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ml.chartshapes+xml"/>
  <Override PartName="/xl/charts/chart7.xml" ContentType="application/vnd.openxmlformats-officedocument.drawingml.chart+xml"/>
  <Override PartName="/xl/drawings/drawing5.xml" ContentType="application/vnd.openxmlformats-officedocument.drawingml.chartshapes+xml"/>
  <Override PartName="/xl/charts/chart8.xml" ContentType="application/vnd.openxmlformats-officedocument.drawingml.chart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ml.chartshapes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showHorizontalScroll="0" showVerticalScroll="0" xWindow="-285" yWindow="-60" windowWidth="19170" windowHeight="13170"/>
  </bookViews>
  <sheets>
    <sheet name="Main" sheetId="1" r:id="rId1"/>
    <sheet name="Indicies" sheetId="2" state="hidden" r:id="rId2"/>
    <sheet name="EurozoneYields" sheetId="6" state="hidden" r:id="rId3"/>
    <sheet name="ThreeCurves" sheetId="5" state="hidden" r:id="rId4"/>
    <sheet name="BTCSpreads" sheetId="3" state="hidden" r:id="rId5"/>
  </sheets>
  <definedNames>
    <definedName name="Eurozone">EurozoneYields!$H$4:$H$16</definedName>
  </definedNames>
  <calcPr calcId="152511"/>
</workbook>
</file>

<file path=xl/calcChain.xml><?xml version="1.0" encoding="utf-8"?>
<calcChain xmlns="http://schemas.openxmlformats.org/spreadsheetml/2006/main">
  <c r="R50" i="1" l="1"/>
  <c r="D19" i="6"/>
  <c r="E5" i="6"/>
  <c r="D5" i="6"/>
  <c r="D33" i="6"/>
  <c r="E8" i="6"/>
  <c r="E46" i="6"/>
  <c r="D46" i="6"/>
  <c r="D47" i="6"/>
  <c r="E48" i="6"/>
  <c r="E35" i="6"/>
  <c r="D41" i="6"/>
  <c r="E16" i="6"/>
  <c r="D16" i="1"/>
  <c r="D21" i="6"/>
  <c r="E30" i="6"/>
  <c r="E14" i="6"/>
  <c r="E51" i="6"/>
  <c r="E49" i="6"/>
  <c r="D48" i="6"/>
  <c r="E9" i="6"/>
  <c r="D17" i="1"/>
  <c r="D43" i="6"/>
  <c r="E21" i="6"/>
  <c r="E41" i="6"/>
  <c r="E50" i="6"/>
  <c r="D37" i="6"/>
  <c r="D12" i="6"/>
  <c r="D32" i="6"/>
  <c r="D53" i="6"/>
  <c r="D42" i="6"/>
  <c r="E45" i="6"/>
  <c r="E15" i="6"/>
  <c r="D40" i="6"/>
  <c r="E31" i="6"/>
  <c r="D14" i="1"/>
  <c r="E20" i="6"/>
  <c r="C16" i="1"/>
  <c r="D49" i="6"/>
  <c r="D11" i="6"/>
  <c r="D36" i="6"/>
  <c r="E43" i="6"/>
  <c r="E47" i="6"/>
  <c r="D27" i="6"/>
  <c r="D18" i="6"/>
  <c r="E10" i="6"/>
  <c r="C15" i="1"/>
  <c r="E12" i="6"/>
  <c r="E29" i="6"/>
  <c r="E53" i="6"/>
  <c r="E22" i="6"/>
  <c r="D30" i="6"/>
  <c r="D17" i="6"/>
  <c r="D51" i="6"/>
  <c r="E40" i="6"/>
  <c r="D15" i="1"/>
  <c r="E17" i="6"/>
  <c r="D4" i="6"/>
  <c r="D18" i="1"/>
  <c r="E37" i="6"/>
  <c r="D15" i="6"/>
  <c r="D44" i="6"/>
  <c r="D50" i="6"/>
  <c r="C14" i="1"/>
  <c r="D8" i="6"/>
  <c r="D39" i="6"/>
  <c r="D10" i="6"/>
  <c r="D7" i="6"/>
  <c r="D38" i="6"/>
  <c r="E7" i="6"/>
  <c r="E19" i="6"/>
  <c r="D35" i="6"/>
  <c r="D45" i="6"/>
  <c r="D6" i="6"/>
  <c r="C18" i="1"/>
  <c r="C17" i="1"/>
  <c r="E27" i="6"/>
  <c r="D22" i="6"/>
  <c r="E4" i="6"/>
  <c r="E34" i="6"/>
  <c r="D28" i="6"/>
  <c r="E52" i="6"/>
  <c r="E6" i="6"/>
  <c r="E13" i="6"/>
  <c r="E44" i="6"/>
  <c r="E11" i="6"/>
  <c r="E32" i="6"/>
  <c r="D52" i="6"/>
  <c r="D16" i="6"/>
  <c r="D13" i="6"/>
  <c r="E36" i="6"/>
  <c r="E18" i="6"/>
  <c r="D31" i="6"/>
  <c r="E39" i="6"/>
  <c r="D29" i="6"/>
  <c r="E38" i="6"/>
  <c r="E28" i="6"/>
  <c r="D34" i="6"/>
  <c r="E33" i="6"/>
  <c r="D9" i="6"/>
  <c r="D14" i="6"/>
  <c r="E42" i="6"/>
  <c r="D20" i="6"/>
  <c r="R10" i="5" l="1"/>
  <c r="Q10" i="5"/>
  <c r="P10" i="5"/>
  <c r="D5" i="3"/>
  <c r="T13" i="5"/>
  <c r="T15" i="5"/>
  <c r="S15" i="5"/>
  <c r="S16" i="5"/>
  <c r="T14" i="5"/>
  <c r="T16" i="5"/>
  <c r="T11" i="5"/>
  <c r="T12" i="5"/>
  <c r="C5" i="3"/>
  <c r="U15" i="5" l="1"/>
  <c r="U16" i="5"/>
  <c r="D10" i="1"/>
  <c r="E7" i="1"/>
  <c r="G17" i="1"/>
  <c r="E10" i="1"/>
  <c r="D7" i="1"/>
  <c r="B8" i="1"/>
  <c r="J40" i="5"/>
  <c r="K41" i="5"/>
  <c r="E41" i="5"/>
  <c r="D4" i="1"/>
  <c r="T2" i="1"/>
  <c r="D12" i="1"/>
  <c r="J43" i="5"/>
  <c r="K40" i="5"/>
  <c r="E42" i="5"/>
  <c r="G42" i="5"/>
  <c r="B11" i="1"/>
  <c r="I42" i="5"/>
  <c r="E12" i="1"/>
  <c r="E6" i="1"/>
  <c r="D11" i="1"/>
  <c r="E4" i="1"/>
  <c r="B12" i="1"/>
  <c r="E40" i="5"/>
  <c r="B10" i="1"/>
  <c r="J42" i="5"/>
  <c r="G43" i="5"/>
  <c r="K43" i="5"/>
  <c r="E44" i="5"/>
  <c r="I40" i="5"/>
  <c r="I43" i="5"/>
  <c r="D5" i="1"/>
  <c r="D6" i="1"/>
  <c r="S13" i="5"/>
  <c r="K42" i="5"/>
  <c r="B5" i="1"/>
  <c r="D9" i="1"/>
  <c r="S14" i="5"/>
  <c r="B9" i="1"/>
  <c r="S12" i="5"/>
  <c r="F40" i="5"/>
  <c r="B6" i="1"/>
  <c r="E11" i="1"/>
  <c r="G41" i="5"/>
  <c r="G40" i="5"/>
  <c r="B7" i="1"/>
  <c r="E39" i="5"/>
  <c r="E5" i="1"/>
  <c r="J41" i="5"/>
  <c r="G13" i="1"/>
  <c r="E9" i="1"/>
  <c r="E8" i="1"/>
  <c r="D8" i="1"/>
  <c r="F39" i="5"/>
  <c r="I41" i="5"/>
  <c r="B4" i="1"/>
  <c r="S11" i="5"/>
  <c r="U13" i="5" l="1"/>
  <c r="U11" i="5"/>
  <c r="U14" i="5"/>
  <c r="U12" i="5"/>
  <c r="B48" i="1"/>
  <c r="F1" i="6"/>
  <c r="C1" i="6"/>
  <c r="K4" i="6"/>
  <c r="L15" i="1"/>
  <c r="K7" i="1"/>
  <c r="H15" i="1"/>
  <c r="H16" i="1"/>
  <c r="L10" i="1"/>
  <c r="H18" i="1"/>
  <c r="G18" i="1"/>
  <c r="J17" i="1"/>
  <c r="K17" i="1"/>
  <c r="H10" i="1"/>
  <c r="H17" i="1"/>
  <c r="K16" i="1"/>
  <c r="G7" i="1"/>
  <c r="J15" i="1"/>
  <c r="J18" i="1"/>
  <c r="K18" i="1"/>
  <c r="J16" i="1"/>
  <c r="H7" i="1"/>
  <c r="L16" i="1"/>
  <c r="G15" i="1"/>
  <c r="L7" i="1"/>
  <c r="K10" i="1"/>
  <c r="L18" i="1"/>
  <c r="G16" i="1"/>
  <c r="L17" i="1"/>
  <c r="G10" i="1"/>
  <c r="K15" i="1"/>
  <c r="C7" i="3"/>
  <c r="I7" i="1"/>
  <c r="C4" i="3"/>
  <c r="H9" i="1"/>
  <c r="F5" i="1"/>
  <c r="C3" i="3"/>
  <c r="I5" i="1"/>
  <c r="I10" i="1"/>
  <c r="D26" i="6"/>
  <c r="C9" i="2"/>
  <c r="H12" i="1"/>
  <c r="G14" i="2"/>
  <c r="M10" i="1"/>
  <c r="F10" i="1"/>
  <c r="G12" i="1"/>
  <c r="F42" i="5"/>
  <c r="J8" i="1"/>
  <c r="G8" i="2"/>
  <c r="K5" i="1"/>
  <c r="H14" i="1"/>
  <c r="C10" i="2"/>
  <c r="F36" i="5"/>
  <c r="D23" i="6"/>
  <c r="I9" i="1"/>
  <c r="F11" i="1"/>
  <c r="N11" i="1"/>
  <c r="G4" i="1"/>
  <c r="C3" i="2"/>
  <c r="J5" i="1"/>
  <c r="K37" i="5"/>
  <c r="D7" i="3"/>
  <c r="L4" i="1"/>
  <c r="I6" i="1"/>
  <c r="I17" i="1"/>
  <c r="F41" i="5"/>
  <c r="J4" i="1"/>
  <c r="G13" i="2"/>
  <c r="C2" i="2"/>
  <c r="H11" i="1"/>
  <c r="G12" i="2"/>
  <c r="N6" i="1"/>
  <c r="E23" i="6"/>
  <c r="M12" i="1"/>
  <c r="F12" i="1"/>
  <c r="N9" i="1"/>
  <c r="G6" i="1"/>
  <c r="G5" i="2"/>
  <c r="G11" i="2"/>
  <c r="C6" i="2"/>
  <c r="D3" i="3"/>
  <c r="J37" i="5"/>
  <c r="C4" i="2"/>
  <c r="C7" i="2"/>
  <c r="C8" i="2"/>
  <c r="B40" i="5"/>
  <c r="H8" i="1"/>
  <c r="G5" i="1"/>
  <c r="B41" i="5"/>
  <c r="F7" i="1"/>
  <c r="G4" i="2"/>
  <c r="M8" i="1"/>
  <c r="J11" i="1"/>
  <c r="J9" i="1"/>
  <c r="L14" i="1"/>
  <c r="C13" i="2"/>
  <c r="D6" i="3"/>
  <c r="F9" i="1"/>
  <c r="B42" i="5"/>
  <c r="L12" i="1"/>
  <c r="G7" i="2"/>
  <c r="I4" i="1"/>
  <c r="C15" i="2"/>
  <c r="N12" i="1"/>
  <c r="K8" i="1"/>
  <c r="K12" i="1"/>
  <c r="I14" i="1"/>
  <c r="C42" i="5"/>
  <c r="G3" i="2"/>
  <c r="I15" i="1"/>
  <c r="C2" i="3"/>
  <c r="G6" i="2"/>
  <c r="G9" i="1"/>
  <c r="K14" i="1"/>
  <c r="I12" i="1"/>
  <c r="L8" i="1"/>
  <c r="N5" i="1"/>
  <c r="N4" i="1"/>
  <c r="C11" i="2"/>
  <c r="F8" i="1"/>
  <c r="N10" i="1"/>
  <c r="G15" i="2"/>
  <c r="C40" i="5"/>
  <c r="C6" i="3"/>
  <c r="C5" i="2"/>
  <c r="E26" i="6"/>
  <c r="G10" i="2"/>
  <c r="I8" i="1"/>
  <c r="L5" i="1"/>
  <c r="G14" i="1"/>
  <c r="N7" i="1"/>
  <c r="M11" i="1"/>
  <c r="I11" i="1"/>
  <c r="D4" i="3"/>
  <c r="C14" i="2"/>
  <c r="E24" i="6"/>
  <c r="C12" i="2"/>
  <c r="F4" i="1"/>
  <c r="D25" i="6"/>
  <c r="I18" i="1"/>
  <c r="J14" i="1"/>
  <c r="M5" i="1"/>
  <c r="H6" i="1"/>
  <c r="G9" i="2"/>
  <c r="J7" i="1"/>
  <c r="J6" i="1"/>
  <c r="K9" i="1"/>
  <c r="E25" i="6"/>
  <c r="C41" i="5"/>
  <c r="H4" i="1"/>
  <c r="G11" i="1"/>
  <c r="M4" i="1"/>
  <c r="K4" i="1"/>
  <c r="G8" i="1"/>
  <c r="D24" i="6"/>
  <c r="N8" i="1"/>
  <c r="L11" i="1"/>
  <c r="L6" i="1"/>
  <c r="F6" i="1"/>
  <c r="M7" i="1"/>
  <c r="I16" i="1"/>
  <c r="C39" i="5"/>
  <c r="B39" i="5"/>
  <c r="M6" i="1"/>
  <c r="D2" i="3"/>
  <c r="L9" i="1"/>
  <c r="G2" i="2"/>
  <c r="K6" i="1"/>
  <c r="M9" i="1"/>
  <c r="J12" i="1"/>
  <c r="G37" i="5"/>
  <c r="H5" i="1"/>
  <c r="C36" i="5"/>
  <c r="J10" i="1"/>
  <c r="K11" i="1"/>
  <c r="B36" i="5"/>
  <c r="G20" i="6" l="1"/>
  <c r="G19" i="6"/>
  <c r="F16" i="1"/>
  <c r="F15" i="1"/>
  <c r="I20" i="6"/>
  <c r="I19" i="6"/>
  <c r="I18" i="6"/>
  <c r="I21" i="6"/>
  <c r="G21" i="6"/>
  <c r="G18" i="6"/>
  <c r="F14" i="1"/>
  <c r="F18" i="1"/>
  <c r="M13" i="1"/>
  <c r="M14" i="1"/>
  <c r="M15" i="1"/>
  <c r="M16" i="1"/>
  <c r="M17" i="1"/>
  <c r="M18" i="1"/>
  <c r="E17" i="1"/>
  <c r="E14" i="1"/>
  <c r="E16" i="1"/>
  <c r="E15" i="1"/>
  <c r="E18" i="1"/>
  <c r="B8" i="5"/>
  <c r="F8" i="5"/>
  <c r="F6" i="5"/>
  <c r="F7" i="5"/>
  <c r="F5" i="5"/>
  <c r="B7" i="5"/>
  <c r="B6" i="5"/>
  <c r="B5" i="5"/>
  <c r="N13" i="1"/>
  <c r="N14" i="1"/>
  <c r="N17" i="1"/>
  <c r="N16" i="1"/>
  <c r="N18" i="1"/>
  <c r="N15" i="1"/>
</calcChain>
</file>

<file path=xl/sharedStrings.xml><?xml version="1.0" encoding="utf-8"?>
<sst xmlns="http://schemas.openxmlformats.org/spreadsheetml/2006/main" count="185" uniqueCount="155">
  <si>
    <t>Last</t>
  </si>
  <si>
    <t>Open</t>
  </si>
  <si>
    <t>High</t>
  </si>
  <si>
    <t>Low</t>
  </si>
  <si>
    <t>Symbol</t>
  </si>
  <si>
    <t>Yield</t>
  </si>
  <si>
    <t>Change</t>
  </si>
  <si>
    <t>BrokerTec 2-yr Yield</t>
  </si>
  <si>
    <t>BrokerTec 5-yr Yield</t>
  </si>
  <si>
    <t>BrokerTec 10-yr Yield</t>
  </si>
  <si>
    <t>BrokerTec 30-yr Yield</t>
  </si>
  <si>
    <t>BUS02Y</t>
  </si>
  <si>
    <t>BUS03Y</t>
  </si>
  <si>
    <t>BUS05Y</t>
  </si>
  <si>
    <t>BUS010Y</t>
  </si>
  <si>
    <t>BUS030Y</t>
  </si>
  <si>
    <t>US to DE 2-yr Spread</t>
  </si>
  <si>
    <t>US to UK 2-yr Spread</t>
  </si>
  <si>
    <t>US to DE 5-yr Spread</t>
  </si>
  <si>
    <t>US to UK 5-yr Spread</t>
  </si>
  <si>
    <t>US to DE 10-yr Spread</t>
  </si>
  <si>
    <t>US to UK 10-yr Spread</t>
  </si>
  <si>
    <t>US to DE 30-yr Spread</t>
  </si>
  <si>
    <t>US to UK 30-yr Spread</t>
  </si>
  <si>
    <t>2-year</t>
  </si>
  <si>
    <t>3-year</t>
  </si>
  <si>
    <t>10-year</t>
  </si>
  <si>
    <t>30-year</t>
  </si>
  <si>
    <t>Belgium</t>
  </si>
  <si>
    <t>Finland</t>
  </si>
  <si>
    <t>France</t>
  </si>
  <si>
    <t>Germany</t>
  </si>
  <si>
    <t>Ireland</t>
  </si>
  <si>
    <t>Italy</t>
  </si>
  <si>
    <t>Netherlands</t>
  </si>
  <si>
    <t>Portugal</t>
  </si>
  <si>
    <t>Spain</t>
  </si>
  <si>
    <t>UK</t>
  </si>
  <si>
    <t>Austria</t>
  </si>
  <si>
    <t>USA</t>
  </si>
  <si>
    <t>YC1</t>
  </si>
  <si>
    <t>Spread</t>
  </si>
  <si>
    <t>2-yr</t>
  </si>
  <si>
    <t>5-yr</t>
  </si>
  <si>
    <t>10-yr</t>
  </si>
  <si>
    <t>30-yr</t>
  </si>
  <si>
    <t>Country:</t>
  </si>
  <si>
    <t>"Italy", D32, IF(C1="Netherlands", D36, IF(C1="Portugal", D40, IF(C1="Spain", D44, IF(C1="UK", D48,IF(C1="USA", D52)))))))))))))</t>
  </si>
  <si>
    <t>Austrian 2</t>
  </si>
  <si>
    <t>Austrian 5</t>
  </si>
  <si>
    <t>Austrian 10</t>
  </si>
  <si>
    <t>Austrian 30</t>
  </si>
  <si>
    <t>Belgium 2</t>
  </si>
  <si>
    <t>Belgium 5</t>
  </si>
  <si>
    <t>Belgium 10</t>
  </si>
  <si>
    <t>Belgium 30</t>
  </si>
  <si>
    <t>Finland 2</t>
  </si>
  <si>
    <t>Finland 5</t>
  </si>
  <si>
    <t>Finland 10</t>
  </si>
  <si>
    <t>France 30</t>
  </si>
  <si>
    <t>France 2</t>
  </si>
  <si>
    <t>France 5</t>
  </si>
  <si>
    <t>France 10</t>
  </si>
  <si>
    <t>Germany 2</t>
  </si>
  <si>
    <t>Germany 5</t>
  </si>
  <si>
    <t>Germany 10</t>
  </si>
  <si>
    <t>Germany 30</t>
  </si>
  <si>
    <t>Greece 2</t>
  </si>
  <si>
    <t>Greece 5</t>
  </si>
  <si>
    <t>Greece 10</t>
  </si>
  <si>
    <t>Greece 30</t>
  </si>
  <si>
    <t>Ireland 2</t>
  </si>
  <si>
    <t>Ireland 5</t>
  </si>
  <si>
    <t>Ireland 10</t>
  </si>
  <si>
    <t>Italy 2</t>
  </si>
  <si>
    <t>Italy 5</t>
  </si>
  <si>
    <t>Italy 10</t>
  </si>
  <si>
    <t>Italy 30</t>
  </si>
  <si>
    <t>Netherlands 2</t>
  </si>
  <si>
    <t>Netherlands 5</t>
  </si>
  <si>
    <t>Netherlands 10</t>
  </si>
  <si>
    <t>Netherlands 30</t>
  </si>
  <si>
    <t>Portugal 2</t>
  </si>
  <si>
    <t>Portugal 5</t>
  </si>
  <si>
    <t>Portugal 10</t>
  </si>
  <si>
    <t>Portugal 30</t>
  </si>
  <si>
    <t>Spain 2</t>
  </si>
  <si>
    <t>Spain 5</t>
  </si>
  <si>
    <t>Spain 10</t>
  </si>
  <si>
    <t>Spain 30</t>
  </si>
  <si>
    <t>UK 2</t>
  </si>
  <si>
    <t>UK 5</t>
  </si>
  <si>
    <t>UK 10</t>
  </si>
  <si>
    <t>UK 30</t>
  </si>
  <si>
    <t>UST 2</t>
  </si>
  <si>
    <t>UST 5</t>
  </si>
  <si>
    <t>UST 10</t>
  </si>
  <si>
    <t>UST30</t>
  </si>
  <si>
    <t>US</t>
  </si>
  <si>
    <t>German</t>
  </si>
  <si>
    <t>EP</t>
  </si>
  <si>
    <t>ENQ</t>
  </si>
  <si>
    <t>TFE</t>
  </si>
  <si>
    <t>QFA</t>
  </si>
  <si>
    <t>DD</t>
  </si>
  <si>
    <t>DSX</t>
  </si>
  <si>
    <t>CLE</t>
  </si>
  <si>
    <t>GCE</t>
  </si>
  <si>
    <t>DJI</t>
  </si>
  <si>
    <t>PIL</t>
  </si>
  <si>
    <t>IND</t>
  </si>
  <si>
    <t>EU6</t>
  </si>
  <si>
    <t>BIX</t>
  </si>
  <si>
    <t>JNK</t>
  </si>
  <si>
    <t>ESB</t>
  </si>
  <si>
    <t xml:space="preserve">  BrokerTec 2-yr Treasury Yield</t>
  </si>
  <si>
    <t xml:space="preserve">  BrokerTec 3-yr Treasury Yield</t>
  </si>
  <si>
    <t xml:space="preserve">  BrokerTec 5-yr Treasury Yield</t>
  </si>
  <si>
    <t xml:space="preserve">  BrokerTec 10-yr Treasury Yield</t>
  </si>
  <si>
    <t xml:space="preserve">  BrokerTec 30-yr Treasury Yield</t>
  </si>
  <si>
    <t>Percent Net Change</t>
  </si>
  <si>
    <t>Bid Vol</t>
  </si>
  <si>
    <t>Bid</t>
  </si>
  <si>
    <t>Ask</t>
  </si>
  <si>
    <t>Ask Vol</t>
  </si>
  <si>
    <t>Percent NC</t>
  </si>
  <si>
    <t>NC</t>
  </si>
  <si>
    <t>Long Description</t>
  </si>
  <si>
    <t>Net Change</t>
  </si>
  <si>
    <t>CQG Markets and Fixed Income</t>
  </si>
  <si>
    <t>Fixed Income Description</t>
  </si>
  <si>
    <t>Copyright © 2017    Designed by Thom Hartle</t>
  </si>
  <si>
    <t>Year</t>
  </si>
  <si>
    <t>Month</t>
  </si>
  <si>
    <t>Day</t>
  </si>
  <si>
    <t>T.US.BUS02Y</t>
  </si>
  <si>
    <t>T.US.BUS03Y</t>
  </si>
  <si>
    <t>T.US.BUS05Y</t>
  </si>
  <si>
    <t>T.US.BUS07Y</t>
  </si>
  <si>
    <t>T.US.BUS10Y</t>
  </si>
  <si>
    <t>T.US.BUS30Y</t>
  </si>
  <si>
    <t>Historical Yield Curve</t>
  </si>
  <si>
    <t>BUS07Y</t>
  </si>
  <si>
    <t>BUS10Y</t>
  </si>
  <si>
    <t>BUS30Y</t>
  </si>
  <si>
    <t xml:space="preserve">Enter Month: </t>
  </si>
  <si>
    <t xml:space="preserve">Day: </t>
  </si>
  <si>
    <t xml:space="preserve">Year: </t>
  </si>
  <si>
    <t>Spr to 10y</t>
  </si>
  <si>
    <t>XBI</t>
  </si>
  <si>
    <t>RYT</t>
  </si>
  <si>
    <t>Sovereign Debt</t>
  </si>
  <si>
    <t>German Yield Curve</t>
  </si>
  <si>
    <t>United Kingdom Yield Curve</t>
  </si>
  <si>
    <t>US Treasury Yield Curve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</si>
</sst>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0"/>
      <name val="Tahoma"/>
      <family val="2"/>
    </font>
    <font>
      <sz val="11"/>
      <color theme="0"/>
      <name val="Tahoma"/>
      <family val="2"/>
    </font>
    <font>
      <b/>
      <sz val="10"/>
      <color theme="0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entury Gothic"/>
      <family val="2"/>
    </font>
    <font>
      <sz val="12"/>
      <color theme="0"/>
      <name val="Tahoma"/>
      <family val="2"/>
    </font>
    <font>
      <sz val="12"/>
      <color theme="0"/>
      <name val="Century Gothic"/>
      <family val="2"/>
    </font>
    <font>
      <sz val="12"/>
      <color theme="1"/>
      <name val="Calibri"/>
      <family val="2"/>
      <scheme val="minor"/>
    </font>
    <font>
      <sz val="24"/>
      <color theme="4"/>
      <name val="Century Gothic"/>
      <family val="2"/>
    </font>
    <font>
      <sz val="11"/>
      <color rgb="FF00000F"/>
      <name val="Century Gothic"/>
      <family val="2"/>
    </font>
    <font>
      <sz val="11"/>
      <color rgb="FF00B050"/>
      <name val="Century Gothic"/>
      <family val="2"/>
    </font>
    <font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gradientFill degree="90">
        <stop position="0">
          <color theme="1"/>
        </stop>
        <stop position="0.5">
          <color rgb="FF002060"/>
        </stop>
        <stop position="1">
          <color theme="1"/>
        </stop>
      </gradientFill>
    </fill>
    <fill>
      <gradientFill>
        <stop position="0">
          <color theme="1"/>
        </stop>
        <stop position="0.5">
          <color rgb="FF002060"/>
        </stop>
        <stop position="1">
          <color theme="1"/>
        </stop>
      </gradientFill>
    </fill>
    <fill>
      <gradientFill degree="90">
        <stop position="0">
          <color theme="1"/>
        </stop>
        <stop position="1">
          <color rgb="FF002060"/>
        </stop>
      </gradientFill>
    </fill>
    <fill>
      <gradientFill degree="90"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patternFill patternType="solid">
        <fgColor rgb="FF00000F"/>
        <bgColor indexed="64"/>
      </patternFill>
    </fill>
    <fill>
      <patternFill patternType="solid">
        <fgColor rgb="FF00000F"/>
        <bgColor auto="1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</fills>
  <borders count="65">
    <border>
      <left/>
      <right/>
      <top/>
      <bottom/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/>
      <top style="medium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/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thin">
        <color rgb="FF002060"/>
      </top>
      <bottom/>
      <diagonal/>
    </border>
    <border>
      <left style="medium">
        <color rgb="FF002060"/>
      </left>
      <right/>
      <top style="medium">
        <color rgb="FF002060"/>
      </top>
      <bottom style="thin">
        <color rgb="FF002060"/>
      </bottom>
      <diagonal/>
    </border>
    <border>
      <left/>
      <right/>
      <top style="medium">
        <color rgb="FF002060"/>
      </top>
      <bottom style="thin">
        <color rgb="FF002060"/>
      </bottom>
      <diagonal/>
    </border>
    <border>
      <left/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/>
      <top style="thin">
        <color theme="4"/>
      </top>
      <bottom style="thin">
        <color rgb="FF002060"/>
      </bottom>
      <diagonal/>
    </border>
    <border>
      <left/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theme="4"/>
      </top>
      <bottom style="thin">
        <color rgb="FF002060"/>
      </bottom>
      <diagonal/>
    </border>
    <border>
      <left style="thin">
        <color theme="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rgb="FF002060"/>
      </top>
      <bottom style="thin">
        <color rgb="FF002060"/>
      </bottom>
      <diagonal/>
    </border>
    <border>
      <left/>
      <right style="thin">
        <color theme="4"/>
      </right>
      <top style="thin">
        <color rgb="FF002060"/>
      </top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theme="4"/>
      </left>
      <right/>
      <top style="thin">
        <color rgb="FF002060"/>
      </top>
      <bottom style="medium">
        <color rgb="FF002060"/>
      </bottom>
      <diagonal/>
    </border>
    <border>
      <left style="thin">
        <color theme="4"/>
      </left>
      <right/>
      <top style="medium">
        <color rgb="FF002060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 style="medium">
        <color rgb="FF002060"/>
      </bottom>
      <diagonal/>
    </border>
    <border>
      <left style="thin">
        <color theme="4"/>
      </left>
      <right/>
      <top/>
      <bottom style="medium">
        <color rgb="FF002060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medium">
        <color rgb="FF002060"/>
      </right>
      <top/>
      <bottom style="thin">
        <color theme="4"/>
      </bottom>
      <diagonal/>
    </border>
    <border>
      <left style="medium">
        <color rgb="FF002060"/>
      </left>
      <right/>
      <top/>
      <bottom style="thin">
        <color theme="4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theme="4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</borders>
  <cellStyleXfs count="2">
    <xf numFmtId="0" fontId="0" fillId="0" borderId="0"/>
    <xf numFmtId="0" fontId="7" fillId="0" borderId="0"/>
  </cellStyleXfs>
  <cellXfs count="155">
    <xf numFmtId="0" fontId="0" fillId="0" borderId="0" xfId="0"/>
    <xf numFmtId="0" fontId="0" fillId="2" borderId="0" xfId="0" applyFill="1"/>
    <xf numFmtId="0" fontId="13" fillId="3" borderId="31" xfId="0" applyFont="1" applyFill="1" applyBorder="1" applyAlignment="1" applyProtection="1">
      <alignment horizontal="left"/>
      <protection locked="0"/>
    </xf>
    <xf numFmtId="0" fontId="13" fillId="3" borderId="32" xfId="0" applyFont="1" applyFill="1" applyBorder="1" applyAlignment="1" applyProtection="1">
      <alignment horizontal="left"/>
      <protection locked="0"/>
    </xf>
    <xf numFmtId="0" fontId="0" fillId="2" borderId="0" xfId="0" applyFill="1" applyBorder="1"/>
    <xf numFmtId="164" fontId="0" fillId="2" borderId="0" xfId="0" applyNumberFormat="1" applyFill="1" applyBorder="1"/>
    <xf numFmtId="2" fontId="0" fillId="2" borderId="0" xfId="0" applyNumberFormat="1" applyFill="1"/>
    <xf numFmtId="0" fontId="10" fillId="2" borderId="0" xfId="0" applyFont="1" applyFill="1" applyBorder="1"/>
    <xf numFmtId="0" fontId="6" fillId="2" borderId="0" xfId="1" applyFont="1" applyFill="1" applyBorder="1"/>
    <xf numFmtId="164" fontId="6" fillId="2" borderId="0" xfId="1" applyNumberFormat="1" applyFont="1" applyFill="1" applyBorder="1"/>
    <xf numFmtId="164" fontId="6" fillId="2" borderId="0" xfId="1" applyNumberFormat="1" applyFont="1" applyFill="1" applyBorder="1" applyAlignment="1">
      <alignment horizontal="center" vertical="center"/>
    </xf>
    <xf numFmtId="2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18" fillId="2" borderId="0" xfId="0" applyFont="1" applyFill="1"/>
    <xf numFmtId="164" fontId="0" fillId="2" borderId="0" xfId="0" applyNumberFormat="1" applyFill="1" applyAlignment="1">
      <alignment horizontal="center"/>
    </xf>
    <xf numFmtId="164" fontId="0" fillId="2" borderId="0" xfId="0" applyNumberFormat="1" applyFill="1"/>
    <xf numFmtId="0" fontId="6" fillId="2" borderId="0" xfId="1" applyFont="1" applyFill="1" applyBorder="1" applyAlignment="1">
      <alignment horizontal="right" vertical="center"/>
    </xf>
    <xf numFmtId="0" fontId="6" fillId="2" borderId="0" xfId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/>
    <xf numFmtId="164" fontId="12" fillId="2" borderId="0" xfId="0" applyNumberFormat="1" applyFont="1" applyFill="1"/>
    <xf numFmtId="164" fontId="9" fillId="2" borderId="0" xfId="0" applyNumberFormat="1" applyFont="1" applyFill="1"/>
    <xf numFmtId="164" fontId="8" fillId="2" borderId="0" xfId="0" applyNumberFormat="1" applyFont="1" applyFill="1"/>
    <xf numFmtId="164" fontId="5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/>
    <xf numFmtId="0" fontId="0" fillId="2" borderId="0" xfId="0" applyFill="1" applyAlignment="1">
      <alignment horizontal="center" vertical="center"/>
    </xf>
    <xf numFmtId="10" fontId="0" fillId="2" borderId="0" xfId="0" applyNumberFormat="1" applyFill="1" applyAlignment="1">
      <alignment horizontal="left"/>
    </xf>
    <xf numFmtId="10" fontId="0" fillId="2" borderId="0" xfId="0" applyNumberFormat="1" applyFill="1" applyAlignment="1">
      <alignment horizontal="right"/>
    </xf>
    <xf numFmtId="0" fontId="4" fillId="2" borderId="0" xfId="0" applyFont="1" applyFill="1" applyProtection="1"/>
    <xf numFmtId="2" fontId="4" fillId="2" borderId="0" xfId="0" applyNumberFormat="1" applyFont="1" applyFill="1" applyProtection="1"/>
    <xf numFmtId="0" fontId="0" fillId="2" borderId="0" xfId="0" applyFill="1" applyProtection="1"/>
    <xf numFmtId="0" fontId="0" fillId="0" borderId="0" xfId="0" applyProtection="1"/>
    <xf numFmtId="0" fontId="3" fillId="2" borderId="0" xfId="0" applyFont="1" applyFill="1" applyAlignment="1" applyProtection="1">
      <alignment horizontal="center"/>
    </xf>
    <xf numFmtId="0" fontId="4" fillId="4" borderId="37" xfId="0" applyFont="1" applyFill="1" applyBorder="1" applyProtection="1"/>
    <xf numFmtId="0" fontId="14" fillId="2" borderId="0" xfId="0" applyFont="1" applyFill="1" applyAlignment="1" applyProtection="1">
      <alignment horizontal="center" vertical="center"/>
    </xf>
    <xf numFmtId="0" fontId="15" fillId="3" borderId="38" xfId="0" applyFont="1" applyFill="1" applyBorder="1" applyAlignment="1" applyProtection="1">
      <alignment horizontal="center" vertical="center"/>
    </xf>
    <xf numFmtId="0" fontId="15" fillId="3" borderId="39" xfId="0" applyFont="1" applyFill="1" applyBorder="1" applyAlignment="1" applyProtection="1">
      <alignment horizontal="center" vertical="center" shrinkToFit="1"/>
    </xf>
    <xf numFmtId="2" fontId="15" fillId="3" borderId="39" xfId="0" applyNumberFormat="1" applyFont="1" applyFill="1" applyBorder="1" applyAlignment="1" applyProtection="1">
      <alignment horizontal="center" vertical="center" shrinkToFit="1"/>
    </xf>
    <xf numFmtId="2" fontId="15" fillId="3" borderId="60" xfId="0" applyNumberFormat="1" applyFont="1" applyFill="1" applyBorder="1" applyAlignment="1" applyProtection="1">
      <alignment horizontal="center" vertical="center" shrinkToFit="1"/>
    </xf>
    <xf numFmtId="0" fontId="15" fillId="3" borderId="40" xfId="0" applyFont="1" applyFill="1" applyBorder="1" applyAlignment="1" applyProtection="1">
      <alignment horizontal="center" vertical="center" shrinkToFit="1"/>
    </xf>
    <xf numFmtId="0" fontId="16" fillId="0" borderId="0" xfId="0" applyFont="1" applyAlignment="1" applyProtection="1">
      <alignment horizontal="center" vertical="center"/>
    </xf>
    <xf numFmtId="0" fontId="13" fillId="3" borderId="44" xfId="0" applyFont="1" applyFill="1" applyBorder="1" applyAlignment="1" applyProtection="1">
      <alignment shrinkToFit="1"/>
    </xf>
    <xf numFmtId="0" fontId="13" fillId="3" borderId="48" xfId="0" applyFont="1" applyFill="1" applyBorder="1" applyAlignment="1" applyProtection="1">
      <alignment horizontal="center" vertical="center"/>
    </xf>
    <xf numFmtId="0" fontId="13" fillId="3" borderId="2" xfId="0" applyFont="1" applyFill="1" applyBorder="1" applyAlignment="1" applyProtection="1">
      <alignment horizontal="center" vertical="center" shrinkToFit="1"/>
    </xf>
    <xf numFmtId="0" fontId="13" fillId="3" borderId="3" xfId="0" applyFont="1" applyFill="1" applyBorder="1" applyAlignment="1" applyProtection="1">
      <alignment horizontal="center" vertical="center" shrinkToFit="1"/>
    </xf>
    <xf numFmtId="0" fontId="13" fillId="3" borderId="1" xfId="0" applyFont="1" applyFill="1" applyBorder="1" applyAlignment="1" applyProtection="1">
      <alignment horizontal="center"/>
    </xf>
    <xf numFmtId="0" fontId="13" fillId="3" borderId="44" xfId="0" applyFont="1" applyFill="1" applyBorder="1" applyAlignment="1" applyProtection="1">
      <alignment horizontal="left"/>
    </xf>
    <xf numFmtId="0" fontId="13" fillId="3" borderId="4" xfId="0" applyFont="1" applyFill="1" applyBorder="1" applyAlignment="1" applyProtection="1">
      <alignment horizontal="center"/>
    </xf>
    <xf numFmtId="0" fontId="13" fillId="3" borderId="58" xfId="0" applyFont="1" applyFill="1" applyBorder="1" applyAlignment="1" applyProtection="1">
      <alignment horizontal="center"/>
    </xf>
    <xf numFmtId="0" fontId="13" fillId="3" borderId="49" xfId="0" applyFont="1" applyFill="1" applyBorder="1" applyAlignment="1" applyProtection="1">
      <alignment horizontal="left"/>
    </xf>
    <xf numFmtId="0" fontId="13" fillId="3" borderId="31" xfId="0" applyFont="1" applyFill="1" applyBorder="1" applyAlignment="1" applyProtection="1">
      <alignment horizontal="right"/>
    </xf>
    <xf numFmtId="0" fontId="13" fillId="2" borderId="0" xfId="0" applyFont="1" applyFill="1" applyProtection="1"/>
    <xf numFmtId="22" fontId="13" fillId="3" borderId="54" xfId="0" applyNumberFormat="1" applyFont="1" applyFill="1" applyBorder="1" applyAlignment="1" applyProtection="1">
      <alignment horizontal="center"/>
    </xf>
    <xf numFmtId="0" fontId="13" fillId="3" borderId="33" xfId="0" applyFont="1" applyFill="1" applyBorder="1" applyAlignment="1" applyProtection="1"/>
    <xf numFmtId="0" fontId="13" fillId="3" borderId="34" xfId="0" applyFont="1" applyFill="1" applyBorder="1" applyAlignment="1" applyProtection="1"/>
    <xf numFmtId="0" fontId="13" fillId="6" borderId="7" xfId="0" applyFont="1" applyFill="1" applyBorder="1" applyAlignment="1" applyProtection="1">
      <alignment horizontal="center"/>
    </xf>
    <xf numFmtId="0" fontId="13" fillId="7" borderId="5" xfId="0" applyFont="1" applyFill="1" applyBorder="1" applyAlignment="1" applyProtection="1">
      <alignment horizontal="center"/>
      <protection locked="0"/>
    </xf>
    <xf numFmtId="10" fontId="13" fillId="7" borderId="5" xfId="0" applyNumberFormat="1" applyFont="1" applyFill="1" applyBorder="1" applyProtection="1"/>
    <xf numFmtId="10" fontId="2" fillId="7" borderId="5" xfId="0" applyNumberFormat="1" applyFont="1" applyFill="1" applyBorder="1" applyAlignment="1" applyProtection="1">
      <alignment horizontal="center" shrinkToFit="1"/>
    </xf>
    <xf numFmtId="2" fontId="13" fillId="7" borderId="5" xfId="0" applyNumberFormat="1" applyFont="1" applyFill="1" applyBorder="1" applyAlignment="1" applyProtection="1">
      <alignment shrinkToFit="1"/>
    </xf>
    <xf numFmtId="1" fontId="13" fillId="7" borderId="11" xfId="0" applyNumberFormat="1" applyFont="1" applyFill="1" applyBorder="1" applyAlignment="1" applyProtection="1">
      <alignment horizontal="center" shrinkToFit="1"/>
    </xf>
    <xf numFmtId="2" fontId="13" fillId="7" borderId="62" xfId="0" applyNumberFormat="1" applyFont="1" applyFill="1" applyBorder="1" applyAlignment="1" applyProtection="1">
      <alignment horizontal="center" shrinkToFit="1"/>
    </xf>
    <xf numFmtId="2" fontId="13" fillId="7" borderId="61" xfId="0" applyNumberFormat="1" applyFont="1" applyFill="1" applyBorder="1" applyAlignment="1" applyProtection="1">
      <alignment horizontal="center" shrinkToFit="1"/>
    </xf>
    <xf numFmtId="1" fontId="13" fillId="7" borderId="58" xfId="0" applyNumberFormat="1" applyFont="1" applyFill="1" applyBorder="1" applyAlignment="1" applyProtection="1">
      <alignment horizontal="center" shrinkToFit="1"/>
    </xf>
    <xf numFmtId="2" fontId="13" fillId="7" borderId="11" xfId="0" applyNumberFormat="1" applyFont="1" applyFill="1" applyBorder="1" applyAlignment="1" applyProtection="1">
      <alignment shrinkToFit="1"/>
    </xf>
    <xf numFmtId="0" fontId="13" fillId="7" borderId="8" xfId="0" applyFont="1" applyFill="1" applyBorder="1" applyAlignment="1" applyProtection="1">
      <alignment horizontal="center"/>
      <protection locked="0"/>
    </xf>
    <xf numFmtId="10" fontId="13" fillId="7" borderId="8" xfId="0" applyNumberFormat="1" applyFont="1" applyFill="1" applyBorder="1" applyProtection="1"/>
    <xf numFmtId="10" fontId="2" fillId="7" borderId="8" xfId="0" applyNumberFormat="1" applyFont="1" applyFill="1" applyBorder="1" applyAlignment="1" applyProtection="1">
      <alignment horizontal="center" shrinkToFit="1"/>
    </xf>
    <xf numFmtId="2" fontId="13" fillId="7" borderId="8" xfId="0" applyNumberFormat="1" applyFont="1" applyFill="1" applyBorder="1" applyAlignment="1" applyProtection="1">
      <alignment shrinkToFit="1"/>
    </xf>
    <xf numFmtId="1" fontId="13" fillId="7" borderId="12" xfId="0" applyNumberFormat="1" applyFont="1" applyFill="1" applyBorder="1" applyAlignment="1" applyProtection="1">
      <alignment horizontal="center" shrinkToFit="1"/>
    </xf>
    <xf numFmtId="1" fontId="13" fillId="7" borderId="59" xfId="0" applyNumberFormat="1" applyFont="1" applyFill="1" applyBorder="1" applyAlignment="1" applyProtection="1">
      <alignment horizontal="center" shrinkToFit="1"/>
    </xf>
    <xf numFmtId="2" fontId="13" fillId="7" borderId="12" xfId="0" applyNumberFormat="1" applyFont="1" applyFill="1" applyBorder="1" applyAlignment="1" applyProtection="1">
      <alignment shrinkToFit="1"/>
    </xf>
    <xf numFmtId="164" fontId="13" fillId="7" borderId="5" xfId="0" applyNumberFormat="1" applyFont="1" applyFill="1" applyBorder="1" applyAlignment="1" applyProtection="1">
      <alignment horizontal="center" vertical="center" shrinkToFit="1"/>
    </xf>
    <xf numFmtId="164" fontId="13" fillId="7" borderId="11" xfId="0" applyNumberFormat="1" applyFont="1" applyFill="1" applyBorder="1" applyAlignment="1" applyProtection="1">
      <alignment horizontal="center" vertical="center" shrinkToFit="1"/>
    </xf>
    <xf numFmtId="164" fontId="13" fillId="7" borderId="6" xfId="0" applyNumberFormat="1" applyFont="1" applyFill="1" applyBorder="1" applyAlignment="1" applyProtection="1">
      <alignment horizontal="center" vertical="center" shrinkToFit="1"/>
    </xf>
    <xf numFmtId="0" fontId="13" fillId="8" borderId="25" xfId="0" applyFont="1" applyFill="1" applyBorder="1" applyAlignment="1" applyProtection="1">
      <alignment horizontal="center"/>
    </xf>
    <xf numFmtId="0" fontId="13" fillId="7" borderId="29" xfId="0" applyFont="1" applyFill="1" applyBorder="1" applyAlignment="1" applyProtection="1">
      <alignment horizontal="center"/>
    </xf>
    <xf numFmtId="2" fontId="13" fillId="7" borderId="63" xfId="0" applyNumberFormat="1" applyFont="1" applyFill="1" applyBorder="1" applyAlignment="1" applyProtection="1">
      <alignment horizontal="center" shrinkToFit="1"/>
    </xf>
    <xf numFmtId="164" fontId="19" fillId="7" borderId="57" xfId="0" applyNumberFormat="1" applyFont="1" applyFill="1" applyBorder="1" applyAlignment="1" applyProtection="1">
      <alignment horizontal="center"/>
    </xf>
    <xf numFmtId="164" fontId="13" fillId="7" borderId="21" xfId="0" applyNumberFormat="1" applyFont="1" applyFill="1" applyBorder="1" applyAlignment="1" applyProtection="1">
      <alignment horizontal="center" vertical="center" shrinkToFit="1"/>
    </xf>
    <xf numFmtId="1" fontId="13" fillId="7" borderId="64" xfId="0" applyNumberFormat="1" applyFont="1" applyFill="1" applyBorder="1" applyAlignment="1" applyProtection="1">
      <alignment horizontal="center"/>
    </xf>
    <xf numFmtId="2" fontId="13" fillId="7" borderId="3" xfId="0" applyNumberFormat="1" applyFont="1" applyFill="1" applyBorder="1" applyAlignment="1" applyProtection="1">
      <alignment horizontal="center" shrinkToFit="1"/>
    </xf>
    <xf numFmtId="2" fontId="13" fillId="7" borderId="6" xfId="0" applyNumberFormat="1" applyFont="1" applyFill="1" applyBorder="1" applyAlignment="1" applyProtection="1">
      <alignment horizontal="center" shrinkToFit="1"/>
    </xf>
    <xf numFmtId="2" fontId="13" fillId="7" borderId="9" xfId="0" applyNumberFormat="1" applyFont="1" applyFill="1" applyBorder="1" applyAlignment="1" applyProtection="1">
      <alignment horizontal="center" shrinkToFit="1"/>
    </xf>
    <xf numFmtId="0" fontId="13" fillId="7" borderId="4" xfId="0" applyFont="1" applyFill="1" applyBorder="1" applyAlignment="1" applyProtection="1">
      <alignment horizontal="center" shrinkToFit="1"/>
      <protection locked="0"/>
    </xf>
    <xf numFmtId="0" fontId="13" fillId="7" borderId="5" xfId="0" applyFont="1" applyFill="1" applyBorder="1" applyAlignment="1" applyProtection="1">
      <alignment horizontal="center" shrinkToFit="1"/>
      <protection locked="0"/>
    </xf>
    <xf numFmtId="0" fontId="13" fillId="7" borderId="13" xfId="0" applyFont="1" applyFill="1" applyBorder="1" applyProtection="1"/>
    <xf numFmtId="0" fontId="13" fillId="7" borderId="14" xfId="0" applyFont="1" applyFill="1" applyBorder="1" applyProtection="1"/>
    <xf numFmtId="0" fontId="13" fillId="7" borderId="15" xfId="0" applyFont="1" applyFill="1" applyBorder="1" applyProtection="1"/>
    <xf numFmtId="0" fontId="13" fillId="7" borderId="0" xfId="0" applyFont="1" applyFill="1" applyBorder="1" applyProtection="1"/>
    <xf numFmtId="0" fontId="11" fillId="7" borderId="0" xfId="0" applyFont="1" applyFill="1" applyBorder="1" applyProtection="1"/>
    <xf numFmtId="0" fontId="13" fillId="7" borderId="15" xfId="0" applyFont="1" applyFill="1" applyBorder="1" applyAlignment="1" applyProtection="1">
      <alignment horizontal="center" shrinkToFit="1"/>
    </xf>
    <xf numFmtId="0" fontId="13" fillId="7" borderId="0" xfId="0" applyFont="1" applyFill="1" applyBorder="1" applyAlignment="1" applyProtection="1">
      <alignment horizontal="center" shrinkToFit="1"/>
    </xf>
    <xf numFmtId="0" fontId="13" fillId="7" borderId="17" xfId="0" applyFont="1" applyFill="1" applyBorder="1" applyProtection="1"/>
    <xf numFmtId="0" fontId="13" fillId="7" borderId="18" xfId="0" applyFont="1" applyFill="1" applyBorder="1" applyProtection="1"/>
    <xf numFmtId="0" fontId="13" fillId="7" borderId="46" xfId="0" applyFont="1" applyFill="1" applyBorder="1" applyProtection="1"/>
    <xf numFmtId="0" fontId="0" fillId="7" borderId="0" xfId="0" applyFill="1" applyProtection="1"/>
    <xf numFmtId="0" fontId="13" fillId="7" borderId="47" xfId="0" applyFont="1" applyFill="1" applyBorder="1" applyProtection="1"/>
    <xf numFmtId="0" fontId="13" fillId="7" borderId="52" xfId="0" applyFont="1" applyFill="1" applyBorder="1" applyProtection="1"/>
    <xf numFmtId="0" fontId="13" fillId="7" borderId="51" xfId="0" applyFont="1" applyFill="1" applyBorder="1" applyProtection="1"/>
    <xf numFmtId="0" fontId="13" fillId="7" borderId="16" xfId="0" applyFont="1" applyFill="1" applyBorder="1" applyProtection="1"/>
    <xf numFmtId="0" fontId="13" fillId="7" borderId="17" xfId="0" applyFont="1" applyFill="1" applyBorder="1" applyAlignment="1" applyProtection="1">
      <alignment shrinkToFit="1"/>
    </xf>
    <xf numFmtId="0" fontId="13" fillId="7" borderId="18" xfId="0" applyFont="1" applyFill="1" applyBorder="1" applyAlignment="1" applyProtection="1">
      <alignment shrinkToFit="1"/>
      <protection locked="0"/>
    </xf>
    <xf numFmtId="0" fontId="13" fillId="7" borderId="18" xfId="0" applyFont="1" applyFill="1" applyBorder="1" applyAlignment="1" applyProtection="1">
      <alignment shrinkToFit="1"/>
    </xf>
    <xf numFmtId="0" fontId="13" fillId="7" borderId="19" xfId="0" applyFont="1" applyFill="1" applyBorder="1" applyAlignment="1" applyProtection="1">
      <alignment shrinkToFit="1"/>
      <protection locked="0"/>
    </xf>
    <xf numFmtId="0" fontId="13" fillId="7" borderId="53" xfId="0" applyFont="1" applyFill="1" applyBorder="1" applyProtection="1"/>
    <xf numFmtId="0" fontId="13" fillId="7" borderId="19" xfId="0" applyFont="1" applyFill="1" applyBorder="1" applyProtection="1"/>
    <xf numFmtId="0" fontId="13" fillId="7" borderId="50" xfId="0" applyFont="1" applyFill="1" applyBorder="1" applyProtection="1"/>
    <xf numFmtId="0" fontId="13" fillId="7" borderId="23" xfId="0" applyFont="1" applyFill="1" applyBorder="1" applyProtection="1"/>
    <xf numFmtId="0" fontId="13" fillId="7" borderId="24" xfId="0" applyFont="1" applyFill="1" applyBorder="1" applyProtection="1"/>
    <xf numFmtId="0" fontId="13" fillId="7" borderId="54" xfId="0" applyFont="1" applyFill="1" applyBorder="1" applyProtection="1"/>
    <xf numFmtId="0" fontId="13" fillId="7" borderId="33" xfId="0" applyFont="1" applyFill="1" applyBorder="1" applyProtection="1"/>
    <xf numFmtId="0" fontId="13" fillId="7" borderId="55" xfId="0" applyFont="1" applyFill="1" applyBorder="1" applyProtection="1"/>
    <xf numFmtId="0" fontId="13" fillId="7" borderId="56" xfId="0" applyFont="1" applyFill="1" applyBorder="1" applyProtection="1"/>
    <xf numFmtId="0" fontId="13" fillId="7" borderId="34" xfId="0" applyFont="1" applyFill="1" applyBorder="1" applyProtection="1"/>
    <xf numFmtId="0" fontId="16" fillId="7" borderId="0" xfId="0" applyFont="1" applyFill="1" applyAlignment="1" applyProtection="1">
      <alignment horizontal="center" vertical="center"/>
    </xf>
    <xf numFmtId="0" fontId="13" fillId="7" borderId="0" xfId="0" applyFont="1" applyFill="1" applyProtection="1"/>
    <xf numFmtId="0" fontId="11" fillId="7" borderId="0" xfId="0" applyFont="1" applyFill="1" applyProtection="1"/>
    <xf numFmtId="0" fontId="0" fillId="7" borderId="0" xfId="0" applyFont="1" applyFill="1" applyProtection="1"/>
    <xf numFmtId="14" fontId="0" fillId="7" borderId="0" xfId="0" applyNumberFormat="1" applyFont="1" applyFill="1" applyProtection="1"/>
    <xf numFmtId="0" fontId="1" fillId="7" borderId="0" xfId="0" applyFont="1" applyFill="1" applyProtection="1"/>
    <xf numFmtId="0" fontId="20" fillId="7" borderId="0" xfId="0" applyFont="1" applyFill="1" applyProtection="1"/>
    <xf numFmtId="0" fontId="13" fillId="7" borderId="0" xfId="0" applyFont="1" applyFill="1" applyBorder="1" applyAlignment="1" applyProtection="1">
      <alignment horizontal="center" vertical="center"/>
    </xf>
    <xf numFmtId="0" fontId="13" fillId="7" borderId="16" xfId="0" applyFont="1" applyFill="1" applyBorder="1" applyAlignment="1" applyProtection="1">
      <alignment horizontal="center" vertical="center"/>
    </xf>
    <xf numFmtId="164" fontId="13" fillId="7" borderId="16" xfId="0" applyNumberFormat="1" applyFont="1" applyFill="1" applyBorder="1" applyAlignment="1" applyProtection="1">
      <alignment horizontal="center" vertical="center"/>
    </xf>
    <xf numFmtId="164" fontId="13" fillId="7" borderId="22" xfId="0" applyNumberFormat="1" applyFont="1" applyFill="1" applyBorder="1" applyProtection="1"/>
    <xf numFmtId="0" fontId="13" fillId="7" borderId="15" xfId="0" applyFont="1" applyFill="1" applyBorder="1" applyAlignment="1" applyProtection="1">
      <alignment horizontal="center" vertical="center"/>
    </xf>
    <xf numFmtId="164" fontId="13" fillId="7" borderId="15" xfId="0" applyNumberFormat="1" applyFont="1" applyFill="1" applyBorder="1" applyAlignment="1" applyProtection="1">
      <alignment horizontal="center" vertical="center"/>
    </xf>
    <xf numFmtId="0" fontId="13" fillId="5" borderId="30" xfId="0" applyFont="1" applyFill="1" applyBorder="1" applyAlignment="1" applyProtection="1">
      <alignment horizontal="center"/>
    </xf>
    <xf numFmtId="0" fontId="13" fillId="5" borderId="31" xfId="0" applyFont="1" applyFill="1" applyBorder="1" applyAlignment="1" applyProtection="1">
      <alignment horizontal="center"/>
    </xf>
    <xf numFmtId="0" fontId="13" fillId="5" borderId="32" xfId="0" applyFont="1" applyFill="1" applyBorder="1" applyAlignment="1" applyProtection="1">
      <alignment horizontal="center"/>
    </xf>
    <xf numFmtId="165" fontId="17" fillId="4" borderId="36" xfId="0" applyNumberFormat="1" applyFont="1" applyFill="1" applyBorder="1" applyAlignment="1" applyProtection="1">
      <alignment horizontal="center"/>
    </xf>
    <xf numFmtId="165" fontId="17" fillId="4" borderId="35" xfId="0" applyNumberFormat="1" applyFont="1" applyFill="1" applyBorder="1" applyAlignment="1" applyProtection="1">
      <alignment horizontal="center"/>
    </xf>
    <xf numFmtId="0" fontId="17" fillId="9" borderId="36" xfId="0" applyFont="1" applyFill="1" applyBorder="1" applyAlignment="1" applyProtection="1">
      <alignment horizontal="center"/>
    </xf>
    <xf numFmtId="0" fontId="15" fillId="3" borderId="42" xfId="0" applyFont="1" applyFill="1" applyBorder="1" applyAlignment="1" applyProtection="1">
      <alignment horizontal="center" vertical="center"/>
    </xf>
    <xf numFmtId="0" fontId="15" fillId="3" borderId="39" xfId="0" applyFont="1" applyFill="1" applyBorder="1" applyAlignment="1" applyProtection="1">
      <alignment horizontal="center" vertical="center"/>
    </xf>
    <xf numFmtId="0" fontId="13" fillId="3" borderId="39" xfId="0" applyFont="1" applyFill="1" applyBorder="1" applyAlignment="1" applyProtection="1">
      <alignment horizontal="center"/>
    </xf>
    <xf numFmtId="0" fontId="13" fillId="3" borderId="43" xfId="0" applyFont="1" applyFill="1" applyBorder="1" applyAlignment="1" applyProtection="1">
      <alignment horizontal="center"/>
    </xf>
    <xf numFmtId="0" fontId="13" fillId="3" borderId="5" xfId="0" applyFont="1" applyFill="1" applyBorder="1" applyAlignment="1" applyProtection="1">
      <alignment horizontal="center"/>
    </xf>
    <xf numFmtId="0" fontId="13" fillId="3" borderId="45" xfId="0" applyFont="1" applyFill="1" applyBorder="1" applyAlignment="1" applyProtection="1">
      <alignment horizontal="center"/>
    </xf>
    <xf numFmtId="0" fontId="13" fillId="7" borderId="15" xfId="0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13" fillId="7" borderId="47" xfId="0" applyFont="1" applyFill="1" applyBorder="1" applyAlignment="1" applyProtection="1">
      <alignment horizontal="center"/>
    </xf>
    <xf numFmtId="0" fontId="15" fillId="3" borderId="40" xfId="0" applyFont="1" applyFill="1" applyBorder="1" applyAlignment="1" applyProtection="1">
      <alignment horizontal="center" vertical="center" shrinkToFit="1"/>
    </xf>
    <xf numFmtId="0" fontId="15" fillId="3" borderId="41" xfId="0" applyFont="1" applyFill="1" applyBorder="1" applyAlignment="1" applyProtection="1">
      <alignment horizontal="center" vertical="center" shrinkToFit="1"/>
    </xf>
    <xf numFmtId="0" fontId="13" fillId="3" borderId="26" xfId="0" applyFont="1" applyFill="1" applyBorder="1" applyAlignment="1" applyProtection="1">
      <alignment horizontal="center"/>
    </xf>
    <xf numFmtId="0" fontId="13" fillId="3" borderId="27" xfId="0" applyFont="1" applyFill="1" applyBorder="1" applyAlignment="1" applyProtection="1">
      <alignment horizontal="center"/>
    </xf>
    <xf numFmtId="0" fontId="13" fillId="3" borderId="18" xfId="0" applyFont="1" applyFill="1" applyBorder="1" applyAlignment="1" applyProtection="1">
      <alignment horizontal="center"/>
    </xf>
    <xf numFmtId="0" fontId="13" fillId="3" borderId="28" xfId="0" applyFont="1" applyFill="1" applyBorder="1" applyAlignment="1" applyProtection="1">
      <alignment horizontal="center"/>
    </xf>
    <xf numFmtId="0" fontId="13" fillId="3" borderId="10" xfId="0" applyFont="1" applyFill="1" applyBorder="1" applyAlignment="1" applyProtection="1">
      <alignment horizontal="center" vertical="center" shrinkToFit="1"/>
    </xf>
    <xf numFmtId="0" fontId="13" fillId="3" borderId="20" xfId="0" applyFont="1" applyFill="1" applyBorder="1" applyAlignment="1" applyProtection="1">
      <alignment horizontal="center" vertical="center" shrinkToFit="1"/>
    </xf>
    <xf numFmtId="0" fontId="13" fillId="3" borderId="30" xfId="0" applyFont="1" applyFill="1" applyBorder="1" applyAlignment="1" applyProtection="1">
      <alignment horizontal="center"/>
    </xf>
    <xf numFmtId="0" fontId="13" fillId="3" borderId="31" xfId="0" applyFont="1" applyFill="1" applyBorder="1" applyAlignment="1" applyProtection="1">
      <alignment horizontal="center"/>
    </xf>
    <xf numFmtId="0" fontId="13" fillId="3" borderId="31" xfId="0" applyFont="1" applyFill="1" applyBorder="1" applyAlignment="1" applyProtection="1">
      <alignment horizontal="right"/>
    </xf>
    <xf numFmtId="0" fontId="0" fillId="2" borderId="0" xfId="0" applyFill="1" applyAlignment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000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>
        <v>11</v>
        <stp/>
        <stp>ContractData</stp>
        <stp>ENQ</stp>
        <stp>MT_LastBidVolume</stp>
        <stp/>
        <stp>T</stp>
        <tr r="H5" s="1"/>
      </tp>
      <tp>
        <v>1336.1000000000001</v>
        <stp/>
        <stp>ContractData</stp>
        <stp>GCE</stp>
        <stp>LastTrade</stp>
        <stp/>
        <stp>T</stp>
        <tr r="F12" s="1"/>
      </tp>
      <tp>
        <v>607</v>
        <stp/>
        <stp>ContractData</stp>
        <stp>ESB</stp>
        <stp>MT_LastBidVolume</stp>
        <stp/>
        <stp>T</stp>
        <tr r="H10" s="1"/>
      </tp>
      <tp>
        <v>1636</v>
        <stp/>
        <stp>ContractData</stp>
        <stp>DSX</stp>
        <stp>MT_LastBidVolume</stp>
        <stp/>
        <stp>T</stp>
        <tr r="H9" s="1"/>
      </tp>
      <tp>
        <v>27</v>
        <stp/>
        <stp>ContractData</stp>
        <stp>GCE</stp>
        <stp>MT_LastBidVolume</stp>
        <stp/>
        <stp>T</stp>
        <tr r="H12" s="1"/>
      </tp>
      <tp>
        <v>2760</v>
        <stp/>
        <stp>ContractData</stp>
        <stp>FVA</stp>
        <stp>MT_LastBidVolume</stp>
        <stp/>
        <stp>T</stp>
        <tr r="H18" s="1"/>
      </tp>
      <tp>
        <v>1607.8</v>
        <stp/>
        <stp>ContractData</stp>
        <stp>TFE</stp>
        <stp>LastTrade</stp>
        <stp/>
        <stp>T</stp>
        <tr r="F6" s="1"/>
      </tp>
      <tp>
        <v>7681</v>
        <stp/>
        <stp>ContractData</stp>
        <stp>QFA</stp>
        <stp>LastTrade</stp>
        <stp/>
        <stp>T</stp>
        <tr r="F7" s="1"/>
      </tp>
      <tp>
        <v>72</v>
        <stp/>
        <stp>ContractData</stp>
        <stp>CLE</stp>
        <stp>MT_LastBidVolume</stp>
        <stp/>
        <stp>T</stp>
        <tr r="H11" s="1"/>
      </tp>
      <tp>
        <v>-0.60000000000000009</v>
        <stp/>
        <stp>ContractData</stp>
        <stp>ESB</stp>
        <stp>NetChange</stp>
        <stp/>
        <stp>T</stp>
        <tr r="G10" s="1"/>
      </tp>
      <tp>
        <v>7</v>
        <stp/>
        <stp>ContractData</stp>
        <stp>DSX</stp>
        <stp>NetChange</stp>
        <stp/>
        <stp>T</stp>
        <tr r="G9" s="1"/>
      </tp>
      <tp>
        <v>98</v>
        <stp/>
        <stp>ContractData</stp>
        <stp>ULA</stp>
        <stp>MT_LastAskVolume</stp>
        <stp/>
        <stp>T</stp>
        <tr r="L15" s="1"/>
      </tp>
      <tp>
        <v>156</v>
        <stp/>
        <stp>ContractData</stp>
        <stp>USA</stp>
        <stp>MT_LastAskVolume</stp>
        <stp/>
        <stp>T</stp>
        <tr r="K15" s="1"/>
      </tp>
      <tp>
        <v>130</v>
        <stp/>
        <stp>ContractData</stp>
        <stp>TNA</stp>
        <stp>MT_LastAskVolume</stp>
        <stp/>
        <stp>T</stp>
        <tr r="J15" s="1"/>
      </tp>
      <tp>
        <v>7</v>
        <stp/>
        <stp>ContractData</stp>
        <stp>TFE</stp>
        <stp>MT_LastAskVolume</stp>
        <stp/>
        <stp>T</stp>
        <tr r="K6" s="1"/>
      </tp>
      <tp>
        <v>2463</v>
        <stp/>
        <stp>ContractData</stp>
        <stp>TYA</stp>
        <stp>MT_LastAskVolume</stp>
        <stp/>
        <stp>T</stp>
        <tr r="I15" s="1"/>
      </tp>
      <tp>
        <v>414409</v>
        <stp/>
        <stp>ContractData</stp>
        <stp>TUA</stp>
        <stp>MT_LastAskVolume</stp>
        <stp/>
        <stp>T</stp>
        <tr r="G15" s="1"/>
      </tp>
      <tp>
        <v>6973</v>
        <stp/>
        <stp>ContractData</stp>
        <stp>ENQ</stp>
        <stp>LastTrade</stp>
        <stp/>
        <stp>T</stp>
        <tr r="F5" s="1"/>
      </tp>
      <tp>
        <v>15</v>
        <stp/>
        <stp>ContractData</stp>
        <stp>QFA</stp>
        <stp>MT_LastAskVolume</stp>
        <stp/>
        <stp>T</stp>
        <tr r="K7" s="1"/>
      </tp>
      <tp>
        <v>64.53</v>
        <stp/>
        <stp>ContractData</stp>
        <stp>CLE</stp>
        <stp>LastTrade</stp>
        <stp/>
        <stp>T</stp>
        <tr r="F11" s="1"/>
      </tp>
      <tp>
        <v>39</v>
        <stp/>
        <stp>ContractData</stp>
        <stp>ULA</stp>
        <stp>MT_LastBidVolume</stp>
        <stp/>
        <stp>T</stp>
        <tr r="L18" s="1"/>
      </tp>
      <tp>
        <v>141.5</v>
        <stp/>
        <stp>ContractData</stp>
        <stp>ESB</stp>
        <stp>LastTrade</stp>
        <stp/>
        <stp>T</stp>
        <tr r="F10" s="1"/>
      </tp>
      <tp>
        <v>703</v>
        <stp/>
        <stp>ContractData</stp>
        <stp>USA</stp>
        <stp>MT_LastBidVolume</stp>
        <stp/>
        <stp>T</stp>
        <tr r="K18" s="1"/>
      </tp>
      <tp>
        <v>3661</v>
        <stp/>
        <stp>ContractData</stp>
        <stp>DSX</stp>
        <stp>LastTrade</stp>
        <stp/>
        <stp>T</stp>
        <tr r="F9" s="1"/>
      </tp>
      <tp>
        <v>5</v>
        <stp/>
        <stp>ContractData</stp>
        <stp>TFE</stp>
        <stp>MT_LastBidVolume</stp>
        <stp/>
        <stp>T</stp>
        <tr r="H6" s="1"/>
      </tp>
      <tp>
        <v>192</v>
        <stp/>
        <stp>ContractData</stp>
        <stp>TNA</stp>
        <stp>MT_LastBidVolume</stp>
        <stp/>
        <stp>T</stp>
        <tr r="J18" s="1"/>
      </tp>
      <tp>
        <v>5035</v>
        <stp/>
        <stp>ContractData</stp>
        <stp>TUA</stp>
        <stp>MT_LastBidVolume</stp>
        <stp/>
        <stp>T</stp>
        <tr r="G18" s="1"/>
      </tp>
      <tp>
        <v>1879</v>
        <stp/>
        <stp>ContractData</stp>
        <stp>TYA</stp>
        <stp>MT_LastBidVolume</stp>
        <stp/>
        <stp>T</stp>
        <tr r="I18" s="1"/>
      </tp>
      <tp>
        <v>-1E-3</v>
        <stp/>
        <stp>ContractData</stp>
        <stp>IGB10Y</stp>
        <stp>NetChange</stp>
        <stp/>
        <stp>T</stp>
        <tr r="K42" s="5"/>
      </tp>
      <tp>
        <v>-8.0000000000000002E-3</v>
        <stp/>
        <stp>ContractData</stp>
        <stp>IGB30Y</stp>
        <stp>NetChange</stp>
        <stp/>
        <stp>T</stp>
        <tr r="K43" s="5"/>
      </tp>
      <tp>
        <v>-1.2E-2</v>
        <stp/>
        <stp>ContractData</stp>
        <stp>IDE10Y</stp>
        <stp>NetChange</stp>
        <stp/>
        <stp>T</stp>
        <tr r="G42" s="5"/>
      </tp>
      <tp>
        <v>-0.02</v>
        <stp/>
        <stp>ContractData</stp>
        <stp>IDE30Y</stp>
        <stp>NetChange</stp>
        <stp/>
        <stp>T</stp>
        <tr r="G43" s="5"/>
      </tp>
      <tp>
        <v>0.70000000000000007</v>
        <stp/>
        <stp>ContractData</stp>
        <stp>TFE</stp>
        <stp>NetChange</stp>
        <stp/>
        <stp>T</stp>
        <tr r="G6" s="1"/>
      </tp>
      <tp>
        <v>2.5</v>
        <stp/>
        <stp>ContractData</stp>
        <stp>QFA</stp>
        <stp>NetChange</stp>
        <stp/>
        <stp>T</stp>
        <tr r="G7" s="1"/>
      </tp>
      <tp>
        <v>3.1E-2</v>
        <stp/>
        <stp>ContractData</stp>
        <stp>IGB02Y</stp>
        <stp>NetChange</stp>
        <stp/>
        <stp>T</stp>
        <tr r="K40" s="5"/>
      </tp>
      <tp>
        <v>-1E-3</v>
        <stp/>
        <stp>ContractData</stp>
        <stp>IDE02Y</stp>
        <stp>NetChange</stp>
        <stp/>
        <stp>T</stp>
        <tr r="G40" s="5"/>
      </tp>
      <tp>
        <v>42</v>
        <stp/>
        <stp>ContractData</stp>
        <stp>QFA</stp>
        <stp>MT_LastBidVolume</stp>
        <stp/>
        <stp>T</stp>
        <tr r="H7" s="1"/>
      </tp>
      <tp>
        <v>1.4E-2</v>
        <stp/>
        <stp>ContractData</stp>
        <stp>IGB05Y</stp>
        <stp>NetChange</stp>
        <stp/>
        <stp>T</stp>
        <tr r="K41" s="5"/>
      </tp>
      <tp>
        <v>1E-3</v>
        <stp/>
        <stp>ContractData</stp>
        <stp>IDE05Y</stp>
        <stp>NetChange</stp>
        <stp/>
        <stp>T</stp>
        <tr r="G41" s="5"/>
      </tp>
      <tp>
        <v>4.2</v>
        <stp/>
        <stp>ContractData</stp>
        <stp>GCE</stp>
        <stp>NetChange</stp>
        <stp/>
        <stp>T</stp>
        <tr r="G12" s="1"/>
      </tp>
      <tp>
        <v>0.96</v>
        <stp/>
        <stp>ContractData</stp>
        <stp>CLE</stp>
        <stp>NetChange</stp>
        <stp/>
        <stp>T</stp>
        <tr r="G11" s="1"/>
      </tp>
      <tp>
        <v>39</v>
        <stp/>
        <stp>ContractData</stp>
        <stp>GCE</stp>
        <stp>MT_LastAskVolume</stp>
        <stp/>
        <stp>T</stp>
        <tr r="K12" s="1"/>
      </tp>
      <tp>
        <v>-8.0000000000000002E-3</v>
        <stp/>
        <stp>ContractData</stp>
        <stp>BUS02Y</stp>
        <stp>NetChange</stp>
        <stp/>
        <stp>T</stp>
        <tr r="D2" s="3"/>
        <tr r="C39" s="5"/>
      </tp>
      <tp>
        <v>805</v>
        <stp/>
        <stp>ContractData</stp>
        <stp>FVA</stp>
        <stp>MT_LastAskVolume</stp>
        <stp/>
        <stp>T</stp>
        <tr r="H15" s="1"/>
      </tp>
      <tp>
        <v>-1.9E-2</v>
        <stp/>
        <stp>ContractData</stp>
        <stp>BUS03Y</stp>
        <stp>NetChange</stp>
        <stp/>
        <stp>T</stp>
        <tr r="D3" s="3"/>
      </tp>
      <tp>
        <v>-1E-3</v>
        <stp/>
        <stp>IPTY05!NetChange,T</stp>
        <tr r="E39" s="6"/>
      </tp>
      <tp>
        <v>-1E-3</v>
        <stp/>
        <stp>IPTY02!NetChange,T</stp>
        <tr r="E38" s="6"/>
      </tp>
      <tp>
        <v>-1.7000000000000001E-2</v>
        <stp/>
        <stp>INLY02!NetChange,T</stp>
        <tr r="E34" s="6"/>
      </tp>
      <tp>
        <v>0.02</v>
        <stp/>
        <stp>IIEY05!NetChange,T</stp>
        <tr r="E28" s="6"/>
      </tp>
      <tp>
        <v>-6.4000000000000001E-2</v>
        <stp/>
        <stp>IITY05!NetChange,T</stp>
        <tr r="E31" s="6"/>
      </tp>
      <tp>
        <v>4.0000000000000001E-3</v>
        <stp/>
        <stp>INLY05!NetChange,T</stp>
        <tr r="E35" s="6"/>
      </tp>
      <tp>
        <v>9.0000000000000011E-3</v>
        <stp/>
        <stp>IIEY02!NetChange,T</stp>
        <tr r="E27" s="6"/>
      </tp>
      <tp>
        <v>-1.0999999999999999E-2</v>
        <stp/>
        <stp>IITY02!NetChange,T</stp>
        <tr r="E30" s="6"/>
      </tp>
      <tp>
        <v>3.1E-2</v>
        <stp/>
        <stp>IGBY02!NetChange,T</stp>
        <tr r="E46" s="6"/>
      </tp>
      <tp>
        <v>5.0000000000000001E-3</v>
        <stp/>
        <stp>IFIY02!NetChange,T</stp>
        <tr r="E12" s="6"/>
      </tp>
      <tp>
        <v>4.0000000000000001E-3</v>
        <stp/>
        <stp>IATY05!NetChange,T</stp>
        <tr r="E5" s="6"/>
      </tp>
      <tp>
        <v>9.0000000000000011E-3</v>
        <stp/>
        <stp>IFRY02!NetChange,T</stp>
        <tr r="E15" s="6"/>
      </tp>
      <tp>
        <v>9.0000000000000011E-3</v>
        <stp/>
        <stp>IBEY05!NetChange,T</stp>
        <tr r="E9" s="6"/>
      </tp>
      <tp>
        <v>-1.8000000000000002E-2</v>
        <stp/>
        <stp>IESY02!NetChange,T</stp>
        <tr r="E42" s="6"/>
      </tp>
      <tp>
        <v>-1E-3</v>
        <stp/>
        <stp>IDEY02!NetChange,T</stp>
        <tr r="E19" s="6"/>
      </tp>
      <tp>
        <v>1E-3</v>
        <stp/>
        <stp>IDEY05!NetChange,T</stp>
        <tr r="E20" s="6"/>
      </tp>
      <tp>
        <v>-1.9E-2</v>
        <stp/>
        <stp>IESY05!NetChange,T</stp>
        <tr r="E43" s="6"/>
      </tp>
      <tp>
        <v>5.0000000000000001E-3</v>
        <stp/>
        <stp>IFIY05!NetChange,T</stp>
        <tr r="E13" s="6"/>
      </tp>
      <tp>
        <v>-1.6E-2</v>
        <stp/>
        <stp>IATY02!NetChange,T</stp>
        <tr r="E4" s="6"/>
      </tp>
      <tp>
        <v>3.0000000000000001E-3</v>
        <stp/>
        <stp>IFRY05!NetChange,T</stp>
        <tr r="E16" s="6"/>
      </tp>
      <tp>
        <v>1.4E-2</v>
        <stp/>
        <stp>IGBY05!NetChange,T</stp>
        <tr r="E47" s="6"/>
      </tp>
      <tp>
        <v>-6.0000000000000001E-3</v>
        <stp/>
        <stp>IPTY10!NetChange,T</stp>
        <tr r="E40" s="6"/>
      </tp>
      <tp>
        <v>-5.0000000000000001E-3</v>
        <stp/>
        <stp>INLY10!NetChange,T</stp>
        <tr r="E36" s="6"/>
      </tp>
      <tp>
        <v>-2E-3</v>
        <stp/>
        <stp>IIEY10!NetChange,T</stp>
        <tr r="E29" s="6"/>
      </tp>
      <tp>
        <v>-7.1000000000000008E-2</v>
        <stp/>
        <stp>IITY10!NetChange,T</stp>
        <tr r="E32" s="6"/>
      </tp>
      <tp>
        <v>-8.2000000000000003E-2</v>
        <stp/>
        <stp>IESY10!NetChange,T</stp>
        <tr r="E44" s="6"/>
      </tp>
      <tp>
        <v>-1.2E-2</v>
        <stp/>
        <stp>IDEY10!NetChange,T</stp>
        <tr r="E21" s="6"/>
      </tp>
      <tp>
        <v>-1E-3</v>
        <stp/>
        <stp>IGBY10!NetChange,T</stp>
        <tr r="E48" s="6"/>
      </tp>
      <tp>
        <v>0</v>
        <stp/>
        <stp>IFIY10!NetChange,T</stp>
        <tr r="E14" s="6"/>
      </tp>
      <tp>
        <v>-1.2E-2</v>
        <stp/>
        <stp>IFRY10!NetChange,T</stp>
        <tr r="E17" s="6"/>
      </tp>
      <tp>
        <v>1E-3</v>
        <stp/>
        <stp>IATY10!NetChange,T</stp>
        <tr r="E6" s="6"/>
      </tp>
      <tp>
        <v>-2E-3</v>
        <stp/>
        <stp>IBEY10!NetChange,T</stp>
        <tr r="E10" s="6"/>
      </tp>
      <tp>
        <v>-1.0999999999999999E-2</v>
        <stp/>
        <stp>IPTY30!NetChange,T</stp>
        <tr r="E41" s="6"/>
      </tp>
      <tp>
        <v>-1.4999999999999999E-2</v>
        <stp/>
        <stp>INLY30!NetChange,T</stp>
        <tr r="E37" s="6"/>
      </tp>
      <tp>
        <v>-6.8000000000000005E-2</v>
        <stp/>
        <stp>IITY30!NetChange,T</stp>
        <tr r="E33" s="6"/>
      </tp>
      <tp>
        <v>-8.2000000000000003E-2</v>
        <stp/>
        <stp>IESY30!NetChange,T</stp>
        <tr r="E45" s="6"/>
      </tp>
      <tp>
        <v>-0.02</v>
        <stp/>
        <stp>IDEY30!NetChange,T</stp>
        <tr r="E22" s="6"/>
      </tp>
      <tp>
        <v>-8.0000000000000002E-3</v>
        <stp/>
        <stp>IGBY30!NetChange,T</stp>
        <tr r="E49" s="6"/>
      </tp>
      <tp>
        <v>-0.01</v>
        <stp/>
        <stp>IFRY30!NetChange,T</stp>
        <tr r="E18" s="6"/>
      </tp>
      <tp>
        <v>-8.0000000000000002E-3</v>
        <stp/>
        <stp>IATY30!NetChange,T</stp>
        <tr r="E7" s="6"/>
      </tp>
      <tp>
        <v>-0.01</v>
        <stp/>
        <stp>IBEY30!NetChange,T</stp>
        <tr r="E11" s="6"/>
      </tp>
      <tp>
        <v>15</v>
        <stp/>
        <stp>ContractData</stp>
        <stp>ENQ</stp>
        <stp>MT_LastAskVolume</stp>
        <stp/>
        <stp>T</stp>
        <tr r="K5" s="1"/>
      </tp>
      <tp>
        <v>41.75</v>
        <stp/>
        <stp>ContractData</stp>
        <stp>ENQ</stp>
        <stp>NetChange</stp>
        <stp/>
        <stp>T</stp>
        <tr r="G5" s="1"/>
      </tp>
      <tp>
        <v>1205</v>
        <stp/>
        <stp>ContractData</stp>
        <stp>ESB</stp>
        <stp>MT_LastAskVolume</stp>
        <stp/>
        <stp>T</stp>
        <tr r="K10" s="1"/>
      </tp>
      <tp>
        <v>-2.8000000000000001E-2</v>
        <stp/>
        <stp>ContractData</stp>
        <stp>BUS10Y</stp>
        <stp>NetChange</stp>
        <stp/>
        <stp>T</stp>
        <tr r="C36" s="5"/>
        <tr r="C41" s="5"/>
        <tr r="D6" s="3"/>
      </tp>
      <tp>
        <v>-0.02</v>
        <stp/>
        <stp>ContractData</stp>
        <stp>BUS30Y</stp>
        <stp>NetChange</stp>
        <stp/>
        <stp>T</stp>
        <tr r="C42" s="5"/>
        <tr r="D7" s="3"/>
      </tp>
      <tp>
        <v>900</v>
        <stp/>
        <stp>ContractData</stp>
        <stp>DSX</stp>
        <stp>MT_LastAskVolume</stp>
        <stp/>
        <stp>T</stp>
        <tr r="K9" s="1"/>
      </tp>
      <tp>
        <v>34</v>
        <stp/>
        <stp>ContractData</stp>
        <stp>CLE</stp>
        <stp>MT_LastAskVolume</stp>
        <stp/>
        <stp>T</stp>
        <tr r="K11" s="1"/>
      </tp>
      <tp>
        <v>-7.0000000000000001E-3</v>
        <stp/>
        <stp>ContractData</stp>
        <stp>DEY10Y</stp>
        <stp>NetChange</stp>
        <stp/>
        <stp>T</stp>
        <tr r="G37" s="5"/>
      </tp>
      <tp>
        <v>-0.03</v>
        <stp/>
        <stp>ContractData</stp>
        <stp>BUS07Y</stp>
        <stp>NetChange</stp>
        <stp/>
        <stp>T</stp>
        <tr r="D5" s="3"/>
      </tp>
      <tp>
        <v>-2.4E-2</v>
        <stp/>
        <stp>ContractData</stp>
        <stp>BUS05Y</stp>
        <stp>NetChange</stp>
        <stp/>
        <stp>T</stp>
        <tr r="D4" s="3"/>
        <tr r="C40" s="5"/>
      </tp>
      <tp>
        <v>0</v>
        <stp/>
        <stp>ContractData</stp>
        <stp>GBY10Y</stp>
        <stp>NetChange</stp>
        <stp/>
        <stp>T</stp>
        <tr r="K37" s="5"/>
      </tp>
      <tp>
        <v>3.702</v>
        <stp/>
        <stp>IPTY30!LastPrice,T</stp>
        <tr r="D41" s="6"/>
      </tp>
      <tp>
        <v>1.3</v>
        <stp/>
        <stp>INLY30!LastPrice,T</stp>
        <tr r="D37" s="6"/>
      </tp>
      <tp>
        <v>3.0270000000000001</v>
        <stp/>
        <stp>IITY30!LastPrice,T</stp>
        <tr r="D33" s="6"/>
      </tp>
      <tp>
        <v>2.5619999999999998</v>
        <stp/>
        <stp>IESY30!LastPrice,T</stp>
        <tr r="D45" s="6"/>
      </tp>
      <tp>
        <v>1.8580000000000001</v>
        <stp/>
        <stp>IGBY30!LastPrice,T</stp>
        <tr r="D49" s="6"/>
      </tp>
      <tp>
        <v>1.7650000000000001</v>
        <stp/>
        <stp>IFRY30!LastPrice,T</stp>
        <tr r="D18" s="6"/>
      </tp>
      <tp>
        <v>1.528</v>
        <stp/>
        <stp>IATY30!LastPrice,T</stp>
        <tr r="D7" s="6"/>
      </tp>
      <tp>
        <v>1.7090000000000001</v>
        <stp/>
        <stp>IBEY30!LastPrice,T</stp>
        <tr r="D11" s="6"/>
      </tp>
      <tp>
        <v>2.6560000000000001</v>
        <stp/>
        <stp>IPTY10!LastPrice,T</stp>
        <tr r="D40" s="6"/>
      </tp>
      <tp>
        <v>0.61599999999999999</v>
        <stp/>
        <stp>INLY10!LastPrice,T</stp>
        <tr r="D36" s="6"/>
      </tp>
      <tp>
        <v>1.8900000000000001</v>
        <stp/>
        <stp>IITY10!LastPrice,T</stp>
        <tr r="D32" s="6"/>
      </tp>
      <tp>
        <v>0.98299999999999998</v>
        <stp/>
        <stp>IIEY10!LastPrice,T</stp>
        <tr r="D29" s="6"/>
      </tp>
      <tp>
        <v>1.3640000000000001</v>
        <stp/>
        <stp>IESY10!LastPrice,T</stp>
        <tr r="D44" s="6"/>
      </tp>
      <tp>
        <v>0.56200000000000006</v>
        <stp/>
        <stp>IDEY10!LastPrice,T</stp>
        <tr r="D21" s="6"/>
      </tp>
      <tp>
        <v>1.359</v>
        <stp/>
        <stp>IGBY10!LastPrice,T</stp>
        <tr r="D48" s="6"/>
      </tp>
      <tp>
        <v>0.84799999999999998</v>
        <stp/>
        <stp>IFRY10!LastPrice,T</stp>
        <tr r="D17" s="6"/>
      </tp>
      <tp>
        <v>0.67400000000000004</v>
        <stp/>
        <stp>IFIY10!LastPrice,T</stp>
        <tr r="D14" s="6"/>
      </tp>
      <tp>
        <v>0.66600000000000004</v>
        <stp/>
        <stp>IATY10!LastPrice,T</stp>
        <tr r="D6" s="6"/>
      </tp>
      <tp>
        <v>0.71499999999999997</v>
        <stp/>
        <stp>IBEY10!LastPrice,T</stp>
        <tr r="D10" s="6"/>
      </tp>
      <tp>
        <v>1.1779999999999999</v>
        <stp/>
        <stp>IPTY05!LastPrice,T</stp>
        <tr r="D39" s="6"/>
      </tp>
      <tp>
        <v>-0.08</v>
        <stp/>
        <stp>IPTY02!LastPrice,T</stp>
        <tr r="D38" s="6"/>
      </tp>
      <tp>
        <v>0.60699999999999998</v>
        <stp/>
        <stp>IITY05!LastPrice,T</stp>
        <tr r="D31" s="6"/>
      </tp>
      <tp>
        <v>-0.55500000000000005</v>
        <stp/>
        <stp>INLY02!LastPrice,T</stp>
        <tr r="D34" s="6"/>
      </tp>
      <tp>
        <v>7.4999999999999997E-2</v>
        <stp/>
        <stp>IIEY05!LastPrice,T</stp>
        <tr r="D28" s="6"/>
      </tp>
      <tp>
        <v>-0.23100000000000001</v>
        <stp/>
        <stp>IITY02!LastPrice,T</stp>
        <tr r="D30" s="6"/>
      </tp>
      <tp>
        <v>-0.11900000000000001</v>
        <stp/>
        <stp>INLY05!LastPrice,T</stp>
        <tr r="D35" s="6"/>
      </tp>
      <tp>
        <v>-0.45600000000000002</v>
        <stp/>
        <stp>IIEY02!LastPrice,T</stp>
        <tr r="D27" s="6"/>
      </tp>
      <tp>
        <v>0.57200000000000006</v>
        <stp/>
        <stp>IGBY02!LastPrice,T</stp>
        <tr r="D46" s="6"/>
      </tp>
      <tp>
        <v>-2.5000000000000001E-2</v>
        <stp/>
        <stp>IATY05!LastPrice,T</stp>
        <tr r="D5" s="6"/>
      </tp>
      <tp>
        <v>-0.375</v>
        <stp/>
        <stp>IFRY02!LastPrice,T</stp>
        <tr r="D15" s="6"/>
      </tp>
      <tp>
        <v>-0.47700000000000004</v>
        <stp/>
        <stp>IFIY02!LastPrice,T</stp>
        <tr r="D12" s="6"/>
      </tp>
      <tp>
        <v>-0.251</v>
        <stp/>
        <stp>IESY02!LastPrice,T</stp>
        <tr r="D42" s="6"/>
      </tp>
      <tp>
        <v>-0.06</v>
        <stp/>
        <stp>IBEY05!LastPrice,T</stp>
        <tr r="D9" s="6"/>
      </tp>
      <tp>
        <v>-0.54300000000000004</v>
        <stp/>
        <stp>IDEY02!LastPrice,T</stp>
        <tr r="D19" s="6"/>
      </tp>
      <tp>
        <v>-0.129</v>
        <stp/>
        <stp>IDEY05!LastPrice,T</stp>
        <tr r="D20" s="6"/>
      </tp>
      <tp>
        <v>0.35299999999999998</v>
        <stp/>
        <stp>IESY05!LastPrice,T</stp>
        <tr r="D43" s="6"/>
      </tp>
      <tp>
        <v>-0.47600000000000003</v>
        <stp/>
        <stp>IBEY02!LastPrice,T</stp>
        <tr r="D8" s="6"/>
      </tp>
      <tp>
        <v>-0.51300000000000001</v>
        <stp/>
        <stp>IATY02!LastPrice,T</stp>
        <tr r="D4" s="6"/>
      </tp>
      <tp>
        <v>0.05</v>
        <stp/>
        <stp>IFRY05!LastPrice,T</stp>
        <tr r="D16" s="6"/>
      </tp>
      <tp>
        <v>-5.5E-2</v>
        <stp/>
        <stp>IFIY05!LastPrice,T</stp>
        <tr r="D13" s="6"/>
      </tp>
      <tp>
        <v>0.877</v>
        <stp/>
        <stp>IGBY05!LastPrice,T</stp>
        <tr r="D47" s="6"/>
      </tp>
      <tp>
        <v>2.8580000000000001</v>
        <stp/>
        <stp>StudyData</stp>
        <stp>Close(T.US.BUS30Y)when (LocalMonth(T.US.BUS30Y)=8 and LocalDay(T.US.BUS30Y)=1 and LocalYear(T.US.BUS30Y)=2017)</stp>
        <stp>Bar</stp>
        <stp/>
        <stp>Close</stp>
        <stp>D</stp>
        <stp>0</stp>
        <stp>all</stp>
        <stp/>
        <stp/>
        <stp>FALSE</stp>
        <stp>T</stp>
        <tr r="S16" s="5"/>
      </tp>
      <tp>
        <v>1.343</v>
        <stp/>
        <stp>StudyData</stp>
        <stp>Close(T.US.BUS02Y)when (LocalMonth(T.US.BUS02Y)=8 and LocalDay(T.US.BUS02Y)=1 and LocalYear(T.US.BUS02Y)=2017)</stp>
        <stp>Bar</stp>
        <stp/>
        <stp>Close</stp>
        <stp>D</stp>
        <stp>0</stp>
        <stp>all</stp>
        <stp/>
        <stp/>
        <stp>FALSE</stp>
        <stp>T</stp>
        <tr r="S11" s="5"/>
      </tp>
      <tp>
        <v>1.4890000000000001</v>
        <stp/>
        <stp>StudyData</stp>
        <stp>Close(T.US.BUS03Y)when (LocalMonth(T.US.BUS03Y)=8 and LocalDay(T.US.BUS03Y)=1 and LocalYear(T.US.BUS03Y)=2017)</stp>
        <stp>Bar</stp>
        <stp/>
        <stp>Close</stp>
        <stp>D</stp>
        <stp>0</stp>
        <stp>all</stp>
        <stp/>
        <stp/>
        <stp>FALSE</stp>
        <stp>T</stp>
        <tr r="S12" s="5"/>
      </tp>
      <tp>
        <v>2.0670000000000002</v>
        <stp/>
        <stp>StudyData</stp>
        <stp>Close(T.US.BUS07Y)when (LocalMonth(T.US.BUS07Y)=8 and LocalDay(T.US.BUS07Y)=1 and LocalYear(T.US.BUS07Y)=2017)</stp>
        <stp>Bar</stp>
        <stp/>
        <stp>Close</stp>
        <stp>D</stp>
        <stp>0</stp>
        <stp>all</stp>
        <stp/>
        <stp/>
        <stp>FALSE</stp>
        <stp>T</stp>
        <tr r="S14" s="5"/>
      </tp>
      <tp>
        <v>1.8009999999999999</v>
        <stp/>
        <stp>StudyData</stp>
        <stp>Close(T.US.BUS05Y)when (LocalMonth(T.US.BUS05Y)=8 and LocalDay(T.US.BUS05Y)=1 and LocalYear(T.US.BUS05Y)=2017)</stp>
        <stp>Bar</stp>
        <stp/>
        <stp>Close</stp>
        <stp>D</stp>
        <stp>0</stp>
        <stp>all</stp>
        <stp/>
        <stp/>
        <stp>FALSE</stp>
        <stp>T</stp>
        <tr r="S13" s="5"/>
      </tp>
      <tp t="s">
        <v>SPDR S&amp;P Biotech ETF</v>
        <stp/>
        <stp>ContractData</stp>
        <stp>XBI</stp>
        <stp>LongDescription</stp>
        <tr r="C8" s="2"/>
      </tp>
      <tp>
        <v>2.2530000000000001</v>
        <stp/>
        <stp>StudyData</stp>
        <stp>Close(T.US.BUS10Y)when (LocalMonth(T.US.BUS10Y)=8 and LocalDay(T.US.BUS10Y)=1 and LocalYear(T.US.BUS10Y)=2017)</stp>
        <stp>Bar</stp>
        <stp/>
        <stp>Close</stp>
        <stp>D</stp>
        <stp>0</stp>
        <stp>all</stp>
        <stp/>
        <stp/>
        <stp>FALSE</stp>
        <stp>T</stp>
        <tr r="S15" s="5"/>
      </tp>
      <tp t="s">
        <v>Russell 2000 Index Mini, Mar 18</v>
        <stp/>
        <stp>ContractData</stp>
        <stp>TFE</stp>
        <stp>LongDescription</stp>
        <tr r="C13" s="2"/>
        <tr r="B6" s="1"/>
      </tp>
      <tp>
        <v>107</v>
        <stp/>
        <stp>ContractData</stp>
        <stp>DD</stp>
        <stp>NetChange</stp>
        <stp/>
        <stp>T</stp>
        <tr r="G8" s="1"/>
      </tp>
      <tp t="s">
        <v>Guggenheim S&amp;P 500 Eq Wt Technology ETF</v>
        <stp/>
        <stp>ContractData</stp>
        <stp>RYT</stp>
        <stp>LongDescription</stp>
        <tr r="C7" s="2"/>
      </tp>
      <tp>
        <v>7.75</v>
        <stp/>
        <stp>ContractData</stp>
        <stp>EP</stp>
        <stp>NetChange</stp>
        <stp/>
        <stp>T</stp>
        <tr r="G4" s="1"/>
      </tp>
      <tp t="s">
        <v>FTSE 100 - Stnd Index, Mar 18</v>
        <stp/>
        <stp>ContractData</stp>
        <stp>QFA</stp>
        <stp>LongDescription</stp>
        <tr r="B7" s="1"/>
      </tp>
      <tp t="s">
        <v>CAC40, Feb 18</v>
        <stp/>
        <stp>ContractData</stp>
        <stp>PIL</stp>
        <stp>LongDescription</stp>
        <tr r="C9" s="2"/>
      </tp>
      <tp>
        <v>2.891</v>
        <stp/>
        <stp>ContractData</stp>
        <stp>BUS30Y</stp>
        <stp>LastQuoteToday</stp>
        <stp/>
        <stp>T</stp>
        <tr r="B42" s="5"/>
        <tr r="C7" s="3"/>
      </tp>
      <tp>
        <v>2.62</v>
        <stp/>
        <stp>ContractData</stp>
        <stp>BUS10Y</stp>
        <stp>LastQuoteToday</stp>
        <stp/>
        <stp>T</stp>
        <tr r="B36" s="5"/>
        <tr r="C6" s="3"/>
        <tr r="B41" s="5"/>
      </tp>
      <tp>
        <v>2.5489999999999999</v>
        <stp/>
        <stp>ContractData</stp>
        <stp>BUS07Y</stp>
        <stp>LastQuoteToday</stp>
        <stp/>
        <stp>T</stp>
        <tr r="C5" s="3"/>
      </tp>
      <tp>
        <v>2.4220000000000002</v>
        <stp/>
        <stp>ContractData</stp>
        <stp>BUS05Y</stp>
        <stp>LastQuoteToday</stp>
        <stp/>
        <stp>T</stp>
        <tr r="B40" s="5"/>
        <tr r="C4" s="3"/>
      </tp>
      <tp>
        <v>2.1800000000000002</v>
        <stp/>
        <stp>ContractData</stp>
        <stp>BUS03Y</stp>
        <stp>LastQuoteToday</stp>
        <stp/>
        <stp>T</stp>
        <tr r="C3" s="3"/>
      </tp>
      <tp>
        <v>2.0529999999999999</v>
        <stp/>
        <stp>ContractData</stp>
        <stp>BUS02Y</stp>
        <stp>LastQuoteToday</stp>
        <stp/>
        <stp>T</stp>
        <tr r="B39" s="5"/>
        <tr r="C2" s="3"/>
      </tp>
      <tp t="s">
        <v>Nikkei 225 (Osaka), Mar 18</v>
        <stp/>
        <stp>ContractData</stp>
        <stp>JNK</stp>
        <stp>LongDescription</stp>
        <tr r="C4" s="2"/>
      </tp>
      <tp t="s">
        <v>Ibovespa Index, Feb 18</v>
        <stp/>
        <stp>ContractData</stp>
        <stp>IND</stp>
        <stp>LongDescription</stp>
        <tr r="C6" s="2"/>
      </tp>
      <tp t="s">
        <v>Gold (Globex), Feb 18</v>
        <stp/>
        <stp>ContractData</stp>
        <stp>GCE</stp>
        <stp>LongDescription</stp>
        <tr r="C3" s="2"/>
        <tr r="B12" s="1"/>
      </tp>
      <tp>
        <v>1.3580000000000001</v>
        <stp/>
        <stp>ContractData</stp>
        <stp>GBY10Y</stp>
        <stp>LastQuoteToday</stp>
        <stp/>
        <stp>T</stp>
        <tr r="J37" s="5"/>
      </tp>
      <tp t="s">
        <v>+0'05.50</v>
        <stp/>
        <stp>ContractData</stp>
        <stp>FVAH8</stp>
        <stp>NetChange</stp>
        <stp/>
        <stp>B</stp>
        <tr r="N14" s="1"/>
      </tp>
      <tp t="s">
        <v>+0'22.0</v>
        <stp/>
        <stp>ContractData</stp>
        <stp>USAH8</stp>
        <stp>NetChange</stp>
        <stp/>
        <stp>B</stp>
        <tr r="N17" s="1"/>
      </tp>
      <tp t="s">
        <v>+1'00.0</v>
        <stp/>
        <stp>ContractData</stp>
        <stp>ULAH8</stp>
        <stp>NetChange</stp>
        <stp/>
        <stp>B</stp>
        <tr r="N18" s="1"/>
      </tp>
      <tp t="s">
        <v>+0'10.0</v>
        <stp/>
        <stp>ContractData</stp>
        <stp>TYAH8</stp>
        <stp>NetChange</stp>
        <stp/>
        <stp>B</stp>
        <tr r="N15" s="1"/>
      </tp>
      <tp t="s">
        <v>+0'01.00</v>
        <stp/>
        <stp>ContractData</stp>
        <stp>TUAH8</stp>
        <stp>NetChange</stp>
        <stp/>
        <stp>B</stp>
        <tr r="N13" s="1"/>
      </tp>
      <tp t="s">
        <v>+0'14.5</v>
        <stp/>
        <stp>ContractData</stp>
        <stp>TNAH8</stp>
        <stp>NetChange</stp>
        <stp/>
        <stp>B</stp>
        <tr r="N16" s="1"/>
      </tp>
      <tp>
        <v>-7.0000000000000001E-3</v>
        <stp/>
        <stp>'IBEY02'!NetChange,T</stp>
        <tr r="E8" s="6"/>
      </tp>
      <tp t="s">
        <v>Euro FX (Globex), Mar 18</v>
        <stp/>
        <stp>ContractData</stp>
        <stp>EU6</stp>
        <stp>LongDescription</stp>
        <tr r="C2" s="2"/>
      </tp>
      <tp t="s">
        <v>Euro STOXX Banks, Mar 18</v>
        <stp/>
        <stp>ContractData</stp>
        <stp>ESB</stp>
        <stp>LongDescription</stp>
        <tr r="B10" s="1"/>
      </tp>
      <tp t="s">
        <v>E-mini NASDAQ-100, Mar 18</v>
        <stp/>
        <stp>ContractData</stp>
        <stp>ENQ</stp>
        <stp>LongDescription</stp>
        <tr r="C14" s="2"/>
        <tr r="B5" s="1"/>
      </tp>
      <tp>
        <v>2843</v>
        <stp/>
        <stp>ContractData</stp>
        <stp>EP</stp>
        <stp>LastTrade</stp>
        <stp/>
        <stp>T</stp>
        <tr r="F4" s="1"/>
      </tp>
      <tp>
        <v>13596</v>
        <stp/>
        <stp>ContractData</stp>
        <stp>DD</stp>
        <stp>High</stp>
        <stp/>
        <stp>T</stp>
        <tr r="M8" s="1"/>
      </tp>
      <tp>
        <v>2844.75</v>
        <stp/>
        <stp>ContractData</stp>
        <stp>EP</stp>
        <stp>High</stp>
        <stp/>
        <stp>T</stp>
        <tr r="M4" s="1"/>
      </tp>
      <tp>
        <v>13553</v>
        <stp/>
        <stp>ContractData</stp>
        <stp>DD</stp>
        <stp>LastTrade</stp>
        <stp/>
        <stp>T</stp>
        <tr r="F8" s="1"/>
      </tp>
      <tp t="s">
        <v>Euro STOXX 50, Mar 18</v>
        <stp/>
        <stp>ContractData</stp>
        <stp>DSX</stp>
        <stp>LongDescription</stp>
        <tr r="C10" s="2"/>
        <tr r="B9" s="1"/>
      </tp>
      <tp t="s">
        <v>DJ Industrial Average</v>
        <stp/>
        <stp>ContractData</stp>
        <stp>DJI</stp>
        <stp>LongDescription</stp>
        <tr r="C12" s="2"/>
      </tp>
      <tp t="s">
        <v>Crude Light (Globex), Mar 18</v>
        <stp/>
        <stp>ContractData</stp>
        <stp>CLE</stp>
        <stp>LongDescription</stp>
        <tr r="B11" s="1"/>
      </tp>
      <tp t="s">
        <v>S&amp;P Banks Index</v>
        <stp/>
        <stp>ContractData</stp>
        <stp>BIX</stp>
        <stp>LongDescription</stp>
        <tr r="C5" s="2"/>
      </tp>
      <tp>
        <v>1.8580000000000001</v>
        <stp/>
        <stp>ContractData</stp>
        <stp>IGB30Y</stp>
        <stp>LastQuoteToday</stp>
        <stp/>
        <stp>T</stp>
        <tr r="J43" s="5"/>
      </tp>
      <tp>
        <v>1.359</v>
        <stp/>
        <stp>ContractData</stp>
        <stp>IGB10Y</stp>
        <stp>LastQuoteToday</stp>
        <stp/>
        <stp>T</stp>
        <tr r="J42" s="5"/>
      </tp>
      <tp>
        <v>0.877</v>
        <stp/>
        <stp>ContractData</stp>
        <stp>IGB05Y</stp>
        <stp>LastQuoteToday</stp>
        <stp/>
        <stp>T</stp>
        <tr r="J41" s="5"/>
      </tp>
      <tp>
        <v>0.57200000000000006</v>
        <stp/>
        <stp>ContractData</stp>
        <stp>IGB02Y</stp>
        <stp>LastQuoteToday</stp>
        <stp/>
        <stp>T</stp>
        <tr r="J40" s="5"/>
      </tp>
      <tp>
        <v>2835.25</v>
        <stp/>
        <stp>ContractData</stp>
        <stp>EP</stp>
        <stp>Open</stp>
        <stp/>
        <stp>T</stp>
        <tr r="L4" s="1"/>
      </tp>
      <tp>
        <v>13548</v>
        <stp/>
        <stp>ContractData</stp>
        <stp>DD</stp>
        <stp>Open</stp>
        <stp/>
        <stp>T</stp>
        <tr r="L8" s="1"/>
      </tp>
      <tp>
        <v>-0.129</v>
        <stp/>
        <stp>ContractData</stp>
        <stp>IDE05Y</stp>
        <stp>LastQuoteToday</stp>
        <stp/>
        <stp>T</stp>
        <tr r="F40" s="5"/>
      </tp>
      <tp>
        <v>-0.54300000000000004</v>
        <stp/>
        <stp>ContractData</stp>
        <stp>IDE02Y</stp>
        <stp>LastQuoteToday</stp>
        <stp/>
        <stp>T</stp>
        <tr r="F39" s="5"/>
      </tp>
      <tp>
        <v>0.27334450224847895</v>
        <stp/>
        <stp>ContractData</stp>
        <stp>EP</stp>
        <stp>PerCentNetLastQuote</stp>
        <tr r="G15" s="2"/>
      </tp>
      <tp>
        <v>0.79574610493436959</v>
        <stp/>
        <stp>ContractData</stp>
        <stp>DD</stp>
        <stp>PerCentNetLastQuote</stp>
        <tr r="G11" s="2"/>
      </tp>
      <tp>
        <v>43159</v>
        <stp/>
        <stp>ContractData</stp>
        <stp>TUA</stp>
        <stp>FirstNoticeDate</stp>
        <stp/>
        <stp>T</stp>
        <tr r="G13" s="1"/>
      </tp>
      <tp>
        <v>1.2969999999999999</v>
        <stp/>
        <stp>ContractData</stp>
        <stp>DEY30Y</stp>
        <stp>LastQuoteToday</stp>
        <stp/>
        <stp>T</stp>
        <tr r="F42" s="5"/>
      </tp>
      <tp>
        <v>0.49399999999999999</v>
        <stp/>
        <stp>ContractData</stp>
        <stp>DEY10Y</stp>
        <stp>LastQuoteToday</stp>
        <stp/>
        <stp>T</stp>
        <tr r="F41" s="5"/>
        <tr r="F36" s="5"/>
      </tp>
      <tp>
        <v>5</v>
        <stp/>
        <stp>ContractData</stp>
        <stp>DD</stp>
        <stp>MT_LastAskVolume</stp>
        <stp/>
        <stp>T</stp>
        <tr r="K8" s="1"/>
      </tp>
      <tp>
        <v>53</v>
        <stp/>
        <stp>ContractData</stp>
        <stp>EP</stp>
        <stp>MT_LastAskVolume</stp>
        <stp/>
        <stp>T</stp>
        <tr r="K4" s="1"/>
      </tp>
      <tp t="s">
        <v>ICAP UK 5yr Benchmark Yield</v>
        <stp/>
        <stp>ContractData</stp>
        <stp>IGB05Y</stp>
        <stp>LongDescription</stp>
        <stp/>
        <stp>T</stp>
        <tr r="I41" s="5"/>
      </tp>
      <tp t="s">
        <v>ICAP UK 2yr Benchmark Yield</v>
        <stp/>
        <stp>ContractData</stp>
        <stp>IGB02Y</stp>
        <stp>LongDescription</stp>
        <stp/>
        <stp>T</stp>
        <tr r="I40" s="5"/>
      </tp>
      <tp t="s">
        <v>ICAP UK 10yr Benchmark Yield</v>
        <stp/>
        <stp>ContractData</stp>
        <stp>IGB10Y</stp>
        <stp>LongDescription</stp>
        <stp/>
        <stp>T</stp>
        <tr r="I42" s="5"/>
      </tp>
      <tp t="s">
        <v>ICAP UK 30yr Benchmark Yield</v>
        <stp/>
        <stp>ContractData</stp>
        <stp>IGB30Y</stp>
        <stp>LongDescription</stp>
        <stp/>
        <stp>T</stp>
        <tr r="I43" s="5"/>
      </tp>
      <tp>
        <v>1.3009999999999999</v>
        <stp/>
        <stp>IDEY30!LastQuoteToday,T</stp>
        <tr r="D22" s="6"/>
      </tp>
      <tp t="s">
        <v>ICAP German 5yr Benchmark Yield</v>
        <stp/>
        <stp>ContractData</stp>
        <stp>IDE05Y</stp>
        <stp>LongDescription</stp>
        <stp/>
        <stp>T</stp>
        <tr r="E40" s="5"/>
        <tr r="E42" s="5"/>
        <tr r="E41" s="5"/>
      </tp>
      <tp t="s">
        <v>ICAP German 2yr Benchmark Yield</v>
        <stp/>
        <stp>ContractData</stp>
        <stp>IDE02Y</stp>
        <stp>LongDescription</stp>
        <stp/>
        <stp>T</stp>
        <tr r="E39" s="5"/>
      </tp>
      <tp>
        <v>2.891</v>
        <stp/>
        <stp>BUS30Y!LastPrice,T</stp>
        <tr r="D53" s="6"/>
      </tp>
      <tp>
        <v>2.0529999999999999</v>
        <stp/>
        <stp>BUS02Y!LastPrice,T</stp>
        <tr r="D50" s="6"/>
      </tp>
      <tp>
        <v>2.4220000000000002</v>
        <stp/>
        <stp>BUS05Y!LastPrice,T</stp>
        <tr r="D51" s="6"/>
      </tp>
      <tp>
        <v>2.62</v>
        <stp/>
        <stp>BUS10Y!LastPrice,T</stp>
        <tr r="D52" s="6"/>
      </tp>
      <tp>
        <v>2.4220000000000002</v>
        <stp/>
        <stp>BUS05Y!LastQuoteToday,T</stp>
        <tr r="C16" s="1"/>
      </tp>
      <tp>
        <v>2.0529999999999999</v>
        <stp/>
        <stp>BUS02Y!LastQuoteToday,T</stp>
        <tr r="C14" s="1"/>
      </tp>
      <tp>
        <v>2.1800000000000002</v>
        <stp/>
        <stp>BUS03Y!LastQuoteToday,T</stp>
        <tr r="C15" s="1"/>
      </tp>
      <tp>
        <v>2.891</v>
        <stp/>
        <stp>BUS30Y!LastQuoteToday,T</stp>
        <tr r="C18" s="1"/>
      </tp>
      <tp>
        <v>2.62</v>
        <stp/>
        <stp>BUS10Y!LastQuoteToday,T</stp>
        <tr r="C17" s="1"/>
      </tp>
      <tp t="s">
        <v>FVAH8</v>
        <stp/>
        <stp>ContractData</stp>
        <stp>FVA</stp>
        <stp>Symbol</stp>
        <stp/>
        <stp>T</stp>
        <tr r="H14" s="1"/>
      </tp>
      <tp t="s">
        <v>TNAH8</v>
        <stp/>
        <stp>ContractData</stp>
        <stp>TNA</stp>
        <stp>Symbol</stp>
        <stp/>
        <stp>T</stp>
        <tr r="J14" s="1"/>
      </tp>
      <tp t="s">
        <v>TUAH8</v>
        <stp/>
        <stp>ContractData</stp>
        <stp>TUA</stp>
        <stp>Symbol</stp>
        <stp/>
        <stp>T</stp>
        <tr r="G14" s="1"/>
      </tp>
      <tp t="s">
        <v>TYAH8</v>
        <stp/>
        <stp>ContractData</stp>
        <stp>TYA</stp>
        <stp>Symbol</stp>
        <stp/>
        <stp>T</stp>
        <tr r="I14" s="1"/>
      </tp>
      <tp t="s">
        <v>ULAH8</v>
        <stp/>
        <stp>ContractData</stp>
        <stp>ULA</stp>
        <stp>Symbol</stp>
        <stp/>
        <stp>T</stp>
        <tr r="L14" s="1"/>
      </tp>
      <tp t="s">
        <v>USAH8</v>
        <stp/>
        <stp>ContractData</stp>
        <stp>USA</stp>
        <stp>Symbol</stp>
        <stp/>
        <stp>T</stp>
        <tr r="K14" s="1"/>
      </tp>
      <tp>
        <v>43123.432314814811</v>
        <stp/>
        <stp>SystemInfo</stp>
        <stp>Linetime</stp>
        <tr r="T2" s="1"/>
      </tp>
      <tp>
        <v>2.891</v>
        <stp/>
        <stp>ContractData</stp>
        <stp>T.US.BUS30Y</stp>
        <stp>LastQuoteToday</stp>
        <stp/>
        <stp>T</stp>
        <tr r="T16" s="5"/>
      </tp>
      <tp>
        <v>2.62</v>
        <stp/>
        <stp>ContractData</stp>
        <stp>T.US.BUS10Y</stp>
        <stp>LastQuoteToday</stp>
        <stp/>
        <stp>T</stp>
        <tr r="T15" s="5"/>
      </tp>
      <tp>
        <v>2.4220000000000002</v>
        <stp/>
        <stp>ContractData</stp>
        <stp>T.US.BUS05Y</stp>
        <stp>LastQuoteToday</stp>
        <stp/>
        <stp>T</stp>
        <tr r="T13" s="5"/>
      </tp>
      <tp>
        <v>2.5489999999999999</v>
        <stp/>
        <stp>ContractData</stp>
        <stp>T.US.BUS07Y</stp>
        <stp>LastQuoteToday</stp>
        <stp/>
        <stp>T</stp>
        <tr r="T14" s="5"/>
      </tp>
      <tp>
        <v>2.1800000000000002</v>
        <stp/>
        <stp>ContractData</stp>
        <stp>T.US.BUS03Y</stp>
        <stp>LastQuoteToday</stp>
        <stp/>
        <stp>T</stp>
        <tr r="T12" s="5"/>
      </tp>
      <tp>
        <v>2.0529999999999999</v>
        <stp/>
        <stp>ContractData</stp>
        <stp>T.US.BUS02Y</stp>
        <stp>LastQuoteToday</stp>
        <stp/>
        <stp>T</stp>
        <tr r="T11" s="5"/>
      </tp>
      <tp t="s">
        <v>German 30yr Bond Yield</v>
        <stp/>
        <stp>ContractData</stp>
        <stp>DEY30Y</stp>
        <stp>LongDescription</stp>
        <stp/>
        <stp>T</stp>
        <tr r="E44" s="5"/>
      </tp>
      <tp>
        <v>242</v>
        <stp/>
        <stp>ContractData</stp>
        <stp>EP</stp>
        <stp>MT_LastBidVolume</stp>
        <stp/>
        <stp>T</stp>
        <tr r="H4" s="1"/>
      </tp>
      <tp>
        <v>3</v>
        <stp/>
        <stp>ContractData</stp>
        <stp>DD</stp>
        <stp>MT_LastBidVolume</stp>
        <stp/>
        <stp>T</stp>
        <tr r="H8" s="1"/>
      </tp>
      <tp>
        <v>3681</v>
        <stp/>
        <stp>ContractData</stp>
        <stp>DSX</stp>
        <stp>High</stp>
        <stp/>
        <stp>T</stp>
        <tr r="M9" s="1"/>
      </tp>
      <tp>
        <v>63.88</v>
        <stp/>
        <stp>ContractData</stp>
        <stp>CLE</stp>
        <stp>Open</stp>
        <stp/>
        <stp>T</stp>
        <tr r="L11" s="1"/>
      </tp>
      <tp t="s">
        <v>DAX Index, Mar 18</v>
        <stp/>
        <stp>ContractData</stp>
        <stp>DD</stp>
        <stp>LongDescription</stp>
        <tr r="C11" s="2"/>
        <tr r="B8" s="1"/>
      </tp>
      <tp t="s">
        <v>E-Mini S&amp;P 500, Mar 18</v>
        <stp/>
        <stp>ContractData</stp>
        <stp>EP</stp>
        <stp>LongDescription</stp>
        <tr r="C15" s="2"/>
        <tr r="B4" s="1"/>
      </tp>
      <tp>
        <v>143.5</v>
        <stp/>
        <stp>ContractData</stp>
        <stp>ESB</stp>
        <stp>High</stp>
        <stp/>
        <stp>T</stp>
        <tr r="M10" s="1"/>
      </tp>
      <tp>
        <v>6978.75</v>
        <stp/>
        <stp>ContractData</stp>
        <stp>ENQ</stp>
        <stp>High</stp>
        <stp/>
        <stp>T</stp>
        <tr r="M5" s="1"/>
      </tp>
      <tp>
        <v>0.20745755309275538</v>
        <stp/>
        <stp>ContractData</stp>
        <stp>BIX</stp>
        <stp>PerCentNetLastQuote</stp>
        <tr r="G5" s="2"/>
      </tp>
      <tp>
        <v>1338.5</v>
        <stp/>
        <stp>ContractData</stp>
        <stp>GCE</stp>
        <stp>High</stp>
        <stp/>
        <stp>T</stp>
        <tr r="M12" s="1"/>
      </tp>
      <tp>
        <v>1333</v>
        <stp/>
        <stp>ContractData</stp>
        <stp>GCE</stp>
        <stp>Open</stp>
        <stp/>
        <stp>T</stp>
        <tr r="L12" s="1"/>
      </tp>
      <tp>
        <v>7.0189894181105189E-2</v>
        <stp/>
        <stp>ContractData</stp>
        <stp>DJI</stp>
        <stp>PerCentNetLastQuote</stp>
        <tr r="G12" s="2"/>
      </tp>
      <tp>
        <v>0.19157088122605365</v>
        <stp/>
        <stp>ContractData</stp>
        <stp>DSX</stp>
        <stp>PerCentNetLastQuote</stp>
        <tr r="G10" s="2"/>
      </tp>
      <tp>
        <v>0.60236618092627325</v>
        <stp/>
        <stp>ContractData</stp>
        <stp>ENQ</stp>
        <stp>PerCentNetLastQuote</stp>
        <tr r="G14" s="2"/>
      </tp>
      <tp>
        <v>0.1666734420098378</v>
        <stp/>
        <stp>ContractData</stp>
        <stp>EU6</stp>
        <stp>PerCentNetLastQuote</stp>
        <tr r="G2" s="2"/>
      </tp>
      <tp>
        <v>6929.75</v>
        <stp/>
        <stp>ContractData</stp>
        <stp>ENQ</stp>
        <stp>Open</stp>
        <stp/>
        <stp>T</stp>
        <tr r="L5" s="1"/>
      </tp>
      <tp>
        <v>143</v>
        <stp/>
        <stp>ContractData</stp>
        <stp>ESB</stp>
        <stp>Open</stp>
        <stp/>
        <stp>T</stp>
        <tr r="L10" s="1"/>
      </tp>
      <tp>
        <v>0.31533898941361965</v>
        <stp/>
        <stp>ContractData</stp>
        <stp>GCE</stp>
        <stp>PerCentNetLastQuote</stp>
        <tr r="G3" s="2"/>
      </tp>
      <tp>
        <v>3675</v>
        <stp/>
        <stp>ContractData</stp>
        <stp>DSX</stp>
        <stp>Open</stp>
        <stp/>
        <stp>T</stp>
        <tr r="L9" s="1"/>
      </tp>
      <tp>
        <v>64.680000000000007</v>
        <stp/>
        <stp>ContractData</stp>
        <stp>CLE</stp>
        <stp>High</stp>
        <stp/>
        <stp>T</stp>
        <tr r="M11" s="1"/>
      </tp>
      <tp>
        <v>-0.74840064462567757</v>
        <stp/>
        <stp>ContractData</stp>
        <stp>IND</stp>
        <stp>PerCentNetLastQuote</stp>
        <tr r="G6" s="2"/>
      </tp>
      <tp>
        <v>-0.24875621890547264</v>
        <stp/>
        <stp>ContractData</stp>
        <stp>JNK</stp>
        <stp>PerCentNetLastQuote</stp>
        <tr r="G4" s="2"/>
      </tp>
      <tp t="s">
        <v/>
        <stp/>
        <stp>IGRY05!LastPrice</stp>
        <tr r="D24" s="6"/>
      </tp>
      <tp t="s">
        <v/>
        <stp/>
        <stp>IGRY05!NetChange</stp>
        <tr r="E24" s="6"/>
      </tp>
      <tp t="s">
        <v/>
        <stp/>
        <stp>IGRY02!LastPrice</stp>
        <tr r="D23" s="6"/>
      </tp>
      <tp t="s">
        <v/>
        <stp/>
        <stp>IGRY02!NetChange</stp>
        <tr r="E23" s="6"/>
      </tp>
      <tp t="s">
        <v/>
        <stp/>
        <stp>IGRY30!LastPrice</stp>
        <tr r="D26" s="6"/>
      </tp>
      <tp t="s">
        <v/>
        <stp/>
        <stp>IGRY10!LastPrice</stp>
        <tr r="D25" s="6"/>
      </tp>
      <tp t="s">
        <v/>
        <stp/>
        <stp>IGRY10!NetChange</stp>
        <tr r="E25" s="6"/>
      </tp>
      <tp t="s">
        <v/>
        <stp/>
        <stp>IGRY30!NetChange</stp>
        <tr r="E26" s="6"/>
      </tp>
      <tp>
        <v>-2.4E-2</v>
        <stp/>
        <stp>BUS05Y!NetChange,T</stp>
        <tr r="E51" s="6"/>
        <tr r="D16" s="1"/>
      </tp>
      <tp>
        <v>-1.9E-2</v>
        <stp/>
        <stp>BUS03Y!NetChange,T</stp>
        <tr r="D15" s="1"/>
      </tp>
      <tp>
        <v>-8.0000000000000002E-3</v>
        <stp/>
        <stp>BUS02Y!NetChange,T</stp>
        <tr r="D14" s="1"/>
        <tr r="E50" s="6"/>
      </tp>
      <tp>
        <v>63.7</v>
        <stp/>
        <stp>ContractData</stp>
        <stp>CLE</stp>
        <stp>Low</stp>
        <stp/>
        <stp>T</stp>
        <tr r="N11" s="1"/>
      </tp>
      <tp>
        <v>6919.75</v>
        <stp/>
        <stp>ContractData</stp>
        <stp>ENQ</stp>
        <stp>Low</stp>
        <stp/>
        <stp>T</stp>
        <tr r="N5" s="1"/>
      </tp>
      <tp>
        <v>141.1</v>
        <stp/>
        <stp>ContractData</stp>
        <stp>ESB</stp>
        <stp>Low</stp>
        <stp/>
        <stp>T</stp>
        <tr r="N10" s="1"/>
      </tp>
      <tp>
        <v>3653</v>
        <stp/>
        <stp>ContractData</stp>
        <stp>DSX</stp>
        <stp>Low</stp>
        <stp/>
        <stp>T</stp>
        <tr r="N9" s="1"/>
      </tp>
      <tp>
        <v>1330.7</v>
        <stp/>
        <stp>ContractData</stp>
        <stp>GCE</stp>
        <stp>Low</stp>
        <stp/>
        <stp>T</stp>
        <tr r="N12" s="1"/>
      </tp>
      <tp>
        <v>-0.35128805620608899</v>
        <stp/>
        <stp>ContractData</stp>
        <stp>PIL</stp>
        <stp>PerCentNetLastQuote</stp>
        <tr r="G9" s="2"/>
      </tp>
      <tp>
        <v>3662</v>
        <stp/>
        <stp>ContractData</stp>
        <stp>DSX</stp>
        <stp>Ask</stp>
        <stp/>
        <stp>T</stp>
        <tr r="J9" s="1"/>
      </tp>
      <tp>
        <v>1336.1000000000001</v>
        <stp/>
        <stp>ContractData</stp>
        <stp>GCE</stp>
        <stp>Bid</stp>
        <stp/>
        <stp>T</stp>
        <tr r="I12" s="1"/>
      </tp>
      <tp>
        <v>141.6</v>
        <stp/>
        <stp>ContractData</stp>
        <stp>ESB</stp>
        <stp>Ask</stp>
        <stp/>
        <stp>T</stp>
        <tr r="J10" s="1"/>
      </tp>
      <tp t="s">
        <v>115'06.50</v>
        <stp/>
        <stp>ContractData</stp>
        <stp>FVA</stp>
        <stp>Bid</stp>
        <stp/>
        <stp>B</stp>
        <tr r="H17" s="1"/>
      </tp>
      <tp>
        <v>6973.25</v>
        <stp/>
        <stp>ContractData</stp>
        <stp>ENQ</stp>
        <stp>Ask</stp>
        <stp/>
        <stp>T</stp>
        <tr r="J5" s="1"/>
      </tp>
      <tp>
        <v>6972.75</v>
        <stp/>
        <stp>ContractData</stp>
        <stp>ENQ</stp>
        <stp>Bid</stp>
        <stp/>
        <stp>T</stp>
        <tr r="I5" s="1"/>
      </tp>
      <tp t="s">
        <v>115'06.75</v>
        <stp/>
        <stp>ContractData</stp>
        <stp>FVA</stp>
        <stp>Ask</stp>
        <stp/>
        <stp>B</stp>
        <tr r="H16" s="1"/>
      </tp>
      <tp>
        <v>141.5</v>
        <stp/>
        <stp>ContractData</stp>
        <stp>ESB</stp>
        <stp>Bid</stp>
        <stp/>
        <stp>T</stp>
        <tr r="I10" s="1"/>
      </tp>
      <tp>
        <v>1336.2</v>
        <stp/>
        <stp>ContractData</stp>
        <stp>GCE</stp>
        <stp>Ask</stp>
        <stp/>
        <stp>T</stp>
        <tr r="J12" s="1"/>
      </tp>
      <tp>
        <v>3661</v>
        <stp/>
        <stp>ContractData</stp>
        <stp>DSX</stp>
        <stp>Bid</stp>
        <stp/>
        <stp>T</stp>
        <tr r="I9" s="1"/>
      </tp>
      <tp>
        <v>64.53</v>
        <stp/>
        <stp>ContractData</stp>
        <stp>CLE</stp>
        <stp>Bid</stp>
        <stp/>
        <stp>T</stp>
        <tr r="I11" s="1"/>
      </tp>
      <tp>
        <v>64.540000000000006</v>
        <stp/>
        <stp>ContractData</stp>
        <stp>CLE</stp>
        <stp>Ask</stp>
        <stp/>
        <stp>T</stp>
        <tr r="J11" s="1"/>
      </tp>
      <tp>
        <v>7656</v>
        <stp/>
        <stp>ContractData</stp>
        <stp>QFA</stp>
        <stp>Low</stp>
        <stp/>
        <stp>T</stp>
        <tr r="N7" s="1"/>
      </tp>
      <tp>
        <v>1599.8</v>
        <stp/>
        <stp>ContractData</stp>
        <stp>TFE</stp>
        <stp>Low</stp>
        <stp/>
        <stp>T</stp>
        <tr r="N6" s="1"/>
      </tp>
      <tp t="s">
        <v>131'08.0</v>
        <stp/>
        <stp>ContractData</stp>
        <stp>TNA</stp>
        <stp>Ask</stp>
        <stp/>
        <stp>B</stp>
        <tr r="J16" s="1"/>
      </tp>
      <tp>
        <v>1607.9</v>
        <stp/>
        <stp>ContractData</stp>
        <stp>TFE</stp>
        <stp>Ask</stp>
        <stp/>
        <stp>T</stp>
        <tr r="J6" s="1"/>
      </tp>
      <tp t="s">
        <v>106'24.50</v>
        <stp/>
        <stp>ContractData</stp>
        <stp>TUA</stp>
        <stp>Ask</stp>
        <stp/>
        <stp>B</stp>
        <tr r="G16" s="1"/>
      </tp>
      <tp t="s">
        <v>122'13.5</v>
        <stp/>
        <stp>ContractData</stp>
        <stp>TYA</stp>
        <stp>Ask</stp>
        <stp/>
        <stp>B</stp>
        <tr r="I16" s="1"/>
      </tp>
      <tp t="s">
        <v>163'06.0</v>
        <stp/>
        <stp>ContractData</stp>
        <stp>ULA</stp>
        <stp>Ask</stp>
        <stp/>
        <stp>B</stp>
        <tr r="L16" s="1"/>
      </tp>
      <tp t="s">
        <v>149'12.0</v>
        <stp/>
        <stp>ContractData</stp>
        <stp>USA</stp>
        <stp>Ask</stp>
        <stp/>
        <stp>B</stp>
        <tr r="K16" s="1"/>
      </tp>
      <tp t="s">
        <v>149'11.0</v>
        <stp/>
        <stp>ContractData</stp>
        <stp>USA</stp>
        <stp>Bid</stp>
        <stp/>
        <stp>B</stp>
        <tr r="K17" s="1"/>
      </tp>
      <tp t="s">
        <v>163'05.0</v>
        <stp/>
        <stp>ContractData</stp>
        <stp>ULA</stp>
        <stp>Bid</stp>
        <stp/>
        <stp>B</stp>
        <tr r="L17" s="1"/>
      </tp>
      <tp t="s">
        <v>122'13.0</v>
        <stp/>
        <stp>ContractData</stp>
        <stp>TYA</stp>
        <stp>Bid</stp>
        <stp/>
        <stp>B</stp>
        <tr r="I17" s="1"/>
      </tp>
      <tp>
        <v>1607.7</v>
        <stp/>
        <stp>ContractData</stp>
        <stp>TFE</stp>
        <stp>Bid</stp>
        <stp/>
        <stp>T</stp>
        <tr r="I6" s="1"/>
      </tp>
      <tp t="s">
        <v>106'24.25</v>
        <stp/>
        <stp>ContractData</stp>
        <stp>TUA</stp>
        <stp>Bid</stp>
        <stp/>
        <stp>B</stp>
        <tr r="G17" s="1"/>
      </tp>
      <tp t="s">
        <v>131'07.5</v>
        <stp/>
        <stp>ContractData</stp>
        <stp>TNA</stp>
        <stp>Bid</stp>
        <stp/>
        <stp>B</stp>
        <tr r="J17" s="1"/>
      </tp>
      <tp>
        <v>7681</v>
        <stp/>
        <stp>ContractData</stp>
        <stp>QFA</stp>
        <stp>Ask</stp>
        <stp/>
        <stp>T</stp>
        <tr r="J7" s="1"/>
      </tp>
      <tp>
        <v>1612</v>
        <stp/>
        <stp>ContractData</stp>
        <stp>TFE</stp>
        <stp>High</stp>
        <stp/>
        <stp>T</stp>
        <tr r="M6" s="1"/>
      </tp>
      <tp>
        <v>7680.5</v>
        <stp/>
        <stp>ContractData</stp>
        <stp>QFA</stp>
        <stp>Bid</stp>
        <stp/>
        <stp>T</stp>
        <tr r="I7" s="1"/>
      </tp>
      <tp>
        <v>0.27334450224847895</v>
        <stp/>
        <stp>ContractData</stp>
        <stp>EP</stp>
        <stp>PerCentNetLastTrade</stp>
        <stp/>
        <stp>T</stp>
        <tr r="E4" s="1"/>
        <tr r="D4" s="1"/>
      </tp>
      <tp>
        <v>0.79202766519168555</v>
        <stp/>
        <stp>ContractData</stp>
        <stp>DD</stp>
        <stp>PerCentNetLastTrade</stp>
        <stp/>
        <stp>T</stp>
        <tr r="D8" s="1"/>
        <tr r="E8" s="1"/>
      </tp>
      <tp>
        <v>-2.8000000000000001E-2</v>
        <stp/>
        <stp>BUS10Y!NetChange,T</stp>
        <tr r="E52" s="6"/>
        <tr r="D17" s="1"/>
      </tp>
      <tp>
        <v>7679</v>
        <stp/>
        <stp>ContractData</stp>
        <stp>QFA</stp>
        <stp>Open</stp>
        <stp/>
        <stp>T</stp>
        <tr r="L7" s="1"/>
      </tp>
      <tp>
        <v>0.54197044970643271</v>
        <stp/>
        <stp>ContractData</stp>
        <stp>RYT</stp>
        <stp>PerCentNetLastQuote</stp>
        <tr r="G7" s="2"/>
      </tp>
      <tp>
        <v>-0.02</v>
        <stp/>
        <stp>BUS30Y!NetChange,T</stp>
        <tr r="D18" s="1"/>
        <tr r="E53" s="6"/>
      </tp>
      <tp>
        <v>4.3559427504667084E-2</v>
        <stp/>
        <stp>ContractData</stp>
        <stp>TFE</stp>
        <stp>PerCentNetLastQuote</stp>
        <tr r="G13" s="2"/>
      </tp>
      <tp>
        <v>7692</v>
        <stp/>
        <stp>ContractData</stp>
        <stp>QFA</stp>
        <stp>High</stp>
        <stp/>
        <stp>T</stp>
        <tr r="M7" s="1"/>
      </tp>
      <tp>
        <v>1606.5</v>
        <stp/>
        <stp>ContractData</stp>
        <stp>TFE</stp>
        <stp>Open</stp>
        <stp/>
        <stp>T</stp>
        <tr r="L6" s="1"/>
      </tp>
      <tp>
        <v>1.0437746298860369</v>
        <stp/>
        <stp>ContractData</stp>
        <stp>XBI</stp>
        <stp>PerCentNetLastQuote</stp>
        <tr r="G8" s="2"/>
      </tp>
      <tp>
        <v>0.31533898941361965</v>
        <stp/>
        <stp>ContractData</stp>
        <stp>GCE</stp>
        <stp>PerCentNetLastTrade</stp>
        <stp/>
        <stp>T</stp>
        <tr r="E12" s="1"/>
        <tr r="D12" s="1"/>
      </tp>
      <tp>
        <v>0.60597316404559232</v>
        <stp/>
        <stp>ContractData</stp>
        <stp>ENQ</stp>
        <stp>PerCentNetLastTrade</stp>
        <stp/>
        <stp>T</stp>
        <tr r="E5" s="1"/>
        <tr r="D5" s="1"/>
      </tp>
      <tp>
        <v>-0.42223786066150598</v>
        <stp/>
        <stp>ContractData</stp>
        <stp>ESB</stp>
        <stp>PerCentNetLastTrade</stp>
        <stp/>
        <stp>T</stp>
        <tr r="E10" s="1"/>
        <tr r="D10" s="1"/>
      </tp>
      <tp>
        <v>0.19157088122605365</v>
        <stp/>
        <stp>ContractData</stp>
        <stp>DSX</stp>
        <stp>PerCentNetLastTrade</stp>
        <stp/>
        <stp>T</stp>
        <tr r="E9" s="1"/>
        <tr r="D9" s="1"/>
      </tp>
      <tp>
        <v>1.510146295422369</v>
        <stp/>
        <stp>ContractData</stp>
        <stp>CLE</stp>
        <stp>PerCentNetLastTrade</stp>
        <stp/>
        <stp>T</stp>
        <tr r="E11" s="1"/>
        <tr r="D11" s="1"/>
      </tp>
      <tp>
        <v>4.9782202862476664E-2</v>
        <stp/>
        <stp>ContractData</stp>
        <stp>TFE</stp>
        <stp>PerCentNetLastTrade</stp>
        <stp/>
        <stp>T</stp>
        <tr r="D6" s="1"/>
        <tr r="E6" s="1"/>
      </tp>
      <tp>
        <v>3.2558442404115387E-2</v>
        <stp/>
        <stp>ContractData</stp>
        <stp>QFA</stp>
        <stp>PerCentNetLastTrade</stp>
        <stp/>
        <stp>T</stp>
        <tr r="D7" s="1"/>
        <tr r="E7" s="1"/>
      </tp>
      <tp>
        <v>2842.75</v>
        <stp/>
        <stp>ContractData</stp>
        <stp>EP</stp>
        <stp>Bid</stp>
        <stp/>
        <stp>T</stp>
        <tr r="I4" s="1"/>
      </tp>
      <tp>
        <v>13552.5</v>
        <stp/>
        <stp>ContractData</stp>
        <stp>DD</stp>
        <stp>Bid</stp>
        <stp/>
        <stp>T</stp>
        <tr r="I8" s="1"/>
      </tp>
      <tp>
        <v>2843</v>
        <stp/>
        <stp>ContractData</stp>
        <stp>EP</stp>
        <stp>Ask</stp>
        <stp/>
        <stp>T</stp>
        <tr r="J4" s="1"/>
      </tp>
      <tp>
        <v>13553.5</v>
        <stp/>
        <stp>ContractData</stp>
        <stp>DD</stp>
        <stp>Ask</stp>
        <stp/>
        <stp>T</stp>
        <tr r="J8" s="1"/>
      </tp>
      <tp>
        <v>2828.75</v>
        <stp/>
        <stp>ContractData</stp>
        <stp>EP</stp>
        <stp>Low</stp>
        <stp/>
        <stp>T</stp>
        <tr r="N4" s="1"/>
      </tp>
      <tp>
        <v>13512</v>
        <stp/>
        <stp>ContractData</stp>
        <stp>DD</stp>
        <stp>Low</stp>
        <stp/>
        <stp>T</stp>
        <tr r="N8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volatileDependencies" Target="volatileDependencies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768778707308645"/>
          <c:y val="3.1386092306080388E-2"/>
          <c:w val="0.6889232563366291"/>
          <c:h val="0.89387347084855739"/>
        </c:manualLayout>
      </c:layout>
      <c:barChart>
        <c:barDir val="bar"/>
        <c:grouping val="clustered"/>
        <c:varyColors val="0"/>
        <c:ser>
          <c:idx val="3"/>
          <c:order val="0"/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16000">
                  <a:srgbClr val="00CCCC"/>
                </a:gs>
                <a:gs pos="47000">
                  <a:srgbClr val="9999FF"/>
                </a:gs>
                <a:gs pos="60001">
                  <a:srgbClr val="2E6792"/>
                </a:gs>
                <a:gs pos="71001">
                  <a:srgbClr val="3333CC"/>
                </a:gs>
                <a:gs pos="81000">
                  <a:srgbClr val="1170FF"/>
                </a:gs>
                <a:gs pos="100000">
                  <a:srgbClr val="006699"/>
                </a:gs>
              </a:gsLst>
              <a:lin ang="5400000" scaled="0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 baseline="0">
                    <a:solidFill>
                      <a:schemeClr val="bg1"/>
                    </a:solidFill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Indicies!$C$2:$C$15</c:f>
              <c:strCache>
                <c:ptCount val="14"/>
                <c:pt idx="0">
                  <c:v>Euro FX (Globex), Mar 18</c:v>
                </c:pt>
                <c:pt idx="1">
                  <c:v>Gold (Globex), Feb 18</c:v>
                </c:pt>
                <c:pt idx="2">
                  <c:v>Nikkei 225 (Osaka), Mar 18</c:v>
                </c:pt>
                <c:pt idx="3">
                  <c:v>S&amp;P Banks Index</c:v>
                </c:pt>
                <c:pt idx="4">
                  <c:v>Ibovespa Index, Feb 18</c:v>
                </c:pt>
                <c:pt idx="5">
                  <c:v>Guggenheim S&amp;P 500 Eq Wt Technology ETF</c:v>
                </c:pt>
                <c:pt idx="6">
                  <c:v>SPDR S&amp;P Biotech ETF</c:v>
                </c:pt>
                <c:pt idx="7">
                  <c:v>CAC40, Feb 18</c:v>
                </c:pt>
                <c:pt idx="8">
                  <c:v>Euro STOXX 50, Mar 18</c:v>
                </c:pt>
                <c:pt idx="9">
                  <c:v>DAX Index, Mar 18</c:v>
                </c:pt>
                <c:pt idx="10">
                  <c:v>DJ Industrial Average</c:v>
                </c:pt>
                <c:pt idx="11">
                  <c:v>Russell 2000 Index Mini, Mar 18</c:v>
                </c:pt>
                <c:pt idx="12">
                  <c:v>E-mini NASDAQ-100, Mar 18</c:v>
                </c:pt>
                <c:pt idx="13">
                  <c:v>E-Mini S&amp;P 500, Mar 18</c:v>
                </c:pt>
              </c:strCache>
            </c:strRef>
          </c:cat>
          <c:val>
            <c:numRef>
              <c:f>Indicies!$G$2:$G$15</c:f>
              <c:numCache>
                <c:formatCode>0.00%</c:formatCode>
                <c:ptCount val="14"/>
                <c:pt idx="0">
                  <c:v>1.666734420098378E-3</c:v>
                </c:pt>
                <c:pt idx="1">
                  <c:v>3.1533898941361964E-3</c:v>
                </c:pt>
                <c:pt idx="2">
                  <c:v>-2.4875621890547263E-3</c:v>
                </c:pt>
                <c:pt idx="3">
                  <c:v>2.0745755309275536E-3</c:v>
                </c:pt>
                <c:pt idx="4">
                  <c:v>-7.484006446256776E-3</c:v>
                </c:pt>
                <c:pt idx="5">
                  <c:v>5.4197044970643272E-3</c:v>
                </c:pt>
                <c:pt idx="6">
                  <c:v>1.0437746298860368E-2</c:v>
                </c:pt>
                <c:pt idx="7">
                  <c:v>-3.5128805620608899E-3</c:v>
                </c:pt>
                <c:pt idx="8">
                  <c:v>1.9157088122605365E-3</c:v>
                </c:pt>
                <c:pt idx="9">
                  <c:v>7.9574610493436965E-3</c:v>
                </c:pt>
                <c:pt idx="10">
                  <c:v>7.0189894181105184E-4</c:v>
                </c:pt>
                <c:pt idx="11">
                  <c:v>4.3559427504667085E-4</c:v>
                </c:pt>
                <c:pt idx="12">
                  <c:v>6.0236618092627328E-3</c:v>
                </c:pt>
                <c:pt idx="13">
                  <c:v>2.7334450224847893E-3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27206640"/>
        <c:axId val="227203280"/>
      </c:barChart>
      <c:catAx>
        <c:axId val="227206640"/>
        <c:scaling>
          <c:orientation val="minMax"/>
        </c:scaling>
        <c:delete val="0"/>
        <c:axPos val="l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27203280"/>
        <c:crosses val="autoZero"/>
        <c:auto val="1"/>
        <c:lblAlgn val="ctr"/>
        <c:lblOffset val="500"/>
        <c:noMultiLvlLbl val="0"/>
      </c:catAx>
      <c:valAx>
        <c:axId val="227203280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noFill/>
          <a:ln w="3175">
            <a:solidFill>
              <a:schemeClr val="tx2"/>
            </a:solidFill>
            <a:prstDash val="sysDot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27206640"/>
        <c:crosses val="autoZero"/>
        <c:crossBetween val="between"/>
      </c:valAx>
      <c:spPr>
        <a:noFill/>
        <a:ln w="12700">
          <a:solidFill>
            <a:srgbClr val="002060"/>
          </a:solidFill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02025782688771E-2"/>
          <c:y val="3.6561692935567158E-2"/>
          <c:w val="0.91880437742512333"/>
          <c:h val="0.86115992970122957"/>
        </c:manualLayout>
      </c:layout>
      <c:lineChart>
        <c:grouping val="standard"/>
        <c:varyColors val="0"/>
        <c:ser>
          <c:idx val="0"/>
          <c:order val="0"/>
          <c:tx>
            <c:strRef>
              <c:f>EurozoneYields!$C$1</c:f>
              <c:strCache>
                <c:ptCount val="1"/>
                <c:pt idx="0">
                  <c:v>France</c:v>
                </c:pt>
              </c:strCache>
            </c:strRef>
          </c:tx>
          <c:cat>
            <c:strRef>
              <c:f>EurozoneYields!$H$18:$H$21</c:f>
              <c:strCache>
                <c:ptCount val="4"/>
                <c:pt idx="0">
                  <c:v>2-yr</c:v>
                </c:pt>
                <c:pt idx="1">
                  <c:v>5-yr</c:v>
                </c:pt>
                <c:pt idx="2">
                  <c:v>10-yr</c:v>
                </c:pt>
                <c:pt idx="3">
                  <c:v>30-yr</c:v>
                </c:pt>
              </c:strCache>
            </c:strRef>
          </c:cat>
          <c:val>
            <c:numRef>
              <c:f>EurozoneYields!$G$18:$G$21</c:f>
              <c:numCache>
                <c:formatCode>0.000</c:formatCode>
                <c:ptCount val="4"/>
                <c:pt idx="0">
                  <c:v>-0.375</c:v>
                </c:pt>
                <c:pt idx="1">
                  <c:v>0.05</c:v>
                </c:pt>
                <c:pt idx="2">
                  <c:v>0.84799999999999998</c:v>
                </c:pt>
                <c:pt idx="3">
                  <c:v>1.7650000000000001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EurozoneYields!$F$1</c:f>
              <c:strCache>
                <c:ptCount val="1"/>
                <c:pt idx="0">
                  <c:v>USA</c:v>
                </c:pt>
              </c:strCache>
            </c:strRef>
          </c:tx>
          <c:val>
            <c:numRef>
              <c:f>EurozoneYields!$I$18:$I$21</c:f>
              <c:numCache>
                <c:formatCode>0.000</c:formatCode>
                <c:ptCount val="4"/>
                <c:pt idx="0" formatCode="General">
                  <c:v>2.0529999999999999</c:v>
                </c:pt>
                <c:pt idx="1">
                  <c:v>2.4220000000000002</c:v>
                </c:pt>
                <c:pt idx="2">
                  <c:v>2.62</c:v>
                </c:pt>
                <c:pt idx="3">
                  <c:v>2.891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466464"/>
        <c:axId val="228539872"/>
      </c:lineChart>
      <c:catAx>
        <c:axId val="234466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bg1"/>
                </a:solidFill>
                <a:latin typeface="Tahoma" pitchFamily="34" charset="0"/>
                <a:ea typeface="Arial"/>
                <a:cs typeface="Arial"/>
              </a:defRPr>
            </a:pPr>
            <a:endParaRPr lang="en-US"/>
          </a:p>
        </c:txPr>
        <c:crossAx val="22853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39872"/>
        <c:scaling>
          <c:orientation val="minMax"/>
        </c:scaling>
        <c:delete val="0"/>
        <c:axPos val="l"/>
        <c:majorGridlines>
          <c:spPr>
            <a:ln w="3175" cap="rnd">
              <a:solidFill>
                <a:schemeClr val="bg2">
                  <a:lumMod val="90000"/>
                </a:schemeClr>
              </a:solidFill>
              <a:prstDash val="sysDot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bg1"/>
                </a:solidFill>
                <a:latin typeface="Tahoma" pitchFamily="34" charset="0"/>
                <a:ea typeface="Arial"/>
                <a:cs typeface="Arial"/>
              </a:defRPr>
            </a:pPr>
            <a:endParaRPr lang="en-US"/>
          </a:p>
        </c:txPr>
        <c:crossAx val="234466464"/>
        <c:crosses val="autoZero"/>
        <c:crossBetween val="between"/>
      </c:valAx>
      <c:spPr>
        <a:solidFill>
          <a:sysClr val="windowText" lastClr="000000"/>
        </a:solidFill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6352201257861632"/>
          <c:y val="4.7396984122235239E-2"/>
          <c:w val="0.28716981132076436"/>
          <c:h val="0.1826907896055"/>
        </c:manualLayout>
      </c:layout>
      <c:overlay val="0"/>
      <c:txPr>
        <a:bodyPr/>
        <a:lstStyle/>
        <a:p>
          <a:pPr>
            <a:defRPr sz="1000" baseline="0">
              <a:solidFill>
                <a:schemeClr val="bg1"/>
              </a:solidFill>
              <a:latin typeface="Tahoma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  <a:ln w="12700">
      <a:solidFill>
        <a:schemeClr val="bg1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17500973922"/>
          <c:y val="7.2555205047318813E-2"/>
          <c:w val="0.85869656366400271"/>
          <c:h val="0.79179810725553823"/>
        </c:manualLayout>
      </c:layout>
      <c:lineChart>
        <c:grouping val="standard"/>
        <c:varyColors val="0"/>
        <c:ser>
          <c:idx val="0"/>
          <c:order val="0"/>
          <c:marker>
            <c:symbol val="circle"/>
            <c:size val="7"/>
            <c:spPr>
              <a:gradFill>
                <a:gsLst>
                  <a:gs pos="0">
                    <a:srgbClr val="4F81BD">
                      <a:tint val="66000"/>
                      <a:satMod val="160000"/>
                    </a:srgbClr>
                  </a:gs>
                  <a:gs pos="50000">
                    <a:srgbClr val="4F81BD">
                      <a:tint val="44500"/>
                      <a:satMod val="160000"/>
                    </a:srgbClr>
                  </a:gs>
                  <a:gs pos="100000">
                    <a:srgbClr val="4F81BD">
                      <a:tint val="23500"/>
                      <a:satMod val="160000"/>
                    </a:srgbClr>
                  </a:gs>
                </a:gsLst>
                <a:lin ang="5400000" scaled="0"/>
              </a:gradFill>
            </c:spPr>
          </c:marker>
          <c:cat>
            <c:strRef>
              <c:f>BTCSpreads!$B$2:$B$7</c:f>
              <c:strCache>
                <c:ptCount val="6"/>
                <c:pt idx="0">
                  <c:v>BUS02Y</c:v>
                </c:pt>
                <c:pt idx="1">
                  <c:v>BUS03Y</c:v>
                </c:pt>
                <c:pt idx="2">
                  <c:v>BUS05Y</c:v>
                </c:pt>
                <c:pt idx="3">
                  <c:v>BUS07Y</c:v>
                </c:pt>
                <c:pt idx="4">
                  <c:v>BUS010Y</c:v>
                </c:pt>
                <c:pt idx="5">
                  <c:v>BUS030Y</c:v>
                </c:pt>
              </c:strCache>
            </c:strRef>
          </c:cat>
          <c:val>
            <c:numRef>
              <c:f>BTCSpreads!$C$2:$C$7</c:f>
              <c:numCache>
                <c:formatCode>0.000</c:formatCode>
                <c:ptCount val="6"/>
                <c:pt idx="0">
                  <c:v>2.0529999999999999</c:v>
                </c:pt>
                <c:pt idx="1">
                  <c:v>2.1800000000000002</c:v>
                </c:pt>
                <c:pt idx="2">
                  <c:v>2.4220000000000002</c:v>
                </c:pt>
                <c:pt idx="3">
                  <c:v>2.5489999999999999</c:v>
                </c:pt>
                <c:pt idx="4">
                  <c:v>2.62</c:v>
                </c:pt>
                <c:pt idx="5">
                  <c:v>2.891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61136"/>
        <c:axId val="234061696"/>
      </c:lineChart>
      <c:catAx>
        <c:axId val="234061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 cmpd="sng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b="1" i="0" baseline="0"/>
            </a:pPr>
            <a:endParaRPr lang="en-US"/>
          </a:p>
        </c:txPr>
        <c:crossAx val="23406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61696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  <a:prstDash val="sysDot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b="1" i="0" baseline="0"/>
            </a:pPr>
            <a:endParaRPr lang="en-US"/>
          </a:p>
        </c:txPr>
        <c:crossAx val="2340611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1"/>
    </a:solidFill>
    <a:ln w="12700">
      <a:solidFill>
        <a:schemeClr val="bg1"/>
      </a:solidFill>
      <a:prstDash val="solid"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21751360554436"/>
          <c:y val="0.20472519656280208"/>
          <c:w val="0.85217481761087244"/>
          <c:h val="0.5984274976450916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FF"/>
                </a:gs>
                <a:gs pos="50000">
                  <a:srgbClr val="3366FF"/>
                </a:gs>
                <a:gs pos="100000">
                  <a:srgbClr val="0000FF"/>
                </a:gs>
              </a:gsLst>
              <a:lin ang="5400000" scaled="1"/>
            </a:gradFill>
          </c:spPr>
          <c:invertIfNegative val="0"/>
          <c:val>
            <c:numRef>
              <c:f>BTCSpreads!$D$2:$D$7</c:f>
              <c:numCache>
                <c:formatCode>0.000</c:formatCode>
                <c:ptCount val="6"/>
                <c:pt idx="0">
                  <c:v>-8.0000000000000002E-3</c:v>
                </c:pt>
                <c:pt idx="1">
                  <c:v>-1.9E-2</c:v>
                </c:pt>
                <c:pt idx="2">
                  <c:v>-2.4E-2</c:v>
                </c:pt>
                <c:pt idx="3">
                  <c:v>-0.03</c:v>
                </c:pt>
                <c:pt idx="4">
                  <c:v>-2.8000000000000001E-2</c:v>
                </c:pt>
                <c:pt idx="5">
                  <c:v>-0.02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63936"/>
        <c:axId val="234064496"/>
      </c:barChart>
      <c:catAx>
        <c:axId val="234063936"/>
        <c:scaling>
          <c:orientation val="minMax"/>
        </c:scaling>
        <c:delete val="0"/>
        <c:axPos val="b"/>
        <c:majorTickMark val="cross"/>
        <c:minorTickMark val="none"/>
        <c:tickLblPos val="none"/>
        <c:spPr>
          <a:ln w="3175">
            <a:solidFill>
              <a:schemeClr val="bg1"/>
            </a:solidFill>
            <a:prstDash val="solid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234064496"/>
        <c:crosses val="autoZero"/>
        <c:auto val="1"/>
        <c:lblAlgn val="ctr"/>
        <c:lblOffset val="100"/>
        <c:tickMarkSkip val="1"/>
        <c:noMultiLvlLbl val="0"/>
      </c:catAx>
      <c:valAx>
        <c:axId val="234064496"/>
        <c:scaling>
          <c:orientation val="minMax"/>
        </c:scaling>
        <c:delete val="0"/>
        <c:axPos val="l"/>
        <c:majorGridlines>
          <c:spPr>
            <a:ln w="3175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</c:majorGridlines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40639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1"/>
    </a:solidFill>
    <a:ln w="12700">
      <a:solidFill>
        <a:schemeClr val="bg1"/>
      </a:solidFill>
      <a:prstDash val="solid"/>
    </a:ln>
  </c:spPr>
  <c:txPr>
    <a:bodyPr/>
    <a:lstStyle/>
    <a:p>
      <a:pPr>
        <a:defRPr sz="800" b="1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10725179897239E-2"/>
          <c:y val="0.15373311640910892"/>
          <c:w val="0.89489903309441332"/>
          <c:h val="0.77758567632170306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circle"/>
            <c:size val="7"/>
            <c:spPr>
              <a:gradFill flip="none" rotWithShape="1">
                <a:gsLst>
                  <a:gs pos="0">
                    <a:schemeClr val="tx2"/>
                  </a:gs>
                  <a:gs pos="50000">
                    <a:srgbClr val="4F81BD">
                      <a:tint val="44500"/>
                      <a:satMod val="160000"/>
                    </a:srgbClr>
                  </a:gs>
                  <a:gs pos="100000">
                    <a:srgbClr val="4F81BD">
                      <a:tint val="23500"/>
                      <a:satMod val="160000"/>
                    </a:srgbClr>
                  </a:gs>
                </a:gsLst>
                <a:lin ang="10800000" scaled="1"/>
                <a:tileRect/>
              </a:gra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baseline="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BTCSpreads!$B$2:$B$7</c:f>
              <c:strCache>
                <c:ptCount val="6"/>
                <c:pt idx="0">
                  <c:v>BUS02Y</c:v>
                </c:pt>
                <c:pt idx="1">
                  <c:v>BUS03Y</c:v>
                </c:pt>
                <c:pt idx="2">
                  <c:v>BUS05Y</c:v>
                </c:pt>
                <c:pt idx="3">
                  <c:v>BUS07Y</c:v>
                </c:pt>
                <c:pt idx="4">
                  <c:v>BUS010Y</c:v>
                </c:pt>
                <c:pt idx="5">
                  <c:v>BUS030Y</c:v>
                </c:pt>
              </c:strCache>
            </c:strRef>
          </c:cat>
          <c:val>
            <c:numRef>
              <c:f>BTCSpreads!$C$2:$C$7</c:f>
              <c:numCache>
                <c:formatCode>0.000</c:formatCode>
                <c:ptCount val="6"/>
                <c:pt idx="0">
                  <c:v>2.0529999999999999</c:v>
                </c:pt>
                <c:pt idx="1">
                  <c:v>2.1800000000000002</c:v>
                </c:pt>
                <c:pt idx="2">
                  <c:v>2.4220000000000002</c:v>
                </c:pt>
                <c:pt idx="3">
                  <c:v>2.5489999999999999</c:v>
                </c:pt>
                <c:pt idx="4">
                  <c:v>2.62</c:v>
                </c:pt>
                <c:pt idx="5">
                  <c:v>2.891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12800"/>
        <c:axId val="227214480"/>
      </c:lineChart>
      <c:catAx>
        <c:axId val="227212800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high"/>
        <c:spPr>
          <a:noFill/>
          <a:ln w="3175" cmpd="sng">
            <a:solidFill>
              <a:srgbClr val="002060"/>
            </a:solidFill>
            <a:prstDash val="solid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2721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14480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27212800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42537966572819E-2"/>
          <c:y val="0.28456119263451363"/>
          <c:w val="0.89425816423092619"/>
          <c:h val="0.5185913900793451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FF"/>
                </a:gs>
                <a:gs pos="50000">
                  <a:srgbClr val="3366FF"/>
                </a:gs>
                <a:gs pos="100000">
                  <a:srgbClr val="0000FF"/>
                </a:gs>
              </a:gsLst>
              <a:lin ang="540000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baseline="0">
                    <a:latin typeface="Century Gothic" panose="020B0502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BTCSpreads!$D$2:$D$7</c:f>
              <c:numCache>
                <c:formatCode>0.000</c:formatCode>
                <c:ptCount val="6"/>
                <c:pt idx="0">
                  <c:v>-8.0000000000000002E-3</c:v>
                </c:pt>
                <c:pt idx="1">
                  <c:v>-1.9E-2</c:v>
                </c:pt>
                <c:pt idx="2">
                  <c:v>-2.4E-2</c:v>
                </c:pt>
                <c:pt idx="3">
                  <c:v>-0.03</c:v>
                </c:pt>
                <c:pt idx="4">
                  <c:v>-2.8000000000000001E-2</c:v>
                </c:pt>
                <c:pt idx="5">
                  <c:v>-0.02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02720"/>
        <c:axId val="227215600"/>
      </c:barChart>
      <c:catAx>
        <c:axId val="227202720"/>
        <c:scaling>
          <c:orientation val="minMax"/>
        </c:scaling>
        <c:delete val="0"/>
        <c:axPos val="b"/>
        <c:majorTickMark val="cross"/>
        <c:minorTickMark val="none"/>
        <c:tickLblPos val="none"/>
        <c:spPr>
          <a:noFill/>
          <a:ln w="3175">
            <a:solidFill>
              <a:srgbClr val="002060"/>
            </a:solidFill>
            <a:prstDash val="sysDot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227215600"/>
        <c:crosses val="autoZero"/>
        <c:auto val="1"/>
        <c:lblAlgn val="ctr"/>
        <c:lblOffset val="100"/>
        <c:tickMarkSkip val="1"/>
        <c:noMultiLvlLbl val="0"/>
      </c:catAx>
      <c:valAx>
        <c:axId val="22721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0" sourceLinked="1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27202720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1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36397803898444E-2"/>
          <c:y val="3.6561912061878282E-2"/>
          <c:w val="0.9281636021961015"/>
          <c:h val="0.91685535397424045"/>
        </c:manualLayout>
      </c:layout>
      <c:lineChart>
        <c:grouping val="standard"/>
        <c:varyColors val="0"/>
        <c:ser>
          <c:idx val="0"/>
          <c:order val="0"/>
          <c:tx>
            <c:strRef>
              <c:f>Main!$G$32</c:f>
              <c:strCache>
                <c:ptCount val="1"/>
                <c:pt idx="0">
                  <c:v>France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2">
                      <a:lumMod val="40000"/>
                      <a:lumOff val="60000"/>
                    </a:schemeClr>
                  </a:gs>
                  <a:gs pos="64999">
                    <a:srgbClr val="F0EBD5"/>
                  </a:gs>
                  <a:gs pos="100000">
                    <a:srgbClr val="D1C39F"/>
                  </a:gs>
                </a:gsLst>
                <a:lin ang="5400000" scaled="0"/>
              </a:gradFill>
            </c:spPr>
          </c:marker>
          <c:dLbls>
            <c:numFmt formatCode="#,##0.0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EurozoneYields!$H$18:$H$21</c:f>
              <c:strCache>
                <c:ptCount val="4"/>
                <c:pt idx="0">
                  <c:v>2-yr</c:v>
                </c:pt>
                <c:pt idx="1">
                  <c:v>5-yr</c:v>
                </c:pt>
                <c:pt idx="2">
                  <c:v>10-yr</c:v>
                </c:pt>
                <c:pt idx="3">
                  <c:v>30-yr</c:v>
                </c:pt>
              </c:strCache>
            </c:strRef>
          </c:cat>
          <c:val>
            <c:numRef>
              <c:f>EurozoneYields!$G$18:$G$21</c:f>
              <c:numCache>
                <c:formatCode>0.000</c:formatCode>
                <c:ptCount val="4"/>
                <c:pt idx="0">
                  <c:v>-0.375</c:v>
                </c:pt>
                <c:pt idx="1">
                  <c:v>0.05</c:v>
                </c:pt>
                <c:pt idx="2">
                  <c:v>0.84799999999999998</c:v>
                </c:pt>
                <c:pt idx="3">
                  <c:v>1.7650000000000001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Main!$N$32</c:f>
              <c:strCache>
                <c:ptCount val="1"/>
                <c:pt idx="0">
                  <c:v>USA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circle"/>
            <c:size val="6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c:spPr>
          </c:marker>
          <c:dLbls>
            <c:numFmt formatCode="#,##0.0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EurozoneYields!$I$18:$I$21</c:f>
              <c:numCache>
                <c:formatCode>0.000</c:formatCode>
                <c:ptCount val="4"/>
                <c:pt idx="0" formatCode="General">
                  <c:v>2.0529999999999999</c:v>
                </c:pt>
                <c:pt idx="1">
                  <c:v>2.4220000000000002</c:v>
                </c:pt>
                <c:pt idx="2">
                  <c:v>2.62</c:v>
                </c:pt>
                <c:pt idx="3">
                  <c:v>2.891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547712"/>
        <c:axId val="228542112"/>
      </c:lineChart>
      <c:catAx>
        <c:axId val="228547712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285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42112"/>
        <c:scaling>
          <c:orientation val="minMax"/>
        </c:scaling>
        <c:delete val="0"/>
        <c:axPos val="l"/>
        <c:majorGridlines>
          <c:spPr>
            <a:ln w="3175" cap="rnd">
              <a:solidFill>
                <a:srgbClr val="002060"/>
              </a:solidFill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28547712"/>
        <c:crosses val="autoZero"/>
        <c:crossBetween val="between"/>
      </c:valAx>
      <c:spPr>
        <a:noFill/>
        <a:ln w="25400">
          <a:noFill/>
          <a:prstDash val="solid"/>
        </a:ln>
      </c:spPr>
    </c:plotArea>
    <c:legend>
      <c:legendPos val="l"/>
      <c:legendEntry>
        <c:idx val="0"/>
        <c:txPr>
          <a:bodyPr/>
          <a:lstStyle/>
          <a:p>
            <a:pPr>
              <a:defRPr sz="1000" b="0" i="0" baseline="0">
                <a:solidFill>
                  <a:schemeClr val="bg1"/>
                </a:solidFill>
                <a:latin typeface="Century Gothic" panose="020B0502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000" b="0" i="0" baseline="0">
                <a:solidFill>
                  <a:schemeClr val="bg1"/>
                </a:solidFill>
                <a:latin typeface="Century Gothic" panose="020B0502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1851682081137849"/>
          <c:y val="0.80497089712896652"/>
          <c:w val="0.36224739305059139"/>
          <c:h val="0.11256244969779491"/>
        </c:manualLayout>
      </c:layout>
      <c:overlay val="0"/>
      <c:spPr>
        <a:gradFill flip="none" rotWithShape="1">
          <a:gsLst>
            <a:gs pos="0">
              <a:schemeClr val="tx2"/>
            </a:gs>
            <a:gs pos="50000">
              <a:schemeClr val="accent1"/>
            </a:gs>
            <a:gs pos="100000">
              <a:schemeClr val="tx2"/>
            </a:gs>
          </a:gsLst>
          <a:lin ang="5400000" scaled="1"/>
          <a:tileRect/>
        </a:gradFill>
      </c:spPr>
      <c:txPr>
        <a:bodyPr/>
        <a:lstStyle/>
        <a:p>
          <a:pPr>
            <a:defRPr sz="1000" b="0" i="0" baseline="0">
              <a:solidFill>
                <a:schemeClr val="bg1"/>
              </a:solidFill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36152954808912E-2"/>
          <c:y val="2.401937822045808E-2"/>
          <c:w val="0.89339513325609365"/>
          <c:h val="0.95045873667271052"/>
        </c:manualLayout>
      </c:layout>
      <c:lineChart>
        <c:grouping val="standard"/>
        <c:varyColors val="0"/>
        <c:ser>
          <c:idx val="0"/>
          <c:order val="0"/>
          <c:tx>
            <c:strRef>
              <c:f>ThreeCurves!$A$12</c:f>
              <c:strCache>
                <c:ptCount val="1"/>
                <c:pt idx="0">
                  <c:v>US Treasury Yield Curve</c:v>
                </c:pt>
              </c:strCache>
            </c:strRef>
          </c:tx>
          <c:spPr>
            <a:ln w="19050">
              <a:solidFill>
                <a:schemeClr val="bg1"/>
              </a:solidFill>
              <a:prstDash val="solid"/>
            </a:ln>
          </c:spPr>
          <c:marker>
            <c:symbol val="circle"/>
            <c:size val="8"/>
            <c:spPr>
              <a:gradFill>
                <a:gsLst>
                  <a:gs pos="0">
                    <a:srgbClr val="03D4A8"/>
                  </a:gs>
                  <a:gs pos="25000">
                    <a:srgbClr val="21D6E0"/>
                  </a:gs>
                  <a:gs pos="75000">
                    <a:srgbClr val="0087E6"/>
                  </a:gs>
                  <a:gs pos="100000">
                    <a:srgbClr val="005CBF"/>
                  </a:gs>
                </a:gsLst>
                <a:lin ang="5400000" scaled="0"/>
              </a:gradFill>
              <a:ln cap="rnd">
                <a:solidFill>
                  <a:srgbClr val="000080"/>
                </a:solidFill>
                <a:prstDash val="solid"/>
              </a:ln>
            </c:spPr>
          </c:marker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ThreeCurves!$A$15:$A$19</c:f>
              <c:strCache>
                <c:ptCount val="4"/>
                <c:pt idx="0">
                  <c:v>2-year</c:v>
                </c:pt>
                <c:pt idx="1">
                  <c:v>3-year</c:v>
                </c:pt>
                <c:pt idx="2">
                  <c:v>10-year</c:v>
                </c:pt>
                <c:pt idx="3">
                  <c:v>30-year</c:v>
                </c:pt>
              </c:strCache>
            </c:strRef>
          </c:cat>
          <c:val>
            <c:numRef>
              <c:f>ThreeCurves!$B$39:$B$42</c:f>
              <c:numCache>
                <c:formatCode>General</c:formatCode>
                <c:ptCount val="4"/>
                <c:pt idx="0">
                  <c:v>2.0529999999999999</c:v>
                </c:pt>
                <c:pt idx="1">
                  <c:v>2.4220000000000002</c:v>
                </c:pt>
                <c:pt idx="2">
                  <c:v>2.62</c:v>
                </c:pt>
                <c:pt idx="3">
                  <c:v>2.891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ThreeCurves!$E$12</c:f>
              <c:strCache>
                <c:ptCount val="1"/>
                <c:pt idx="0">
                  <c:v>German Yield Curve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ThreeCurves!$A$15:$A$19</c:f>
              <c:strCache>
                <c:ptCount val="4"/>
                <c:pt idx="0">
                  <c:v>2-year</c:v>
                </c:pt>
                <c:pt idx="1">
                  <c:v>3-year</c:v>
                </c:pt>
                <c:pt idx="2">
                  <c:v>10-year</c:v>
                </c:pt>
                <c:pt idx="3">
                  <c:v>30-year</c:v>
                </c:pt>
              </c:strCache>
            </c:strRef>
          </c:cat>
          <c:val>
            <c:numRef>
              <c:f>ThreeCurves!$F$39:$F$42</c:f>
              <c:numCache>
                <c:formatCode>General</c:formatCode>
                <c:ptCount val="4"/>
                <c:pt idx="0">
                  <c:v>-0.54300000000000004</c:v>
                </c:pt>
                <c:pt idx="1">
                  <c:v>-0.129</c:v>
                </c:pt>
                <c:pt idx="2">
                  <c:v>0.49399999999999999</c:v>
                </c:pt>
                <c:pt idx="3">
                  <c:v>1.2969999999999999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ThreeCurves!$I$13</c:f>
              <c:strCache>
                <c:ptCount val="1"/>
                <c:pt idx="0">
                  <c:v>United Kingdom Yield Curve</c:v>
                </c:pt>
              </c:strCache>
            </c:strRef>
          </c:tx>
          <c:spPr>
            <a:ln w="19050">
              <a:solidFill>
                <a:srgbClr val="002060"/>
              </a:solidFill>
              <a:prstDash val="solid"/>
            </a:ln>
          </c:spPr>
          <c:marker>
            <c:symbol val="triangle"/>
            <c:size val="7"/>
            <c:spPr>
              <a:gradFill>
                <a:gsLst>
                  <a:gs pos="0">
                    <a:srgbClr val="0033CC"/>
                  </a:gs>
                  <a:gs pos="16000">
                    <a:srgbClr val="00CCCC"/>
                  </a:gs>
                  <a:gs pos="47000">
                    <a:srgbClr val="9999FF"/>
                  </a:gs>
                  <a:gs pos="60001">
                    <a:srgbClr val="2E6792"/>
                  </a:gs>
                  <a:gs pos="71001">
                    <a:srgbClr val="3333CC"/>
                  </a:gs>
                  <a:gs pos="81000">
                    <a:srgbClr val="1170FF"/>
                  </a:gs>
                  <a:gs pos="100000">
                    <a:srgbClr val="006699"/>
                  </a:gs>
                </a:gsLst>
                <a:lin ang="5400000" scaled="0"/>
              </a:gradFill>
              <a:ln>
                <a:solidFill>
                  <a:srgbClr val="FFFF0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ThreeCurves!$A$15:$A$19</c:f>
              <c:strCache>
                <c:ptCount val="4"/>
                <c:pt idx="0">
                  <c:v>2-year</c:v>
                </c:pt>
                <c:pt idx="1">
                  <c:v>3-year</c:v>
                </c:pt>
                <c:pt idx="2">
                  <c:v>10-year</c:v>
                </c:pt>
                <c:pt idx="3">
                  <c:v>30-year</c:v>
                </c:pt>
              </c:strCache>
            </c:strRef>
          </c:cat>
          <c:val>
            <c:numRef>
              <c:f>ThreeCurves!$J$40:$J$43</c:f>
              <c:numCache>
                <c:formatCode>General</c:formatCode>
                <c:ptCount val="4"/>
                <c:pt idx="0">
                  <c:v>0.57200000000000006</c:v>
                </c:pt>
                <c:pt idx="1">
                  <c:v>0.877</c:v>
                </c:pt>
                <c:pt idx="2">
                  <c:v>1.359</c:v>
                </c:pt>
                <c:pt idx="3">
                  <c:v>1.8580000000000001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68256"/>
        <c:axId val="225867696"/>
      </c:lineChart>
      <c:catAx>
        <c:axId val="225868256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b="0" i="0" baseline="0"/>
            </a:pPr>
            <a:endParaRPr lang="en-US"/>
          </a:p>
        </c:txPr>
        <c:crossAx val="22586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867696"/>
        <c:scaling>
          <c:orientation val="minMax"/>
        </c:scaling>
        <c:delete val="0"/>
        <c:axPos val="l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olid"/>
          </a:ln>
        </c:spPr>
        <c:txPr>
          <a:bodyPr rot="0" vert="horz"/>
          <a:lstStyle/>
          <a:p>
            <a:pPr>
              <a:defRPr b="0" i="0" baseline="0"/>
            </a:pPr>
            <a:endParaRPr lang="en-US"/>
          </a:p>
        </c:txPr>
        <c:crossAx val="225868256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89166726251389"/>
          <c:y val="0.78173030040792124"/>
          <c:w val="0.47161506339114406"/>
          <c:h val="0.14525274046626732"/>
        </c:manualLayout>
      </c:layout>
      <c:overlay val="0"/>
      <c:spPr>
        <a:gradFill>
          <a:gsLst>
            <a:gs pos="0">
              <a:schemeClr val="tx2"/>
            </a:gs>
            <a:gs pos="50000">
              <a:schemeClr val="accent1"/>
            </a:gs>
            <a:gs pos="100000">
              <a:schemeClr val="tx2"/>
            </a:gs>
          </a:gsLst>
          <a:lin ang="5400000" scaled="0"/>
        </a:gradFill>
        <a:ln w="3175">
          <a:solidFill>
            <a:schemeClr val="tx2"/>
          </a:solidFill>
          <a:prstDash val="solid"/>
        </a:ln>
      </c:spPr>
      <c:txPr>
        <a:bodyPr/>
        <a:lstStyle/>
        <a:p>
          <a:pPr>
            <a:defRPr sz="1000" b="0" i="0" baseline="0"/>
          </a:pPr>
          <a:endParaRPr lang="en-US"/>
        </a:p>
      </c:txPr>
    </c:legend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900" b="1" i="0" u="none" strike="noStrike" baseline="0">
          <a:solidFill>
            <a:schemeClr val="bg1"/>
          </a:solidFill>
          <a:latin typeface="Century Gothic" panose="020B0502020202020204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1696083861077"/>
          <c:y val="0.27033989501312333"/>
          <c:w val="0.91657010428735242"/>
          <c:h val="0.5677989597083541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C00000"/>
                </a:gs>
                <a:gs pos="48000">
                  <a:schemeClr val="accent2">
                    <a:lumMod val="97000"/>
                    <a:lumOff val="3000"/>
                  </a:schemeClr>
                </a:gs>
                <a:gs pos="100000">
                  <a:srgbClr val="FF0000"/>
                </a:gs>
              </a:gsLst>
              <a:lin ang="16200000" scaled="1"/>
              <a:tileRect/>
            </a:gradFill>
            <a:ln w="12700">
              <a:noFill/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ThreeCurves!$B$5:$B$8</c:f>
              <c:numCache>
                <c:formatCode>0.000</c:formatCode>
                <c:ptCount val="4"/>
                <c:pt idx="0">
                  <c:v>-2.5960000000000001</c:v>
                </c:pt>
                <c:pt idx="1">
                  <c:v>-2.5510000000000002</c:v>
                </c:pt>
                <c:pt idx="2">
                  <c:v>-2.1260000000000003</c:v>
                </c:pt>
                <c:pt idx="3">
                  <c:v>-1.5940000000000001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34452464"/>
        <c:axId val="234453024"/>
      </c:barChart>
      <c:catAx>
        <c:axId val="234452464"/>
        <c:scaling>
          <c:orientation val="minMax"/>
        </c:scaling>
        <c:delete val="0"/>
        <c:axPos val="b"/>
        <c:numFmt formatCode="#,##0.000" sourceLinked="0"/>
        <c:majorTickMark val="cross"/>
        <c:minorTickMark val="none"/>
        <c:tickLblPos val="none"/>
        <c:spPr>
          <a:noFill/>
          <a:ln w="3175">
            <a:solidFill>
              <a:srgbClr val="002060"/>
            </a:solidFill>
            <a:prstDash val="sysDot"/>
          </a:ln>
        </c:spPr>
        <c:crossAx val="234453024"/>
        <c:crosses val="autoZero"/>
        <c:auto val="1"/>
        <c:lblAlgn val="ctr"/>
        <c:lblOffset val="100"/>
        <c:tickMarkSkip val="1"/>
        <c:noMultiLvlLbl val="0"/>
      </c:catAx>
      <c:valAx>
        <c:axId val="23445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0" sourceLinked="1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34452464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ysDot"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21" r="0.75000000000001421" t="1" header="0.5" footer="0.5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62971253150915E-2"/>
          <c:y val="0.18457105787167649"/>
          <c:w val="0.91657010428735242"/>
          <c:h val="0.6751063448266797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tx2"/>
                </a:gs>
                <a:gs pos="50000">
                  <a:schemeClr val="accent1"/>
                </a:gs>
                <a:gs pos="100000">
                  <a:schemeClr val="tx2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baseline="0">
                    <a:solidFill>
                      <a:schemeClr val="bg1"/>
                    </a:solidFill>
                    <a:latin typeface="Century Gothic" panose="020B0502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ThreeCurves!$F$5:$F$8</c:f>
              <c:numCache>
                <c:formatCode>0.000</c:formatCode>
                <c:ptCount val="4"/>
                <c:pt idx="0">
                  <c:v>-1.4809999999999999</c:v>
                </c:pt>
                <c:pt idx="1">
                  <c:v>-1.5450000000000002</c:v>
                </c:pt>
                <c:pt idx="2" formatCode="General">
                  <c:v>-1.2610000000000001</c:v>
                </c:pt>
                <c:pt idx="3" formatCode="General">
                  <c:v>-1.0329999999999999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34455264"/>
        <c:axId val="234455824"/>
      </c:barChart>
      <c:catAx>
        <c:axId val="234455264"/>
        <c:scaling>
          <c:orientation val="minMax"/>
        </c:scaling>
        <c:delete val="0"/>
        <c:axPos val="b"/>
        <c:majorTickMark val="cross"/>
        <c:minorTickMark val="none"/>
        <c:tickLblPos val="none"/>
        <c:spPr>
          <a:noFill/>
          <a:ln w="3175">
            <a:solidFill>
              <a:srgbClr val="002060"/>
            </a:solidFill>
            <a:prstDash val="sysDot"/>
          </a:ln>
        </c:spPr>
        <c:crossAx val="234455824"/>
        <c:crosses val="autoZero"/>
        <c:auto val="1"/>
        <c:lblAlgn val="ctr"/>
        <c:lblOffset val="100"/>
        <c:tickMarkSkip val="1"/>
        <c:noMultiLvlLbl val="0"/>
      </c:catAx>
      <c:valAx>
        <c:axId val="23445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0" sourceLinked="1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b="0" i="0" baseline="0">
                <a:solidFill>
                  <a:schemeClr val="bg1"/>
                </a:solidFill>
                <a:latin typeface="Century Gothic" panose="020B0502020202020204" pitchFamily="34" charset="0"/>
              </a:defRPr>
            </a:pPr>
            <a:endParaRPr lang="en-US"/>
          </a:p>
        </c:txPr>
        <c:crossAx val="234455264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ahoma" pitchFamily="34" charset="0"/>
          <a:ea typeface="Arial"/>
          <a:cs typeface="Tahoma" pitchFamily="34" charset="0"/>
        </a:defRPr>
      </a:pPr>
      <a:endParaRPr lang="en-US"/>
    </a:p>
  </c:txPr>
  <c:printSettings>
    <c:headerFooter alignWithMargins="0"/>
    <c:pageMargins b="1" l="0.75000000000001421" r="0.75000000000001421" t="1" header="0.5" footer="0.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10725179897239E-2"/>
          <c:y val="0.15373311640910892"/>
          <c:w val="0.89489903309441332"/>
          <c:h val="0.77758567632170306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circle"/>
            <c:size val="7"/>
            <c:spPr>
              <a:gradFill flip="none" rotWithShape="1">
                <a:gsLst>
                  <a:gs pos="0">
                    <a:schemeClr val="tx2"/>
                  </a:gs>
                  <a:gs pos="50000">
                    <a:srgbClr val="4F81BD">
                      <a:tint val="44500"/>
                      <a:satMod val="160000"/>
                    </a:srgbClr>
                  </a:gs>
                  <a:gs pos="100000">
                    <a:srgbClr val="4F81BD">
                      <a:tint val="23500"/>
                      <a:satMod val="160000"/>
                    </a:srgbClr>
                  </a:gs>
                </a:gsLst>
                <a:lin ang="10800000" scaled="1"/>
                <a:tileRect/>
              </a:gra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baseline="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ThreeCurves!$M$11:$M$16</c:f>
              <c:strCache>
                <c:ptCount val="6"/>
                <c:pt idx="0">
                  <c:v>BUS02Y</c:v>
                </c:pt>
                <c:pt idx="1">
                  <c:v>BUS03Y</c:v>
                </c:pt>
                <c:pt idx="2">
                  <c:v>BUS05Y</c:v>
                </c:pt>
                <c:pt idx="3">
                  <c:v>BUS07Y</c:v>
                </c:pt>
                <c:pt idx="4">
                  <c:v>BUS10Y</c:v>
                </c:pt>
                <c:pt idx="5">
                  <c:v>BUS30Y</c:v>
                </c:pt>
              </c:strCache>
            </c:strRef>
          </c:cat>
          <c:val>
            <c:numRef>
              <c:f>ThreeCurves!$S$11:$S$16</c:f>
              <c:numCache>
                <c:formatCode>0.000</c:formatCode>
                <c:ptCount val="6"/>
                <c:pt idx="0">
                  <c:v>1.343</c:v>
                </c:pt>
                <c:pt idx="1">
                  <c:v>1.4890000000000001</c:v>
                </c:pt>
                <c:pt idx="2">
                  <c:v>1.8009999999999999</c:v>
                </c:pt>
                <c:pt idx="3">
                  <c:v>2.0670000000000002</c:v>
                </c:pt>
                <c:pt idx="4">
                  <c:v>2.2530000000000001</c:v>
                </c:pt>
                <c:pt idx="5">
                  <c:v>2.8580000000000001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458064"/>
        <c:axId val="234458624"/>
      </c:lineChart>
      <c:catAx>
        <c:axId val="234458064"/>
        <c:scaling>
          <c:orientation val="minMax"/>
        </c:scaling>
        <c:delete val="0"/>
        <c:axPos val="b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high"/>
        <c:spPr>
          <a:noFill/>
          <a:ln w="3175" cmpd="sng">
            <a:solidFill>
              <a:srgbClr val="002060"/>
            </a:solidFill>
            <a:prstDash val="solid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3445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5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34458064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1736212094793E-2"/>
          <c:y val="0.25427270953898184"/>
          <c:w val="0.88888334007655101"/>
          <c:h val="0.5488796410689924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FF"/>
                </a:gs>
                <a:gs pos="50000">
                  <a:srgbClr val="3366FF"/>
                </a:gs>
                <a:gs pos="100000">
                  <a:srgbClr val="0000FF"/>
                </a:gs>
              </a:gsLst>
              <a:lin ang="540000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baseline="0">
                    <a:latin typeface="Century Gothic" panose="020B0502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ThreeCurves!$U$11:$U$16</c:f>
              <c:numCache>
                <c:formatCode>0.000</c:formatCode>
                <c:ptCount val="6"/>
                <c:pt idx="0">
                  <c:v>0.71</c:v>
                </c:pt>
                <c:pt idx="1">
                  <c:v>0.69100000000000006</c:v>
                </c:pt>
                <c:pt idx="2">
                  <c:v>0.62100000000000022</c:v>
                </c:pt>
                <c:pt idx="3">
                  <c:v>0.48199999999999976</c:v>
                </c:pt>
                <c:pt idx="4">
                  <c:v>0.36699999999999999</c:v>
                </c:pt>
                <c:pt idx="5">
                  <c:v>3.2999999999999918E-2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460864"/>
        <c:axId val="234461424"/>
      </c:barChart>
      <c:catAx>
        <c:axId val="234460864"/>
        <c:scaling>
          <c:orientation val="minMax"/>
        </c:scaling>
        <c:delete val="0"/>
        <c:axPos val="b"/>
        <c:majorTickMark val="cross"/>
        <c:minorTickMark val="none"/>
        <c:tickLblPos val="none"/>
        <c:spPr>
          <a:noFill/>
          <a:ln w="3175">
            <a:solidFill>
              <a:srgbClr val="002060"/>
            </a:solidFill>
            <a:prstDash val="sysDot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234461424"/>
        <c:crosses val="autoZero"/>
        <c:auto val="1"/>
        <c:lblAlgn val="ctr"/>
        <c:lblOffset val="100"/>
        <c:tickMarkSkip val="1"/>
        <c:noMultiLvlLbl val="0"/>
      </c:catAx>
      <c:valAx>
        <c:axId val="23446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2060"/>
              </a:solidFill>
              <a:prstDash val="sysDot"/>
            </a:ln>
          </c:spPr>
        </c:majorGridlines>
        <c:numFmt formatCode="0.000" sourceLinked="1"/>
        <c:majorTickMark val="out"/>
        <c:minorTickMark val="none"/>
        <c:tickLblPos val="nextTo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baseline="0">
                <a:latin typeface="Century Gothic" panose="020B0502020202020204" pitchFamily="34" charset="0"/>
              </a:defRPr>
            </a:pPr>
            <a:endParaRPr lang="en-US"/>
          </a:p>
        </c:txPr>
        <c:crossAx val="234460864"/>
        <c:crosses val="autoZero"/>
        <c:crossBetween val="between"/>
      </c:valAx>
      <c:spPr>
        <a:noFill/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00" b="1" i="0" u="none" strike="noStrike" baseline="0">
          <a:solidFill>
            <a:schemeClr val="bg1"/>
          </a:solidFill>
          <a:latin typeface="Tahoma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200" verticalDpi="20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9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39602</xdr:colOff>
      <xdr:row>4</xdr:row>
      <xdr:rowOff>180474</xdr:rowOff>
    </xdr:from>
    <xdr:to>
      <xdr:col>22</xdr:col>
      <xdr:colOff>782052</xdr:colOff>
      <xdr:row>29</xdr:row>
      <xdr:rowOff>170447</xdr:rowOff>
    </xdr:to>
    <xdr:graphicFrame macro="">
      <xdr:nvGraphicFramePr>
        <xdr:cNvPr id="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619898</xdr:colOff>
      <xdr:row>18</xdr:row>
      <xdr:rowOff>30079</xdr:rowOff>
    </xdr:from>
    <xdr:to>
      <xdr:col>13</xdr:col>
      <xdr:colOff>721895</xdr:colOff>
      <xdr:row>26</xdr:row>
      <xdr:rowOff>180473</xdr:rowOff>
    </xdr:to>
    <xdr:graphicFrame macro="">
      <xdr:nvGraphicFramePr>
        <xdr:cNvPr id="1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30079</xdr:colOff>
      <xdr:row>26</xdr:row>
      <xdr:rowOff>50527</xdr:rowOff>
    </xdr:from>
    <xdr:to>
      <xdr:col>14</xdr:col>
      <xdr:colOff>80210</xdr:colOff>
      <xdr:row>30</xdr:row>
      <xdr:rowOff>46931</xdr:rowOff>
    </xdr:to>
    <xdr:graphicFrame macro="">
      <xdr:nvGraphicFramePr>
        <xdr:cNvPr id="1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80210</xdr:colOff>
      <xdr:row>32</xdr:row>
      <xdr:rowOff>11972</xdr:rowOff>
    </xdr:from>
    <xdr:to>
      <xdr:col>13</xdr:col>
      <xdr:colOff>608539</xdr:colOff>
      <xdr:row>45</xdr:row>
      <xdr:rowOff>219075</xdr:rowOff>
    </xdr:to>
    <xdr:graphicFrame macro="">
      <xdr:nvGraphicFramePr>
        <xdr:cNvPr id="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104775</xdr:colOff>
      <xdr:row>18</xdr:row>
      <xdr:rowOff>49129</xdr:rowOff>
    </xdr:from>
    <xdr:to>
      <xdr:col>5</xdr:col>
      <xdr:colOff>49129</xdr:colOff>
      <xdr:row>35</xdr:row>
      <xdr:rowOff>159417</xdr:rowOff>
    </xdr:to>
    <xdr:graphicFrame macro="">
      <xdr:nvGraphicFramePr>
        <xdr:cNvPr id="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50132</xdr:colOff>
      <xdr:row>35</xdr:row>
      <xdr:rowOff>136213</xdr:rowOff>
    </xdr:from>
    <xdr:to>
      <xdr:col>4</xdr:col>
      <xdr:colOff>640427</xdr:colOff>
      <xdr:row>41</xdr:row>
      <xdr:rowOff>16891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60158</xdr:colOff>
      <xdr:row>40</xdr:row>
      <xdr:rowOff>200526</xdr:rowOff>
    </xdr:from>
    <xdr:to>
      <xdr:col>4</xdr:col>
      <xdr:colOff>691815</xdr:colOff>
      <xdr:row>45</xdr:row>
      <xdr:rowOff>159420</xdr:rowOff>
    </xdr:to>
    <xdr:graphicFrame macro="">
      <xdr:nvGraphicFramePr>
        <xdr:cNvPr id="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21</xdr:col>
      <xdr:colOff>360949</xdr:colOff>
      <xdr:row>2</xdr:row>
      <xdr:rowOff>280737</xdr:rowOff>
    </xdr:from>
    <xdr:to>
      <xdr:col>22</xdr:col>
      <xdr:colOff>556521</xdr:colOff>
      <xdr:row>3</xdr:row>
      <xdr:rowOff>125854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6686" y="812132"/>
          <a:ext cx="977624" cy="226117"/>
        </a:xfrm>
        <a:prstGeom prst="rect">
          <a:avLst/>
        </a:prstGeom>
      </xdr:spPr>
    </xdr:pic>
    <xdr:clientData/>
  </xdr:twoCellAnchor>
  <xdr:twoCellAnchor editAs="oneCell">
    <xdr:from>
      <xdr:col>1</xdr:col>
      <xdr:colOff>701842</xdr:colOff>
      <xdr:row>1</xdr:row>
      <xdr:rowOff>120315</xdr:rowOff>
    </xdr:from>
    <xdr:to>
      <xdr:col>1</xdr:col>
      <xdr:colOff>1923872</xdr:colOff>
      <xdr:row>1</xdr:row>
      <xdr:rowOff>402961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10815"/>
          <a:ext cx="1222030" cy="282646"/>
        </a:xfrm>
        <a:prstGeom prst="rect">
          <a:avLst/>
        </a:prstGeom>
      </xdr:spPr>
    </xdr:pic>
    <xdr:clientData/>
  </xdr:twoCellAnchor>
  <xdr:twoCellAnchor editAs="oneCell">
    <xdr:from>
      <xdr:col>1</xdr:col>
      <xdr:colOff>2185736</xdr:colOff>
      <xdr:row>47</xdr:row>
      <xdr:rowOff>80211</xdr:rowOff>
    </xdr:from>
    <xdr:to>
      <xdr:col>1</xdr:col>
      <xdr:colOff>2613447</xdr:colOff>
      <xdr:row>47</xdr:row>
      <xdr:rowOff>179137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894" y="9895974"/>
          <a:ext cx="427711" cy="98926"/>
        </a:xfrm>
        <a:prstGeom prst="rect">
          <a:avLst/>
        </a:prstGeom>
      </xdr:spPr>
    </xdr:pic>
    <xdr:clientData/>
  </xdr:twoCellAnchor>
  <xdr:twoCellAnchor editAs="oneCell">
    <xdr:from>
      <xdr:col>14</xdr:col>
      <xdr:colOff>180473</xdr:colOff>
      <xdr:row>31</xdr:row>
      <xdr:rowOff>110289</xdr:rowOff>
    </xdr:from>
    <xdr:to>
      <xdr:col>14</xdr:col>
      <xdr:colOff>608184</xdr:colOff>
      <xdr:row>31</xdr:row>
      <xdr:rowOff>209215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1841" y="6938210"/>
          <a:ext cx="427711" cy="98926"/>
        </a:xfrm>
        <a:prstGeom prst="rect">
          <a:avLst/>
        </a:prstGeom>
      </xdr:spPr>
    </xdr:pic>
    <xdr:clientData/>
  </xdr:twoCellAnchor>
  <xdr:twoCellAnchor editAs="oneCell">
    <xdr:from>
      <xdr:col>14</xdr:col>
      <xdr:colOff>160421</xdr:colOff>
      <xdr:row>5</xdr:row>
      <xdr:rowOff>80211</xdr:rowOff>
    </xdr:from>
    <xdr:to>
      <xdr:col>14</xdr:col>
      <xdr:colOff>588132</xdr:colOff>
      <xdr:row>5</xdr:row>
      <xdr:rowOff>179137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0132" y="1513974"/>
          <a:ext cx="427711" cy="98926"/>
        </a:xfrm>
        <a:prstGeom prst="rect">
          <a:avLst/>
        </a:prstGeom>
      </xdr:spPr>
    </xdr:pic>
    <xdr:clientData/>
  </xdr:twoCellAnchor>
  <xdr:twoCellAnchor editAs="oneCell">
    <xdr:from>
      <xdr:col>5</xdr:col>
      <xdr:colOff>130342</xdr:colOff>
      <xdr:row>18</xdr:row>
      <xdr:rowOff>80210</xdr:rowOff>
    </xdr:from>
    <xdr:to>
      <xdr:col>5</xdr:col>
      <xdr:colOff>558053</xdr:colOff>
      <xdr:row>18</xdr:row>
      <xdr:rowOff>179136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3237" y="4271210"/>
          <a:ext cx="427711" cy="9892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31</xdr:row>
      <xdr:rowOff>0</xdr:rowOff>
    </xdr:from>
    <xdr:to>
      <xdr:col>23</xdr:col>
      <xdr:colOff>31813</xdr:colOff>
      <xdr:row>42</xdr:row>
      <xdr:rowOff>200526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90237</xdr:colOff>
      <xdr:row>42</xdr:row>
      <xdr:rowOff>40106</xdr:rowOff>
    </xdr:from>
    <xdr:to>
      <xdr:col>23</xdr:col>
      <xdr:colOff>140367</xdr:colOff>
      <xdr:row>47</xdr:row>
      <xdr:rowOff>26483</xdr:rowOff>
    </xdr:to>
    <xdr:graphicFrame macro="">
      <xdr:nvGraphicFramePr>
        <xdr:cNvPr id="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641683</xdr:colOff>
      <xdr:row>42</xdr:row>
      <xdr:rowOff>10027</xdr:rowOff>
    </xdr:from>
    <xdr:to>
      <xdr:col>22</xdr:col>
      <xdr:colOff>691816</xdr:colOff>
      <xdr:row>43</xdr:row>
      <xdr:rowOff>60158</xdr:rowOff>
    </xdr:to>
    <xdr:sp macro="" textlink="$R$50">
      <xdr:nvSpPr>
        <xdr:cNvPr id="25" name="Text Box 1"/>
        <xdr:cNvSpPr txBox="1">
          <a:spLocks noChangeArrowheads="1"/>
        </xdr:cNvSpPr>
      </xdr:nvSpPr>
      <xdr:spPr bwMode="auto">
        <a:xfrm>
          <a:off x="12593051" y="9154027"/>
          <a:ext cx="6306554" cy="260684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  <xdr:txBody>
        <a:bodyPr wrap="square" lIns="27432" tIns="22860" rIns="27432" bIns="2286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fld id="{157C4496-1EC2-48B6-B5CE-E05CE22A25F2}" type="TxLink">
            <a:rPr lang="en-US" sz="1000" b="0" i="0" u="none" strike="noStrike" baseline="0">
              <a:solidFill>
                <a:srgbClr val="FFFFFF"/>
              </a:solidFill>
              <a:latin typeface="Calibri"/>
              <a:cs typeface="Arial"/>
            </a:rPr>
            <a:pPr algn="ctr" rtl="0">
              <a:defRPr sz="1000"/>
            </a:pPr>
            <a:t>Today's Net Change from 08/01/2017</a:t>
          </a:fld>
          <a:endParaRPr lang="en-US" sz="900" b="0" i="0" u="none" strike="noStrike" baseline="0">
            <a:solidFill>
              <a:schemeClr val="bg1"/>
            </a:solidFill>
            <a:latin typeface="Century Gothic" panose="020B0502020202020204" pitchFamily="34" charset="0"/>
            <a:cs typeface="Arial"/>
          </a:endParaRP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0.15031</cdr:x>
      <cdr:y>0.12005</cdr:y>
    </cdr:from>
    <cdr:to>
      <cdr:x>0.68251</cdr:x>
      <cdr:y>0.18256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8600" y="305316"/>
          <a:ext cx="2331835" cy="158974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25" b="1" i="0" u="none" strike="noStrike" baseline="0">
              <a:solidFill>
                <a:schemeClr val="bg1"/>
              </a:solidFill>
              <a:latin typeface="Tahoma" pitchFamily="34" charset="0"/>
              <a:cs typeface="Arial"/>
            </a:rPr>
            <a:t>BrokerTec Benchmark Yield Curve</a:t>
          </a:r>
        </a:p>
      </cdr:txBody>
    </cdr:sp>
  </cdr:relSizeAnchor>
  <cdr:relSizeAnchor xmlns:cdr="http://schemas.openxmlformats.org/drawingml/2006/chartDrawing">
    <cdr:from>
      <cdr:x>0.01957</cdr:x>
      <cdr:y>0.92744</cdr:y>
    </cdr:from>
    <cdr:to>
      <cdr:x>0.12391</cdr:x>
      <cdr:y>0.9628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85746" y="2800336"/>
          <a:ext cx="457179" cy="106754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0.41269</cdr:x>
      <cdr:y>0.03906</cdr:y>
    </cdr:from>
    <cdr:to>
      <cdr:x>0.67707</cdr:x>
      <cdr:y>0.15038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5290" y="50800"/>
          <a:ext cx="1160933" cy="135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chemeClr val="bg1"/>
              </a:solidFill>
              <a:latin typeface="Tahoma" pitchFamily="34" charset="0"/>
              <a:cs typeface="Arial"/>
            </a:rPr>
            <a:t>Net Change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0.621</cdr:x>
      <cdr:y>0.73312</cdr:y>
    </cdr:from>
    <cdr:to>
      <cdr:x>0.9614</cdr:x>
      <cdr:y>0.88891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90616" y="1345146"/>
          <a:ext cx="2406726" cy="285846"/>
        </a:xfrm>
        <a:prstGeom xmlns:a="http://schemas.openxmlformats.org/drawingml/2006/main" prst="rect">
          <a:avLst/>
        </a:prstGeom>
        <a:gradFill xmlns:a="http://schemas.openxmlformats.org/drawingml/2006/main">
          <a:gsLst>
            <a:gs pos="0">
              <a:schemeClr val="tx2"/>
            </a:gs>
            <a:gs pos="50000">
              <a:schemeClr val="accent1"/>
            </a:gs>
            <a:gs pos="100000">
              <a:schemeClr val="tx2"/>
            </a:gs>
          </a:gsLst>
          <a:lin ang="5400000" scaled="0"/>
        </a:gra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UST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Benchmark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Yield Curve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0.12851</cdr:x>
      <cdr:y>0.02682</cdr:y>
    </cdr:from>
    <cdr:to>
      <cdr:x>0.97744</cdr:x>
      <cdr:y>0.25065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6618" y="20881"/>
          <a:ext cx="2686050" cy="1742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Today's Net</a:t>
          </a:r>
          <a:r>
            <a:rPr lang="en-US" sz="9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9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Change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0.38791</cdr:x>
      <cdr:y>0.09398</cdr:y>
    </cdr:from>
    <cdr:to>
      <cdr:x>0.67258</cdr:x>
      <cdr:y>0.21374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5285" y="109393"/>
          <a:ext cx="1346820" cy="1394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US to DE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0.40792</cdr:x>
      <cdr:y>0.03354</cdr:y>
    </cdr:from>
    <cdr:to>
      <cdr:x>0.69259</cdr:x>
      <cdr:y>0.15353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9924" y="35726"/>
          <a:ext cx="1346820" cy="1278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US to UK Spread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0.62667</cdr:x>
      <cdr:y>0.76983</cdr:y>
    </cdr:from>
    <cdr:to>
      <cdr:x>0.96707</cdr:x>
      <cdr:y>0.88446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30721" y="1937355"/>
          <a:ext cx="2406726" cy="288479"/>
        </a:xfrm>
        <a:prstGeom xmlns:a="http://schemas.openxmlformats.org/drawingml/2006/main" prst="rect">
          <a:avLst/>
        </a:prstGeom>
        <a:gradFill xmlns:a="http://schemas.openxmlformats.org/drawingml/2006/main">
          <a:gsLst>
            <a:gs pos="0">
              <a:schemeClr val="tx2"/>
            </a:gs>
            <a:gs pos="50000">
              <a:schemeClr val="accent1"/>
            </a:gs>
            <a:gs pos="100000">
              <a:schemeClr val="tx2"/>
            </a:gs>
          </a:gsLst>
          <a:lin ang="5400000" scaled="0"/>
        </a:gra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UST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Historical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Benchmark</a:t>
          </a:r>
          <a:r>
            <a:rPr lang="en-US" sz="1000" b="1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 </a:t>
          </a:r>
          <a:r>
            <a:rPr lang="en-US" sz="1000" b="0" i="0" u="none" strike="noStrike" baseline="0">
              <a:solidFill>
                <a:schemeClr val="bg1"/>
              </a:solidFill>
              <a:latin typeface="Century Gothic" panose="020B0502020202020204" pitchFamily="34" charset="0"/>
              <a:cs typeface="Arial"/>
            </a:rPr>
            <a:t>Yield Curve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23</xdr:row>
      <xdr:rowOff>0</xdr:rowOff>
    </xdr:from>
    <xdr:to>
      <xdr:col>12</xdr:col>
      <xdr:colOff>381000</xdr:colOff>
      <xdr:row>36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0.02594</cdr:x>
      <cdr:y>0.93103</cdr:y>
    </cdr:from>
    <cdr:to>
      <cdr:x>0.14406</cdr:x>
      <cdr:y>0.96615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4775" y="2571750"/>
          <a:ext cx="477043" cy="97000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9</xdr:col>
      <xdr:colOff>114300</xdr:colOff>
      <xdr:row>22</xdr:row>
      <xdr:rowOff>66674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</xdr:row>
      <xdr:rowOff>123825</xdr:rowOff>
    </xdr:from>
    <xdr:to>
      <xdr:col>18</xdr:col>
      <xdr:colOff>114300</xdr:colOff>
      <xdr:row>14</xdr:row>
      <xdr:rowOff>142874</xdr:rowOff>
    </xdr:to>
    <xdr:graphicFrame macro="">
      <xdr:nvGraphicFramePr>
        <xdr:cNvPr id="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M407"/>
  <sheetViews>
    <sheetView showGridLines="0" showRowColHeaders="0" tabSelected="1" zoomScale="95" zoomScaleNormal="95" workbookViewId="0">
      <selection activeCell="G32" sqref="G32"/>
    </sheetView>
  </sheetViews>
  <sheetFormatPr defaultRowHeight="15" x14ac:dyDescent="0.25"/>
  <cols>
    <col min="1" max="1" width="0.85546875" style="31" customWidth="1"/>
    <col min="2" max="2" width="40.7109375" style="31" customWidth="1"/>
    <col min="3" max="5" width="10.7109375" style="31" customWidth="1"/>
    <col min="6" max="23" width="11.7109375" style="31" customWidth="1"/>
    <col min="24" max="16384" width="9.140625" style="31"/>
  </cols>
  <sheetData>
    <row r="1" spans="1:59" ht="6.75" customHeight="1" x14ac:dyDescent="0.25">
      <c r="A1" s="28"/>
      <c r="B1" s="28"/>
      <c r="C1" s="28"/>
      <c r="D1" s="28"/>
      <c r="E1" s="29"/>
      <c r="F1" s="29"/>
      <c r="G1" s="28"/>
      <c r="H1" s="28"/>
      <c r="I1" s="28"/>
      <c r="J1" s="28"/>
      <c r="K1" s="28"/>
      <c r="L1" s="28"/>
      <c r="M1" s="28"/>
      <c r="N1" s="28"/>
      <c r="O1" s="28"/>
      <c r="P1" s="30"/>
      <c r="Q1" s="30"/>
      <c r="R1" s="30"/>
      <c r="S1" s="30"/>
      <c r="T1" s="30"/>
      <c r="U1" s="30"/>
      <c r="V1" s="30"/>
      <c r="W1" s="30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</row>
    <row r="2" spans="1:59" ht="35.1" customHeight="1" x14ac:dyDescent="0.4">
      <c r="A2" s="32"/>
      <c r="B2" s="33"/>
      <c r="C2" s="133" t="s">
        <v>129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1">
        <f>RTD("cqg.rtd", ,"SystemInfo", "Linetime")</f>
        <v>43123.432314814811</v>
      </c>
      <c r="U2" s="131"/>
      <c r="V2" s="131"/>
      <c r="W2" s="132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</row>
    <row r="3" spans="1:59" s="40" customFormat="1" ht="30" customHeight="1" x14ac:dyDescent="0.25">
      <c r="A3" s="34"/>
      <c r="B3" s="35" t="s">
        <v>127</v>
      </c>
      <c r="C3" s="36" t="s">
        <v>4</v>
      </c>
      <c r="D3" s="143" t="s">
        <v>125</v>
      </c>
      <c r="E3" s="144"/>
      <c r="F3" s="37" t="s">
        <v>0</v>
      </c>
      <c r="G3" s="37" t="s">
        <v>126</v>
      </c>
      <c r="H3" s="37" t="s">
        <v>121</v>
      </c>
      <c r="I3" s="38" t="s">
        <v>122</v>
      </c>
      <c r="J3" s="38" t="s">
        <v>123</v>
      </c>
      <c r="K3" s="37" t="s">
        <v>124</v>
      </c>
      <c r="L3" s="36" t="s">
        <v>1</v>
      </c>
      <c r="M3" s="36" t="s">
        <v>2</v>
      </c>
      <c r="N3" s="39" t="s">
        <v>3</v>
      </c>
      <c r="O3" s="134" t="s">
        <v>120</v>
      </c>
      <c r="P3" s="135"/>
      <c r="Q3" s="135"/>
      <c r="R3" s="135"/>
      <c r="S3" s="135"/>
      <c r="T3" s="135"/>
      <c r="U3" s="135"/>
      <c r="V3" s="136"/>
      <c r="W3" s="137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</row>
    <row r="4" spans="1:59" ht="16.5" x14ac:dyDescent="0.3">
      <c r="A4" s="28"/>
      <c r="B4" s="41" t="str">
        <f>"  "&amp;RTD("cqg.rtd", , "ContractData",C4,"LongDescription")</f>
        <v xml:space="preserve">  E-Mini S&amp;P 500, Mar 18</v>
      </c>
      <c r="C4" s="56" t="s">
        <v>100</v>
      </c>
      <c r="D4" s="57">
        <f>IFERROR(RTD("cqg.rtd", , "ContractData",C4,"PerCentNetLastTrade",,"T")/100,"")</f>
        <v>2.7334450224847893E-3</v>
      </c>
      <c r="E4" s="58">
        <f>IFERROR(RTD("cqg.rtd", , "ContractData",C4,"PerCentNetLastTrade",,"T")/100,"")</f>
        <v>2.7334450224847893E-3</v>
      </c>
      <c r="F4" s="59">
        <f>RTD("cqg.rtd", , "ContractData",C4,"LastTrade",,"T")</f>
        <v>2843</v>
      </c>
      <c r="G4" s="59">
        <f>RTD("cqg.rtd", , "ContractData",C4,"NetChange",,"T")</f>
        <v>7.75</v>
      </c>
      <c r="H4" s="60">
        <f>RTD("cqg.rtd", ,"ContractData",C4, "MT_LastBidVolume",, "T")</f>
        <v>242</v>
      </c>
      <c r="I4" s="61">
        <f>RTD("cqg.rtd", ,"ContractData",C4, "Bid",, "T")</f>
        <v>2842.75</v>
      </c>
      <c r="J4" s="62">
        <f>RTD("cqg.rtd", ,"ContractData",C4, "Ask",, "T")</f>
        <v>2843</v>
      </c>
      <c r="K4" s="63">
        <f>RTD("cqg.rtd", ,"ContractData",C4, "MT_LastAskVolume",, "T")</f>
        <v>53</v>
      </c>
      <c r="L4" s="59">
        <f>RTD("cqg.rtd", , "ContractData",C4,"Open",,"T")</f>
        <v>2835.25</v>
      </c>
      <c r="M4" s="59">
        <f>RTD("cqg.rtd", , "ContractData",C4,"High",,"T")</f>
        <v>2844.75</v>
      </c>
      <c r="N4" s="64">
        <f>RTD("cqg.rtd", , "ContractData",C4,"Low",,"T")</f>
        <v>2828.75</v>
      </c>
      <c r="O4" s="84" t="s">
        <v>100</v>
      </c>
      <c r="P4" s="85" t="s">
        <v>101</v>
      </c>
      <c r="Q4" s="85" t="s">
        <v>102</v>
      </c>
      <c r="R4" s="85" t="s">
        <v>108</v>
      </c>
      <c r="S4" s="85" t="s">
        <v>104</v>
      </c>
      <c r="T4" s="85" t="s">
        <v>105</v>
      </c>
      <c r="U4" s="85" t="s">
        <v>109</v>
      </c>
      <c r="V4" s="138"/>
      <c r="W4" s="139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</row>
    <row r="5" spans="1:59" ht="16.5" x14ac:dyDescent="0.3">
      <c r="A5" s="28"/>
      <c r="B5" s="41" t="str">
        <f>"  "&amp;RTD("cqg.rtd", , "ContractData",C5,"LongDescription")</f>
        <v xml:space="preserve">  E-mini NASDAQ-100, Mar 18</v>
      </c>
      <c r="C5" s="56" t="s">
        <v>101</v>
      </c>
      <c r="D5" s="57">
        <f>IFERROR(RTD("cqg.rtd", , "ContractData",C5,"PerCentNetLastTrade",,"T")/100,"")</f>
        <v>6.0597316404559232E-3</v>
      </c>
      <c r="E5" s="58">
        <f>IFERROR(RTD("cqg.rtd", , "ContractData",C5,"PerCentNetLastTrade",,"T")/100,"")</f>
        <v>6.0597316404559232E-3</v>
      </c>
      <c r="F5" s="59">
        <f>RTD("cqg.rtd", , "ContractData",C5,"LastTrade",,"T")</f>
        <v>6973</v>
      </c>
      <c r="G5" s="59">
        <f>RTD("cqg.rtd", , "ContractData",C5,"NetChange",,"T")</f>
        <v>41.75</v>
      </c>
      <c r="H5" s="60">
        <f>RTD("cqg.rtd", ,"ContractData",C5, "MT_LastBidVolume",, "T")</f>
        <v>11</v>
      </c>
      <c r="I5" s="61">
        <f>RTD("cqg.rtd", ,"ContractData",C5, "Bid",, "T")</f>
        <v>6972.75</v>
      </c>
      <c r="J5" s="62">
        <f>RTD("cqg.rtd", ,"ContractData",C5, "Ask",, "T")</f>
        <v>6973.25</v>
      </c>
      <c r="K5" s="63">
        <f>RTD("cqg.rtd", ,"ContractData",C5, "MT_LastAskVolume",, "T")</f>
        <v>15</v>
      </c>
      <c r="L5" s="59">
        <f>RTD("cqg.rtd", , "ContractData",C5,"Open",,"T")</f>
        <v>6929.75</v>
      </c>
      <c r="M5" s="59">
        <f>RTD("cqg.rtd", , "ContractData",C5,"High",,"T")</f>
        <v>6978.75</v>
      </c>
      <c r="N5" s="64">
        <f>RTD("cqg.rtd", , "ContractData",C5,"Low",,"T")</f>
        <v>6919.75</v>
      </c>
      <c r="O5" s="84" t="s">
        <v>149</v>
      </c>
      <c r="P5" s="85" t="s">
        <v>150</v>
      </c>
      <c r="Q5" s="85" t="s">
        <v>110</v>
      </c>
      <c r="R5" s="85" t="s">
        <v>112</v>
      </c>
      <c r="S5" s="85" t="s">
        <v>113</v>
      </c>
      <c r="T5" s="85" t="s">
        <v>107</v>
      </c>
      <c r="U5" s="85" t="s">
        <v>111</v>
      </c>
      <c r="V5" s="138"/>
      <c r="W5" s="139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</row>
    <row r="6" spans="1:59" ht="16.5" x14ac:dyDescent="0.3">
      <c r="A6" s="28"/>
      <c r="B6" s="41" t="str">
        <f>"  "&amp;RTD("cqg.rtd", , "ContractData",C6,"LongDescription")</f>
        <v xml:space="preserve">  Russell 2000 Index Mini, Mar 18</v>
      </c>
      <c r="C6" s="56" t="s">
        <v>102</v>
      </c>
      <c r="D6" s="57">
        <f>IFERROR(RTD("cqg.rtd", , "ContractData",C6,"PerCentNetLastTrade",,"T")/100,"")</f>
        <v>4.978220286247666E-4</v>
      </c>
      <c r="E6" s="58">
        <f>IFERROR(RTD("cqg.rtd", , "ContractData",C6,"PerCentNetLastTrade",,"T")/100,"")</f>
        <v>4.978220286247666E-4</v>
      </c>
      <c r="F6" s="59">
        <f>RTD("cqg.rtd", , "ContractData",C6,"LastTrade",,"T")</f>
        <v>1607.8</v>
      </c>
      <c r="G6" s="59">
        <f>RTD("cqg.rtd", , "ContractData",C6,"NetChange",,"T")</f>
        <v>0.70000000000000007</v>
      </c>
      <c r="H6" s="60">
        <f>RTD("cqg.rtd", ,"ContractData",C6, "MT_LastBidVolume",, "T")</f>
        <v>5</v>
      </c>
      <c r="I6" s="61">
        <f>RTD("cqg.rtd", ,"ContractData",C6, "Bid",, "T")</f>
        <v>1607.7</v>
      </c>
      <c r="J6" s="62">
        <f>RTD("cqg.rtd", ,"ContractData",C6, "Ask",, "T")</f>
        <v>1607.9</v>
      </c>
      <c r="K6" s="63">
        <f>RTD("cqg.rtd", ,"ContractData",C6, "MT_LastAskVolume",, "T")</f>
        <v>7</v>
      </c>
      <c r="L6" s="59">
        <f>RTD("cqg.rtd", , "ContractData",C6,"Open",,"T")</f>
        <v>1606.5</v>
      </c>
      <c r="M6" s="59">
        <f>RTD("cqg.rtd", , "ContractData",C6,"High",,"T")</f>
        <v>1612</v>
      </c>
      <c r="N6" s="64">
        <f>RTD("cqg.rtd", , "ContractData",C6,"Low",,"T")</f>
        <v>1599.8</v>
      </c>
      <c r="O6" s="86"/>
      <c r="P6" s="87"/>
      <c r="Q6" s="87"/>
      <c r="R6" s="87"/>
      <c r="S6" s="87"/>
      <c r="T6" s="87"/>
      <c r="U6" s="87"/>
      <c r="V6" s="87"/>
      <c r="W6" s="95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</row>
    <row r="7" spans="1:59" ht="16.5" x14ac:dyDescent="0.3">
      <c r="A7" s="28"/>
      <c r="B7" s="41" t="str">
        <f>"  "&amp;RTD("cqg.rtd", , "ContractData",C7,"LongDescription")</f>
        <v xml:space="preserve">  FTSE 100 - Stnd Index, Mar 18</v>
      </c>
      <c r="C7" s="56" t="s">
        <v>103</v>
      </c>
      <c r="D7" s="57">
        <f>IFERROR(RTD("cqg.rtd", , "ContractData",C7,"PerCentNetLastTrade",,"T")/100,"")</f>
        <v>3.2558442404115388E-4</v>
      </c>
      <c r="E7" s="58">
        <f>IFERROR(RTD("cqg.rtd",,"ContractData",C7,"PerCentNetLastTrade",,"T")/100,"")</f>
        <v>3.2558442404115388E-4</v>
      </c>
      <c r="F7" s="59">
        <f>RTD("cqg.rtd", , "ContractData",C7,"LastTrade",,"T")</f>
        <v>7681</v>
      </c>
      <c r="G7" s="59">
        <f>RTD("cqg.rtd", , "ContractData",C7,"NetChange",,"T")</f>
        <v>2.5</v>
      </c>
      <c r="H7" s="60">
        <f>RTD("cqg.rtd", ,"ContractData",C7, "MT_LastBidVolume",, "T")</f>
        <v>42</v>
      </c>
      <c r="I7" s="61">
        <f>RTD("cqg.rtd", ,"ContractData",C7, "Bid",, "T")</f>
        <v>7680.5</v>
      </c>
      <c r="J7" s="62">
        <f>RTD("cqg.rtd", ,"ContractData",C7, "Ask",, "T")</f>
        <v>7681</v>
      </c>
      <c r="K7" s="63">
        <f>RTD("cqg.rtd", ,"ContractData",C7, "MT_LastAskVolume",, "T")</f>
        <v>15</v>
      </c>
      <c r="L7" s="59">
        <f>RTD("cqg.rtd", , "ContractData",C7,"Open",,"T")</f>
        <v>7679</v>
      </c>
      <c r="M7" s="59">
        <f>RTD("cqg.rtd", , "ContractData",C7,"High",,"T")</f>
        <v>7692</v>
      </c>
      <c r="N7" s="64">
        <f>RTD("cqg.rtd", , "ContractData",C7,"Low",,"T")</f>
        <v>7656</v>
      </c>
      <c r="O7" s="88"/>
      <c r="P7" s="89"/>
      <c r="Q7" s="89"/>
      <c r="R7" s="89"/>
      <c r="S7" s="89"/>
      <c r="T7" s="89"/>
      <c r="U7" s="89"/>
      <c r="V7" s="89"/>
      <c r="W7" s="97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</row>
    <row r="8" spans="1:59" ht="16.5" x14ac:dyDescent="0.3">
      <c r="A8" s="28"/>
      <c r="B8" s="41" t="str">
        <f>"  "&amp;RTD("cqg.rtd", , "ContractData",C8,"LongDescription")</f>
        <v xml:space="preserve">  DAX Index, Mar 18</v>
      </c>
      <c r="C8" s="56" t="s">
        <v>104</v>
      </c>
      <c r="D8" s="57">
        <f>IFERROR(RTD("cqg.rtd", , "ContractData",C8,"PerCentNetLastTrade",,"T")/100,"")</f>
        <v>7.920276651916856E-3</v>
      </c>
      <c r="E8" s="58">
        <f>IFERROR(RTD("cqg.rtd", , "ContractData",C8,"PerCentNetLastTrade",,"T")/100,"")</f>
        <v>7.920276651916856E-3</v>
      </c>
      <c r="F8" s="59">
        <f>RTD("cqg.rtd", , "ContractData",C8,"LastTrade",,"T")</f>
        <v>13553</v>
      </c>
      <c r="G8" s="59">
        <f>RTD("cqg.rtd", , "ContractData",C8,"NetChange",,"T")</f>
        <v>107</v>
      </c>
      <c r="H8" s="60">
        <f>RTD("cqg.rtd", ,"ContractData",C8, "MT_LastBidVolume",, "T")</f>
        <v>3</v>
      </c>
      <c r="I8" s="61">
        <f>RTD("cqg.rtd", ,"ContractData",C8, "Bid",, "T")</f>
        <v>13552.5</v>
      </c>
      <c r="J8" s="62">
        <f>RTD("cqg.rtd", ,"ContractData",C8, "Ask",, "T")</f>
        <v>13553.5</v>
      </c>
      <c r="K8" s="63">
        <f>RTD("cqg.rtd", ,"ContractData",C8, "MT_LastAskVolume",, "T")</f>
        <v>5</v>
      </c>
      <c r="L8" s="59">
        <f>RTD("cqg.rtd", , "ContractData",C8,"Open",,"T")</f>
        <v>13548</v>
      </c>
      <c r="M8" s="59">
        <f>RTD("cqg.rtd", , "ContractData",C8,"High",,"T")</f>
        <v>13596</v>
      </c>
      <c r="N8" s="64">
        <f>RTD("cqg.rtd", , "ContractData",C8,"Low",,"T")</f>
        <v>13512</v>
      </c>
      <c r="O8" s="88"/>
      <c r="P8" s="89"/>
      <c r="Q8" s="89"/>
      <c r="R8" s="89"/>
      <c r="S8" s="89"/>
      <c r="T8" s="89"/>
      <c r="U8" s="89"/>
      <c r="V8" s="89"/>
      <c r="W8" s="97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</row>
    <row r="9" spans="1:59" ht="16.5" x14ac:dyDescent="0.3">
      <c r="A9" s="28"/>
      <c r="B9" s="41" t="str">
        <f>"  "&amp;RTD("cqg.rtd", , "ContractData",C9,"LongDescription")</f>
        <v xml:space="preserve">  Euro STOXX 50, Mar 18</v>
      </c>
      <c r="C9" s="56" t="s">
        <v>105</v>
      </c>
      <c r="D9" s="57">
        <f>IFERROR(RTD("cqg.rtd", , "ContractData",C9,"PerCentNetLastTrade",,"T")/100,"")</f>
        <v>1.9157088122605365E-3</v>
      </c>
      <c r="E9" s="58">
        <f>IFERROR(RTD("cqg.rtd", , "ContractData",C9,"PerCentNetLastTrade",,"T")/100,"")</f>
        <v>1.9157088122605365E-3</v>
      </c>
      <c r="F9" s="59">
        <f>RTD("cqg.rtd", , "ContractData",C9,"LastTrade",,"T")</f>
        <v>3661</v>
      </c>
      <c r="G9" s="59">
        <f>RTD("cqg.rtd", , "ContractData",C9,"NetChange",,"T")</f>
        <v>7</v>
      </c>
      <c r="H9" s="60">
        <f>RTD("cqg.rtd", ,"ContractData",C9, "MT_LastBidVolume",, "T")</f>
        <v>1636</v>
      </c>
      <c r="I9" s="61">
        <f>RTD("cqg.rtd", ,"ContractData",C9, "Bid",, "T")</f>
        <v>3661</v>
      </c>
      <c r="J9" s="62">
        <f>RTD("cqg.rtd", ,"ContractData",C9, "Ask",, "T")</f>
        <v>3662</v>
      </c>
      <c r="K9" s="63">
        <f>RTD("cqg.rtd", ,"ContractData",C9, "MT_LastAskVolume",, "T")</f>
        <v>900</v>
      </c>
      <c r="L9" s="59">
        <f>RTD("cqg.rtd", , "ContractData",C9,"Open",,"T")</f>
        <v>3675</v>
      </c>
      <c r="M9" s="59">
        <f>RTD("cqg.rtd", , "ContractData",C9,"High",,"T")</f>
        <v>3681</v>
      </c>
      <c r="N9" s="64">
        <f>RTD("cqg.rtd", , "ContractData",C9,"Low",,"T")</f>
        <v>3653</v>
      </c>
      <c r="O9" s="88"/>
      <c r="P9" s="89"/>
      <c r="Q9" s="89"/>
      <c r="R9" s="89"/>
      <c r="S9" s="89"/>
      <c r="T9" s="89"/>
      <c r="U9" s="89"/>
      <c r="V9" s="89"/>
      <c r="W9" s="97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</row>
    <row r="10" spans="1:59" ht="16.5" customHeight="1" x14ac:dyDescent="0.3">
      <c r="A10" s="28"/>
      <c r="B10" s="41" t="str">
        <f>"  "&amp;RTD("cqg.rtd", , "ContractData",C10,"LongDescription")</f>
        <v xml:space="preserve">  Euro STOXX Banks, Mar 18</v>
      </c>
      <c r="C10" s="56" t="s">
        <v>114</v>
      </c>
      <c r="D10" s="57">
        <f>IFERROR(RTD("cqg.rtd", , "ContractData",C10,"PerCentNetLastTrade",,"T")/100,"")</f>
        <v>-4.22237860661506E-3</v>
      </c>
      <c r="E10" s="58">
        <f>IFERROR(RTD("cqg.rtd", , "ContractData",C10,"PerCentNetLastTrade",,"T")/100,"")</f>
        <v>-4.22237860661506E-3</v>
      </c>
      <c r="F10" s="59">
        <f>RTD("cqg.rtd", , "ContractData",C10,"LastTrade",,"T")</f>
        <v>141.5</v>
      </c>
      <c r="G10" s="59">
        <f>RTD("cqg.rtd", , "ContractData",C10,"NetChange",,"T")</f>
        <v>-0.60000000000000009</v>
      </c>
      <c r="H10" s="60">
        <f>RTD("cqg.rtd", ,"ContractData",C10, "MT_LastBidVolume",, "T")</f>
        <v>607</v>
      </c>
      <c r="I10" s="61">
        <f>RTD("cqg.rtd", ,"ContractData",C10, "Bid",, "T")</f>
        <v>141.5</v>
      </c>
      <c r="J10" s="62">
        <f>RTD("cqg.rtd", ,"ContractData",C10, "Ask",, "T")</f>
        <v>141.6</v>
      </c>
      <c r="K10" s="63">
        <f>RTD("cqg.rtd", ,"ContractData",C10, "MT_LastAskVolume",, "T")</f>
        <v>1205</v>
      </c>
      <c r="L10" s="59">
        <f>RTD("cqg.rtd", , "ContractData",C10,"Open",,"T")</f>
        <v>143</v>
      </c>
      <c r="M10" s="59">
        <f>RTD("cqg.rtd", , "ContractData",C10,"High",,"T")</f>
        <v>143.5</v>
      </c>
      <c r="N10" s="64">
        <f>RTD("cqg.rtd", , "ContractData",C10,"Low",,"T")</f>
        <v>141.1</v>
      </c>
      <c r="O10" s="88"/>
      <c r="P10" s="89"/>
      <c r="Q10" s="89"/>
      <c r="R10" s="89"/>
      <c r="S10" s="89"/>
      <c r="T10" s="89"/>
      <c r="U10" s="89"/>
      <c r="V10" s="89"/>
      <c r="W10" s="97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</row>
    <row r="11" spans="1:59" ht="16.5" customHeight="1" x14ac:dyDescent="0.3">
      <c r="A11" s="28"/>
      <c r="B11" s="41" t="str">
        <f>"  "&amp;RTD("cqg.rtd", , "ContractData",C11,"LongDescription")</f>
        <v xml:space="preserve">  Crude Light (Globex), Mar 18</v>
      </c>
      <c r="C11" s="56" t="s">
        <v>106</v>
      </c>
      <c r="D11" s="57">
        <f>IFERROR(RTD("cqg.rtd", , "ContractData",C11,"PerCentNetLastTrade",,"T")/100,"")</f>
        <v>1.5101462954223689E-2</v>
      </c>
      <c r="E11" s="58">
        <f>IFERROR(RTD("cqg.rtd", , "ContractData",C11,"PerCentNetLastTrade",,"T")/100,"")</f>
        <v>1.5101462954223689E-2</v>
      </c>
      <c r="F11" s="59">
        <f>RTD("cqg.rtd", , "ContractData",C11,"LastTrade",,"T")</f>
        <v>64.53</v>
      </c>
      <c r="G11" s="59">
        <f>RTD("cqg.rtd", , "ContractData",C11,"NetChange",,"T")</f>
        <v>0.96</v>
      </c>
      <c r="H11" s="60">
        <f>RTD("cqg.rtd", ,"ContractData",C11, "MT_LastBidVolume",, "T")</f>
        <v>72</v>
      </c>
      <c r="I11" s="61">
        <f>RTD("cqg.rtd", ,"ContractData",C11, "Bid",, "T")</f>
        <v>64.53</v>
      </c>
      <c r="J11" s="62">
        <f>RTD("cqg.rtd", ,"ContractData",C11, "Ask",, "T")</f>
        <v>64.540000000000006</v>
      </c>
      <c r="K11" s="63">
        <f>RTD("cqg.rtd", ,"ContractData",C11, "MT_LastAskVolume",, "T")</f>
        <v>34</v>
      </c>
      <c r="L11" s="59">
        <f>RTD("cqg.rtd", , "ContractData",C11,"Open",,"T")</f>
        <v>63.88</v>
      </c>
      <c r="M11" s="59">
        <f>RTD("cqg.rtd", , "ContractData",C11,"High",,"T")</f>
        <v>64.680000000000007</v>
      </c>
      <c r="N11" s="64">
        <f>RTD("cqg.rtd", , "ContractData",C11,"Low",,"T")</f>
        <v>63.7</v>
      </c>
      <c r="O11" s="88"/>
      <c r="P11" s="89"/>
      <c r="Q11" s="89"/>
      <c r="R11" s="89"/>
      <c r="S11" s="89"/>
      <c r="T11" s="89"/>
      <c r="U11" s="89"/>
      <c r="V11" s="89"/>
      <c r="W11" s="97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</row>
    <row r="12" spans="1:59" ht="17.25" thickBot="1" x14ac:dyDescent="0.35">
      <c r="A12" s="28"/>
      <c r="B12" s="41" t="str">
        <f>"  "&amp;RTD("cqg.rtd", , "ContractData",C12,"LongDescription")</f>
        <v xml:space="preserve">  Gold (Globex), Feb 18</v>
      </c>
      <c r="C12" s="65" t="s">
        <v>107</v>
      </c>
      <c r="D12" s="66">
        <f>IFERROR(RTD("cqg.rtd", , "ContractData",C12,"PerCentNetLastTrade",,"T")/100,"")</f>
        <v>3.1533898941361964E-3</v>
      </c>
      <c r="E12" s="67">
        <f>IFERROR(RTD("cqg.rtd", , "ContractData",C12,"PerCentNetLastTrade",,"T")/100,"")</f>
        <v>3.1533898941361964E-3</v>
      </c>
      <c r="F12" s="68">
        <f>RTD("cqg.rtd", , "ContractData",C12,"LastTrade",,"T")</f>
        <v>1336.1000000000001</v>
      </c>
      <c r="G12" s="68">
        <f>RTD("cqg.rtd", , "ContractData",C12,"NetChange",,"T")</f>
        <v>4.2</v>
      </c>
      <c r="H12" s="69">
        <f>RTD("cqg.rtd", ,"ContractData",C12, "MT_LastBidVolume",, "T")</f>
        <v>27</v>
      </c>
      <c r="I12" s="61">
        <f>RTD("cqg.rtd", ,"ContractData",C12, "Bid",, "T")</f>
        <v>1336.1000000000001</v>
      </c>
      <c r="J12" s="62">
        <f>RTD("cqg.rtd", ,"ContractData",C12, "Ask",, "T")</f>
        <v>1336.2</v>
      </c>
      <c r="K12" s="70">
        <f>RTD("cqg.rtd", ,"ContractData",C12, "MT_LastAskVolume",, "T")</f>
        <v>39</v>
      </c>
      <c r="L12" s="68">
        <f>RTD("cqg.rtd", , "ContractData",C12,"Open",,"T")</f>
        <v>1333</v>
      </c>
      <c r="M12" s="68">
        <f>RTD("cqg.rtd", , "ContractData",C12,"High",,"T")</f>
        <v>1338.5</v>
      </c>
      <c r="N12" s="71">
        <f>RTD("cqg.rtd", , "ContractData",C12,"Low",,"T")</f>
        <v>1330.7</v>
      </c>
      <c r="O12" s="88"/>
      <c r="P12" s="89"/>
      <c r="Q12" s="89"/>
      <c r="R12" s="89"/>
      <c r="S12" s="89"/>
      <c r="T12" s="89"/>
      <c r="U12" s="89"/>
      <c r="V12" s="89"/>
      <c r="W12" s="97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</row>
    <row r="13" spans="1:59" ht="17.25" thickBot="1" x14ac:dyDescent="0.35">
      <c r="A13" s="30"/>
      <c r="B13" s="42" t="s">
        <v>130</v>
      </c>
      <c r="C13" s="43" t="s">
        <v>5</v>
      </c>
      <c r="D13" s="149" t="s">
        <v>128</v>
      </c>
      <c r="E13" s="150"/>
      <c r="F13" s="44" t="s">
        <v>148</v>
      </c>
      <c r="G13" s="145" t="str">
        <f>"Globex Treasury Futures Level 1 (First Notice Date: "&amp;TEXT(RTD("cqg.rtd",,"ContractData","TUA","FirstNoticeDate",,"T"),"mm/dd/yy")&amp;")"</f>
        <v>Globex Treasury Futures Level 1 (First Notice Date: 02/28/18)</v>
      </c>
      <c r="H13" s="146"/>
      <c r="I13" s="147"/>
      <c r="J13" s="147"/>
      <c r="K13" s="146"/>
      <c r="L13" s="148"/>
      <c r="M13" s="45" t="str">
        <f>G14</f>
        <v>TUAH8</v>
      </c>
      <c r="N13" s="81" t="str">
        <f>RTD("cqg.rtd", , "ContractData",M13,"NetChange",,"B")</f>
        <v>+0'01.00</v>
      </c>
      <c r="O13" s="88"/>
      <c r="P13" s="89"/>
      <c r="Q13" s="89"/>
      <c r="R13" s="89"/>
      <c r="S13" s="89"/>
      <c r="T13" s="89"/>
      <c r="U13" s="89"/>
      <c r="V13" s="89"/>
      <c r="W13" s="97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</row>
    <row r="14" spans="1:59" ht="16.5" customHeight="1" x14ac:dyDescent="0.3">
      <c r="A14" s="30"/>
      <c r="B14" s="46" t="s">
        <v>115</v>
      </c>
      <c r="C14" s="72">
        <f>RTD("cqg.rtd",,"BUS02Y!LastQuoteToday,T")</f>
        <v>2.0529999999999999</v>
      </c>
      <c r="D14" s="72">
        <f>RTD("cqg.rtd",,"BUS02Y!NetChange,T")</f>
        <v>-8.0000000000000002E-3</v>
      </c>
      <c r="E14" s="73">
        <f>D14</f>
        <v>-8.0000000000000002E-3</v>
      </c>
      <c r="F14" s="74">
        <f>C14-$C$17</f>
        <v>-0.56700000000000017</v>
      </c>
      <c r="G14" s="75" t="str">
        <f>RTD("cqg.rtd", ,"ContractData","TUA", "Symbol",, "T")</f>
        <v>TUAH8</v>
      </c>
      <c r="H14" s="75" t="str">
        <f>RTD("cqg.rtd", ,"ContractData","FVA", "Symbol",, "T")</f>
        <v>FVAH8</v>
      </c>
      <c r="I14" s="75" t="str">
        <f>RTD("cqg.rtd", ,"ContractData","TYA", "Symbol",, "T")</f>
        <v>TYAH8</v>
      </c>
      <c r="J14" s="75" t="str">
        <f>RTD("cqg.rtd", ,"ContractData","TNA", "Symbol",, "T")</f>
        <v>TNAH8</v>
      </c>
      <c r="K14" s="75" t="str">
        <f>RTD("cqg.rtd", ,"ContractData","USA", "Symbol",, "T")</f>
        <v>USAH8</v>
      </c>
      <c r="L14" s="75" t="str">
        <f>RTD("cqg.rtd", ,"ContractData","ULA", "Symbol",, "T")</f>
        <v>ULAH8</v>
      </c>
      <c r="M14" s="47" t="str">
        <f>H14</f>
        <v>FVAH8</v>
      </c>
      <c r="N14" s="82" t="str">
        <f>RTD("cqg.rtd", , "ContractData",M14,"NetChange",,"B")</f>
        <v>+0'05.50</v>
      </c>
      <c r="O14" s="88"/>
      <c r="P14" s="89"/>
      <c r="Q14" s="89"/>
      <c r="R14" s="89"/>
      <c r="S14" s="89"/>
      <c r="T14" s="89"/>
      <c r="U14" s="89"/>
      <c r="V14" s="89"/>
      <c r="W14" s="97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</row>
    <row r="15" spans="1:59" ht="16.5" customHeight="1" x14ac:dyDescent="0.3">
      <c r="A15" s="30"/>
      <c r="B15" s="46" t="s">
        <v>116</v>
      </c>
      <c r="C15" s="72">
        <f>RTD("cqg.rtd",,"BUS03Y!LastQuoteToday,T")</f>
        <v>2.1800000000000002</v>
      </c>
      <c r="D15" s="72">
        <f>RTD("cqg.rtd",,"BUS03Y!NetChange,T")</f>
        <v>-1.9E-2</v>
      </c>
      <c r="E15" s="73">
        <f>D15</f>
        <v>-1.9E-2</v>
      </c>
      <c r="F15" s="74">
        <f t="shared" ref="F15:F18" si="0">C15-$C$17</f>
        <v>-0.43999999999999995</v>
      </c>
      <c r="G15" s="76">
        <f>RTD("cqg.rtd", ,"ContractData","TUA", "MT_LastAskVolume",, "T")</f>
        <v>414409</v>
      </c>
      <c r="H15" s="76">
        <f>RTD("cqg.rtd", ,"ContractData","FVA", "MT_LastAskVolume",, "T")</f>
        <v>805</v>
      </c>
      <c r="I15" s="76">
        <f>RTD("cqg.rtd", ,"ContractData","TYA", "MT_LastAskVolume",, "T")</f>
        <v>2463</v>
      </c>
      <c r="J15" s="76">
        <f>RTD("cqg.rtd", ,"ContractData","TNA", "MT_LastAskVolume",, "T")</f>
        <v>130</v>
      </c>
      <c r="K15" s="76">
        <f>RTD("cqg.rtd", ,"ContractData","USA", "MT_LastAskVolume",, "T")</f>
        <v>156</v>
      </c>
      <c r="L15" s="76">
        <f>RTD("cqg.rtd", ,"ContractData","ULA", "MT_LastAskVolume",, "T")</f>
        <v>98</v>
      </c>
      <c r="M15" s="47" t="str">
        <f>I14</f>
        <v>TYAH8</v>
      </c>
      <c r="N15" s="82" t="str">
        <f>RTD("cqg.rtd", , "ContractData",M15,"NetChange",,"B")</f>
        <v>+0'10.0</v>
      </c>
      <c r="O15" s="88"/>
      <c r="P15" s="89"/>
      <c r="Q15" s="89"/>
      <c r="R15" s="89"/>
      <c r="S15" s="89"/>
      <c r="T15" s="89"/>
      <c r="U15" s="89"/>
      <c r="V15" s="89"/>
      <c r="W15" s="97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</row>
    <row r="16" spans="1:59" ht="16.5" customHeight="1" x14ac:dyDescent="0.3">
      <c r="A16" s="30"/>
      <c r="B16" s="46" t="s">
        <v>117</v>
      </c>
      <c r="C16" s="72">
        <f>RTD("cqg.rtd",,"BUS05Y!LastQuoteToday,T")</f>
        <v>2.4220000000000002</v>
      </c>
      <c r="D16" s="72">
        <f>RTD("cqg.rtd",,"BUS05Y!NetChange,T")</f>
        <v>-2.4E-2</v>
      </c>
      <c r="E16" s="73">
        <f>D16</f>
        <v>-2.4E-2</v>
      </c>
      <c r="F16" s="73">
        <f t="shared" si="0"/>
        <v>-0.19799999999999995</v>
      </c>
      <c r="G16" s="77" t="str">
        <f>RTD("cqg.rtd", ,"ContractData","TUA", "Ask",, "B")</f>
        <v>106'24.50</v>
      </c>
      <c r="H16" s="77" t="str">
        <f>RTD("cqg.rtd", ,"ContractData","FVA", "Ask",, "B")</f>
        <v>115'06.75</v>
      </c>
      <c r="I16" s="77" t="str">
        <f>RTD("cqg.rtd", ,"ContractData","TYA", "Ask",, "B")</f>
        <v>122'13.5</v>
      </c>
      <c r="J16" s="77" t="str">
        <f>RTD("cqg.rtd", ,"ContractData","TNA", "Ask",, "B")</f>
        <v>131'08.0</v>
      </c>
      <c r="K16" s="77" t="str">
        <f>RTD("cqg.rtd", ,"ContractData","USA", "Ask",, "B")</f>
        <v>149'12.0</v>
      </c>
      <c r="L16" s="77" t="str">
        <f>RTD("cqg.rtd", ,"ContractData","ULA", "Ask",, "B")</f>
        <v>163'06.0</v>
      </c>
      <c r="M16" s="48" t="str">
        <f>J14</f>
        <v>TNAH8</v>
      </c>
      <c r="N16" s="82" t="str">
        <f>RTD("cqg.rtd", , "ContractData",M16,"NetChange",,"B")</f>
        <v>+0'14.5</v>
      </c>
      <c r="O16" s="88"/>
      <c r="P16" s="89"/>
      <c r="Q16" s="89"/>
      <c r="R16" s="89"/>
      <c r="S16" s="89"/>
      <c r="T16" s="89"/>
      <c r="U16" s="89"/>
      <c r="V16" s="89"/>
      <c r="W16" s="97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</row>
    <row r="17" spans="1:59" ht="16.5" customHeight="1" x14ac:dyDescent="0.3">
      <c r="A17" s="30"/>
      <c r="B17" s="46" t="s">
        <v>118</v>
      </c>
      <c r="C17" s="72">
        <f>RTD("cqg.rtd",,"BUS10Y!LastQuoteToday,T")</f>
        <v>2.62</v>
      </c>
      <c r="D17" s="72">
        <f>RTD("cqg.rtd",,"BUS10Y!NetChange,T")</f>
        <v>-2.8000000000000001E-2</v>
      </c>
      <c r="E17" s="73">
        <f>D17</f>
        <v>-2.8000000000000001E-2</v>
      </c>
      <c r="F17" s="73"/>
      <c r="G17" s="78" t="str">
        <f>RTD("cqg.rtd", ,"ContractData","TUA", "Bid",, "B")</f>
        <v>106'24.25</v>
      </c>
      <c r="H17" s="78" t="str">
        <f>RTD("cqg.rtd", ,"ContractData","FVA", "Bid",, "B")</f>
        <v>115'06.50</v>
      </c>
      <c r="I17" s="78" t="str">
        <f>RTD("cqg.rtd", ,"ContractData","TYA", "Bid",, "B")</f>
        <v>122'13.0</v>
      </c>
      <c r="J17" s="78" t="str">
        <f>RTD("cqg.rtd", ,"ContractData","TNA", "Bid",, "B")</f>
        <v>131'07.5</v>
      </c>
      <c r="K17" s="78" t="str">
        <f>RTD("cqg.rtd", ,"ContractData","USA", "Bid",, "B")</f>
        <v>149'11.0</v>
      </c>
      <c r="L17" s="78" t="str">
        <f>RTD("cqg.rtd", ,"ContractData","ULA", "Bid",, "B")</f>
        <v>163'05.0</v>
      </c>
      <c r="M17" s="48" t="str">
        <f>K14</f>
        <v>USAH8</v>
      </c>
      <c r="N17" s="82" t="str">
        <f>RTD("cqg.rtd", , "ContractData",M17,"NetChange",,"B")</f>
        <v>+0'22.0</v>
      </c>
      <c r="O17" s="88"/>
      <c r="P17" s="89"/>
      <c r="Q17" s="89"/>
      <c r="R17" s="89"/>
      <c r="S17" s="89"/>
      <c r="T17" s="89"/>
      <c r="U17" s="89"/>
      <c r="V17" s="89"/>
      <c r="W17" s="97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</row>
    <row r="18" spans="1:59" ht="16.5" customHeight="1" thickBot="1" x14ac:dyDescent="0.35">
      <c r="A18" s="30"/>
      <c r="B18" s="49" t="s">
        <v>119</v>
      </c>
      <c r="C18" s="79">
        <f>RTD("cqg.rtd",,"BUS30Y!LastQuoteToday,T")</f>
        <v>2.891</v>
      </c>
      <c r="D18" s="79">
        <f>RTD("cqg.rtd",,"BUS30Y!NetChange,T")</f>
        <v>-0.02</v>
      </c>
      <c r="E18" s="73">
        <f>D18</f>
        <v>-0.02</v>
      </c>
      <c r="F18" s="74">
        <f t="shared" si="0"/>
        <v>0.27099999999999991</v>
      </c>
      <c r="G18" s="80">
        <f>RTD("cqg.rtd", ,"ContractData","TUA", "MT_LastBidVolume",, "T")</f>
        <v>5035</v>
      </c>
      <c r="H18" s="80">
        <f>RTD("cqg.rtd", ,"ContractData","FVA", "MT_LastBidVolume",, "T")</f>
        <v>2760</v>
      </c>
      <c r="I18" s="80">
        <f>RTD("cqg.rtd", ,"ContractData","TYA", "MT_LastBidVolume",, "T")</f>
        <v>1879</v>
      </c>
      <c r="J18" s="80">
        <f>RTD("cqg.rtd", ,"ContractData","TNA", "MT_LastBidVolume",, "T")</f>
        <v>192</v>
      </c>
      <c r="K18" s="80">
        <f>RTD("cqg.rtd", ,"ContractData","USA", "MT_LastBidVolume",, "T")</f>
        <v>703</v>
      </c>
      <c r="L18" s="80">
        <f>RTD("cqg.rtd", ,"ContractData","ULA", "MT_LastBidVolume",, "T")</f>
        <v>39</v>
      </c>
      <c r="M18" s="55" t="str">
        <f>L14</f>
        <v>ULAH8</v>
      </c>
      <c r="N18" s="83" t="str">
        <f>RTD("cqg.rtd", , "ContractData",M18,"NetChange",,"B")</f>
        <v>+1'00.0</v>
      </c>
      <c r="O18" s="88"/>
      <c r="P18" s="89"/>
      <c r="Q18" s="89"/>
      <c r="R18" s="89"/>
      <c r="S18" s="89"/>
      <c r="T18" s="89"/>
      <c r="U18" s="89"/>
      <c r="V18" s="89"/>
      <c r="W18" s="97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</row>
    <row r="19" spans="1:59" ht="16.5" customHeight="1" x14ac:dyDescent="0.3">
      <c r="A19" s="30"/>
      <c r="B19" s="107"/>
      <c r="C19" s="108"/>
      <c r="D19" s="108"/>
      <c r="E19" s="109"/>
      <c r="F19" s="125"/>
      <c r="G19" s="108"/>
      <c r="H19" s="108"/>
      <c r="I19" s="108"/>
      <c r="J19" s="108"/>
      <c r="K19" s="108"/>
      <c r="L19" s="108"/>
      <c r="M19" s="108"/>
      <c r="N19" s="109"/>
      <c r="O19" s="89"/>
      <c r="P19" s="89"/>
      <c r="Q19" s="89"/>
      <c r="R19" s="89"/>
      <c r="S19" s="89"/>
      <c r="T19" s="89"/>
      <c r="U19" s="89"/>
      <c r="V19" s="89"/>
      <c r="W19" s="97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</row>
    <row r="20" spans="1:59" ht="16.5" customHeight="1" x14ac:dyDescent="0.3">
      <c r="A20" s="30"/>
      <c r="B20" s="99"/>
      <c r="C20" s="89"/>
      <c r="D20" s="89"/>
      <c r="E20" s="100"/>
      <c r="F20" s="88"/>
      <c r="G20" s="89"/>
      <c r="H20" s="89"/>
      <c r="I20" s="89"/>
      <c r="J20" s="89"/>
      <c r="K20" s="89"/>
      <c r="L20" s="89"/>
      <c r="M20" s="89"/>
      <c r="N20" s="100"/>
      <c r="O20" s="89"/>
      <c r="P20" s="89"/>
      <c r="Q20" s="89"/>
      <c r="R20" s="89"/>
      <c r="S20" s="89"/>
      <c r="T20" s="89"/>
      <c r="U20" s="89"/>
      <c r="V20" s="89"/>
      <c r="W20" s="97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</row>
    <row r="21" spans="1:59" ht="16.5" customHeight="1" x14ac:dyDescent="0.3">
      <c r="A21" s="30"/>
      <c r="B21" s="99"/>
      <c r="C21" s="89"/>
      <c r="D21" s="89"/>
      <c r="E21" s="100"/>
      <c r="F21" s="88"/>
      <c r="G21" s="89"/>
      <c r="H21" s="89"/>
      <c r="I21" s="89"/>
      <c r="J21" s="89"/>
      <c r="K21" s="89"/>
      <c r="L21" s="89"/>
      <c r="M21" s="89"/>
      <c r="N21" s="100"/>
      <c r="O21" s="89"/>
      <c r="P21" s="89"/>
      <c r="Q21" s="89"/>
      <c r="R21" s="89"/>
      <c r="S21" s="89"/>
      <c r="T21" s="89"/>
      <c r="U21" s="89"/>
      <c r="V21" s="89"/>
      <c r="W21" s="97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</row>
    <row r="22" spans="1:59" ht="16.5" customHeight="1" x14ac:dyDescent="0.3">
      <c r="A22" s="30"/>
      <c r="B22" s="99"/>
      <c r="C22" s="89"/>
      <c r="D22" s="89"/>
      <c r="E22" s="100"/>
      <c r="F22" s="88"/>
      <c r="G22" s="89"/>
      <c r="H22" s="89"/>
      <c r="I22" s="89"/>
      <c r="J22" s="89"/>
      <c r="K22" s="89"/>
      <c r="L22" s="89"/>
      <c r="M22" s="89"/>
      <c r="N22" s="100"/>
      <c r="O22" s="89"/>
      <c r="P22" s="89"/>
      <c r="Q22" s="89"/>
      <c r="R22" s="89"/>
      <c r="S22" s="89"/>
      <c r="T22" s="89"/>
      <c r="U22" s="89"/>
      <c r="V22" s="89"/>
      <c r="W22" s="97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</row>
    <row r="23" spans="1:59" ht="16.5" customHeight="1" x14ac:dyDescent="0.3">
      <c r="A23" s="30"/>
      <c r="B23" s="99"/>
      <c r="C23" s="89"/>
      <c r="D23" s="122"/>
      <c r="E23" s="123"/>
      <c r="F23" s="126"/>
      <c r="G23" s="89"/>
      <c r="H23" s="89"/>
      <c r="I23" s="89"/>
      <c r="J23" s="89"/>
      <c r="K23" s="89"/>
      <c r="L23" s="89"/>
      <c r="M23" s="89"/>
      <c r="N23" s="100"/>
      <c r="O23" s="88"/>
      <c r="P23" s="89"/>
      <c r="Q23" s="89"/>
      <c r="R23" s="89"/>
      <c r="S23" s="89"/>
      <c r="T23" s="89"/>
      <c r="U23" s="89"/>
      <c r="V23" s="89"/>
      <c r="W23" s="97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</row>
    <row r="24" spans="1:59" ht="16.5" customHeight="1" x14ac:dyDescent="0.3">
      <c r="A24" s="30"/>
      <c r="B24" s="99"/>
      <c r="C24" s="89"/>
      <c r="D24" s="89"/>
      <c r="E24" s="124"/>
      <c r="F24" s="127"/>
      <c r="G24" s="89"/>
      <c r="H24" s="89"/>
      <c r="I24" s="89"/>
      <c r="J24" s="89"/>
      <c r="K24" s="89"/>
      <c r="L24" s="89"/>
      <c r="M24" s="89"/>
      <c r="N24" s="100"/>
      <c r="O24" s="88"/>
      <c r="P24" s="89"/>
      <c r="Q24" s="90"/>
      <c r="R24" s="89"/>
      <c r="S24" s="89"/>
      <c r="T24" s="89"/>
      <c r="U24" s="89"/>
      <c r="V24" s="89"/>
      <c r="W24" s="97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</row>
    <row r="25" spans="1:59" ht="16.5" customHeight="1" x14ac:dyDescent="0.3">
      <c r="A25" s="30"/>
      <c r="B25" s="99"/>
      <c r="C25" s="89"/>
      <c r="D25" s="89"/>
      <c r="E25" s="124"/>
      <c r="F25" s="127"/>
      <c r="G25" s="89"/>
      <c r="H25" s="89"/>
      <c r="I25" s="89"/>
      <c r="J25" s="89"/>
      <c r="K25" s="89"/>
      <c r="L25" s="89"/>
      <c r="M25" s="89"/>
      <c r="N25" s="100"/>
      <c r="O25" s="140"/>
      <c r="P25" s="141"/>
      <c r="Q25" s="141"/>
      <c r="R25" s="141"/>
      <c r="S25" s="141"/>
      <c r="T25" s="141"/>
      <c r="U25" s="141"/>
      <c r="V25" s="141"/>
      <c r="W25" s="142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</row>
    <row r="26" spans="1:59" ht="16.5" customHeight="1" x14ac:dyDescent="0.3">
      <c r="A26" s="30"/>
      <c r="B26" s="99"/>
      <c r="C26" s="89"/>
      <c r="D26" s="89"/>
      <c r="E26" s="124"/>
      <c r="F26" s="127"/>
      <c r="G26" s="89"/>
      <c r="H26" s="89"/>
      <c r="I26" s="89"/>
      <c r="J26" s="89"/>
      <c r="K26" s="89"/>
      <c r="L26" s="89"/>
      <c r="M26" s="89"/>
      <c r="N26" s="100"/>
      <c r="O26" s="91"/>
      <c r="P26" s="92"/>
      <c r="Q26" s="92"/>
      <c r="R26" s="92"/>
      <c r="S26" s="92"/>
      <c r="T26" s="92"/>
      <c r="U26" s="92"/>
      <c r="V26" s="141"/>
      <c r="W26" s="142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</row>
    <row r="27" spans="1:59" ht="16.5" customHeight="1" x14ac:dyDescent="0.3">
      <c r="A27" s="30"/>
      <c r="B27" s="99"/>
      <c r="C27" s="89"/>
      <c r="D27" s="89"/>
      <c r="E27" s="124"/>
      <c r="F27" s="127"/>
      <c r="G27" s="89"/>
      <c r="H27" s="89"/>
      <c r="I27" s="89"/>
      <c r="J27" s="89"/>
      <c r="K27" s="89"/>
      <c r="L27" s="89"/>
      <c r="M27" s="89"/>
      <c r="N27" s="100"/>
      <c r="O27" s="91"/>
      <c r="P27" s="92"/>
      <c r="Q27" s="92"/>
      <c r="R27" s="92"/>
      <c r="S27" s="92"/>
      <c r="T27" s="92"/>
      <c r="U27" s="92"/>
      <c r="V27" s="141"/>
      <c r="W27" s="142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</row>
    <row r="28" spans="1:59" ht="16.5" customHeight="1" x14ac:dyDescent="0.3">
      <c r="A28" s="30"/>
      <c r="B28" s="99"/>
      <c r="C28" s="89"/>
      <c r="D28" s="89"/>
      <c r="E28" s="124"/>
      <c r="F28" s="127"/>
      <c r="G28" s="89"/>
      <c r="H28" s="89"/>
      <c r="I28" s="89"/>
      <c r="J28" s="89"/>
      <c r="K28" s="89"/>
      <c r="L28" s="89"/>
      <c r="M28" s="89"/>
      <c r="N28" s="89"/>
      <c r="O28" s="88"/>
      <c r="P28" s="89"/>
      <c r="Q28" s="89"/>
      <c r="R28" s="89"/>
      <c r="S28" s="89"/>
      <c r="T28" s="89"/>
      <c r="U28" s="89"/>
      <c r="V28" s="89"/>
      <c r="W28" s="97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</row>
    <row r="29" spans="1:59" ht="16.5" customHeight="1" x14ac:dyDescent="0.3">
      <c r="A29" s="30"/>
      <c r="B29" s="99"/>
      <c r="C29" s="89"/>
      <c r="D29" s="89"/>
      <c r="E29" s="100"/>
      <c r="F29" s="88"/>
      <c r="G29" s="89"/>
      <c r="H29" s="89"/>
      <c r="I29" s="89"/>
      <c r="J29" s="89"/>
      <c r="K29" s="89"/>
      <c r="L29" s="89"/>
      <c r="M29" s="89"/>
      <c r="N29" s="89"/>
      <c r="O29" s="88"/>
      <c r="P29" s="89"/>
      <c r="Q29" s="89"/>
      <c r="R29" s="89"/>
      <c r="S29" s="89"/>
      <c r="T29" s="89"/>
      <c r="U29" s="89"/>
      <c r="V29" s="89"/>
      <c r="W29" s="97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</row>
    <row r="30" spans="1:59" ht="16.5" customHeight="1" thickBot="1" x14ac:dyDescent="0.35">
      <c r="A30" s="30"/>
      <c r="B30" s="99"/>
      <c r="C30" s="89"/>
      <c r="D30" s="89"/>
      <c r="E30" s="100"/>
      <c r="F30" s="93"/>
      <c r="G30" s="94"/>
      <c r="H30" s="94"/>
      <c r="I30" s="94"/>
      <c r="J30" s="94"/>
      <c r="K30" s="94"/>
      <c r="L30" s="94"/>
      <c r="M30" s="94"/>
      <c r="N30" s="106"/>
      <c r="O30" s="93"/>
      <c r="P30" s="94"/>
      <c r="Q30" s="94"/>
      <c r="R30" s="94"/>
      <c r="S30" s="94"/>
      <c r="T30" s="94"/>
      <c r="U30" s="94"/>
      <c r="V30" s="94"/>
      <c r="W30" s="98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</row>
    <row r="31" spans="1:59" ht="16.5" customHeight="1" x14ac:dyDescent="0.3">
      <c r="A31" s="30"/>
      <c r="B31" s="99"/>
      <c r="C31" s="89"/>
      <c r="D31" s="89"/>
      <c r="E31" s="100"/>
      <c r="F31" s="128" t="s">
        <v>151</v>
      </c>
      <c r="G31" s="129"/>
      <c r="H31" s="129"/>
      <c r="I31" s="129"/>
      <c r="J31" s="129"/>
      <c r="K31" s="129"/>
      <c r="L31" s="129"/>
      <c r="M31" s="129"/>
      <c r="N31" s="130"/>
      <c r="O31" s="151" t="s">
        <v>141</v>
      </c>
      <c r="P31" s="152"/>
      <c r="Q31" s="153" t="s">
        <v>145</v>
      </c>
      <c r="R31" s="153"/>
      <c r="S31" s="2">
        <v>8</v>
      </c>
      <c r="T31" s="50" t="s">
        <v>146</v>
      </c>
      <c r="U31" s="2">
        <v>1</v>
      </c>
      <c r="V31" s="50" t="s">
        <v>147</v>
      </c>
      <c r="W31" s="3">
        <v>2017</v>
      </c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</row>
    <row r="32" spans="1:59" ht="16.5" customHeight="1" thickBot="1" x14ac:dyDescent="0.35">
      <c r="A32" s="96"/>
      <c r="B32" s="99"/>
      <c r="C32" s="89"/>
      <c r="D32" s="89"/>
      <c r="E32" s="100"/>
      <c r="F32" s="101" t="s">
        <v>46</v>
      </c>
      <c r="G32" s="102" t="s">
        <v>30</v>
      </c>
      <c r="H32" s="94"/>
      <c r="I32" s="94"/>
      <c r="J32" s="94"/>
      <c r="K32" s="94"/>
      <c r="L32" s="94"/>
      <c r="M32" s="103" t="s">
        <v>46</v>
      </c>
      <c r="N32" s="104" t="s">
        <v>39</v>
      </c>
      <c r="O32" s="88"/>
      <c r="P32" s="89"/>
      <c r="Q32" s="89"/>
      <c r="R32" s="89"/>
      <c r="S32" s="89"/>
      <c r="T32" s="89"/>
      <c r="U32" s="89"/>
      <c r="V32" s="89"/>
      <c r="W32" s="97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</row>
    <row r="33" spans="1:59" ht="16.5" customHeight="1" x14ac:dyDescent="0.3">
      <c r="A33" s="96"/>
      <c r="B33" s="99"/>
      <c r="C33" s="89"/>
      <c r="D33" s="89"/>
      <c r="E33" s="100"/>
      <c r="F33" s="89"/>
      <c r="G33" s="89"/>
      <c r="H33" s="89"/>
      <c r="I33" s="89"/>
      <c r="J33" s="89"/>
      <c r="K33" s="89"/>
      <c r="L33" s="89"/>
      <c r="M33" s="89"/>
      <c r="N33" s="89"/>
      <c r="O33" s="88"/>
      <c r="P33" s="89"/>
      <c r="Q33" s="89"/>
      <c r="R33" s="89"/>
      <c r="S33" s="89"/>
      <c r="T33" s="89"/>
      <c r="U33" s="89"/>
      <c r="V33" s="89"/>
      <c r="W33" s="97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</row>
    <row r="34" spans="1:59" ht="16.5" customHeight="1" x14ac:dyDescent="0.3">
      <c r="A34" s="96"/>
      <c r="B34" s="99"/>
      <c r="C34" s="89"/>
      <c r="D34" s="89"/>
      <c r="E34" s="100"/>
      <c r="F34" s="89"/>
      <c r="G34" s="89"/>
      <c r="H34" s="89"/>
      <c r="I34" s="89"/>
      <c r="J34" s="89"/>
      <c r="K34" s="89"/>
      <c r="L34" s="89"/>
      <c r="M34" s="89"/>
      <c r="N34" s="89"/>
      <c r="O34" s="88"/>
      <c r="P34" s="89"/>
      <c r="Q34" s="89"/>
      <c r="R34" s="89"/>
      <c r="S34" s="89"/>
      <c r="T34" s="89"/>
      <c r="U34" s="89"/>
      <c r="V34" s="89"/>
      <c r="W34" s="97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</row>
    <row r="35" spans="1:59" ht="16.5" customHeight="1" x14ac:dyDescent="0.3">
      <c r="A35" s="96"/>
      <c r="B35" s="99"/>
      <c r="C35" s="89"/>
      <c r="D35" s="89"/>
      <c r="E35" s="100"/>
      <c r="F35" s="89"/>
      <c r="G35" s="89"/>
      <c r="H35" s="89"/>
      <c r="I35" s="89"/>
      <c r="J35" s="89"/>
      <c r="K35" s="89"/>
      <c r="L35" s="89"/>
      <c r="M35" s="89"/>
      <c r="N35" s="89"/>
      <c r="O35" s="88"/>
      <c r="P35" s="89"/>
      <c r="Q35" s="89"/>
      <c r="R35" s="89"/>
      <c r="S35" s="89"/>
      <c r="T35" s="89"/>
      <c r="U35" s="89"/>
      <c r="V35" s="89"/>
      <c r="W35" s="97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</row>
    <row r="36" spans="1:59" ht="16.5" customHeight="1" thickBot="1" x14ac:dyDescent="0.35">
      <c r="A36" s="96"/>
      <c r="B36" s="105"/>
      <c r="C36" s="94"/>
      <c r="D36" s="94"/>
      <c r="E36" s="106"/>
      <c r="F36" s="89"/>
      <c r="G36" s="89"/>
      <c r="H36" s="89"/>
      <c r="I36" s="89"/>
      <c r="J36" s="89"/>
      <c r="K36" s="89"/>
      <c r="L36" s="89"/>
      <c r="M36" s="89"/>
      <c r="N36" s="89"/>
      <c r="O36" s="88"/>
      <c r="P36" s="89"/>
      <c r="Q36" s="89"/>
      <c r="R36" s="89"/>
      <c r="S36" s="89"/>
      <c r="T36" s="89"/>
      <c r="U36" s="89"/>
      <c r="V36" s="89"/>
      <c r="W36" s="97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</row>
    <row r="37" spans="1:59" ht="16.5" customHeight="1" x14ac:dyDescent="0.3">
      <c r="A37" s="96"/>
      <c r="B37" s="107"/>
      <c r="C37" s="108"/>
      <c r="D37" s="108"/>
      <c r="E37" s="109"/>
      <c r="F37" s="89"/>
      <c r="G37" s="89"/>
      <c r="H37" s="89"/>
      <c r="I37" s="89"/>
      <c r="J37" s="89"/>
      <c r="K37" s="89"/>
      <c r="L37" s="89"/>
      <c r="M37" s="89"/>
      <c r="N37" s="89"/>
      <c r="O37" s="88"/>
      <c r="P37" s="89"/>
      <c r="Q37" s="89"/>
      <c r="R37" s="89"/>
      <c r="S37" s="89"/>
      <c r="T37" s="89"/>
      <c r="U37" s="89"/>
      <c r="V37" s="89"/>
      <c r="W37" s="97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</row>
    <row r="38" spans="1:59" ht="16.5" customHeight="1" x14ac:dyDescent="0.3">
      <c r="A38" s="96"/>
      <c r="B38" s="99"/>
      <c r="C38" s="89"/>
      <c r="D38" s="89"/>
      <c r="E38" s="100"/>
      <c r="F38" s="89"/>
      <c r="G38" s="89"/>
      <c r="H38" s="89"/>
      <c r="I38" s="89"/>
      <c r="J38" s="89"/>
      <c r="K38" s="89"/>
      <c r="L38" s="89"/>
      <c r="M38" s="89"/>
      <c r="N38" s="89"/>
      <c r="O38" s="88"/>
      <c r="P38" s="89"/>
      <c r="Q38" s="89"/>
      <c r="R38" s="89"/>
      <c r="S38" s="89"/>
      <c r="T38" s="89"/>
      <c r="U38" s="89"/>
      <c r="V38" s="89"/>
      <c r="W38" s="97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</row>
    <row r="39" spans="1:59" ht="16.5" customHeight="1" x14ac:dyDescent="0.3">
      <c r="A39" s="96"/>
      <c r="B39" s="99"/>
      <c r="C39" s="89"/>
      <c r="D39" s="89"/>
      <c r="E39" s="100"/>
      <c r="F39" s="89"/>
      <c r="G39" s="89"/>
      <c r="H39" s="89"/>
      <c r="I39" s="89"/>
      <c r="J39" s="89"/>
      <c r="K39" s="89"/>
      <c r="L39" s="89"/>
      <c r="M39" s="89"/>
      <c r="N39" s="89"/>
      <c r="O39" s="88"/>
      <c r="P39" s="89"/>
      <c r="Q39" s="89"/>
      <c r="R39" s="89"/>
      <c r="S39" s="89"/>
      <c r="T39" s="89"/>
      <c r="U39" s="89"/>
      <c r="V39" s="89"/>
      <c r="W39" s="97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</row>
    <row r="40" spans="1:59" ht="16.5" customHeight="1" x14ac:dyDescent="0.3">
      <c r="A40" s="96"/>
      <c r="B40" s="99"/>
      <c r="C40" s="89"/>
      <c r="D40" s="89"/>
      <c r="E40" s="100"/>
      <c r="F40" s="89"/>
      <c r="G40" s="89"/>
      <c r="H40" s="89"/>
      <c r="I40" s="89"/>
      <c r="J40" s="89"/>
      <c r="K40" s="89"/>
      <c r="L40" s="89"/>
      <c r="M40" s="89"/>
      <c r="N40" s="89"/>
      <c r="O40" s="88"/>
      <c r="P40" s="89"/>
      <c r="Q40" s="89"/>
      <c r="R40" s="89"/>
      <c r="S40" s="89"/>
      <c r="T40" s="89"/>
      <c r="U40" s="89"/>
      <c r="V40" s="89"/>
      <c r="W40" s="97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</row>
    <row r="41" spans="1:59" ht="16.5" customHeight="1" thickBot="1" x14ac:dyDescent="0.35">
      <c r="A41" s="96"/>
      <c r="B41" s="105"/>
      <c r="C41" s="94"/>
      <c r="D41" s="94"/>
      <c r="E41" s="106"/>
      <c r="F41" s="89"/>
      <c r="G41" s="89"/>
      <c r="H41" s="89"/>
      <c r="I41" s="89"/>
      <c r="J41" s="89"/>
      <c r="K41" s="89"/>
      <c r="L41" s="89"/>
      <c r="M41" s="89"/>
      <c r="N41" s="89"/>
      <c r="O41" s="88"/>
      <c r="P41" s="89"/>
      <c r="Q41" s="89"/>
      <c r="R41" s="89"/>
      <c r="S41" s="89"/>
      <c r="T41" s="89"/>
      <c r="U41" s="89"/>
      <c r="V41" s="89"/>
      <c r="W41" s="97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</row>
    <row r="42" spans="1:59" ht="16.5" customHeight="1" x14ac:dyDescent="0.3">
      <c r="A42" s="96"/>
      <c r="B42" s="107"/>
      <c r="C42" s="108"/>
      <c r="D42" s="108"/>
      <c r="E42" s="109"/>
      <c r="F42" s="89"/>
      <c r="G42" s="89"/>
      <c r="H42" s="89"/>
      <c r="I42" s="89"/>
      <c r="J42" s="89"/>
      <c r="K42" s="89"/>
      <c r="L42" s="89"/>
      <c r="M42" s="89"/>
      <c r="N42" s="89"/>
      <c r="O42" s="88"/>
      <c r="P42" s="89"/>
      <c r="Q42" s="89"/>
      <c r="R42" s="89"/>
      <c r="S42" s="89"/>
      <c r="T42" s="89"/>
      <c r="U42" s="89"/>
      <c r="V42" s="89"/>
      <c r="W42" s="97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</row>
    <row r="43" spans="1:59" ht="16.5" customHeight="1" x14ac:dyDescent="0.3">
      <c r="A43" s="96"/>
      <c r="B43" s="99"/>
      <c r="C43" s="89"/>
      <c r="D43" s="89"/>
      <c r="E43" s="100"/>
      <c r="F43" s="89"/>
      <c r="G43" s="89"/>
      <c r="H43" s="89"/>
      <c r="I43" s="89"/>
      <c r="J43" s="89"/>
      <c r="K43" s="89"/>
      <c r="L43" s="89"/>
      <c r="M43" s="89"/>
      <c r="N43" s="89"/>
      <c r="O43" s="88"/>
      <c r="P43" s="89"/>
      <c r="Q43" s="89"/>
      <c r="R43" s="89"/>
      <c r="S43" s="89"/>
      <c r="T43" s="89"/>
      <c r="U43" s="89"/>
      <c r="V43" s="89"/>
      <c r="W43" s="97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</row>
    <row r="44" spans="1:59" ht="16.5" customHeight="1" x14ac:dyDescent="0.3">
      <c r="A44" s="96"/>
      <c r="B44" s="99"/>
      <c r="C44" s="89"/>
      <c r="D44" s="89"/>
      <c r="E44" s="100"/>
      <c r="F44" s="89"/>
      <c r="G44" s="89"/>
      <c r="H44" s="89"/>
      <c r="I44" s="89"/>
      <c r="J44" s="89"/>
      <c r="K44" s="89"/>
      <c r="L44" s="89"/>
      <c r="M44" s="89"/>
      <c r="N44" s="89"/>
      <c r="O44" s="88"/>
      <c r="P44" s="89"/>
      <c r="Q44" s="89"/>
      <c r="R44" s="89"/>
      <c r="S44" s="89"/>
      <c r="T44" s="89"/>
      <c r="U44" s="89"/>
      <c r="V44" s="89"/>
      <c r="W44" s="97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</row>
    <row r="45" spans="1:59" ht="16.5" customHeight="1" x14ac:dyDescent="0.3">
      <c r="A45" s="96"/>
      <c r="B45" s="99"/>
      <c r="C45" s="89"/>
      <c r="D45" s="89"/>
      <c r="E45" s="100"/>
      <c r="F45" s="89"/>
      <c r="G45" s="89"/>
      <c r="H45" s="89"/>
      <c r="I45" s="89"/>
      <c r="J45" s="89"/>
      <c r="K45" s="89"/>
      <c r="L45" s="89"/>
      <c r="M45" s="89"/>
      <c r="N45" s="89"/>
      <c r="O45" s="88"/>
      <c r="P45" s="89"/>
      <c r="Q45" s="89"/>
      <c r="R45" s="89"/>
      <c r="S45" s="89"/>
      <c r="T45" s="89"/>
      <c r="U45" s="89"/>
      <c r="V45" s="89"/>
      <c r="W45" s="97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</row>
    <row r="46" spans="1:59" ht="16.5" customHeight="1" x14ac:dyDescent="0.3">
      <c r="A46" s="96"/>
      <c r="B46" s="110"/>
      <c r="C46" s="111"/>
      <c r="D46" s="111"/>
      <c r="E46" s="112"/>
      <c r="F46" s="113"/>
      <c r="G46" s="111"/>
      <c r="H46" s="111"/>
      <c r="I46" s="111"/>
      <c r="J46" s="111"/>
      <c r="K46" s="111"/>
      <c r="L46" s="111"/>
      <c r="M46" s="111"/>
      <c r="N46" s="111"/>
      <c r="O46" s="113"/>
      <c r="P46" s="111"/>
      <c r="Q46" s="111"/>
      <c r="R46" s="111"/>
      <c r="S46" s="111"/>
      <c r="T46" s="111"/>
      <c r="U46" s="111"/>
      <c r="V46" s="111"/>
      <c r="W46" s="114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</row>
    <row r="47" spans="1:59" ht="0.95" customHeight="1" x14ac:dyDescent="0.3">
      <c r="A47" s="30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</row>
    <row r="48" spans="1:59" ht="16.5" x14ac:dyDescent="0.3">
      <c r="A48" s="30"/>
      <c r="B48" s="52">
        <f ca="1">NOW()</f>
        <v>43123.390651041664</v>
      </c>
      <c r="C48" s="53" t="s">
        <v>131</v>
      </c>
      <c r="D48" s="53"/>
      <c r="E48" s="53"/>
      <c r="F48" s="53"/>
      <c r="G48" s="53"/>
      <c r="H48" s="53"/>
      <c r="I48" s="53"/>
      <c r="J48" s="53"/>
      <c r="K48" s="53"/>
      <c r="L48" s="54"/>
      <c r="M48" s="51"/>
      <c r="N48" s="51"/>
      <c r="O48" s="30"/>
      <c r="P48" s="30"/>
      <c r="Q48" s="30"/>
      <c r="R48" s="30"/>
      <c r="S48" s="51"/>
      <c r="T48" s="51"/>
      <c r="U48" s="51"/>
      <c r="V48" s="51"/>
      <c r="W48" s="51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</row>
    <row r="49" spans="1:793" ht="16.5" x14ac:dyDescent="0.3">
      <c r="A49" s="30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96"/>
      <c r="P49" s="117"/>
      <c r="Q49" s="118"/>
      <c r="R49" s="119"/>
      <c r="S49" s="120"/>
      <c r="T49" s="120"/>
      <c r="U49" s="120"/>
      <c r="V49" s="116"/>
      <c r="W49" s="11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  <c r="IV49" s="96"/>
      <c r="IW49" s="96"/>
      <c r="IX49" s="96"/>
      <c r="IY49" s="96"/>
      <c r="IZ49" s="96"/>
      <c r="JA49" s="96"/>
      <c r="JB49" s="96"/>
      <c r="JC49" s="96"/>
      <c r="JD49" s="96"/>
      <c r="JE49" s="96"/>
      <c r="JF49" s="96"/>
      <c r="JG49" s="96"/>
      <c r="JH49" s="96"/>
      <c r="JI49" s="96"/>
      <c r="JJ49" s="96"/>
      <c r="JK49" s="96"/>
      <c r="JL49" s="96"/>
      <c r="JM49" s="96"/>
      <c r="JN49" s="96"/>
      <c r="JO49" s="96"/>
      <c r="JP49" s="96"/>
      <c r="JQ49" s="96"/>
      <c r="JR49" s="96"/>
      <c r="JS49" s="96"/>
      <c r="JT49" s="96"/>
      <c r="JU49" s="96"/>
      <c r="JV49" s="96"/>
      <c r="JW49" s="96"/>
      <c r="JX49" s="96"/>
      <c r="JY49" s="96"/>
      <c r="JZ49" s="96"/>
      <c r="KA49" s="96"/>
      <c r="KB49" s="96"/>
      <c r="KC49" s="96"/>
      <c r="KD49" s="96"/>
      <c r="KE49" s="96"/>
      <c r="KF49" s="96"/>
      <c r="KG49" s="96"/>
      <c r="KH49" s="96"/>
      <c r="KI49" s="96"/>
      <c r="KJ49" s="96"/>
      <c r="KK49" s="96"/>
      <c r="KL49" s="96"/>
      <c r="KM49" s="96"/>
      <c r="KN49" s="96"/>
      <c r="KO49" s="96"/>
      <c r="KP49" s="96"/>
      <c r="KQ49" s="96"/>
      <c r="KR49" s="96"/>
      <c r="KS49" s="96"/>
      <c r="KT49" s="96"/>
      <c r="KU49" s="96"/>
      <c r="KV49" s="96"/>
      <c r="KW49" s="96"/>
      <c r="KX49" s="96"/>
      <c r="KY49" s="96"/>
      <c r="KZ49" s="96"/>
      <c r="LA49" s="96"/>
      <c r="LB49" s="96"/>
      <c r="LC49" s="96"/>
      <c r="LD49" s="96"/>
      <c r="LE49" s="96"/>
      <c r="LF49" s="96"/>
      <c r="LG49" s="96"/>
      <c r="LH49" s="96"/>
      <c r="LI49" s="96"/>
      <c r="LJ49" s="96"/>
      <c r="LK49" s="96"/>
      <c r="LL49" s="96"/>
      <c r="LM49" s="96"/>
      <c r="LN49" s="96"/>
      <c r="LO49" s="96"/>
      <c r="LP49" s="96"/>
      <c r="LQ49" s="96"/>
      <c r="LR49" s="96"/>
      <c r="LS49" s="96"/>
      <c r="LT49" s="96"/>
      <c r="LU49" s="96"/>
      <c r="LV49" s="96"/>
      <c r="LW49" s="96"/>
      <c r="LX49" s="96"/>
      <c r="LY49" s="96"/>
      <c r="LZ49" s="96"/>
      <c r="MA49" s="96"/>
      <c r="MB49" s="96"/>
      <c r="MC49" s="96"/>
      <c r="MD49" s="96"/>
      <c r="ME49" s="96"/>
      <c r="MF49" s="96"/>
      <c r="MG49" s="96"/>
      <c r="MH49" s="96"/>
      <c r="MI49" s="96"/>
      <c r="MJ49" s="96"/>
      <c r="MK49" s="96"/>
      <c r="ML49" s="96"/>
      <c r="MM49" s="96"/>
      <c r="MN49" s="96"/>
      <c r="MO49" s="96"/>
      <c r="MP49" s="96"/>
      <c r="MQ49" s="96"/>
      <c r="MR49" s="96"/>
      <c r="MS49" s="96"/>
      <c r="MT49" s="96"/>
      <c r="MU49" s="96"/>
      <c r="MV49" s="96"/>
      <c r="MW49" s="96"/>
      <c r="MX49" s="96"/>
      <c r="MY49" s="96"/>
      <c r="MZ49" s="96"/>
      <c r="NA49" s="96"/>
      <c r="NB49" s="96"/>
      <c r="NC49" s="96"/>
      <c r="ND49" s="96"/>
      <c r="NE49" s="96"/>
      <c r="NF49" s="96"/>
      <c r="NG49" s="96"/>
      <c r="NH49" s="96"/>
      <c r="NI49" s="96"/>
      <c r="NJ49" s="96"/>
      <c r="NK49" s="96"/>
      <c r="NL49" s="96"/>
      <c r="NM49" s="96"/>
      <c r="NN49" s="96"/>
      <c r="NO49" s="96"/>
      <c r="NP49" s="96"/>
      <c r="NQ49" s="96"/>
      <c r="NR49" s="96"/>
      <c r="NS49" s="96"/>
      <c r="NT49" s="96"/>
      <c r="NU49" s="96"/>
      <c r="NV49" s="96"/>
      <c r="NW49" s="96"/>
      <c r="NX49" s="96"/>
      <c r="NY49" s="96"/>
      <c r="NZ49" s="96"/>
      <c r="OA49" s="96"/>
      <c r="OB49" s="96"/>
      <c r="OC49" s="96"/>
      <c r="OD49" s="96"/>
      <c r="OE49" s="96"/>
      <c r="OF49" s="96"/>
      <c r="OG49" s="96"/>
      <c r="OH49" s="96"/>
      <c r="OI49" s="96"/>
      <c r="OJ49" s="96"/>
      <c r="OK49" s="96"/>
      <c r="OL49" s="96"/>
      <c r="OM49" s="96"/>
      <c r="ON49" s="96"/>
      <c r="OO49" s="96"/>
      <c r="OP49" s="96"/>
      <c r="OQ49" s="96"/>
      <c r="OR49" s="96"/>
      <c r="OS49" s="96"/>
      <c r="OT49" s="96"/>
      <c r="OU49" s="96"/>
      <c r="OV49" s="96"/>
      <c r="OW49" s="96"/>
      <c r="OX49" s="96"/>
      <c r="OY49" s="96"/>
      <c r="OZ49" s="96"/>
      <c r="PA49" s="96"/>
      <c r="PB49" s="96"/>
      <c r="PC49" s="96"/>
      <c r="PD49" s="96"/>
      <c r="PE49" s="96"/>
      <c r="PF49" s="96"/>
      <c r="PG49" s="96"/>
      <c r="PH49" s="96"/>
      <c r="PI49" s="96"/>
      <c r="PJ49" s="96"/>
      <c r="PK49" s="96"/>
      <c r="PL49" s="96"/>
      <c r="PM49" s="96"/>
      <c r="PN49" s="96"/>
      <c r="PO49" s="96"/>
      <c r="PP49" s="96"/>
      <c r="PQ49" s="96"/>
      <c r="PR49" s="96"/>
      <c r="PS49" s="96"/>
      <c r="PT49" s="96"/>
      <c r="PU49" s="96"/>
      <c r="PV49" s="96"/>
      <c r="PW49" s="96"/>
      <c r="PX49" s="96"/>
      <c r="PY49" s="96"/>
      <c r="PZ49" s="96"/>
      <c r="QA49" s="96"/>
      <c r="QB49" s="96"/>
      <c r="QC49" s="96"/>
      <c r="QD49" s="96"/>
      <c r="QE49" s="96"/>
      <c r="QF49" s="96"/>
      <c r="QG49" s="96"/>
      <c r="QH49" s="96"/>
      <c r="QI49" s="96"/>
      <c r="QJ49" s="96"/>
      <c r="QK49" s="96"/>
      <c r="QL49" s="96"/>
      <c r="QM49" s="96"/>
      <c r="QN49" s="96"/>
      <c r="QO49" s="96"/>
      <c r="QP49" s="96"/>
      <c r="QQ49" s="96"/>
      <c r="QR49" s="96"/>
      <c r="QS49" s="96"/>
      <c r="QT49" s="96"/>
      <c r="QU49" s="96"/>
      <c r="QV49" s="96"/>
      <c r="QW49" s="96"/>
      <c r="QX49" s="96"/>
      <c r="QY49" s="96"/>
      <c r="QZ49" s="96"/>
      <c r="RA49" s="96"/>
      <c r="RB49" s="96"/>
      <c r="RC49" s="96"/>
      <c r="RD49" s="96"/>
      <c r="RE49" s="96"/>
      <c r="RF49" s="96"/>
      <c r="RG49" s="96"/>
      <c r="RH49" s="96"/>
      <c r="RI49" s="96"/>
      <c r="RJ49" s="96"/>
      <c r="RK49" s="96"/>
      <c r="RL49" s="96"/>
      <c r="RM49" s="96"/>
      <c r="RN49" s="96"/>
      <c r="RO49" s="96"/>
      <c r="RP49" s="96"/>
      <c r="RQ49" s="96"/>
      <c r="RR49" s="96"/>
      <c r="RS49" s="96"/>
      <c r="RT49" s="96"/>
      <c r="RU49" s="96"/>
      <c r="RV49" s="96"/>
      <c r="RW49" s="96"/>
      <c r="RX49" s="96"/>
      <c r="RY49" s="96"/>
      <c r="RZ49" s="96"/>
      <c r="SA49" s="96"/>
      <c r="SB49" s="96"/>
      <c r="SC49" s="96"/>
      <c r="SD49" s="96"/>
      <c r="SE49" s="96"/>
      <c r="SF49" s="96"/>
      <c r="SG49" s="96"/>
      <c r="SH49" s="96"/>
      <c r="SI49" s="96"/>
      <c r="SJ49" s="96"/>
      <c r="SK49" s="96"/>
      <c r="SL49" s="96"/>
      <c r="SM49" s="96"/>
      <c r="SN49" s="96"/>
      <c r="SO49" s="96"/>
      <c r="SP49" s="96"/>
      <c r="SQ49" s="96"/>
      <c r="SR49" s="96"/>
      <c r="SS49" s="96"/>
      <c r="ST49" s="96"/>
      <c r="SU49" s="96"/>
      <c r="SV49" s="96"/>
      <c r="SW49" s="96"/>
      <c r="SX49" s="96"/>
      <c r="SY49" s="96"/>
      <c r="SZ49" s="96"/>
      <c r="TA49" s="96"/>
      <c r="TB49" s="96"/>
      <c r="TC49" s="96"/>
      <c r="TD49" s="96"/>
      <c r="TE49" s="96"/>
      <c r="TF49" s="96"/>
      <c r="TG49" s="96"/>
      <c r="TH49" s="96"/>
      <c r="TI49" s="96"/>
      <c r="TJ49" s="96"/>
      <c r="TK49" s="96"/>
      <c r="TL49" s="96"/>
      <c r="TM49" s="96"/>
      <c r="TN49" s="96"/>
      <c r="TO49" s="96"/>
      <c r="TP49" s="96"/>
      <c r="TQ49" s="96"/>
      <c r="TR49" s="96"/>
      <c r="TS49" s="96"/>
      <c r="TT49" s="96"/>
      <c r="TU49" s="96"/>
      <c r="TV49" s="96"/>
      <c r="TW49" s="96"/>
      <c r="TX49" s="96"/>
      <c r="TY49" s="96"/>
      <c r="TZ49" s="96"/>
      <c r="UA49" s="96"/>
      <c r="UB49" s="96"/>
      <c r="UC49" s="96"/>
      <c r="UD49" s="96"/>
      <c r="UE49" s="96"/>
      <c r="UF49" s="96"/>
      <c r="UG49" s="96"/>
      <c r="UH49" s="96"/>
      <c r="UI49" s="96"/>
      <c r="UJ49" s="96"/>
      <c r="UK49" s="96"/>
      <c r="UL49" s="96"/>
      <c r="UM49" s="96"/>
      <c r="UN49" s="96"/>
      <c r="UO49" s="96"/>
      <c r="UP49" s="96"/>
      <c r="UQ49" s="96"/>
      <c r="UR49" s="96"/>
      <c r="US49" s="96"/>
      <c r="UT49" s="96"/>
      <c r="UU49" s="96"/>
      <c r="UV49" s="96"/>
      <c r="UW49" s="96"/>
      <c r="UX49" s="96"/>
      <c r="UY49" s="96"/>
      <c r="UZ49" s="96"/>
      <c r="VA49" s="96"/>
      <c r="VB49" s="96"/>
      <c r="VC49" s="96"/>
      <c r="VD49" s="96"/>
      <c r="VE49" s="96"/>
      <c r="VF49" s="96"/>
      <c r="VG49" s="96"/>
      <c r="VH49" s="96"/>
      <c r="VI49" s="96"/>
      <c r="VJ49" s="96"/>
      <c r="VK49" s="96"/>
      <c r="VL49" s="96"/>
      <c r="VM49" s="96"/>
      <c r="VN49" s="96"/>
      <c r="VO49" s="96"/>
      <c r="VP49" s="96"/>
      <c r="VQ49" s="96"/>
      <c r="VR49" s="96"/>
      <c r="VS49" s="96"/>
      <c r="VT49" s="96"/>
      <c r="VU49" s="96"/>
      <c r="VV49" s="96"/>
      <c r="VW49" s="96"/>
      <c r="VX49" s="96"/>
      <c r="VY49" s="96"/>
      <c r="VZ49" s="96"/>
      <c r="WA49" s="96"/>
      <c r="WB49" s="96"/>
      <c r="WC49" s="96"/>
      <c r="WD49" s="96"/>
      <c r="WE49" s="96"/>
      <c r="WF49" s="96"/>
      <c r="WG49" s="96"/>
      <c r="WH49" s="96"/>
      <c r="WI49" s="96"/>
      <c r="WJ49" s="96"/>
      <c r="WK49" s="96"/>
      <c r="WL49" s="96"/>
      <c r="WM49" s="96"/>
      <c r="WN49" s="96"/>
      <c r="WO49" s="96"/>
      <c r="WP49" s="96"/>
      <c r="WQ49" s="96"/>
      <c r="WR49" s="96"/>
      <c r="WS49" s="96"/>
      <c r="WT49" s="96"/>
      <c r="WU49" s="96"/>
      <c r="WV49" s="96"/>
      <c r="WW49" s="96"/>
      <c r="WX49" s="96"/>
      <c r="WY49" s="96"/>
      <c r="WZ49" s="96"/>
      <c r="XA49" s="96"/>
      <c r="XB49" s="96"/>
      <c r="XC49" s="96"/>
      <c r="XD49" s="96"/>
      <c r="XE49" s="96"/>
      <c r="XF49" s="96"/>
      <c r="XG49" s="96"/>
      <c r="XH49" s="96"/>
      <c r="XI49" s="96"/>
      <c r="XJ49" s="96"/>
      <c r="XK49" s="96"/>
      <c r="XL49" s="96"/>
      <c r="XM49" s="96"/>
      <c r="XN49" s="96"/>
      <c r="XO49" s="96"/>
      <c r="XP49" s="96"/>
      <c r="XQ49" s="96"/>
      <c r="XR49" s="96"/>
      <c r="XS49" s="96"/>
      <c r="XT49" s="96"/>
      <c r="XU49" s="96"/>
      <c r="XV49" s="96"/>
      <c r="XW49" s="96"/>
      <c r="XX49" s="96"/>
      <c r="XY49" s="96"/>
      <c r="XZ49" s="96"/>
      <c r="YA49" s="96"/>
      <c r="YB49" s="96"/>
      <c r="YC49" s="96"/>
      <c r="YD49" s="96"/>
      <c r="YE49" s="96"/>
      <c r="YF49" s="96"/>
      <c r="YG49" s="96"/>
      <c r="YH49" s="96"/>
      <c r="YI49" s="96"/>
      <c r="YJ49" s="96"/>
      <c r="YK49" s="96"/>
      <c r="YL49" s="96"/>
      <c r="YM49" s="96"/>
      <c r="YN49" s="96"/>
      <c r="YO49" s="96"/>
      <c r="YP49" s="96"/>
      <c r="YQ49" s="96"/>
      <c r="YR49" s="96"/>
      <c r="YS49" s="96"/>
      <c r="YT49" s="96"/>
      <c r="YU49" s="96"/>
      <c r="YV49" s="96"/>
      <c r="YW49" s="96"/>
      <c r="YX49" s="96"/>
      <c r="YY49" s="96"/>
      <c r="YZ49" s="96"/>
      <c r="ZA49" s="96"/>
      <c r="ZB49" s="96"/>
      <c r="ZC49" s="96"/>
      <c r="ZD49" s="96"/>
      <c r="ZE49" s="96"/>
      <c r="ZF49" s="96"/>
      <c r="ZG49" s="96"/>
      <c r="ZH49" s="96"/>
      <c r="ZI49" s="96"/>
      <c r="ZJ49" s="96"/>
      <c r="ZK49" s="96"/>
      <c r="ZL49" s="96"/>
      <c r="ZM49" s="96"/>
      <c r="ZN49" s="96"/>
      <c r="ZO49" s="96"/>
      <c r="ZP49" s="96"/>
      <c r="ZQ49" s="96"/>
      <c r="ZR49" s="96"/>
      <c r="ZS49" s="96"/>
      <c r="ZT49" s="96"/>
      <c r="ZU49" s="96"/>
      <c r="ZV49" s="96"/>
      <c r="ZW49" s="96"/>
      <c r="ZX49" s="96"/>
      <c r="ZY49" s="96"/>
      <c r="ZZ49" s="96"/>
      <c r="AAA49" s="96"/>
      <c r="AAB49" s="96"/>
      <c r="AAC49" s="96"/>
      <c r="AAD49" s="96"/>
      <c r="AAE49" s="96"/>
      <c r="AAF49" s="96"/>
      <c r="AAG49" s="96"/>
      <c r="AAH49" s="96"/>
      <c r="AAI49" s="96"/>
      <c r="AAJ49" s="96"/>
      <c r="AAK49" s="96"/>
      <c r="AAL49" s="96"/>
      <c r="AAM49" s="96"/>
      <c r="AAN49" s="96"/>
      <c r="AAO49" s="96"/>
      <c r="AAP49" s="96"/>
      <c r="AAQ49" s="96"/>
      <c r="AAR49" s="96"/>
      <c r="AAS49" s="96"/>
      <c r="AAT49" s="96"/>
      <c r="AAU49" s="96"/>
      <c r="AAV49" s="96"/>
      <c r="AAW49" s="96"/>
      <c r="AAX49" s="96"/>
      <c r="AAY49" s="96"/>
      <c r="AAZ49" s="96"/>
      <c r="ABA49" s="96"/>
      <c r="ABB49" s="96"/>
      <c r="ABC49" s="96"/>
      <c r="ABD49" s="96"/>
      <c r="ABE49" s="96"/>
      <c r="ABF49" s="96"/>
      <c r="ABG49" s="96"/>
      <c r="ABH49" s="96"/>
      <c r="ABI49" s="96"/>
      <c r="ABJ49" s="96"/>
      <c r="ABK49" s="96"/>
      <c r="ABL49" s="96"/>
      <c r="ABM49" s="96"/>
      <c r="ABN49" s="96"/>
      <c r="ABO49" s="96"/>
      <c r="ABP49" s="96"/>
      <c r="ABQ49" s="96"/>
      <c r="ABR49" s="96"/>
      <c r="ABS49" s="96"/>
      <c r="ABT49" s="96"/>
      <c r="ABU49" s="96"/>
      <c r="ABV49" s="96"/>
      <c r="ABW49" s="96"/>
      <c r="ABX49" s="96"/>
      <c r="ABY49" s="96"/>
      <c r="ABZ49" s="96"/>
      <c r="ACA49" s="96"/>
      <c r="ACB49" s="96"/>
      <c r="ACC49" s="96"/>
      <c r="ACD49" s="96"/>
      <c r="ACE49" s="96"/>
      <c r="ACF49" s="96"/>
      <c r="ACG49" s="96"/>
      <c r="ACH49" s="96"/>
      <c r="ACI49" s="96"/>
      <c r="ACJ49" s="96"/>
      <c r="ACK49" s="96"/>
      <c r="ACL49" s="96"/>
      <c r="ACM49" s="96"/>
      <c r="ACN49" s="96"/>
      <c r="ACO49" s="96"/>
      <c r="ACP49" s="96"/>
      <c r="ACQ49" s="96"/>
      <c r="ACR49" s="96"/>
      <c r="ACS49" s="96"/>
      <c r="ACT49" s="96"/>
      <c r="ACU49" s="96"/>
      <c r="ACV49" s="96"/>
      <c r="ACW49" s="96"/>
      <c r="ACX49" s="96"/>
      <c r="ACY49" s="96"/>
      <c r="ACZ49" s="96"/>
      <c r="ADA49" s="96"/>
      <c r="ADB49" s="96"/>
      <c r="ADC49" s="96"/>
      <c r="ADD49" s="96"/>
      <c r="ADE49" s="96"/>
      <c r="ADF49" s="96"/>
      <c r="ADG49" s="96"/>
      <c r="ADH49" s="96"/>
      <c r="ADI49" s="96"/>
      <c r="ADJ49" s="96"/>
      <c r="ADK49" s="96"/>
      <c r="ADL49" s="96"/>
      <c r="ADM49" s="96"/>
    </row>
    <row r="50" spans="1:793" x14ac:dyDescent="0.25">
      <c r="A50" s="30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117"/>
      <c r="Q50" s="118"/>
      <c r="R50" s="121" t="str">
        <f>"Today's Net Change from "&amp;TEXT(DATE(W31,S31,U31),"MM/DD/YYYY")</f>
        <v>Today's Net Change from 08/01/2017</v>
      </c>
      <c r="S50" s="118"/>
      <c r="T50" s="118"/>
      <c r="U50" s="118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  <c r="IV50" s="96"/>
      <c r="IW50" s="96"/>
      <c r="IX50" s="96"/>
      <c r="IY50" s="96"/>
      <c r="IZ50" s="96"/>
      <c r="JA50" s="96"/>
      <c r="JB50" s="96"/>
      <c r="JC50" s="96"/>
      <c r="JD50" s="96"/>
      <c r="JE50" s="96"/>
      <c r="JF50" s="96"/>
      <c r="JG50" s="96"/>
      <c r="JH50" s="96"/>
      <c r="JI50" s="96"/>
      <c r="JJ50" s="96"/>
      <c r="JK50" s="96"/>
      <c r="JL50" s="96"/>
      <c r="JM50" s="96"/>
      <c r="JN50" s="96"/>
      <c r="JO50" s="96"/>
      <c r="JP50" s="96"/>
      <c r="JQ50" s="96"/>
      <c r="JR50" s="96"/>
      <c r="JS50" s="96"/>
      <c r="JT50" s="96"/>
      <c r="JU50" s="96"/>
      <c r="JV50" s="96"/>
      <c r="JW50" s="96"/>
      <c r="JX50" s="96"/>
      <c r="JY50" s="96"/>
      <c r="JZ50" s="96"/>
      <c r="KA50" s="96"/>
      <c r="KB50" s="96"/>
      <c r="KC50" s="96"/>
      <c r="KD50" s="96"/>
      <c r="KE50" s="96"/>
      <c r="KF50" s="96"/>
      <c r="KG50" s="96"/>
      <c r="KH50" s="96"/>
      <c r="KI50" s="96"/>
      <c r="KJ50" s="96"/>
      <c r="KK50" s="96"/>
      <c r="KL50" s="96"/>
      <c r="KM50" s="96"/>
      <c r="KN50" s="96"/>
      <c r="KO50" s="96"/>
      <c r="KP50" s="96"/>
      <c r="KQ50" s="96"/>
      <c r="KR50" s="96"/>
      <c r="KS50" s="96"/>
      <c r="KT50" s="96"/>
      <c r="KU50" s="96"/>
      <c r="KV50" s="96"/>
      <c r="KW50" s="96"/>
      <c r="KX50" s="96"/>
      <c r="KY50" s="96"/>
      <c r="KZ50" s="96"/>
      <c r="LA50" s="96"/>
      <c r="LB50" s="96"/>
      <c r="LC50" s="96"/>
      <c r="LD50" s="96"/>
      <c r="LE50" s="96"/>
      <c r="LF50" s="96"/>
      <c r="LG50" s="96"/>
      <c r="LH50" s="96"/>
      <c r="LI50" s="96"/>
      <c r="LJ50" s="96"/>
      <c r="LK50" s="96"/>
      <c r="LL50" s="96"/>
      <c r="LM50" s="96"/>
      <c r="LN50" s="96"/>
      <c r="LO50" s="96"/>
      <c r="LP50" s="96"/>
      <c r="LQ50" s="96"/>
      <c r="LR50" s="96"/>
      <c r="LS50" s="96"/>
      <c r="LT50" s="96"/>
      <c r="LU50" s="96"/>
      <c r="LV50" s="96"/>
      <c r="LW50" s="96"/>
      <c r="LX50" s="96"/>
      <c r="LY50" s="96"/>
      <c r="LZ50" s="96"/>
      <c r="MA50" s="96"/>
      <c r="MB50" s="96"/>
      <c r="MC50" s="96"/>
      <c r="MD50" s="96"/>
      <c r="ME50" s="96"/>
      <c r="MF50" s="96"/>
      <c r="MG50" s="96"/>
      <c r="MH50" s="96"/>
      <c r="MI50" s="96"/>
      <c r="MJ50" s="96"/>
      <c r="MK50" s="96"/>
      <c r="ML50" s="96"/>
      <c r="MM50" s="96"/>
      <c r="MN50" s="96"/>
      <c r="MO50" s="96"/>
      <c r="MP50" s="96"/>
      <c r="MQ50" s="96"/>
      <c r="MR50" s="96"/>
      <c r="MS50" s="96"/>
      <c r="MT50" s="96"/>
      <c r="MU50" s="96"/>
      <c r="MV50" s="96"/>
      <c r="MW50" s="96"/>
      <c r="MX50" s="96"/>
      <c r="MY50" s="96"/>
      <c r="MZ50" s="96"/>
      <c r="NA50" s="96"/>
      <c r="NB50" s="96"/>
      <c r="NC50" s="96"/>
      <c r="ND50" s="96"/>
      <c r="NE50" s="96"/>
      <c r="NF50" s="96"/>
      <c r="NG50" s="96"/>
      <c r="NH50" s="96"/>
      <c r="NI50" s="96"/>
      <c r="NJ50" s="96"/>
      <c r="NK50" s="96"/>
      <c r="NL50" s="96"/>
      <c r="NM50" s="96"/>
      <c r="NN50" s="96"/>
      <c r="NO50" s="96"/>
      <c r="NP50" s="96"/>
      <c r="NQ50" s="96"/>
      <c r="NR50" s="96"/>
      <c r="NS50" s="96"/>
      <c r="NT50" s="96"/>
      <c r="NU50" s="96"/>
      <c r="NV50" s="96"/>
      <c r="NW50" s="96"/>
      <c r="NX50" s="96"/>
      <c r="NY50" s="96"/>
      <c r="NZ50" s="96"/>
      <c r="OA50" s="96"/>
      <c r="OB50" s="96"/>
      <c r="OC50" s="96"/>
      <c r="OD50" s="96"/>
      <c r="OE50" s="96"/>
      <c r="OF50" s="96"/>
      <c r="OG50" s="96"/>
      <c r="OH50" s="96"/>
      <c r="OI50" s="96"/>
      <c r="OJ50" s="96"/>
      <c r="OK50" s="96"/>
      <c r="OL50" s="96"/>
      <c r="OM50" s="96"/>
      <c r="ON50" s="96"/>
      <c r="OO50" s="96"/>
      <c r="OP50" s="96"/>
      <c r="OQ50" s="96"/>
      <c r="OR50" s="96"/>
      <c r="OS50" s="96"/>
      <c r="OT50" s="96"/>
      <c r="OU50" s="96"/>
      <c r="OV50" s="96"/>
      <c r="OW50" s="96"/>
      <c r="OX50" s="96"/>
      <c r="OY50" s="96"/>
      <c r="OZ50" s="96"/>
      <c r="PA50" s="96"/>
      <c r="PB50" s="96"/>
      <c r="PC50" s="96"/>
      <c r="PD50" s="96"/>
      <c r="PE50" s="96"/>
      <c r="PF50" s="96"/>
      <c r="PG50" s="96"/>
      <c r="PH50" s="96"/>
      <c r="PI50" s="96"/>
      <c r="PJ50" s="96"/>
      <c r="PK50" s="96"/>
      <c r="PL50" s="96"/>
      <c r="PM50" s="96"/>
      <c r="PN50" s="96"/>
      <c r="PO50" s="96"/>
      <c r="PP50" s="96"/>
      <c r="PQ50" s="96"/>
      <c r="PR50" s="96"/>
      <c r="PS50" s="96"/>
      <c r="PT50" s="96"/>
      <c r="PU50" s="96"/>
      <c r="PV50" s="96"/>
      <c r="PW50" s="96"/>
      <c r="PX50" s="96"/>
      <c r="PY50" s="96"/>
      <c r="PZ50" s="96"/>
      <c r="QA50" s="96"/>
      <c r="QB50" s="96"/>
      <c r="QC50" s="96"/>
      <c r="QD50" s="96"/>
      <c r="QE50" s="96"/>
      <c r="QF50" s="96"/>
      <c r="QG50" s="96"/>
      <c r="QH50" s="96"/>
      <c r="QI50" s="96"/>
      <c r="QJ50" s="96"/>
      <c r="QK50" s="96"/>
      <c r="QL50" s="96"/>
      <c r="QM50" s="96"/>
      <c r="QN50" s="96"/>
      <c r="QO50" s="96"/>
      <c r="QP50" s="96"/>
      <c r="QQ50" s="96"/>
      <c r="QR50" s="96"/>
      <c r="QS50" s="96"/>
      <c r="QT50" s="96"/>
      <c r="QU50" s="96"/>
      <c r="QV50" s="96"/>
      <c r="QW50" s="96"/>
      <c r="QX50" s="96"/>
      <c r="QY50" s="96"/>
      <c r="QZ50" s="96"/>
      <c r="RA50" s="96"/>
      <c r="RB50" s="96"/>
      <c r="RC50" s="96"/>
      <c r="RD50" s="96"/>
      <c r="RE50" s="96"/>
      <c r="RF50" s="96"/>
      <c r="RG50" s="96"/>
      <c r="RH50" s="96"/>
      <c r="RI50" s="96"/>
      <c r="RJ50" s="96"/>
      <c r="RK50" s="96"/>
      <c r="RL50" s="96"/>
      <c r="RM50" s="96"/>
      <c r="RN50" s="96"/>
      <c r="RO50" s="96"/>
      <c r="RP50" s="96"/>
      <c r="RQ50" s="96"/>
      <c r="RR50" s="96"/>
      <c r="RS50" s="96"/>
      <c r="RT50" s="96"/>
      <c r="RU50" s="96"/>
      <c r="RV50" s="96"/>
      <c r="RW50" s="96"/>
      <c r="RX50" s="96"/>
      <c r="RY50" s="96"/>
      <c r="RZ50" s="96"/>
      <c r="SA50" s="96"/>
      <c r="SB50" s="96"/>
      <c r="SC50" s="96"/>
      <c r="SD50" s="96"/>
      <c r="SE50" s="96"/>
      <c r="SF50" s="96"/>
      <c r="SG50" s="96"/>
      <c r="SH50" s="96"/>
      <c r="SI50" s="96"/>
      <c r="SJ50" s="96"/>
      <c r="SK50" s="96"/>
      <c r="SL50" s="96"/>
      <c r="SM50" s="96"/>
      <c r="SN50" s="96"/>
      <c r="SO50" s="96"/>
      <c r="SP50" s="96"/>
      <c r="SQ50" s="96"/>
      <c r="SR50" s="96"/>
      <c r="SS50" s="96"/>
      <c r="ST50" s="96"/>
      <c r="SU50" s="96"/>
      <c r="SV50" s="96"/>
      <c r="SW50" s="96"/>
      <c r="SX50" s="96"/>
      <c r="SY50" s="96"/>
      <c r="SZ50" s="96"/>
      <c r="TA50" s="96"/>
      <c r="TB50" s="96"/>
      <c r="TC50" s="96"/>
      <c r="TD50" s="96"/>
      <c r="TE50" s="96"/>
      <c r="TF50" s="96"/>
      <c r="TG50" s="96"/>
      <c r="TH50" s="96"/>
      <c r="TI50" s="96"/>
      <c r="TJ50" s="96"/>
      <c r="TK50" s="96"/>
      <c r="TL50" s="96"/>
      <c r="TM50" s="96"/>
      <c r="TN50" s="96"/>
      <c r="TO50" s="96"/>
      <c r="TP50" s="96"/>
      <c r="TQ50" s="96"/>
      <c r="TR50" s="96"/>
      <c r="TS50" s="96"/>
      <c r="TT50" s="96"/>
      <c r="TU50" s="96"/>
      <c r="TV50" s="96"/>
      <c r="TW50" s="96"/>
      <c r="TX50" s="96"/>
      <c r="TY50" s="96"/>
      <c r="TZ50" s="96"/>
      <c r="UA50" s="96"/>
      <c r="UB50" s="96"/>
      <c r="UC50" s="96"/>
      <c r="UD50" s="96"/>
      <c r="UE50" s="96"/>
      <c r="UF50" s="96"/>
      <c r="UG50" s="96"/>
      <c r="UH50" s="96"/>
      <c r="UI50" s="96"/>
      <c r="UJ50" s="96"/>
      <c r="UK50" s="96"/>
      <c r="UL50" s="96"/>
      <c r="UM50" s="96"/>
      <c r="UN50" s="96"/>
      <c r="UO50" s="96"/>
      <c r="UP50" s="96"/>
      <c r="UQ50" s="96"/>
      <c r="UR50" s="96"/>
      <c r="US50" s="96"/>
      <c r="UT50" s="96"/>
      <c r="UU50" s="96"/>
      <c r="UV50" s="96"/>
      <c r="UW50" s="96"/>
      <c r="UX50" s="96"/>
      <c r="UY50" s="96"/>
      <c r="UZ50" s="96"/>
      <c r="VA50" s="96"/>
      <c r="VB50" s="96"/>
      <c r="VC50" s="96"/>
      <c r="VD50" s="96"/>
      <c r="VE50" s="96"/>
      <c r="VF50" s="96"/>
      <c r="VG50" s="96"/>
      <c r="VH50" s="96"/>
      <c r="VI50" s="96"/>
      <c r="VJ50" s="96"/>
      <c r="VK50" s="96"/>
      <c r="VL50" s="96"/>
      <c r="VM50" s="96"/>
      <c r="VN50" s="96"/>
      <c r="VO50" s="96"/>
      <c r="VP50" s="96"/>
      <c r="VQ50" s="96"/>
      <c r="VR50" s="96"/>
      <c r="VS50" s="96"/>
      <c r="VT50" s="96"/>
      <c r="VU50" s="96"/>
      <c r="VV50" s="96"/>
      <c r="VW50" s="96"/>
      <c r="VX50" s="96"/>
      <c r="VY50" s="96"/>
      <c r="VZ50" s="96"/>
      <c r="WA50" s="96"/>
      <c r="WB50" s="96"/>
      <c r="WC50" s="96"/>
      <c r="WD50" s="96"/>
      <c r="WE50" s="96"/>
      <c r="WF50" s="96"/>
      <c r="WG50" s="96"/>
      <c r="WH50" s="96"/>
      <c r="WI50" s="96"/>
      <c r="WJ50" s="96"/>
      <c r="WK50" s="96"/>
      <c r="WL50" s="96"/>
      <c r="WM50" s="96"/>
      <c r="WN50" s="96"/>
      <c r="WO50" s="96"/>
      <c r="WP50" s="96"/>
      <c r="WQ50" s="96"/>
      <c r="WR50" s="96"/>
      <c r="WS50" s="96"/>
      <c r="WT50" s="96"/>
      <c r="WU50" s="96"/>
      <c r="WV50" s="96"/>
      <c r="WW50" s="96"/>
      <c r="WX50" s="96"/>
      <c r="WY50" s="96"/>
      <c r="WZ50" s="96"/>
      <c r="XA50" s="96"/>
      <c r="XB50" s="96"/>
      <c r="XC50" s="96"/>
      <c r="XD50" s="96"/>
      <c r="XE50" s="96"/>
      <c r="XF50" s="96"/>
      <c r="XG50" s="96"/>
      <c r="XH50" s="96"/>
      <c r="XI50" s="96"/>
      <c r="XJ50" s="96"/>
      <c r="XK50" s="96"/>
      <c r="XL50" s="96"/>
      <c r="XM50" s="96"/>
      <c r="XN50" s="96"/>
      <c r="XO50" s="96"/>
      <c r="XP50" s="96"/>
      <c r="XQ50" s="96"/>
      <c r="XR50" s="96"/>
      <c r="XS50" s="96"/>
      <c r="XT50" s="96"/>
      <c r="XU50" s="96"/>
      <c r="XV50" s="96"/>
      <c r="XW50" s="96"/>
      <c r="XX50" s="96"/>
      <c r="XY50" s="96"/>
      <c r="XZ50" s="96"/>
      <c r="YA50" s="96"/>
      <c r="YB50" s="96"/>
      <c r="YC50" s="96"/>
      <c r="YD50" s="96"/>
      <c r="YE50" s="96"/>
      <c r="YF50" s="96"/>
      <c r="YG50" s="96"/>
      <c r="YH50" s="96"/>
      <c r="YI50" s="96"/>
      <c r="YJ50" s="96"/>
      <c r="YK50" s="96"/>
      <c r="YL50" s="96"/>
      <c r="YM50" s="96"/>
      <c r="YN50" s="96"/>
      <c r="YO50" s="96"/>
      <c r="YP50" s="96"/>
      <c r="YQ50" s="96"/>
      <c r="YR50" s="96"/>
      <c r="YS50" s="96"/>
      <c r="YT50" s="96"/>
      <c r="YU50" s="96"/>
      <c r="YV50" s="96"/>
      <c r="YW50" s="96"/>
      <c r="YX50" s="96"/>
      <c r="YY50" s="96"/>
      <c r="YZ50" s="96"/>
      <c r="ZA50" s="96"/>
      <c r="ZB50" s="96"/>
      <c r="ZC50" s="96"/>
      <c r="ZD50" s="96"/>
      <c r="ZE50" s="96"/>
      <c r="ZF50" s="96"/>
      <c r="ZG50" s="96"/>
      <c r="ZH50" s="96"/>
      <c r="ZI50" s="96"/>
      <c r="ZJ50" s="96"/>
      <c r="ZK50" s="96"/>
      <c r="ZL50" s="96"/>
      <c r="ZM50" s="96"/>
      <c r="ZN50" s="96"/>
      <c r="ZO50" s="96"/>
      <c r="ZP50" s="96"/>
      <c r="ZQ50" s="96"/>
      <c r="ZR50" s="96"/>
      <c r="ZS50" s="96"/>
      <c r="ZT50" s="96"/>
      <c r="ZU50" s="96"/>
      <c r="ZV50" s="96"/>
      <c r="ZW50" s="96"/>
      <c r="ZX50" s="96"/>
      <c r="ZY50" s="96"/>
      <c r="ZZ50" s="96"/>
      <c r="AAA50" s="96"/>
      <c r="AAB50" s="96"/>
      <c r="AAC50" s="96"/>
      <c r="AAD50" s="96"/>
      <c r="AAE50" s="96"/>
      <c r="AAF50" s="96"/>
      <c r="AAG50" s="96"/>
      <c r="AAH50" s="96"/>
      <c r="AAI50" s="96"/>
      <c r="AAJ50" s="96"/>
      <c r="AAK50" s="96"/>
      <c r="AAL50" s="96"/>
      <c r="AAM50" s="96"/>
      <c r="AAN50" s="96"/>
      <c r="AAO50" s="96"/>
      <c r="AAP50" s="96"/>
      <c r="AAQ50" s="96"/>
      <c r="AAR50" s="96"/>
      <c r="AAS50" s="96"/>
      <c r="AAT50" s="96"/>
      <c r="AAU50" s="96"/>
      <c r="AAV50" s="96"/>
      <c r="AAW50" s="96"/>
      <c r="AAX50" s="96"/>
      <c r="AAY50" s="96"/>
      <c r="AAZ50" s="96"/>
      <c r="ABA50" s="96"/>
      <c r="ABB50" s="96"/>
      <c r="ABC50" s="96"/>
      <c r="ABD50" s="96"/>
      <c r="ABE50" s="96"/>
      <c r="ABF50" s="96"/>
      <c r="ABG50" s="96"/>
      <c r="ABH50" s="96"/>
      <c r="ABI50" s="96"/>
      <c r="ABJ50" s="96"/>
      <c r="ABK50" s="96"/>
      <c r="ABL50" s="96"/>
      <c r="ABM50" s="96"/>
      <c r="ABN50" s="96"/>
      <c r="ABO50" s="96"/>
      <c r="ABP50" s="96"/>
      <c r="ABQ50" s="96"/>
      <c r="ABR50" s="96"/>
      <c r="ABS50" s="96"/>
      <c r="ABT50" s="96"/>
      <c r="ABU50" s="96"/>
      <c r="ABV50" s="96"/>
      <c r="ABW50" s="96"/>
      <c r="ABX50" s="96"/>
      <c r="ABY50" s="96"/>
      <c r="ABZ50" s="96"/>
      <c r="ACA50" s="96"/>
      <c r="ACB50" s="96"/>
      <c r="ACC50" s="96"/>
      <c r="ACD50" s="96"/>
      <c r="ACE50" s="96"/>
      <c r="ACF50" s="96"/>
      <c r="ACG50" s="96"/>
      <c r="ACH50" s="96"/>
      <c r="ACI50" s="96"/>
      <c r="ACJ50" s="96"/>
      <c r="ACK50" s="96"/>
      <c r="ACL50" s="96"/>
      <c r="ACM50" s="96"/>
      <c r="ACN50" s="96"/>
      <c r="ACO50" s="96"/>
      <c r="ACP50" s="96"/>
      <c r="ACQ50" s="96"/>
      <c r="ACR50" s="96"/>
      <c r="ACS50" s="96"/>
      <c r="ACT50" s="96"/>
      <c r="ACU50" s="96"/>
      <c r="ACV50" s="96"/>
      <c r="ACW50" s="96"/>
      <c r="ACX50" s="96"/>
      <c r="ACY50" s="96"/>
      <c r="ACZ50" s="96"/>
      <c r="ADA50" s="96"/>
      <c r="ADB50" s="96"/>
      <c r="ADC50" s="96"/>
      <c r="ADD50" s="96"/>
      <c r="ADE50" s="96"/>
      <c r="ADF50" s="96"/>
      <c r="ADG50" s="96"/>
      <c r="ADH50" s="96"/>
      <c r="ADI50" s="96"/>
      <c r="ADJ50" s="96"/>
      <c r="ADK50" s="96"/>
      <c r="ADL50" s="96"/>
      <c r="ADM50" s="96"/>
    </row>
    <row r="51" spans="1:793" x14ac:dyDescent="0.25">
      <c r="A51" s="30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117"/>
      <c r="Q51" s="118"/>
      <c r="R51" s="118"/>
      <c r="S51" s="118"/>
      <c r="T51" s="118"/>
      <c r="U51" s="118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  <c r="IV51" s="96"/>
      <c r="IW51" s="96"/>
      <c r="IX51" s="96"/>
      <c r="IY51" s="96"/>
      <c r="IZ51" s="96"/>
      <c r="JA51" s="96"/>
      <c r="JB51" s="96"/>
      <c r="JC51" s="96"/>
      <c r="JD51" s="96"/>
      <c r="JE51" s="96"/>
      <c r="JF51" s="96"/>
      <c r="JG51" s="96"/>
      <c r="JH51" s="96"/>
      <c r="JI51" s="96"/>
      <c r="JJ51" s="96"/>
      <c r="JK51" s="96"/>
      <c r="JL51" s="96"/>
      <c r="JM51" s="96"/>
      <c r="JN51" s="96"/>
      <c r="JO51" s="96"/>
      <c r="JP51" s="96"/>
      <c r="JQ51" s="96"/>
      <c r="JR51" s="96"/>
      <c r="JS51" s="96"/>
      <c r="JT51" s="96"/>
      <c r="JU51" s="96"/>
      <c r="JV51" s="96"/>
      <c r="JW51" s="96"/>
      <c r="JX51" s="96"/>
      <c r="JY51" s="96"/>
      <c r="JZ51" s="96"/>
      <c r="KA51" s="96"/>
      <c r="KB51" s="96"/>
      <c r="KC51" s="96"/>
      <c r="KD51" s="96"/>
      <c r="KE51" s="96"/>
      <c r="KF51" s="96"/>
      <c r="KG51" s="96"/>
      <c r="KH51" s="96"/>
      <c r="KI51" s="96"/>
      <c r="KJ51" s="96"/>
      <c r="KK51" s="96"/>
      <c r="KL51" s="96"/>
      <c r="KM51" s="96"/>
      <c r="KN51" s="96"/>
      <c r="KO51" s="96"/>
      <c r="KP51" s="96"/>
      <c r="KQ51" s="96"/>
      <c r="KR51" s="96"/>
      <c r="KS51" s="96"/>
      <c r="KT51" s="96"/>
      <c r="KU51" s="96"/>
      <c r="KV51" s="96"/>
      <c r="KW51" s="96"/>
      <c r="KX51" s="96"/>
      <c r="KY51" s="96"/>
      <c r="KZ51" s="96"/>
      <c r="LA51" s="96"/>
      <c r="LB51" s="96"/>
      <c r="LC51" s="96"/>
      <c r="LD51" s="96"/>
      <c r="LE51" s="96"/>
      <c r="LF51" s="96"/>
      <c r="LG51" s="96"/>
      <c r="LH51" s="96"/>
      <c r="LI51" s="96"/>
      <c r="LJ51" s="96"/>
      <c r="LK51" s="96"/>
      <c r="LL51" s="96"/>
      <c r="LM51" s="96"/>
      <c r="LN51" s="96"/>
      <c r="LO51" s="96"/>
      <c r="LP51" s="96"/>
      <c r="LQ51" s="96"/>
      <c r="LR51" s="96"/>
      <c r="LS51" s="96"/>
      <c r="LT51" s="96"/>
      <c r="LU51" s="96"/>
      <c r="LV51" s="96"/>
      <c r="LW51" s="96"/>
      <c r="LX51" s="96"/>
      <c r="LY51" s="96"/>
      <c r="LZ51" s="96"/>
      <c r="MA51" s="96"/>
      <c r="MB51" s="96"/>
      <c r="MC51" s="96"/>
      <c r="MD51" s="96"/>
      <c r="ME51" s="96"/>
      <c r="MF51" s="96"/>
      <c r="MG51" s="96"/>
      <c r="MH51" s="96"/>
      <c r="MI51" s="96"/>
      <c r="MJ51" s="96"/>
      <c r="MK51" s="96"/>
      <c r="ML51" s="96"/>
      <c r="MM51" s="96"/>
      <c r="MN51" s="96"/>
      <c r="MO51" s="96"/>
      <c r="MP51" s="96"/>
      <c r="MQ51" s="96"/>
      <c r="MR51" s="96"/>
      <c r="MS51" s="96"/>
      <c r="MT51" s="96"/>
      <c r="MU51" s="96"/>
      <c r="MV51" s="96"/>
      <c r="MW51" s="96"/>
      <c r="MX51" s="96"/>
      <c r="MY51" s="96"/>
      <c r="MZ51" s="96"/>
      <c r="NA51" s="96"/>
      <c r="NB51" s="96"/>
      <c r="NC51" s="96"/>
      <c r="ND51" s="96"/>
      <c r="NE51" s="96"/>
      <c r="NF51" s="96"/>
      <c r="NG51" s="96"/>
      <c r="NH51" s="96"/>
      <c r="NI51" s="96"/>
      <c r="NJ51" s="96"/>
      <c r="NK51" s="96"/>
      <c r="NL51" s="96"/>
      <c r="NM51" s="96"/>
      <c r="NN51" s="96"/>
      <c r="NO51" s="96"/>
      <c r="NP51" s="96"/>
      <c r="NQ51" s="96"/>
      <c r="NR51" s="96"/>
      <c r="NS51" s="96"/>
      <c r="NT51" s="96"/>
      <c r="NU51" s="96"/>
      <c r="NV51" s="96"/>
      <c r="NW51" s="96"/>
      <c r="NX51" s="96"/>
      <c r="NY51" s="96"/>
      <c r="NZ51" s="96"/>
      <c r="OA51" s="96"/>
      <c r="OB51" s="96"/>
      <c r="OC51" s="96"/>
      <c r="OD51" s="96"/>
      <c r="OE51" s="96"/>
      <c r="OF51" s="96"/>
      <c r="OG51" s="96"/>
      <c r="OH51" s="96"/>
      <c r="OI51" s="96"/>
      <c r="OJ51" s="96"/>
      <c r="OK51" s="96"/>
      <c r="OL51" s="96"/>
      <c r="OM51" s="96"/>
      <c r="ON51" s="96"/>
      <c r="OO51" s="96"/>
      <c r="OP51" s="96"/>
      <c r="OQ51" s="96"/>
      <c r="OR51" s="96"/>
      <c r="OS51" s="96"/>
      <c r="OT51" s="96"/>
      <c r="OU51" s="96"/>
      <c r="OV51" s="96"/>
      <c r="OW51" s="96"/>
      <c r="OX51" s="96"/>
      <c r="OY51" s="96"/>
      <c r="OZ51" s="96"/>
      <c r="PA51" s="96"/>
      <c r="PB51" s="96"/>
      <c r="PC51" s="96"/>
      <c r="PD51" s="96"/>
      <c r="PE51" s="96"/>
      <c r="PF51" s="96"/>
      <c r="PG51" s="96"/>
      <c r="PH51" s="96"/>
      <c r="PI51" s="96"/>
      <c r="PJ51" s="96"/>
      <c r="PK51" s="96"/>
      <c r="PL51" s="96"/>
      <c r="PM51" s="96"/>
      <c r="PN51" s="96"/>
      <c r="PO51" s="96"/>
      <c r="PP51" s="96"/>
      <c r="PQ51" s="96"/>
      <c r="PR51" s="96"/>
      <c r="PS51" s="96"/>
      <c r="PT51" s="96"/>
      <c r="PU51" s="96"/>
      <c r="PV51" s="96"/>
      <c r="PW51" s="96"/>
      <c r="PX51" s="96"/>
      <c r="PY51" s="96"/>
      <c r="PZ51" s="96"/>
      <c r="QA51" s="96"/>
      <c r="QB51" s="96"/>
      <c r="QC51" s="96"/>
      <c r="QD51" s="96"/>
      <c r="QE51" s="96"/>
      <c r="QF51" s="96"/>
      <c r="QG51" s="96"/>
      <c r="QH51" s="96"/>
      <c r="QI51" s="96"/>
      <c r="QJ51" s="96"/>
      <c r="QK51" s="96"/>
      <c r="QL51" s="96"/>
      <c r="QM51" s="96"/>
      <c r="QN51" s="96"/>
      <c r="QO51" s="96"/>
      <c r="QP51" s="96"/>
      <c r="QQ51" s="96"/>
      <c r="QR51" s="96"/>
      <c r="QS51" s="96"/>
      <c r="QT51" s="96"/>
      <c r="QU51" s="96"/>
      <c r="QV51" s="96"/>
      <c r="QW51" s="96"/>
      <c r="QX51" s="96"/>
      <c r="QY51" s="96"/>
      <c r="QZ51" s="96"/>
      <c r="RA51" s="96"/>
      <c r="RB51" s="96"/>
      <c r="RC51" s="96"/>
      <c r="RD51" s="96"/>
      <c r="RE51" s="96"/>
      <c r="RF51" s="96"/>
      <c r="RG51" s="96"/>
      <c r="RH51" s="96"/>
      <c r="RI51" s="96"/>
      <c r="RJ51" s="96"/>
      <c r="RK51" s="96"/>
      <c r="RL51" s="96"/>
      <c r="RM51" s="96"/>
      <c r="RN51" s="96"/>
      <c r="RO51" s="96"/>
      <c r="RP51" s="96"/>
      <c r="RQ51" s="96"/>
      <c r="RR51" s="96"/>
      <c r="RS51" s="96"/>
      <c r="RT51" s="96"/>
      <c r="RU51" s="96"/>
      <c r="RV51" s="96"/>
      <c r="RW51" s="96"/>
      <c r="RX51" s="96"/>
      <c r="RY51" s="96"/>
      <c r="RZ51" s="96"/>
      <c r="SA51" s="96"/>
      <c r="SB51" s="96"/>
      <c r="SC51" s="96"/>
      <c r="SD51" s="96"/>
      <c r="SE51" s="96"/>
      <c r="SF51" s="96"/>
      <c r="SG51" s="96"/>
      <c r="SH51" s="96"/>
      <c r="SI51" s="96"/>
      <c r="SJ51" s="96"/>
      <c r="SK51" s="96"/>
      <c r="SL51" s="96"/>
      <c r="SM51" s="96"/>
      <c r="SN51" s="96"/>
      <c r="SO51" s="96"/>
      <c r="SP51" s="96"/>
      <c r="SQ51" s="96"/>
      <c r="SR51" s="96"/>
      <c r="SS51" s="96"/>
      <c r="ST51" s="96"/>
      <c r="SU51" s="96"/>
      <c r="SV51" s="96"/>
      <c r="SW51" s="96"/>
      <c r="SX51" s="96"/>
      <c r="SY51" s="96"/>
      <c r="SZ51" s="96"/>
      <c r="TA51" s="96"/>
      <c r="TB51" s="96"/>
      <c r="TC51" s="96"/>
      <c r="TD51" s="96"/>
      <c r="TE51" s="96"/>
      <c r="TF51" s="96"/>
      <c r="TG51" s="96"/>
      <c r="TH51" s="96"/>
      <c r="TI51" s="96"/>
      <c r="TJ51" s="96"/>
      <c r="TK51" s="96"/>
      <c r="TL51" s="96"/>
      <c r="TM51" s="96"/>
      <c r="TN51" s="96"/>
      <c r="TO51" s="96"/>
      <c r="TP51" s="96"/>
      <c r="TQ51" s="96"/>
      <c r="TR51" s="96"/>
      <c r="TS51" s="96"/>
      <c r="TT51" s="96"/>
      <c r="TU51" s="96"/>
      <c r="TV51" s="96"/>
      <c r="TW51" s="96"/>
      <c r="TX51" s="96"/>
      <c r="TY51" s="96"/>
      <c r="TZ51" s="96"/>
      <c r="UA51" s="96"/>
      <c r="UB51" s="96"/>
      <c r="UC51" s="96"/>
      <c r="UD51" s="96"/>
      <c r="UE51" s="96"/>
      <c r="UF51" s="96"/>
      <c r="UG51" s="96"/>
      <c r="UH51" s="96"/>
      <c r="UI51" s="96"/>
      <c r="UJ51" s="96"/>
      <c r="UK51" s="96"/>
      <c r="UL51" s="96"/>
      <c r="UM51" s="96"/>
      <c r="UN51" s="96"/>
      <c r="UO51" s="96"/>
      <c r="UP51" s="96"/>
      <c r="UQ51" s="96"/>
      <c r="UR51" s="96"/>
      <c r="US51" s="96"/>
      <c r="UT51" s="96"/>
      <c r="UU51" s="96"/>
      <c r="UV51" s="96"/>
      <c r="UW51" s="96"/>
      <c r="UX51" s="96"/>
      <c r="UY51" s="96"/>
      <c r="UZ51" s="96"/>
      <c r="VA51" s="96"/>
      <c r="VB51" s="96"/>
      <c r="VC51" s="96"/>
      <c r="VD51" s="96"/>
      <c r="VE51" s="96"/>
      <c r="VF51" s="96"/>
      <c r="VG51" s="96"/>
      <c r="VH51" s="96"/>
      <c r="VI51" s="96"/>
      <c r="VJ51" s="96"/>
      <c r="VK51" s="96"/>
      <c r="VL51" s="96"/>
      <c r="VM51" s="96"/>
      <c r="VN51" s="96"/>
      <c r="VO51" s="96"/>
      <c r="VP51" s="96"/>
      <c r="VQ51" s="96"/>
      <c r="VR51" s="96"/>
      <c r="VS51" s="96"/>
      <c r="VT51" s="96"/>
      <c r="VU51" s="96"/>
      <c r="VV51" s="96"/>
      <c r="VW51" s="96"/>
      <c r="VX51" s="96"/>
      <c r="VY51" s="96"/>
      <c r="VZ51" s="96"/>
      <c r="WA51" s="96"/>
      <c r="WB51" s="96"/>
      <c r="WC51" s="96"/>
      <c r="WD51" s="96"/>
      <c r="WE51" s="96"/>
      <c r="WF51" s="96"/>
      <c r="WG51" s="96"/>
      <c r="WH51" s="96"/>
      <c r="WI51" s="96"/>
      <c r="WJ51" s="96"/>
      <c r="WK51" s="96"/>
      <c r="WL51" s="96"/>
      <c r="WM51" s="96"/>
      <c r="WN51" s="96"/>
      <c r="WO51" s="96"/>
      <c r="WP51" s="96"/>
      <c r="WQ51" s="96"/>
      <c r="WR51" s="96"/>
      <c r="WS51" s="96"/>
      <c r="WT51" s="96"/>
      <c r="WU51" s="96"/>
      <c r="WV51" s="96"/>
      <c r="WW51" s="96"/>
      <c r="WX51" s="96"/>
      <c r="WY51" s="96"/>
      <c r="WZ51" s="96"/>
      <c r="XA51" s="96"/>
      <c r="XB51" s="96"/>
      <c r="XC51" s="96"/>
      <c r="XD51" s="96"/>
      <c r="XE51" s="96"/>
      <c r="XF51" s="96"/>
      <c r="XG51" s="96"/>
      <c r="XH51" s="96"/>
      <c r="XI51" s="96"/>
      <c r="XJ51" s="96"/>
      <c r="XK51" s="96"/>
      <c r="XL51" s="96"/>
      <c r="XM51" s="96"/>
      <c r="XN51" s="96"/>
      <c r="XO51" s="96"/>
      <c r="XP51" s="96"/>
      <c r="XQ51" s="96"/>
      <c r="XR51" s="96"/>
      <c r="XS51" s="96"/>
      <c r="XT51" s="96"/>
      <c r="XU51" s="96"/>
      <c r="XV51" s="96"/>
      <c r="XW51" s="96"/>
      <c r="XX51" s="96"/>
      <c r="XY51" s="96"/>
      <c r="XZ51" s="96"/>
      <c r="YA51" s="96"/>
      <c r="YB51" s="96"/>
      <c r="YC51" s="96"/>
      <c r="YD51" s="96"/>
      <c r="YE51" s="96"/>
      <c r="YF51" s="96"/>
      <c r="YG51" s="96"/>
      <c r="YH51" s="96"/>
      <c r="YI51" s="96"/>
      <c r="YJ51" s="96"/>
      <c r="YK51" s="96"/>
      <c r="YL51" s="96"/>
      <c r="YM51" s="96"/>
      <c r="YN51" s="96"/>
      <c r="YO51" s="96"/>
      <c r="YP51" s="96"/>
      <c r="YQ51" s="96"/>
      <c r="YR51" s="96"/>
      <c r="YS51" s="96"/>
      <c r="YT51" s="96"/>
      <c r="YU51" s="96"/>
      <c r="YV51" s="96"/>
      <c r="YW51" s="96"/>
      <c r="YX51" s="96"/>
      <c r="YY51" s="96"/>
      <c r="YZ51" s="96"/>
      <c r="ZA51" s="96"/>
      <c r="ZB51" s="96"/>
      <c r="ZC51" s="96"/>
      <c r="ZD51" s="96"/>
      <c r="ZE51" s="96"/>
      <c r="ZF51" s="96"/>
      <c r="ZG51" s="96"/>
      <c r="ZH51" s="96"/>
      <c r="ZI51" s="96"/>
      <c r="ZJ51" s="96"/>
      <c r="ZK51" s="96"/>
      <c r="ZL51" s="96"/>
      <c r="ZM51" s="96"/>
      <c r="ZN51" s="96"/>
      <c r="ZO51" s="96"/>
      <c r="ZP51" s="96"/>
      <c r="ZQ51" s="96"/>
      <c r="ZR51" s="96"/>
      <c r="ZS51" s="96"/>
      <c r="ZT51" s="96"/>
      <c r="ZU51" s="96"/>
      <c r="ZV51" s="96"/>
      <c r="ZW51" s="96"/>
      <c r="ZX51" s="96"/>
      <c r="ZY51" s="96"/>
      <c r="ZZ51" s="96"/>
      <c r="AAA51" s="96"/>
      <c r="AAB51" s="96"/>
      <c r="AAC51" s="96"/>
      <c r="AAD51" s="96"/>
      <c r="AAE51" s="96"/>
      <c r="AAF51" s="96"/>
      <c r="AAG51" s="96"/>
      <c r="AAH51" s="96"/>
      <c r="AAI51" s="96"/>
      <c r="AAJ51" s="96"/>
      <c r="AAK51" s="96"/>
      <c r="AAL51" s="96"/>
      <c r="AAM51" s="96"/>
      <c r="AAN51" s="96"/>
      <c r="AAO51" s="96"/>
      <c r="AAP51" s="96"/>
      <c r="AAQ51" s="96"/>
      <c r="AAR51" s="96"/>
      <c r="AAS51" s="96"/>
      <c r="AAT51" s="96"/>
      <c r="AAU51" s="96"/>
      <c r="AAV51" s="96"/>
      <c r="AAW51" s="96"/>
      <c r="AAX51" s="96"/>
      <c r="AAY51" s="96"/>
      <c r="AAZ51" s="96"/>
      <c r="ABA51" s="96"/>
      <c r="ABB51" s="96"/>
      <c r="ABC51" s="96"/>
      <c r="ABD51" s="96"/>
      <c r="ABE51" s="96"/>
      <c r="ABF51" s="96"/>
      <c r="ABG51" s="96"/>
      <c r="ABH51" s="96"/>
      <c r="ABI51" s="96"/>
      <c r="ABJ51" s="96"/>
      <c r="ABK51" s="96"/>
      <c r="ABL51" s="96"/>
      <c r="ABM51" s="96"/>
      <c r="ABN51" s="96"/>
      <c r="ABO51" s="96"/>
      <c r="ABP51" s="96"/>
      <c r="ABQ51" s="96"/>
      <c r="ABR51" s="96"/>
      <c r="ABS51" s="96"/>
      <c r="ABT51" s="96"/>
      <c r="ABU51" s="96"/>
      <c r="ABV51" s="96"/>
      <c r="ABW51" s="96"/>
      <c r="ABX51" s="96"/>
      <c r="ABY51" s="96"/>
      <c r="ABZ51" s="96"/>
      <c r="ACA51" s="96"/>
      <c r="ACB51" s="96"/>
      <c r="ACC51" s="96"/>
      <c r="ACD51" s="96"/>
      <c r="ACE51" s="96"/>
      <c r="ACF51" s="96"/>
      <c r="ACG51" s="96"/>
      <c r="ACH51" s="96"/>
      <c r="ACI51" s="96"/>
      <c r="ACJ51" s="96"/>
      <c r="ACK51" s="96"/>
      <c r="ACL51" s="96"/>
      <c r="ACM51" s="96"/>
      <c r="ACN51" s="96"/>
      <c r="ACO51" s="96"/>
      <c r="ACP51" s="96"/>
      <c r="ACQ51" s="96"/>
      <c r="ACR51" s="96"/>
      <c r="ACS51" s="96"/>
      <c r="ACT51" s="96"/>
      <c r="ACU51" s="96"/>
      <c r="ACV51" s="96"/>
      <c r="ACW51" s="96"/>
      <c r="ACX51" s="96"/>
      <c r="ACY51" s="96"/>
      <c r="ACZ51" s="96"/>
      <c r="ADA51" s="96"/>
      <c r="ADB51" s="96"/>
      <c r="ADC51" s="96"/>
      <c r="ADD51" s="96"/>
      <c r="ADE51" s="96"/>
      <c r="ADF51" s="96"/>
      <c r="ADG51" s="96"/>
      <c r="ADH51" s="96"/>
      <c r="ADI51" s="96"/>
      <c r="ADJ51" s="96"/>
      <c r="ADK51" s="96"/>
      <c r="ADL51" s="96"/>
      <c r="ADM51" s="96"/>
    </row>
    <row r="52" spans="1:793" x14ac:dyDescent="0.25">
      <c r="A52" s="30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117"/>
      <c r="Q52" s="118"/>
      <c r="R52" s="118"/>
      <c r="S52" s="118"/>
      <c r="T52" s="118"/>
      <c r="U52" s="118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  <c r="IV52" s="96"/>
      <c r="IW52" s="96"/>
      <c r="IX52" s="96"/>
      <c r="IY52" s="96"/>
      <c r="IZ52" s="96"/>
      <c r="JA52" s="96"/>
      <c r="JB52" s="96"/>
      <c r="JC52" s="96"/>
      <c r="JD52" s="96"/>
      <c r="JE52" s="96"/>
      <c r="JF52" s="96"/>
      <c r="JG52" s="96"/>
      <c r="JH52" s="96"/>
      <c r="JI52" s="96"/>
      <c r="JJ52" s="96"/>
      <c r="JK52" s="96"/>
      <c r="JL52" s="96"/>
      <c r="JM52" s="96"/>
      <c r="JN52" s="96"/>
      <c r="JO52" s="96"/>
      <c r="JP52" s="96"/>
      <c r="JQ52" s="96"/>
      <c r="JR52" s="96"/>
      <c r="JS52" s="96"/>
      <c r="JT52" s="96"/>
      <c r="JU52" s="96"/>
      <c r="JV52" s="96"/>
      <c r="JW52" s="96"/>
      <c r="JX52" s="96"/>
      <c r="JY52" s="96"/>
      <c r="JZ52" s="96"/>
      <c r="KA52" s="96"/>
      <c r="KB52" s="96"/>
      <c r="KC52" s="96"/>
      <c r="KD52" s="96"/>
      <c r="KE52" s="96"/>
      <c r="KF52" s="96"/>
      <c r="KG52" s="96"/>
      <c r="KH52" s="96"/>
      <c r="KI52" s="96"/>
      <c r="KJ52" s="96"/>
      <c r="KK52" s="96"/>
      <c r="KL52" s="96"/>
      <c r="KM52" s="96"/>
      <c r="KN52" s="96"/>
      <c r="KO52" s="96"/>
      <c r="KP52" s="96"/>
      <c r="KQ52" s="96"/>
      <c r="KR52" s="96"/>
      <c r="KS52" s="96"/>
      <c r="KT52" s="96"/>
      <c r="KU52" s="96"/>
      <c r="KV52" s="96"/>
      <c r="KW52" s="96"/>
      <c r="KX52" s="96"/>
      <c r="KY52" s="96"/>
      <c r="KZ52" s="96"/>
      <c r="LA52" s="96"/>
      <c r="LB52" s="96"/>
      <c r="LC52" s="96"/>
      <c r="LD52" s="96"/>
      <c r="LE52" s="96"/>
      <c r="LF52" s="96"/>
      <c r="LG52" s="96"/>
      <c r="LH52" s="96"/>
      <c r="LI52" s="96"/>
      <c r="LJ52" s="96"/>
      <c r="LK52" s="96"/>
      <c r="LL52" s="96"/>
      <c r="LM52" s="96"/>
      <c r="LN52" s="96"/>
      <c r="LO52" s="96"/>
      <c r="LP52" s="96"/>
      <c r="LQ52" s="96"/>
      <c r="LR52" s="96"/>
      <c r="LS52" s="96"/>
      <c r="LT52" s="96"/>
      <c r="LU52" s="96"/>
      <c r="LV52" s="96"/>
      <c r="LW52" s="96"/>
      <c r="LX52" s="96"/>
      <c r="LY52" s="96"/>
      <c r="LZ52" s="96"/>
      <c r="MA52" s="96"/>
      <c r="MB52" s="96"/>
      <c r="MC52" s="96"/>
      <c r="MD52" s="96"/>
      <c r="ME52" s="96"/>
      <c r="MF52" s="96"/>
      <c r="MG52" s="96"/>
      <c r="MH52" s="96"/>
      <c r="MI52" s="96"/>
      <c r="MJ52" s="96"/>
      <c r="MK52" s="96"/>
      <c r="ML52" s="96"/>
      <c r="MM52" s="96"/>
      <c r="MN52" s="96"/>
      <c r="MO52" s="96"/>
      <c r="MP52" s="96"/>
      <c r="MQ52" s="96"/>
      <c r="MR52" s="96"/>
      <c r="MS52" s="96"/>
      <c r="MT52" s="96"/>
      <c r="MU52" s="96"/>
      <c r="MV52" s="96"/>
      <c r="MW52" s="96"/>
      <c r="MX52" s="96"/>
      <c r="MY52" s="96"/>
      <c r="MZ52" s="96"/>
      <c r="NA52" s="96"/>
      <c r="NB52" s="96"/>
      <c r="NC52" s="96"/>
      <c r="ND52" s="96"/>
      <c r="NE52" s="96"/>
      <c r="NF52" s="96"/>
      <c r="NG52" s="96"/>
      <c r="NH52" s="96"/>
      <c r="NI52" s="96"/>
      <c r="NJ52" s="96"/>
      <c r="NK52" s="96"/>
      <c r="NL52" s="96"/>
      <c r="NM52" s="96"/>
      <c r="NN52" s="96"/>
      <c r="NO52" s="96"/>
      <c r="NP52" s="96"/>
      <c r="NQ52" s="96"/>
      <c r="NR52" s="96"/>
      <c r="NS52" s="96"/>
      <c r="NT52" s="96"/>
      <c r="NU52" s="96"/>
      <c r="NV52" s="96"/>
      <c r="NW52" s="96"/>
      <c r="NX52" s="96"/>
      <c r="NY52" s="96"/>
      <c r="NZ52" s="96"/>
      <c r="OA52" s="96"/>
      <c r="OB52" s="96"/>
      <c r="OC52" s="96"/>
      <c r="OD52" s="96"/>
      <c r="OE52" s="96"/>
      <c r="OF52" s="96"/>
      <c r="OG52" s="96"/>
      <c r="OH52" s="96"/>
      <c r="OI52" s="96"/>
      <c r="OJ52" s="96"/>
      <c r="OK52" s="96"/>
      <c r="OL52" s="96"/>
      <c r="OM52" s="96"/>
      <c r="ON52" s="96"/>
      <c r="OO52" s="96"/>
      <c r="OP52" s="96"/>
      <c r="OQ52" s="96"/>
      <c r="OR52" s="96"/>
      <c r="OS52" s="96"/>
      <c r="OT52" s="96"/>
      <c r="OU52" s="96"/>
      <c r="OV52" s="96"/>
      <c r="OW52" s="96"/>
      <c r="OX52" s="96"/>
      <c r="OY52" s="96"/>
      <c r="OZ52" s="96"/>
      <c r="PA52" s="96"/>
      <c r="PB52" s="96"/>
      <c r="PC52" s="96"/>
      <c r="PD52" s="96"/>
      <c r="PE52" s="96"/>
      <c r="PF52" s="96"/>
      <c r="PG52" s="96"/>
      <c r="PH52" s="96"/>
      <c r="PI52" s="96"/>
      <c r="PJ52" s="96"/>
      <c r="PK52" s="96"/>
      <c r="PL52" s="96"/>
      <c r="PM52" s="96"/>
      <c r="PN52" s="96"/>
      <c r="PO52" s="96"/>
      <c r="PP52" s="96"/>
      <c r="PQ52" s="96"/>
      <c r="PR52" s="96"/>
      <c r="PS52" s="96"/>
      <c r="PT52" s="96"/>
      <c r="PU52" s="96"/>
      <c r="PV52" s="96"/>
      <c r="PW52" s="96"/>
      <c r="PX52" s="96"/>
      <c r="PY52" s="96"/>
      <c r="PZ52" s="96"/>
      <c r="QA52" s="96"/>
      <c r="QB52" s="96"/>
      <c r="QC52" s="96"/>
      <c r="QD52" s="96"/>
      <c r="QE52" s="96"/>
      <c r="QF52" s="96"/>
      <c r="QG52" s="96"/>
      <c r="QH52" s="96"/>
      <c r="QI52" s="96"/>
      <c r="QJ52" s="96"/>
      <c r="QK52" s="96"/>
      <c r="QL52" s="96"/>
      <c r="QM52" s="96"/>
      <c r="QN52" s="96"/>
      <c r="QO52" s="96"/>
      <c r="QP52" s="96"/>
      <c r="QQ52" s="96"/>
      <c r="QR52" s="96"/>
      <c r="QS52" s="96"/>
      <c r="QT52" s="96"/>
      <c r="QU52" s="96"/>
      <c r="QV52" s="96"/>
      <c r="QW52" s="96"/>
      <c r="QX52" s="96"/>
      <c r="QY52" s="96"/>
      <c r="QZ52" s="96"/>
      <c r="RA52" s="96"/>
      <c r="RB52" s="96"/>
      <c r="RC52" s="96"/>
      <c r="RD52" s="96"/>
      <c r="RE52" s="96"/>
      <c r="RF52" s="96"/>
      <c r="RG52" s="96"/>
      <c r="RH52" s="96"/>
      <c r="RI52" s="96"/>
      <c r="RJ52" s="96"/>
      <c r="RK52" s="96"/>
      <c r="RL52" s="96"/>
      <c r="RM52" s="96"/>
      <c r="RN52" s="96"/>
      <c r="RO52" s="96"/>
      <c r="RP52" s="96"/>
      <c r="RQ52" s="96"/>
      <c r="RR52" s="96"/>
      <c r="RS52" s="96"/>
      <c r="RT52" s="96"/>
      <c r="RU52" s="96"/>
      <c r="RV52" s="96"/>
      <c r="RW52" s="96"/>
      <c r="RX52" s="96"/>
      <c r="RY52" s="96"/>
      <c r="RZ52" s="96"/>
      <c r="SA52" s="96"/>
      <c r="SB52" s="96"/>
      <c r="SC52" s="96"/>
      <c r="SD52" s="96"/>
      <c r="SE52" s="96"/>
      <c r="SF52" s="96"/>
      <c r="SG52" s="96"/>
      <c r="SH52" s="96"/>
      <c r="SI52" s="96"/>
      <c r="SJ52" s="96"/>
      <c r="SK52" s="96"/>
      <c r="SL52" s="96"/>
      <c r="SM52" s="96"/>
      <c r="SN52" s="96"/>
      <c r="SO52" s="96"/>
      <c r="SP52" s="96"/>
      <c r="SQ52" s="96"/>
      <c r="SR52" s="96"/>
      <c r="SS52" s="96"/>
      <c r="ST52" s="96"/>
      <c r="SU52" s="96"/>
      <c r="SV52" s="96"/>
      <c r="SW52" s="96"/>
      <c r="SX52" s="96"/>
      <c r="SY52" s="96"/>
      <c r="SZ52" s="96"/>
      <c r="TA52" s="96"/>
      <c r="TB52" s="96"/>
      <c r="TC52" s="96"/>
      <c r="TD52" s="96"/>
      <c r="TE52" s="96"/>
      <c r="TF52" s="96"/>
      <c r="TG52" s="96"/>
      <c r="TH52" s="96"/>
      <c r="TI52" s="96"/>
      <c r="TJ52" s="96"/>
      <c r="TK52" s="96"/>
      <c r="TL52" s="96"/>
      <c r="TM52" s="96"/>
      <c r="TN52" s="96"/>
      <c r="TO52" s="96"/>
      <c r="TP52" s="96"/>
      <c r="TQ52" s="96"/>
      <c r="TR52" s="96"/>
      <c r="TS52" s="96"/>
      <c r="TT52" s="96"/>
      <c r="TU52" s="96"/>
      <c r="TV52" s="96"/>
      <c r="TW52" s="96"/>
      <c r="TX52" s="96"/>
      <c r="TY52" s="96"/>
      <c r="TZ52" s="96"/>
      <c r="UA52" s="96"/>
      <c r="UB52" s="96"/>
      <c r="UC52" s="96"/>
      <c r="UD52" s="96"/>
      <c r="UE52" s="96"/>
      <c r="UF52" s="96"/>
      <c r="UG52" s="96"/>
      <c r="UH52" s="96"/>
      <c r="UI52" s="96"/>
      <c r="UJ52" s="96"/>
      <c r="UK52" s="96"/>
      <c r="UL52" s="96"/>
      <c r="UM52" s="96"/>
      <c r="UN52" s="96"/>
      <c r="UO52" s="96"/>
      <c r="UP52" s="96"/>
      <c r="UQ52" s="96"/>
      <c r="UR52" s="96"/>
      <c r="US52" s="96"/>
      <c r="UT52" s="96"/>
      <c r="UU52" s="96"/>
      <c r="UV52" s="96"/>
      <c r="UW52" s="96"/>
      <c r="UX52" s="96"/>
      <c r="UY52" s="96"/>
      <c r="UZ52" s="96"/>
      <c r="VA52" s="96"/>
      <c r="VB52" s="96"/>
      <c r="VC52" s="96"/>
      <c r="VD52" s="96"/>
      <c r="VE52" s="96"/>
      <c r="VF52" s="96"/>
      <c r="VG52" s="96"/>
      <c r="VH52" s="96"/>
      <c r="VI52" s="96"/>
      <c r="VJ52" s="96"/>
      <c r="VK52" s="96"/>
      <c r="VL52" s="96"/>
      <c r="VM52" s="96"/>
      <c r="VN52" s="96"/>
      <c r="VO52" s="96"/>
      <c r="VP52" s="96"/>
      <c r="VQ52" s="96"/>
      <c r="VR52" s="96"/>
      <c r="VS52" s="96"/>
      <c r="VT52" s="96"/>
      <c r="VU52" s="96"/>
      <c r="VV52" s="96"/>
      <c r="VW52" s="96"/>
      <c r="VX52" s="96"/>
      <c r="VY52" s="96"/>
      <c r="VZ52" s="96"/>
      <c r="WA52" s="96"/>
      <c r="WB52" s="96"/>
      <c r="WC52" s="96"/>
      <c r="WD52" s="96"/>
      <c r="WE52" s="96"/>
      <c r="WF52" s="96"/>
      <c r="WG52" s="96"/>
      <c r="WH52" s="96"/>
      <c r="WI52" s="96"/>
      <c r="WJ52" s="96"/>
      <c r="WK52" s="96"/>
      <c r="WL52" s="96"/>
      <c r="WM52" s="96"/>
      <c r="WN52" s="96"/>
      <c r="WO52" s="96"/>
      <c r="WP52" s="96"/>
      <c r="WQ52" s="96"/>
      <c r="WR52" s="96"/>
      <c r="WS52" s="96"/>
      <c r="WT52" s="96"/>
      <c r="WU52" s="96"/>
      <c r="WV52" s="96"/>
      <c r="WW52" s="96"/>
      <c r="WX52" s="96"/>
      <c r="WY52" s="96"/>
      <c r="WZ52" s="96"/>
      <c r="XA52" s="96"/>
      <c r="XB52" s="96"/>
      <c r="XC52" s="96"/>
      <c r="XD52" s="96"/>
      <c r="XE52" s="96"/>
      <c r="XF52" s="96"/>
      <c r="XG52" s="96"/>
      <c r="XH52" s="96"/>
      <c r="XI52" s="96"/>
      <c r="XJ52" s="96"/>
      <c r="XK52" s="96"/>
      <c r="XL52" s="96"/>
      <c r="XM52" s="96"/>
      <c r="XN52" s="96"/>
      <c r="XO52" s="96"/>
      <c r="XP52" s="96"/>
      <c r="XQ52" s="96"/>
      <c r="XR52" s="96"/>
      <c r="XS52" s="96"/>
      <c r="XT52" s="96"/>
      <c r="XU52" s="96"/>
      <c r="XV52" s="96"/>
      <c r="XW52" s="96"/>
      <c r="XX52" s="96"/>
      <c r="XY52" s="96"/>
      <c r="XZ52" s="96"/>
      <c r="YA52" s="96"/>
      <c r="YB52" s="96"/>
      <c r="YC52" s="96"/>
      <c r="YD52" s="96"/>
      <c r="YE52" s="96"/>
      <c r="YF52" s="96"/>
      <c r="YG52" s="96"/>
      <c r="YH52" s="96"/>
      <c r="YI52" s="96"/>
      <c r="YJ52" s="96"/>
      <c r="YK52" s="96"/>
      <c r="YL52" s="96"/>
      <c r="YM52" s="96"/>
      <c r="YN52" s="96"/>
      <c r="YO52" s="96"/>
      <c r="YP52" s="96"/>
      <c r="YQ52" s="96"/>
      <c r="YR52" s="96"/>
      <c r="YS52" s="96"/>
      <c r="YT52" s="96"/>
      <c r="YU52" s="96"/>
      <c r="YV52" s="96"/>
      <c r="YW52" s="96"/>
      <c r="YX52" s="96"/>
      <c r="YY52" s="96"/>
      <c r="YZ52" s="96"/>
      <c r="ZA52" s="96"/>
      <c r="ZB52" s="96"/>
      <c r="ZC52" s="96"/>
      <c r="ZD52" s="96"/>
      <c r="ZE52" s="96"/>
      <c r="ZF52" s="96"/>
      <c r="ZG52" s="96"/>
      <c r="ZH52" s="96"/>
      <c r="ZI52" s="96"/>
      <c r="ZJ52" s="96"/>
      <c r="ZK52" s="96"/>
      <c r="ZL52" s="96"/>
      <c r="ZM52" s="96"/>
      <c r="ZN52" s="96"/>
      <c r="ZO52" s="96"/>
      <c r="ZP52" s="96"/>
      <c r="ZQ52" s="96"/>
      <c r="ZR52" s="96"/>
      <c r="ZS52" s="96"/>
      <c r="ZT52" s="96"/>
      <c r="ZU52" s="96"/>
      <c r="ZV52" s="96"/>
      <c r="ZW52" s="96"/>
      <c r="ZX52" s="96"/>
      <c r="ZY52" s="96"/>
      <c r="ZZ52" s="96"/>
      <c r="AAA52" s="96"/>
      <c r="AAB52" s="96"/>
      <c r="AAC52" s="96"/>
      <c r="AAD52" s="96"/>
      <c r="AAE52" s="96"/>
      <c r="AAF52" s="96"/>
      <c r="AAG52" s="96"/>
      <c r="AAH52" s="96"/>
      <c r="AAI52" s="96"/>
      <c r="AAJ52" s="96"/>
      <c r="AAK52" s="96"/>
      <c r="AAL52" s="96"/>
      <c r="AAM52" s="96"/>
      <c r="AAN52" s="96"/>
      <c r="AAO52" s="96"/>
      <c r="AAP52" s="96"/>
      <c r="AAQ52" s="96"/>
      <c r="AAR52" s="96"/>
      <c r="AAS52" s="96"/>
      <c r="AAT52" s="96"/>
      <c r="AAU52" s="96"/>
      <c r="AAV52" s="96"/>
      <c r="AAW52" s="96"/>
      <c r="AAX52" s="96"/>
      <c r="AAY52" s="96"/>
      <c r="AAZ52" s="96"/>
      <c r="ABA52" s="96"/>
      <c r="ABB52" s="96"/>
      <c r="ABC52" s="96"/>
      <c r="ABD52" s="96"/>
      <c r="ABE52" s="96"/>
      <c r="ABF52" s="96"/>
      <c r="ABG52" s="96"/>
      <c r="ABH52" s="96"/>
      <c r="ABI52" s="96"/>
      <c r="ABJ52" s="96"/>
      <c r="ABK52" s="96"/>
      <c r="ABL52" s="96"/>
      <c r="ABM52" s="96"/>
      <c r="ABN52" s="96"/>
      <c r="ABO52" s="96"/>
      <c r="ABP52" s="96"/>
      <c r="ABQ52" s="96"/>
      <c r="ABR52" s="96"/>
      <c r="ABS52" s="96"/>
      <c r="ABT52" s="96"/>
      <c r="ABU52" s="96"/>
      <c r="ABV52" s="96"/>
      <c r="ABW52" s="96"/>
      <c r="ABX52" s="96"/>
      <c r="ABY52" s="96"/>
      <c r="ABZ52" s="96"/>
      <c r="ACA52" s="96"/>
      <c r="ACB52" s="96"/>
      <c r="ACC52" s="96"/>
      <c r="ACD52" s="96"/>
      <c r="ACE52" s="96"/>
      <c r="ACF52" s="96"/>
      <c r="ACG52" s="96"/>
      <c r="ACH52" s="96"/>
      <c r="ACI52" s="96"/>
      <c r="ACJ52" s="96"/>
      <c r="ACK52" s="96"/>
      <c r="ACL52" s="96"/>
      <c r="ACM52" s="96"/>
      <c r="ACN52" s="96"/>
      <c r="ACO52" s="96"/>
      <c r="ACP52" s="96"/>
      <c r="ACQ52" s="96"/>
      <c r="ACR52" s="96"/>
      <c r="ACS52" s="96"/>
      <c r="ACT52" s="96"/>
      <c r="ACU52" s="96"/>
      <c r="ACV52" s="96"/>
      <c r="ACW52" s="96"/>
      <c r="ACX52" s="96"/>
      <c r="ACY52" s="96"/>
      <c r="ACZ52" s="96"/>
      <c r="ADA52" s="96"/>
      <c r="ADB52" s="96"/>
      <c r="ADC52" s="96"/>
      <c r="ADD52" s="96"/>
      <c r="ADE52" s="96"/>
      <c r="ADF52" s="96"/>
      <c r="ADG52" s="96"/>
      <c r="ADH52" s="96"/>
      <c r="ADI52" s="96"/>
      <c r="ADJ52" s="96"/>
      <c r="ADK52" s="96"/>
      <c r="ADL52" s="96"/>
      <c r="ADM52" s="96"/>
    </row>
    <row r="53" spans="1:793" x14ac:dyDescent="0.25">
      <c r="A53" s="30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117"/>
      <c r="Q53" s="117"/>
      <c r="R53" s="117"/>
      <c r="S53" s="117"/>
      <c r="T53" s="117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  <c r="IV53" s="96"/>
      <c r="IW53" s="96"/>
      <c r="IX53" s="96"/>
      <c r="IY53" s="96"/>
      <c r="IZ53" s="96"/>
      <c r="JA53" s="96"/>
      <c r="JB53" s="96"/>
      <c r="JC53" s="96"/>
      <c r="JD53" s="96"/>
      <c r="JE53" s="96"/>
      <c r="JF53" s="96"/>
      <c r="JG53" s="96"/>
      <c r="JH53" s="96"/>
      <c r="JI53" s="96"/>
      <c r="JJ53" s="96"/>
      <c r="JK53" s="96"/>
      <c r="JL53" s="96"/>
      <c r="JM53" s="96"/>
      <c r="JN53" s="96"/>
      <c r="JO53" s="96"/>
      <c r="JP53" s="96"/>
      <c r="JQ53" s="96"/>
      <c r="JR53" s="96"/>
      <c r="JS53" s="96"/>
      <c r="JT53" s="96"/>
      <c r="JU53" s="96"/>
      <c r="JV53" s="96"/>
      <c r="JW53" s="96"/>
      <c r="JX53" s="96"/>
      <c r="JY53" s="96"/>
      <c r="JZ53" s="96"/>
      <c r="KA53" s="96"/>
      <c r="KB53" s="96"/>
      <c r="KC53" s="96"/>
      <c r="KD53" s="96"/>
      <c r="KE53" s="96"/>
      <c r="KF53" s="96"/>
      <c r="KG53" s="96"/>
      <c r="KH53" s="96"/>
      <c r="KI53" s="96"/>
      <c r="KJ53" s="96"/>
      <c r="KK53" s="96"/>
      <c r="KL53" s="96"/>
      <c r="KM53" s="96"/>
      <c r="KN53" s="96"/>
      <c r="KO53" s="96"/>
      <c r="KP53" s="96"/>
      <c r="KQ53" s="96"/>
      <c r="KR53" s="96"/>
      <c r="KS53" s="96"/>
      <c r="KT53" s="96"/>
      <c r="KU53" s="96"/>
      <c r="KV53" s="96"/>
      <c r="KW53" s="96"/>
      <c r="KX53" s="96"/>
      <c r="KY53" s="96"/>
      <c r="KZ53" s="96"/>
      <c r="LA53" s="96"/>
      <c r="LB53" s="96"/>
      <c r="LC53" s="96"/>
      <c r="LD53" s="96"/>
      <c r="LE53" s="96"/>
      <c r="LF53" s="96"/>
      <c r="LG53" s="96"/>
      <c r="LH53" s="96"/>
      <c r="LI53" s="96"/>
      <c r="LJ53" s="96"/>
      <c r="LK53" s="96"/>
      <c r="LL53" s="96"/>
      <c r="LM53" s="96"/>
      <c r="LN53" s="96"/>
      <c r="LO53" s="96"/>
      <c r="LP53" s="96"/>
      <c r="LQ53" s="96"/>
      <c r="LR53" s="96"/>
      <c r="LS53" s="96"/>
      <c r="LT53" s="96"/>
      <c r="LU53" s="96"/>
      <c r="LV53" s="96"/>
      <c r="LW53" s="96"/>
      <c r="LX53" s="96"/>
      <c r="LY53" s="96"/>
      <c r="LZ53" s="96"/>
      <c r="MA53" s="96"/>
      <c r="MB53" s="96"/>
      <c r="MC53" s="96"/>
      <c r="MD53" s="96"/>
      <c r="ME53" s="96"/>
      <c r="MF53" s="96"/>
      <c r="MG53" s="96"/>
      <c r="MH53" s="96"/>
      <c r="MI53" s="96"/>
      <c r="MJ53" s="96"/>
      <c r="MK53" s="96"/>
      <c r="ML53" s="96"/>
      <c r="MM53" s="96"/>
      <c r="MN53" s="96"/>
      <c r="MO53" s="96"/>
      <c r="MP53" s="96"/>
      <c r="MQ53" s="96"/>
      <c r="MR53" s="96"/>
      <c r="MS53" s="96"/>
      <c r="MT53" s="96"/>
      <c r="MU53" s="96"/>
      <c r="MV53" s="96"/>
      <c r="MW53" s="96"/>
      <c r="MX53" s="96"/>
      <c r="MY53" s="96"/>
      <c r="MZ53" s="96"/>
      <c r="NA53" s="96"/>
      <c r="NB53" s="96"/>
      <c r="NC53" s="96"/>
      <c r="ND53" s="96"/>
      <c r="NE53" s="96"/>
      <c r="NF53" s="96"/>
      <c r="NG53" s="96"/>
      <c r="NH53" s="96"/>
      <c r="NI53" s="96"/>
      <c r="NJ53" s="96"/>
      <c r="NK53" s="96"/>
      <c r="NL53" s="96"/>
      <c r="NM53" s="96"/>
      <c r="NN53" s="96"/>
      <c r="NO53" s="96"/>
      <c r="NP53" s="96"/>
      <c r="NQ53" s="96"/>
      <c r="NR53" s="96"/>
      <c r="NS53" s="96"/>
      <c r="NT53" s="96"/>
      <c r="NU53" s="96"/>
      <c r="NV53" s="96"/>
      <c r="NW53" s="96"/>
      <c r="NX53" s="96"/>
      <c r="NY53" s="96"/>
      <c r="NZ53" s="96"/>
      <c r="OA53" s="96"/>
      <c r="OB53" s="96"/>
      <c r="OC53" s="96"/>
      <c r="OD53" s="96"/>
      <c r="OE53" s="96"/>
      <c r="OF53" s="96"/>
      <c r="OG53" s="96"/>
      <c r="OH53" s="96"/>
      <c r="OI53" s="96"/>
      <c r="OJ53" s="96"/>
      <c r="OK53" s="96"/>
      <c r="OL53" s="96"/>
      <c r="OM53" s="96"/>
      <c r="ON53" s="96"/>
      <c r="OO53" s="96"/>
      <c r="OP53" s="96"/>
      <c r="OQ53" s="96"/>
      <c r="OR53" s="96"/>
      <c r="OS53" s="96"/>
      <c r="OT53" s="96"/>
      <c r="OU53" s="96"/>
      <c r="OV53" s="96"/>
      <c r="OW53" s="96"/>
      <c r="OX53" s="96"/>
      <c r="OY53" s="96"/>
      <c r="OZ53" s="96"/>
      <c r="PA53" s="96"/>
      <c r="PB53" s="96"/>
      <c r="PC53" s="96"/>
      <c r="PD53" s="96"/>
      <c r="PE53" s="96"/>
      <c r="PF53" s="96"/>
      <c r="PG53" s="96"/>
      <c r="PH53" s="96"/>
      <c r="PI53" s="96"/>
      <c r="PJ53" s="96"/>
      <c r="PK53" s="96"/>
      <c r="PL53" s="96"/>
      <c r="PM53" s="96"/>
      <c r="PN53" s="96"/>
      <c r="PO53" s="96"/>
      <c r="PP53" s="96"/>
      <c r="PQ53" s="96"/>
      <c r="PR53" s="96"/>
      <c r="PS53" s="96"/>
      <c r="PT53" s="96"/>
      <c r="PU53" s="96"/>
      <c r="PV53" s="96"/>
      <c r="PW53" s="96"/>
      <c r="PX53" s="96"/>
      <c r="PY53" s="96"/>
      <c r="PZ53" s="96"/>
      <c r="QA53" s="96"/>
      <c r="QB53" s="96"/>
      <c r="QC53" s="96"/>
      <c r="QD53" s="96"/>
      <c r="QE53" s="96"/>
      <c r="QF53" s="96"/>
      <c r="QG53" s="96"/>
      <c r="QH53" s="96"/>
      <c r="QI53" s="96"/>
      <c r="QJ53" s="96"/>
      <c r="QK53" s="96"/>
      <c r="QL53" s="96"/>
      <c r="QM53" s="96"/>
      <c r="QN53" s="96"/>
      <c r="QO53" s="96"/>
      <c r="QP53" s="96"/>
      <c r="QQ53" s="96"/>
      <c r="QR53" s="96"/>
      <c r="QS53" s="96"/>
      <c r="QT53" s="96"/>
      <c r="QU53" s="96"/>
      <c r="QV53" s="96"/>
      <c r="QW53" s="96"/>
      <c r="QX53" s="96"/>
      <c r="QY53" s="96"/>
      <c r="QZ53" s="96"/>
      <c r="RA53" s="96"/>
      <c r="RB53" s="96"/>
      <c r="RC53" s="96"/>
      <c r="RD53" s="96"/>
      <c r="RE53" s="96"/>
      <c r="RF53" s="96"/>
      <c r="RG53" s="96"/>
      <c r="RH53" s="96"/>
      <c r="RI53" s="96"/>
      <c r="RJ53" s="96"/>
      <c r="RK53" s="96"/>
      <c r="RL53" s="96"/>
      <c r="RM53" s="96"/>
      <c r="RN53" s="96"/>
      <c r="RO53" s="96"/>
      <c r="RP53" s="96"/>
      <c r="RQ53" s="96"/>
      <c r="RR53" s="96"/>
      <c r="RS53" s="96"/>
      <c r="RT53" s="96"/>
      <c r="RU53" s="96"/>
      <c r="RV53" s="96"/>
      <c r="RW53" s="96"/>
      <c r="RX53" s="96"/>
      <c r="RY53" s="96"/>
      <c r="RZ53" s="96"/>
      <c r="SA53" s="96"/>
      <c r="SB53" s="96"/>
      <c r="SC53" s="96"/>
      <c r="SD53" s="96"/>
      <c r="SE53" s="96"/>
      <c r="SF53" s="96"/>
      <c r="SG53" s="96"/>
      <c r="SH53" s="96"/>
      <c r="SI53" s="96"/>
      <c r="SJ53" s="96"/>
      <c r="SK53" s="96"/>
      <c r="SL53" s="96"/>
      <c r="SM53" s="96"/>
      <c r="SN53" s="96"/>
      <c r="SO53" s="96"/>
      <c r="SP53" s="96"/>
      <c r="SQ53" s="96"/>
      <c r="SR53" s="96"/>
      <c r="SS53" s="96"/>
      <c r="ST53" s="96"/>
      <c r="SU53" s="96"/>
      <c r="SV53" s="96"/>
      <c r="SW53" s="96"/>
      <c r="SX53" s="96"/>
      <c r="SY53" s="96"/>
      <c r="SZ53" s="96"/>
      <c r="TA53" s="96"/>
      <c r="TB53" s="96"/>
      <c r="TC53" s="96"/>
      <c r="TD53" s="96"/>
      <c r="TE53" s="96"/>
      <c r="TF53" s="96"/>
      <c r="TG53" s="96"/>
      <c r="TH53" s="96"/>
      <c r="TI53" s="96"/>
      <c r="TJ53" s="96"/>
      <c r="TK53" s="96"/>
      <c r="TL53" s="96"/>
      <c r="TM53" s="96"/>
      <c r="TN53" s="96"/>
      <c r="TO53" s="96"/>
      <c r="TP53" s="96"/>
      <c r="TQ53" s="96"/>
      <c r="TR53" s="96"/>
      <c r="TS53" s="96"/>
      <c r="TT53" s="96"/>
      <c r="TU53" s="96"/>
      <c r="TV53" s="96"/>
      <c r="TW53" s="96"/>
      <c r="TX53" s="96"/>
      <c r="TY53" s="96"/>
      <c r="TZ53" s="96"/>
      <c r="UA53" s="96"/>
      <c r="UB53" s="96"/>
      <c r="UC53" s="96"/>
      <c r="UD53" s="96"/>
      <c r="UE53" s="96"/>
      <c r="UF53" s="96"/>
      <c r="UG53" s="96"/>
      <c r="UH53" s="96"/>
      <c r="UI53" s="96"/>
      <c r="UJ53" s="96"/>
      <c r="UK53" s="96"/>
      <c r="UL53" s="96"/>
      <c r="UM53" s="96"/>
      <c r="UN53" s="96"/>
      <c r="UO53" s="96"/>
      <c r="UP53" s="96"/>
      <c r="UQ53" s="96"/>
      <c r="UR53" s="96"/>
      <c r="US53" s="96"/>
      <c r="UT53" s="96"/>
      <c r="UU53" s="96"/>
      <c r="UV53" s="96"/>
      <c r="UW53" s="96"/>
      <c r="UX53" s="96"/>
      <c r="UY53" s="96"/>
      <c r="UZ53" s="96"/>
      <c r="VA53" s="96"/>
      <c r="VB53" s="96"/>
      <c r="VC53" s="96"/>
      <c r="VD53" s="96"/>
      <c r="VE53" s="96"/>
      <c r="VF53" s="96"/>
      <c r="VG53" s="96"/>
      <c r="VH53" s="96"/>
      <c r="VI53" s="96"/>
      <c r="VJ53" s="96"/>
      <c r="VK53" s="96"/>
      <c r="VL53" s="96"/>
      <c r="VM53" s="96"/>
      <c r="VN53" s="96"/>
      <c r="VO53" s="96"/>
      <c r="VP53" s="96"/>
      <c r="VQ53" s="96"/>
      <c r="VR53" s="96"/>
      <c r="VS53" s="96"/>
      <c r="VT53" s="96"/>
      <c r="VU53" s="96"/>
      <c r="VV53" s="96"/>
      <c r="VW53" s="96"/>
      <c r="VX53" s="96"/>
      <c r="VY53" s="96"/>
      <c r="VZ53" s="96"/>
      <c r="WA53" s="96"/>
      <c r="WB53" s="96"/>
      <c r="WC53" s="96"/>
      <c r="WD53" s="96"/>
      <c r="WE53" s="96"/>
      <c r="WF53" s="96"/>
      <c r="WG53" s="96"/>
      <c r="WH53" s="96"/>
      <c r="WI53" s="96"/>
      <c r="WJ53" s="96"/>
      <c r="WK53" s="96"/>
      <c r="WL53" s="96"/>
      <c r="WM53" s="96"/>
      <c r="WN53" s="96"/>
      <c r="WO53" s="96"/>
      <c r="WP53" s="96"/>
      <c r="WQ53" s="96"/>
      <c r="WR53" s="96"/>
      <c r="WS53" s="96"/>
      <c r="WT53" s="96"/>
      <c r="WU53" s="96"/>
      <c r="WV53" s="96"/>
      <c r="WW53" s="96"/>
      <c r="WX53" s="96"/>
      <c r="WY53" s="96"/>
      <c r="WZ53" s="96"/>
      <c r="XA53" s="96"/>
      <c r="XB53" s="96"/>
      <c r="XC53" s="96"/>
      <c r="XD53" s="96"/>
      <c r="XE53" s="96"/>
      <c r="XF53" s="96"/>
      <c r="XG53" s="96"/>
      <c r="XH53" s="96"/>
      <c r="XI53" s="96"/>
      <c r="XJ53" s="96"/>
      <c r="XK53" s="96"/>
      <c r="XL53" s="96"/>
      <c r="XM53" s="96"/>
      <c r="XN53" s="96"/>
      <c r="XO53" s="96"/>
      <c r="XP53" s="96"/>
      <c r="XQ53" s="96"/>
      <c r="XR53" s="96"/>
      <c r="XS53" s="96"/>
      <c r="XT53" s="96"/>
      <c r="XU53" s="96"/>
      <c r="XV53" s="96"/>
      <c r="XW53" s="96"/>
      <c r="XX53" s="96"/>
      <c r="XY53" s="96"/>
      <c r="XZ53" s="96"/>
      <c r="YA53" s="96"/>
      <c r="YB53" s="96"/>
      <c r="YC53" s="96"/>
      <c r="YD53" s="96"/>
      <c r="YE53" s="96"/>
      <c r="YF53" s="96"/>
      <c r="YG53" s="96"/>
      <c r="YH53" s="96"/>
      <c r="YI53" s="96"/>
      <c r="YJ53" s="96"/>
      <c r="YK53" s="96"/>
      <c r="YL53" s="96"/>
      <c r="YM53" s="96"/>
      <c r="YN53" s="96"/>
      <c r="YO53" s="96"/>
      <c r="YP53" s="96"/>
      <c r="YQ53" s="96"/>
      <c r="YR53" s="96"/>
      <c r="YS53" s="96"/>
      <c r="YT53" s="96"/>
      <c r="YU53" s="96"/>
      <c r="YV53" s="96"/>
      <c r="YW53" s="96"/>
      <c r="YX53" s="96"/>
      <c r="YY53" s="96"/>
      <c r="YZ53" s="96"/>
      <c r="ZA53" s="96"/>
      <c r="ZB53" s="96"/>
      <c r="ZC53" s="96"/>
      <c r="ZD53" s="96"/>
      <c r="ZE53" s="96"/>
      <c r="ZF53" s="96"/>
      <c r="ZG53" s="96"/>
      <c r="ZH53" s="96"/>
      <c r="ZI53" s="96"/>
      <c r="ZJ53" s="96"/>
      <c r="ZK53" s="96"/>
      <c r="ZL53" s="96"/>
      <c r="ZM53" s="96"/>
      <c r="ZN53" s="96"/>
      <c r="ZO53" s="96"/>
      <c r="ZP53" s="96"/>
      <c r="ZQ53" s="96"/>
      <c r="ZR53" s="96"/>
      <c r="ZS53" s="96"/>
      <c r="ZT53" s="96"/>
      <c r="ZU53" s="96"/>
      <c r="ZV53" s="96"/>
      <c r="ZW53" s="96"/>
      <c r="ZX53" s="96"/>
      <c r="ZY53" s="96"/>
      <c r="ZZ53" s="96"/>
      <c r="AAA53" s="96"/>
      <c r="AAB53" s="96"/>
      <c r="AAC53" s="96"/>
      <c r="AAD53" s="96"/>
      <c r="AAE53" s="96"/>
      <c r="AAF53" s="96"/>
      <c r="AAG53" s="96"/>
      <c r="AAH53" s="96"/>
      <c r="AAI53" s="96"/>
      <c r="AAJ53" s="96"/>
      <c r="AAK53" s="96"/>
      <c r="AAL53" s="96"/>
      <c r="AAM53" s="96"/>
      <c r="AAN53" s="96"/>
      <c r="AAO53" s="96"/>
      <c r="AAP53" s="96"/>
      <c r="AAQ53" s="96"/>
      <c r="AAR53" s="96"/>
      <c r="AAS53" s="96"/>
      <c r="AAT53" s="96"/>
      <c r="AAU53" s="96"/>
      <c r="AAV53" s="96"/>
      <c r="AAW53" s="96"/>
      <c r="AAX53" s="96"/>
      <c r="AAY53" s="96"/>
      <c r="AAZ53" s="96"/>
      <c r="ABA53" s="96"/>
      <c r="ABB53" s="96"/>
      <c r="ABC53" s="96"/>
      <c r="ABD53" s="96"/>
      <c r="ABE53" s="96"/>
      <c r="ABF53" s="96"/>
      <c r="ABG53" s="96"/>
      <c r="ABH53" s="96"/>
      <c r="ABI53" s="96"/>
      <c r="ABJ53" s="96"/>
      <c r="ABK53" s="96"/>
      <c r="ABL53" s="96"/>
      <c r="ABM53" s="96"/>
      <c r="ABN53" s="96"/>
      <c r="ABO53" s="96"/>
      <c r="ABP53" s="96"/>
      <c r="ABQ53" s="96"/>
      <c r="ABR53" s="96"/>
      <c r="ABS53" s="96"/>
      <c r="ABT53" s="96"/>
      <c r="ABU53" s="96"/>
      <c r="ABV53" s="96"/>
      <c r="ABW53" s="96"/>
      <c r="ABX53" s="96"/>
      <c r="ABY53" s="96"/>
      <c r="ABZ53" s="96"/>
      <c r="ACA53" s="96"/>
      <c r="ACB53" s="96"/>
      <c r="ACC53" s="96"/>
      <c r="ACD53" s="96"/>
      <c r="ACE53" s="96"/>
      <c r="ACF53" s="96"/>
      <c r="ACG53" s="96"/>
      <c r="ACH53" s="96"/>
      <c r="ACI53" s="96"/>
      <c r="ACJ53" s="96"/>
      <c r="ACK53" s="96"/>
      <c r="ACL53" s="96"/>
      <c r="ACM53" s="96"/>
      <c r="ACN53" s="96"/>
      <c r="ACO53" s="96"/>
      <c r="ACP53" s="96"/>
      <c r="ACQ53" s="96"/>
      <c r="ACR53" s="96"/>
      <c r="ACS53" s="96"/>
      <c r="ACT53" s="96"/>
      <c r="ACU53" s="96"/>
      <c r="ACV53" s="96"/>
      <c r="ACW53" s="96"/>
      <c r="ACX53" s="96"/>
      <c r="ACY53" s="96"/>
      <c r="ACZ53" s="96"/>
      <c r="ADA53" s="96"/>
      <c r="ADB53" s="96"/>
      <c r="ADC53" s="96"/>
      <c r="ADD53" s="96"/>
      <c r="ADE53" s="96"/>
      <c r="ADF53" s="96"/>
      <c r="ADG53" s="96"/>
      <c r="ADH53" s="96"/>
      <c r="ADI53" s="96"/>
      <c r="ADJ53" s="96"/>
      <c r="ADK53" s="96"/>
      <c r="ADL53" s="96"/>
      <c r="ADM53" s="96"/>
    </row>
    <row r="54" spans="1:793" x14ac:dyDescent="0.25">
      <c r="A54" s="30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117"/>
      <c r="Q54" s="117"/>
      <c r="R54" s="117"/>
      <c r="S54" s="117"/>
      <c r="T54" s="117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  <c r="IV54" s="96"/>
      <c r="IW54" s="96"/>
      <c r="IX54" s="96"/>
      <c r="IY54" s="96"/>
      <c r="IZ54" s="96"/>
      <c r="JA54" s="96"/>
      <c r="JB54" s="96"/>
      <c r="JC54" s="96"/>
      <c r="JD54" s="96"/>
      <c r="JE54" s="96"/>
      <c r="JF54" s="96"/>
      <c r="JG54" s="96"/>
      <c r="JH54" s="96"/>
      <c r="JI54" s="96"/>
      <c r="JJ54" s="96"/>
      <c r="JK54" s="96"/>
      <c r="JL54" s="96"/>
      <c r="JM54" s="96"/>
      <c r="JN54" s="96"/>
      <c r="JO54" s="96"/>
      <c r="JP54" s="96"/>
      <c r="JQ54" s="96"/>
      <c r="JR54" s="96"/>
      <c r="JS54" s="96"/>
      <c r="JT54" s="96"/>
      <c r="JU54" s="96"/>
      <c r="JV54" s="96"/>
      <c r="JW54" s="96"/>
      <c r="JX54" s="96"/>
      <c r="JY54" s="96"/>
      <c r="JZ54" s="96"/>
      <c r="KA54" s="96"/>
      <c r="KB54" s="96"/>
      <c r="KC54" s="96"/>
      <c r="KD54" s="96"/>
      <c r="KE54" s="96"/>
      <c r="KF54" s="96"/>
      <c r="KG54" s="96"/>
      <c r="KH54" s="96"/>
      <c r="KI54" s="96"/>
      <c r="KJ54" s="96"/>
      <c r="KK54" s="96"/>
      <c r="KL54" s="96"/>
      <c r="KM54" s="96"/>
      <c r="KN54" s="96"/>
      <c r="KO54" s="96"/>
      <c r="KP54" s="96"/>
      <c r="KQ54" s="96"/>
      <c r="KR54" s="96"/>
      <c r="KS54" s="96"/>
      <c r="KT54" s="96"/>
      <c r="KU54" s="96"/>
      <c r="KV54" s="96"/>
      <c r="KW54" s="96"/>
      <c r="KX54" s="96"/>
      <c r="KY54" s="96"/>
      <c r="KZ54" s="96"/>
      <c r="LA54" s="96"/>
      <c r="LB54" s="96"/>
      <c r="LC54" s="96"/>
      <c r="LD54" s="96"/>
      <c r="LE54" s="96"/>
      <c r="LF54" s="96"/>
      <c r="LG54" s="96"/>
      <c r="LH54" s="96"/>
      <c r="LI54" s="96"/>
      <c r="LJ54" s="96"/>
      <c r="LK54" s="96"/>
      <c r="LL54" s="96"/>
      <c r="LM54" s="96"/>
      <c r="LN54" s="96"/>
      <c r="LO54" s="96"/>
      <c r="LP54" s="96"/>
      <c r="LQ54" s="96"/>
      <c r="LR54" s="96"/>
      <c r="LS54" s="96"/>
      <c r="LT54" s="96"/>
      <c r="LU54" s="96"/>
      <c r="LV54" s="96"/>
      <c r="LW54" s="96"/>
      <c r="LX54" s="96"/>
      <c r="LY54" s="96"/>
      <c r="LZ54" s="96"/>
      <c r="MA54" s="96"/>
      <c r="MB54" s="96"/>
      <c r="MC54" s="96"/>
      <c r="MD54" s="96"/>
      <c r="ME54" s="96"/>
      <c r="MF54" s="96"/>
      <c r="MG54" s="96"/>
      <c r="MH54" s="96"/>
      <c r="MI54" s="96"/>
      <c r="MJ54" s="96"/>
      <c r="MK54" s="96"/>
      <c r="ML54" s="96"/>
      <c r="MM54" s="96"/>
      <c r="MN54" s="96"/>
      <c r="MO54" s="96"/>
      <c r="MP54" s="96"/>
      <c r="MQ54" s="96"/>
      <c r="MR54" s="96"/>
      <c r="MS54" s="96"/>
      <c r="MT54" s="96"/>
      <c r="MU54" s="96"/>
      <c r="MV54" s="96"/>
      <c r="MW54" s="96"/>
      <c r="MX54" s="96"/>
      <c r="MY54" s="96"/>
      <c r="MZ54" s="96"/>
      <c r="NA54" s="96"/>
      <c r="NB54" s="96"/>
      <c r="NC54" s="96"/>
      <c r="ND54" s="96"/>
      <c r="NE54" s="96"/>
      <c r="NF54" s="96"/>
      <c r="NG54" s="96"/>
      <c r="NH54" s="96"/>
      <c r="NI54" s="96"/>
      <c r="NJ54" s="96"/>
      <c r="NK54" s="96"/>
      <c r="NL54" s="96"/>
      <c r="NM54" s="96"/>
      <c r="NN54" s="96"/>
      <c r="NO54" s="96"/>
      <c r="NP54" s="96"/>
      <c r="NQ54" s="96"/>
      <c r="NR54" s="96"/>
      <c r="NS54" s="96"/>
      <c r="NT54" s="96"/>
      <c r="NU54" s="96"/>
      <c r="NV54" s="96"/>
      <c r="NW54" s="96"/>
      <c r="NX54" s="96"/>
      <c r="NY54" s="96"/>
      <c r="NZ54" s="96"/>
      <c r="OA54" s="96"/>
      <c r="OB54" s="96"/>
      <c r="OC54" s="96"/>
      <c r="OD54" s="96"/>
      <c r="OE54" s="96"/>
      <c r="OF54" s="96"/>
      <c r="OG54" s="96"/>
      <c r="OH54" s="96"/>
      <c r="OI54" s="96"/>
      <c r="OJ54" s="96"/>
      <c r="OK54" s="96"/>
      <c r="OL54" s="96"/>
      <c r="OM54" s="96"/>
      <c r="ON54" s="96"/>
      <c r="OO54" s="96"/>
      <c r="OP54" s="96"/>
      <c r="OQ54" s="96"/>
      <c r="OR54" s="96"/>
      <c r="OS54" s="96"/>
      <c r="OT54" s="96"/>
      <c r="OU54" s="96"/>
      <c r="OV54" s="96"/>
      <c r="OW54" s="96"/>
      <c r="OX54" s="96"/>
      <c r="OY54" s="96"/>
      <c r="OZ54" s="96"/>
      <c r="PA54" s="96"/>
      <c r="PB54" s="96"/>
      <c r="PC54" s="96"/>
      <c r="PD54" s="96"/>
      <c r="PE54" s="96"/>
      <c r="PF54" s="96"/>
      <c r="PG54" s="96"/>
      <c r="PH54" s="96"/>
      <c r="PI54" s="96"/>
      <c r="PJ54" s="96"/>
      <c r="PK54" s="96"/>
      <c r="PL54" s="96"/>
      <c r="PM54" s="96"/>
      <c r="PN54" s="96"/>
      <c r="PO54" s="96"/>
      <c r="PP54" s="96"/>
      <c r="PQ54" s="96"/>
      <c r="PR54" s="96"/>
      <c r="PS54" s="96"/>
      <c r="PT54" s="96"/>
      <c r="PU54" s="96"/>
      <c r="PV54" s="96"/>
      <c r="PW54" s="96"/>
      <c r="PX54" s="96"/>
      <c r="PY54" s="96"/>
      <c r="PZ54" s="96"/>
      <c r="QA54" s="96"/>
      <c r="QB54" s="96"/>
      <c r="QC54" s="96"/>
      <c r="QD54" s="96"/>
      <c r="QE54" s="96"/>
      <c r="QF54" s="96"/>
      <c r="QG54" s="96"/>
      <c r="QH54" s="96"/>
      <c r="QI54" s="96"/>
      <c r="QJ54" s="96"/>
      <c r="QK54" s="96"/>
      <c r="QL54" s="96"/>
      <c r="QM54" s="96"/>
      <c r="QN54" s="96"/>
      <c r="QO54" s="96"/>
      <c r="QP54" s="96"/>
      <c r="QQ54" s="96"/>
      <c r="QR54" s="96"/>
      <c r="QS54" s="96"/>
      <c r="QT54" s="96"/>
      <c r="QU54" s="96"/>
      <c r="QV54" s="96"/>
      <c r="QW54" s="96"/>
      <c r="QX54" s="96"/>
      <c r="QY54" s="96"/>
      <c r="QZ54" s="96"/>
      <c r="RA54" s="96"/>
      <c r="RB54" s="96"/>
      <c r="RC54" s="96"/>
      <c r="RD54" s="96"/>
      <c r="RE54" s="96"/>
      <c r="RF54" s="96"/>
      <c r="RG54" s="96"/>
      <c r="RH54" s="96"/>
      <c r="RI54" s="96"/>
      <c r="RJ54" s="96"/>
      <c r="RK54" s="96"/>
      <c r="RL54" s="96"/>
      <c r="RM54" s="96"/>
      <c r="RN54" s="96"/>
      <c r="RO54" s="96"/>
      <c r="RP54" s="96"/>
      <c r="RQ54" s="96"/>
      <c r="RR54" s="96"/>
      <c r="RS54" s="96"/>
      <c r="RT54" s="96"/>
      <c r="RU54" s="96"/>
      <c r="RV54" s="96"/>
      <c r="RW54" s="96"/>
      <c r="RX54" s="96"/>
      <c r="RY54" s="96"/>
      <c r="RZ54" s="96"/>
      <c r="SA54" s="96"/>
      <c r="SB54" s="96"/>
      <c r="SC54" s="96"/>
      <c r="SD54" s="96"/>
      <c r="SE54" s="96"/>
      <c r="SF54" s="96"/>
      <c r="SG54" s="96"/>
      <c r="SH54" s="96"/>
      <c r="SI54" s="96"/>
      <c r="SJ54" s="96"/>
      <c r="SK54" s="96"/>
      <c r="SL54" s="96"/>
      <c r="SM54" s="96"/>
      <c r="SN54" s="96"/>
      <c r="SO54" s="96"/>
      <c r="SP54" s="96"/>
      <c r="SQ54" s="96"/>
      <c r="SR54" s="96"/>
      <c r="SS54" s="96"/>
      <c r="ST54" s="96"/>
      <c r="SU54" s="96"/>
      <c r="SV54" s="96"/>
      <c r="SW54" s="96"/>
      <c r="SX54" s="96"/>
      <c r="SY54" s="96"/>
      <c r="SZ54" s="96"/>
      <c r="TA54" s="96"/>
      <c r="TB54" s="96"/>
      <c r="TC54" s="96"/>
      <c r="TD54" s="96"/>
      <c r="TE54" s="96"/>
      <c r="TF54" s="96"/>
      <c r="TG54" s="96"/>
      <c r="TH54" s="96"/>
      <c r="TI54" s="96"/>
      <c r="TJ54" s="96"/>
      <c r="TK54" s="96"/>
      <c r="TL54" s="96"/>
      <c r="TM54" s="96"/>
      <c r="TN54" s="96"/>
      <c r="TO54" s="96"/>
      <c r="TP54" s="96"/>
      <c r="TQ54" s="96"/>
      <c r="TR54" s="96"/>
      <c r="TS54" s="96"/>
      <c r="TT54" s="96"/>
      <c r="TU54" s="96"/>
      <c r="TV54" s="96"/>
      <c r="TW54" s="96"/>
      <c r="TX54" s="96"/>
      <c r="TY54" s="96"/>
      <c r="TZ54" s="96"/>
      <c r="UA54" s="96"/>
      <c r="UB54" s="96"/>
      <c r="UC54" s="96"/>
      <c r="UD54" s="96"/>
      <c r="UE54" s="96"/>
      <c r="UF54" s="96"/>
      <c r="UG54" s="96"/>
      <c r="UH54" s="96"/>
      <c r="UI54" s="96"/>
      <c r="UJ54" s="96"/>
      <c r="UK54" s="96"/>
      <c r="UL54" s="96"/>
      <c r="UM54" s="96"/>
      <c r="UN54" s="96"/>
      <c r="UO54" s="96"/>
      <c r="UP54" s="96"/>
      <c r="UQ54" s="96"/>
      <c r="UR54" s="96"/>
      <c r="US54" s="96"/>
      <c r="UT54" s="96"/>
      <c r="UU54" s="96"/>
      <c r="UV54" s="96"/>
      <c r="UW54" s="96"/>
      <c r="UX54" s="96"/>
      <c r="UY54" s="96"/>
      <c r="UZ54" s="96"/>
      <c r="VA54" s="96"/>
      <c r="VB54" s="96"/>
      <c r="VC54" s="96"/>
      <c r="VD54" s="96"/>
      <c r="VE54" s="96"/>
      <c r="VF54" s="96"/>
      <c r="VG54" s="96"/>
      <c r="VH54" s="96"/>
      <c r="VI54" s="96"/>
      <c r="VJ54" s="96"/>
      <c r="VK54" s="96"/>
      <c r="VL54" s="96"/>
      <c r="VM54" s="96"/>
      <c r="VN54" s="96"/>
      <c r="VO54" s="96"/>
      <c r="VP54" s="96"/>
      <c r="VQ54" s="96"/>
      <c r="VR54" s="96"/>
      <c r="VS54" s="96"/>
      <c r="VT54" s="96"/>
      <c r="VU54" s="96"/>
      <c r="VV54" s="96"/>
      <c r="VW54" s="96"/>
      <c r="VX54" s="96"/>
      <c r="VY54" s="96"/>
      <c r="VZ54" s="96"/>
      <c r="WA54" s="96"/>
      <c r="WB54" s="96"/>
      <c r="WC54" s="96"/>
      <c r="WD54" s="96"/>
      <c r="WE54" s="96"/>
      <c r="WF54" s="96"/>
      <c r="WG54" s="96"/>
      <c r="WH54" s="96"/>
      <c r="WI54" s="96"/>
      <c r="WJ54" s="96"/>
      <c r="WK54" s="96"/>
      <c r="WL54" s="96"/>
      <c r="WM54" s="96"/>
      <c r="WN54" s="96"/>
      <c r="WO54" s="96"/>
      <c r="WP54" s="96"/>
      <c r="WQ54" s="96"/>
      <c r="WR54" s="96"/>
      <c r="WS54" s="96"/>
      <c r="WT54" s="96"/>
      <c r="WU54" s="96"/>
      <c r="WV54" s="96"/>
      <c r="WW54" s="96"/>
      <c r="WX54" s="96"/>
      <c r="WY54" s="96"/>
      <c r="WZ54" s="96"/>
      <c r="XA54" s="96"/>
      <c r="XB54" s="96"/>
      <c r="XC54" s="96"/>
      <c r="XD54" s="96"/>
      <c r="XE54" s="96"/>
      <c r="XF54" s="96"/>
      <c r="XG54" s="96"/>
      <c r="XH54" s="96"/>
      <c r="XI54" s="96"/>
      <c r="XJ54" s="96"/>
      <c r="XK54" s="96"/>
      <c r="XL54" s="96"/>
      <c r="XM54" s="96"/>
      <c r="XN54" s="96"/>
      <c r="XO54" s="96"/>
      <c r="XP54" s="96"/>
      <c r="XQ54" s="96"/>
      <c r="XR54" s="96"/>
      <c r="XS54" s="96"/>
      <c r="XT54" s="96"/>
      <c r="XU54" s="96"/>
      <c r="XV54" s="96"/>
      <c r="XW54" s="96"/>
      <c r="XX54" s="96"/>
      <c r="XY54" s="96"/>
      <c r="XZ54" s="96"/>
      <c r="YA54" s="96"/>
      <c r="YB54" s="96"/>
      <c r="YC54" s="96"/>
      <c r="YD54" s="96"/>
      <c r="YE54" s="96"/>
      <c r="YF54" s="96"/>
      <c r="YG54" s="96"/>
      <c r="YH54" s="96"/>
      <c r="YI54" s="96"/>
      <c r="YJ54" s="96"/>
      <c r="YK54" s="96"/>
      <c r="YL54" s="96"/>
      <c r="YM54" s="96"/>
      <c r="YN54" s="96"/>
      <c r="YO54" s="96"/>
      <c r="YP54" s="96"/>
      <c r="YQ54" s="96"/>
      <c r="YR54" s="96"/>
      <c r="YS54" s="96"/>
      <c r="YT54" s="96"/>
      <c r="YU54" s="96"/>
      <c r="YV54" s="96"/>
      <c r="YW54" s="96"/>
      <c r="YX54" s="96"/>
      <c r="YY54" s="96"/>
      <c r="YZ54" s="96"/>
      <c r="ZA54" s="96"/>
      <c r="ZB54" s="96"/>
      <c r="ZC54" s="96"/>
      <c r="ZD54" s="96"/>
      <c r="ZE54" s="96"/>
      <c r="ZF54" s="96"/>
      <c r="ZG54" s="96"/>
      <c r="ZH54" s="96"/>
      <c r="ZI54" s="96"/>
      <c r="ZJ54" s="96"/>
      <c r="ZK54" s="96"/>
      <c r="ZL54" s="96"/>
      <c r="ZM54" s="96"/>
      <c r="ZN54" s="96"/>
      <c r="ZO54" s="96"/>
      <c r="ZP54" s="96"/>
      <c r="ZQ54" s="96"/>
      <c r="ZR54" s="96"/>
      <c r="ZS54" s="96"/>
      <c r="ZT54" s="96"/>
      <c r="ZU54" s="96"/>
      <c r="ZV54" s="96"/>
      <c r="ZW54" s="96"/>
      <c r="ZX54" s="96"/>
      <c r="ZY54" s="96"/>
      <c r="ZZ54" s="96"/>
      <c r="AAA54" s="96"/>
      <c r="AAB54" s="96"/>
      <c r="AAC54" s="96"/>
      <c r="AAD54" s="96"/>
      <c r="AAE54" s="96"/>
      <c r="AAF54" s="96"/>
      <c r="AAG54" s="96"/>
      <c r="AAH54" s="96"/>
      <c r="AAI54" s="96"/>
      <c r="AAJ54" s="96"/>
      <c r="AAK54" s="96"/>
      <c r="AAL54" s="96"/>
      <c r="AAM54" s="96"/>
      <c r="AAN54" s="96"/>
      <c r="AAO54" s="96"/>
      <c r="AAP54" s="96"/>
      <c r="AAQ54" s="96"/>
      <c r="AAR54" s="96"/>
      <c r="AAS54" s="96"/>
      <c r="AAT54" s="96"/>
      <c r="AAU54" s="96"/>
      <c r="AAV54" s="96"/>
      <c r="AAW54" s="96"/>
      <c r="AAX54" s="96"/>
      <c r="AAY54" s="96"/>
      <c r="AAZ54" s="96"/>
      <c r="ABA54" s="96"/>
      <c r="ABB54" s="96"/>
      <c r="ABC54" s="96"/>
      <c r="ABD54" s="96"/>
      <c r="ABE54" s="96"/>
      <c r="ABF54" s="96"/>
      <c r="ABG54" s="96"/>
      <c r="ABH54" s="96"/>
      <c r="ABI54" s="96"/>
      <c r="ABJ54" s="96"/>
      <c r="ABK54" s="96"/>
      <c r="ABL54" s="96"/>
      <c r="ABM54" s="96"/>
      <c r="ABN54" s="96"/>
      <c r="ABO54" s="96"/>
      <c r="ABP54" s="96"/>
      <c r="ABQ54" s="96"/>
      <c r="ABR54" s="96"/>
      <c r="ABS54" s="96"/>
      <c r="ABT54" s="96"/>
      <c r="ABU54" s="96"/>
      <c r="ABV54" s="96"/>
      <c r="ABW54" s="96"/>
      <c r="ABX54" s="96"/>
      <c r="ABY54" s="96"/>
      <c r="ABZ54" s="96"/>
      <c r="ACA54" s="96"/>
      <c r="ACB54" s="96"/>
      <c r="ACC54" s="96"/>
      <c r="ACD54" s="96"/>
      <c r="ACE54" s="96"/>
      <c r="ACF54" s="96"/>
      <c r="ACG54" s="96"/>
      <c r="ACH54" s="96"/>
      <c r="ACI54" s="96"/>
      <c r="ACJ54" s="96"/>
      <c r="ACK54" s="96"/>
      <c r="ACL54" s="96"/>
      <c r="ACM54" s="96"/>
      <c r="ACN54" s="96"/>
      <c r="ACO54" s="96"/>
      <c r="ACP54" s="96"/>
      <c r="ACQ54" s="96"/>
      <c r="ACR54" s="96"/>
      <c r="ACS54" s="96"/>
      <c r="ACT54" s="96"/>
      <c r="ACU54" s="96"/>
      <c r="ACV54" s="96"/>
      <c r="ACW54" s="96"/>
      <c r="ACX54" s="96"/>
      <c r="ACY54" s="96"/>
      <c r="ACZ54" s="96"/>
      <c r="ADA54" s="96"/>
      <c r="ADB54" s="96"/>
      <c r="ADC54" s="96"/>
      <c r="ADD54" s="96"/>
      <c r="ADE54" s="96"/>
      <c r="ADF54" s="96"/>
      <c r="ADG54" s="96"/>
      <c r="ADH54" s="96"/>
      <c r="ADI54" s="96"/>
      <c r="ADJ54" s="96"/>
      <c r="ADK54" s="96"/>
      <c r="ADL54" s="96"/>
      <c r="ADM54" s="96"/>
    </row>
    <row r="55" spans="1:793" x14ac:dyDescent="0.25">
      <c r="A55" s="30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  <c r="IV55" s="96"/>
      <c r="IW55" s="96"/>
      <c r="IX55" s="96"/>
      <c r="IY55" s="96"/>
      <c r="IZ55" s="96"/>
      <c r="JA55" s="96"/>
      <c r="JB55" s="96"/>
      <c r="JC55" s="96"/>
      <c r="JD55" s="96"/>
      <c r="JE55" s="96"/>
      <c r="JF55" s="96"/>
      <c r="JG55" s="96"/>
      <c r="JH55" s="96"/>
      <c r="JI55" s="96"/>
      <c r="JJ55" s="96"/>
      <c r="JK55" s="96"/>
      <c r="JL55" s="96"/>
      <c r="JM55" s="96"/>
      <c r="JN55" s="96"/>
      <c r="JO55" s="96"/>
      <c r="JP55" s="96"/>
      <c r="JQ55" s="96"/>
      <c r="JR55" s="96"/>
      <c r="JS55" s="96"/>
      <c r="JT55" s="96"/>
      <c r="JU55" s="96"/>
      <c r="JV55" s="96"/>
      <c r="JW55" s="96"/>
      <c r="JX55" s="96"/>
      <c r="JY55" s="96"/>
      <c r="JZ55" s="96"/>
      <c r="KA55" s="96"/>
      <c r="KB55" s="96"/>
      <c r="KC55" s="96"/>
      <c r="KD55" s="96"/>
      <c r="KE55" s="96"/>
      <c r="KF55" s="96"/>
      <c r="KG55" s="96"/>
      <c r="KH55" s="96"/>
      <c r="KI55" s="96"/>
      <c r="KJ55" s="96"/>
      <c r="KK55" s="96"/>
      <c r="KL55" s="96"/>
      <c r="KM55" s="96"/>
      <c r="KN55" s="96"/>
      <c r="KO55" s="96"/>
      <c r="KP55" s="96"/>
      <c r="KQ55" s="96"/>
      <c r="KR55" s="96"/>
      <c r="KS55" s="96"/>
      <c r="KT55" s="96"/>
      <c r="KU55" s="96"/>
      <c r="KV55" s="96"/>
      <c r="KW55" s="96"/>
      <c r="KX55" s="96"/>
      <c r="KY55" s="96"/>
      <c r="KZ55" s="96"/>
      <c r="LA55" s="96"/>
      <c r="LB55" s="96"/>
      <c r="LC55" s="96"/>
      <c r="LD55" s="96"/>
      <c r="LE55" s="96"/>
      <c r="LF55" s="96"/>
      <c r="LG55" s="96"/>
      <c r="LH55" s="96"/>
      <c r="LI55" s="96"/>
      <c r="LJ55" s="96"/>
      <c r="LK55" s="96"/>
      <c r="LL55" s="96"/>
      <c r="LM55" s="96"/>
      <c r="LN55" s="96"/>
      <c r="LO55" s="96"/>
      <c r="LP55" s="96"/>
      <c r="LQ55" s="96"/>
      <c r="LR55" s="96"/>
      <c r="LS55" s="96"/>
      <c r="LT55" s="96"/>
      <c r="LU55" s="96"/>
      <c r="LV55" s="96"/>
      <c r="LW55" s="96"/>
      <c r="LX55" s="96"/>
      <c r="LY55" s="96"/>
      <c r="LZ55" s="96"/>
      <c r="MA55" s="96"/>
      <c r="MB55" s="96"/>
      <c r="MC55" s="96"/>
      <c r="MD55" s="96"/>
      <c r="ME55" s="96"/>
      <c r="MF55" s="96"/>
      <c r="MG55" s="96"/>
      <c r="MH55" s="96"/>
      <c r="MI55" s="96"/>
      <c r="MJ55" s="96"/>
      <c r="MK55" s="96"/>
      <c r="ML55" s="96"/>
      <c r="MM55" s="96"/>
      <c r="MN55" s="96"/>
      <c r="MO55" s="96"/>
      <c r="MP55" s="96"/>
      <c r="MQ55" s="96"/>
      <c r="MR55" s="96"/>
      <c r="MS55" s="96"/>
      <c r="MT55" s="96"/>
      <c r="MU55" s="96"/>
      <c r="MV55" s="96"/>
      <c r="MW55" s="96"/>
      <c r="MX55" s="96"/>
      <c r="MY55" s="96"/>
      <c r="MZ55" s="96"/>
      <c r="NA55" s="96"/>
      <c r="NB55" s="96"/>
      <c r="NC55" s="96"/>
      <c r="ND55" s="96"/>
      <c r="NE55" s="96"/>
      <c r="NF55" s="96"/>
      <c r="NG55" s="96"/>
      <c r="NH55" s="96"/>
      <c r="NI55" s="96"/>
      <c r="NJ55" s="96"/>
      <c r="NK55" s="96"/>
      <c r="NL55" s="96"/>
      <c r="NM55" s="96"/>
      <c r="NN55" s="96"/>
      <c r="NO55" s="96"/>
      <c r="NP55" s="96"/>
      <c r="NQ55" s="96"/>
      <c r="NR55" s="96"/>
      <c r="NS55" s="96"/>
      <c r="NT55" s="96"/>
      <c r="NU55" s="96"/>
      <c r="NV55" s="96"/>
      <c r="NW55" s="96"/>
      <c r="NX55" s="96"/>
      <c r="NY55" s="96"/>
      <c r="NZ55" s="96"/>
      <c r="OA55" s="96"/>
      <c r="OB55" s="96"/>
      <c r="OC55" s="96"/>
      <c r="OD55" s="96"/>
      <c r="OE55" s="96"/>
      <c r="OF55" s="96"/>
      <c r="OG55" s="96"/>
      <c r="OH55" s="96"/>
      <c r="OI55" s="96"/>
      <c r="OJ55" s="96"/>
      <c r="OK55" s="96"/>
      <c r="OL55" s="96"/>
      <c r="OM55" s="96"/>
      <c r="ON55" s="96"/>
      <c r="OO55" s="96"/>
      <c r="OP55" s="96"/>
      <c r="OQ55" s="96"/>
      <c r="OR55" s="96"/>
      <c r="OS55" s="96"/>
      <c r="OT55" s="96"/>
      <c r="OU55" s="96"/>
      <c r="OV55" s="96"/>
      <c r="OW55" s="96"/>
      <c r="OX55" s="96"/>
      <c r="OY55" s="96"/>
      <c r="OZ55" s="96"/>
      <c r="PA55" s="96"/>
      <c r="PB55" s="96"/>
      <c r="PC55" s="96"/>
      <c r="PD55" s="96"/>
      <c r="PE55" s="96"/>
      <c r="PF55" s="96"/>
      <c r="PG55" s="96"/>
      <c r="PH55" s="96"/>
      <c r="PI55" s="96"/>
      <c r="PJ55" s="96"/>
      <c r="PK55" s="96"/>
      <c r="PL55" s="96"/>
      <c r="PM55" s="96"/>
      <c r="PN55" s="96"/>
      <c r="PO55" s="96"/>
      <c r="PP55" s="96"/>
      <c r="PQ55" s="96"/>
      <c r="PR55" s="96"/>
      <c r="PS55" s="96"/>
      <c r="PT55" s="96"/>
      <c r="PU55" s="96"/>
      <c r="PV55" s="96"/>
      <c r="PW55" s="96"/>
      <c r="PX55" s="96"/>
      <c r="PY55" s="96"/>
      <c r="PZ55" s="96"/>
      <c r="QA55" s="96"/>
      <c r="QB55" s="96"/>
      <c r="QC55" s="96"/>
      <c r="QD55" s="96"/>
      <c r="QE55" s="96"/>
      <c r="QF55" s="96"/>
      <c r="QG55" s="96"/>
      <c r="QH55" s="96"/>
      <c r="QI55" s="96"/>
      <c r="QJ55" s="96"/>
      <c r="QK55" s="96"/>
      <c r="QL55" s="96"/>
      <c r="QM55" s="96"/>
      <c r="QN55" s="96"/>
      <c r="QO55" s="96"/>
      <c r="QP55" s="96"/>
      <c r="QQ55" s="96"/>
      <c r="QR55" s="96"/>
      <c r="QS55" s="96"/>
      <c r="QT55" s="96"/>
      <c r="QU55" s="96"/>
      <c r="QV55" s="96"/>
      <c r="QW55" s="96"/>
      <c r="QX55" s="96"/>
      <c r="QY55" s="96"/>
      <c r="QZ55" s="96"/>
      <c r="RA55" s="96"/>
      <c r="RB55" s="96"/>
      <c r="RC55" s="96"/>
      <c r="RD55" s="96"/>
      <c r="RE55" s="96"/>
      <c r="RF55" s="96"/>
      <c r="RG55" s="96"/>
      <c r="RH55" s="96"/>
      <c r="RI55" s="96"/>
      <c r="RJ55" s="96"/>
      <c r="RK55" s="96"/>
      <c r="RL55" s="96"/>
      <c r="RM55" s="96"/>
      <c r="RN55" s="96"/>
      <c r="RO55" s="96"/>
      <c r="RP55" s="96"/>
      <c r="RQ55" s="96"/>
      <c r="RR55" s="96"/>
      <c r="RS55" s="96"/>
      <c r="RT55" s="96"/>
      <c r="RU55" s="96"/>
      <c r="RV55" s="96"/>
      <c r="RW55" s="96"/>
      <c r="RX55" s="96"/>
      <c r="RY55" s="96"/>
      <c r="RZ55" s="96"/>
      <c r="SA55" s="96"/>
      <c r="SB55" s="96"/>
      <c r="SC55" s="96"/>
      <c r="SD55" s="96"/>
      <c r="SE55" s="96"/>
      <c r="SF55" s="96"/>
      <c r="SG55" s="96"/>
      <c r="SH55" s="96"/>
      <c r="SI55" s="96"/>
      <c r="SJ55" s="96"/>
      <c r="SK55" s="96"/>
      <c r="SL55" s="96"/>
      <c r="SM55" s="96"/>
      <c r="SN55" s="96"/>
      <c r="SO55" s="96"/>
      <c r="SP55" s="96"/>
      <c r="SQ55" s="96"/>
      <c r="SR55" s="96"/>
      <c r="SS55" s="96"/>
      <c r="ST55" s="96"/>
      <c r="SU55" s="96"/>
      <c r="SV55" s="96"/>
      <c r="SW55" s="96"/>
      <c r="SX55" s="96"/>
      <c r="SY55" s="96"/>
      <c r="SZ55" s="96"/>
      <c r="TA55" s="96"/>
      <c r="TB55" s="96"/>
      <c r="TC55" s="96"/>
      <c r="TD55" s="96"/>
      <c r="TE55" s="96"/>
      <c r="TF55" s="96"/>
      <c r="TG55" s="96"/>
      <c r="TH55" s="96"/>
      <c r="TI55" s="96"/>
      <c r="TJ55" s="96"/>
      <c r="TK55" s="96"/>
      <c r="TL55" s="96"/>
      <c r="TM55" s="96"/>
      <c r="TN55" s="96"/>
      <c r="TO55" s="96"/>
      <c r="TP55" s="96"/>
      <c r="TQ55" s="96"/>
      <c r="TR55" s="96"/>
      <c r="TS55" s="96"/>
      <c r="TT55" s="96"/>
      <c r="TU55" s="96"/>
      <c r="TV55" s="96"/>
      <c r="TW55" s="96"/>
      <c r="TX55" s="96"/>
      <c r="TY55" s="96"/>
      <c r="TZ55" s="96"/>
      <c r="UA55" s="96"/>
      <c r="UB55" s="96"/>
      <c r="UC55" s="96"/>
      <c r="UD55" s="96"/>
      <c r="UE55" s="96"/>
      <c r="UF55" s="96"/>
      <c r="UG55" s="96"/>
      <c r="UH55" s="96"/>
      <c r="UI55" s="96"/>
      <c r="UJ55" s="96"/>
      <c r="UK55" s="96"/>
      <c r="UL55" s="96"/>
      <c r="UM55" s="96"/>
      <c r="UN55" s="96"/>
      <c r="UO55" s="96"/>
      <c r="UP55" s="96"/>
      <c r="UQ55" s="96"/>
      <c r="UR55" s="96"/>
      <c r="US55" s="96"/>
      <c r="UT55" s="96"/>
      <c r="UU55" s="96"/>
      <c r="UV55" s="96"/>
      <c r="UW55" s="96"/>
      <c r="UX55" s="96"/>
      <c r="UY55" s="96"/>
      <c r="UZ55" s="96"/>
      <c r="VA55" s="96"/>
      <c r="VB55" s="96"/>
      <c r="VC55" s="96"/>
      <c r="VD55" s="96"/>
      <c r="VE55" s="96"/>
      <c r="VF55" s="96"/>
      <c r="VG55" s="96"/>
      <c r="VH55" s="96"/>
      <c r="VI55" s="96"/>
      <c r="VJ55" s="96"/>
      <c r="VK55" s="96"/>
      <c r="VL55" s="96"/>
      <c r="VM55" s="96"/>
      <c r="VN55" s="96"/>
      <c r="VO55" s="96"/>
      <c r="VP55" s="96"/>
      <c r="VQ55" s="96"/>
      <c r="VR55" s="96"/>
      <c r="VS55" s="96"/>
      <c r="VT55" s="96"/>
      <c r="VU55" s="96"/>
      <c r="VV55" s="96"/>
      <c r="VW55" s="96"/>
      <c r="VX55" s="96"/>
      <c r="VY55" s="96"/>
      <c r="VZ55" s="96"/>
      <c r="WA55" s="96"/>
      <c r="WB55" s="96"/>
      <c r="WC55" s="96"/>
      <c r="WD55" s="96"/>
      <c r="WE55" s="96"/>
      <c r="WF55" s="96"/>
      <c r="WG55" s="96"/>
      <c r="WH55" s="96"/>
      <c r="WI55" s="96"/>
      <c r="WJ55" s="96"/>
      <c r="WK55" s="96"/>
      <c r="WL55" s="96"/>
      <c r="WM55" s="96"/>
      <c r="WN55" s="96"/>
      <c r="WO55" s="96"/>
      <c r="WP55" s="96"/>
      <c r="WQ55" s="96"/>
      <c r="WR55" s="96"/>
      <c r="WS55" s="96"/>
      <c r="WT55" s="96"/>
      <c r="WU55" s="96"/>
      <c r="WV55" s="96"/>
      <c r="WW55" s="96"/>
      <c r="WX55" s="96"/>
      <c r="WY55" s="96"/>
      <c r="WZ55" s="96"/>
      <c r="XA55" s="96"/>
      <c r="XB55" s="96"/>
      <c r="XC55" s="96"/>
      <c r="XD55" s="96"/>
      <c r="XE55" s="96"/>
      <c r="XF55" s="96"/>
      <c r="XG55" s="96"/>
      <c r="XH55" s="96"/>
      <c r="XI55" s="96"/>
      <c r="XJ55" s="96"/>
      <c r="XK55" s="96"/>
      <c r="XL55" s="96"/>
      <c r="XM55" s="96"/>
      <c r="XN55" s="96"/>
      <c r="XO55" s="96"/>
      <c r="XP55" s="96"/>
      <c r="XQ55" s="96"/>
      <c r="XR55" s="96"/>
      <c r="XS55" s="96"/>
      <c r="XT55" s="96"/>
      <c r="XU55" s="96"/>
      <c r="XV55" s="96"/>
      <c r="XW55" s="96"/>
      <c r="XX55" s="96"/>
      <c r="XY55" s="96"/>
      <c r="XZ55" s="96"/>
      <c r="YA55" s="96"/>
      <c r="YB55" s="96"/>
      <c r="YC55" s="96"/>
      <c r="YD55" s="96"/>
      <c r="YE55" s="96"/>
      <c r="YF55" s="96"/>
      <c r="YG55" s="96"/>
      <c r="YH55" s="96"/>
      <c r="YI55" s="96"/>
      <c r="YJ55" s="96"/>
      <c r="YK55" s="96"/>
      <c r="YL55" s="96"/>
      <c r="YM55" s="96"/>
      <c r="YN55" s="96"/>
      <c r="YO55" s="96"/>
      <c r="YP55" s="96"/>
      <c r="YQ55" s="96"/>
      <c r="YR55" s="96"/>
      <c r="YS55" s="96"/>
      <c r="YT55" s="96"/>
      <c r="YU55" s="96"/>
      <c r="YV55" s="96"/>
      <c r="YW55" s="96"/>
      <c r="YX55" s="96"/>
      <c r="YY55" s="96"/>
      <c r="YZ55" s="96"/>
      <c r="ZA55" s="96"/>
      <c r="ZB55" s="96"/>
      <c r="ZC55" s="96"/>
      <c r="ZD55" s="96"/>
      <c r="ZE55" s="96"/>
      <c r="ZF55" s="96"/>
      <c r="ZG55" s="96"/>
      <c r="ZH55" s="96"/>
      <c r="ZI55" s="96"/>
      <c r="ZJ55" s="96"/>
      <c r="ZK55" s="96"/>
      <c r="ZL55" s="96"/>
      <c r="ZM55" s="96"/>
      <c r="ZN55" s="96"/>
      <c r="ZO55" s="96"/>
      <c r="ZP55" s="96"/>
      <c r="ZQ55" s="96"/>
      <c r="ZR55" s="96"/>
      <c r="ZS55" s="96"/>
      <c r="ZT55" s="96"/>
      <c r="ZU55" s="96"/>
      <c r="ZV55" s="96"/>
      <c r="ZW55" s="96"/>
      <c r="ZX55" s="96"/>
      <c r="ZY55" s="96"/>
      <c r="ZZ55" s="96"/>
      <c r="AAA55" s="96"/>
      <c r="AAB55" s="96"/>
      <c r="AAC55" s="96"/>
      <c r="AAD55" s="96"/>
      <c r="AAE55" s="96"/>
      <c r="AAF55" s="96"/>
      <c r="AAG55" s="96"/>
      <c r="AAH55" s="96"/>
      <c r="AAI55" s="96"/>
      <c r="AAJ55" s="96"/>
      <c r="AAK55" s="96"/>
      <c r="AAL55" s="96"/>
      <c r="AAM55" s="96"/>
      <c r="AAN55" s="96"/>
      <c r="AAO55" s="96"/>
      <c r="AAP55" s="96"/>
      <c r="AAQ55" s="96"/>
      <c r="AAR55" s="96"/>
      <c r="AAS55" s="96"/>
      <c r="AAT55" s="96"/>
      <c r="AAU55" s="96"/>
      <c r="AAV55" s="96"/>
      <c r="AAW55" s="96"/>
      <c r="AAX55" s="96"/>
      <c r="AAY55" s="96"/>
      <c r="AAZ55" s="96"/>
      <c r="ABA55" s="96"/>
      <c r="ABB55" s="96"/>
      <c r="ABC55" s="96"/>
      <c r="ABD55" s="96"/>
      <c r="ABE55" s="96"/>
      <c r="ABF55" s="96"/>
      <c r="ABG55" s="96"/>
      <c r="ABH55" s="96"/>
      <c r="ABI55" s="96"/>
      <c r="ABJ55" s="96"/>
      <c r="ABK55" s="96"/>
      <c r="ABL55" s="96"/>
      <c r="ABM55" s="96"/>
      <c r="ABN55" s="96"/>
      <c r="ABO55" s="96"/>
      <c r="ABP55" s="96"/>
      <c r="ABQ55" s="96"/>
      <c r="ABR55" s="96"/>
      <c r="ABS55" s="96"/>
      <c r="ABT55" s="96"/>
      <c r="ABU55" s="96"/>
      <c r="ABV55" s="96"/>
      <c r="ABW55" s="96"/>
      <c r="ABX55" s="96"/>
      <c r="ABY55" s="96"/>
      <c r="ABZ55" s="96"/>
      <c r="ACA55" s="96"/>
      <c r="ACB55" s="96"/>
      <c r="ACC55" s="96"/>
      <c r="ACD55" s="96"/>
      <c r="ACE55" s="96"/>
      <c r="ACF55" s="96"/>
      <c r="ACG55" s="96"/>
      <c r="ACH55" s="96"/>
      <c r="ACI55" s="96"/>
      <c r="ACJ55" s="96"/>
      <c r="ACK55" s="96"/>
      <c r="ACL55" s="96"/>
      <c r="ACM55" s="96"/>
      <c r="ACN55" s="96"/>
      <c r="ACO55" s="96"/>
      <c r="ACP55" s="96"/>
      <c r="ACQ55" s="96"/>
      <c r="ACR55" s="96"/>
      <c r="ACS55" s="96"/>
      <c r="ACT55" s="96"/>
      <c r="ACU55" s="96"/>
      <c r="ACV55" s="96"/>
      <c r="ACW55" s="96"/>
      <c r="ACX55" s="96"/>
      <c r="ACY55" s="96"/>
      <c r="ACZ55" s="96"/>
      <c r="ADA55" s="96"/>
      <c r="ADB55" s="96"/>
      <c r="ADC55" s="96"/>
      <c r="ADD55" s="96"/>
      <c r="ADE55" s="96"/>
      <c r="ADF55" s="96"/>
      <c r="ADG55" s="96"/>
      <c r="ADH55" s="96"/>
      <c r="ADI55" s="96"/>
      <c r="ADJ55" s="96"/>
      <c r="ADK55" s="96"/>
      <c r="ADL55" s="96"/>
      <c r="ADM55" s="96"/>
    </row>
    <row r="56" spans="1:793" x14ac:dyDescent="0.25">
      <c r="A56" s="30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  <c r="IV56" s="96"/>
      <c r="IW56" s="96"/>
      <c r="IX56" s="96"/>
      <c r="IY56" s="96"/>
      <c r="IZ56" s="96"/>
      <c r="JA56" s="96"/>
      <c r="JB56" s="96"/>
      <c r="JC56" s="96"/>
      <c r="JD56" s="96"/>
      <c r="JE56" s="96"/>
      <c r="JF56" s="96"/>
      <c r="JG56" s="96"/>
      <c r="JH56" s="96"/>
      <c r="JI56" s="96"/>
      <c r="JJ56" s="96"/>
      <c r="JK56" s="96"/>
      <c r="JL56" s="96"/>
      <c r="JM56" s="96"/>
      <c r="JN56" s="96"/>
      <c r="JO56" s="96"/>
      <c r="JP56" s="96"/>
      <c r="JQ56" s="96"/>
      <c r="JR56" s="96"/>
      <c r="JS56" s="96"/>
      <c r="JT56" s="96"/>
      <c r="JU56" s="96"/>
      <c r="JV56" s="96"/>
      <c r="JW56" s="96"/>
      <c r="JX56" s="96"/>
      <c r="JY56" s="96"/>
      <c r="JZ56" s="96"/>
      <c r="KA56" s="96"/>
      <c r="KB56" s="96"/>
      <c r="KC56" s="96"/>
      <c r="KD56" s="96"/>
      <c r="KE56" s="96"/>
      <c r="KF56" s="96"/>
      <c r="KG56" s="96"/>
      <c r="KH56" s="96"/>
      <c r="KI56" s="96"/>
      <c r="KJ56" s="96"/>
      <c r="KK56" s="96"/>
      <c r="KL56" s="96"/>
      <c r="KM56" s="96"/>
      <c r="KN56" s="96"/>
      <c r="KO56" s="96"/>
      <c r="KP56" s="96"/>
      <c r="KQ56" s="96"/>
      <c r="KR56" s="96"/>
      <c r="KS56" s="96"/>
      <c r="KT56" s="96"/>
      <c r="KU56" s="96"/>
      <c r="KV56" s="96"/>
      <c r="KW56" s="96"/>
      <c r="KX56" s="96"/>
      <c r="KY56" s="96"/>
      <c r="KZ56" s="96"/>
      <c r="LA56" s="96"/>
      <c r="LB56" s="96"/>
      <c r="LC56" s="96"/>
      <c r="LD56" s="96"/>
      <c r="LE56" s="96"/>
      <c r="LF56" s="96"/>
      <c r="LG56" s="96"/>
      <c r="LH56" s="96"/>
      <c r="LI56" s="96"/>
      <c r="LJ56" s="96"/>
      <c r="LK56" s="96"/>
      <c r="LL56" s="96"/>
      <c r="LM56" s="96"/>
      <c r="LN56" s="96"/>
      <c r="LO56" s="96"/>
      <c r="LP56" s="96"/>
      <c r="LQ56" s="96"/>
      <c r="LR56" s="96"/>
      <c r="LS56" s="96"/>
      <c r="LT56" s="96"/>
      <c r="LU56" s="96"/>
      <c r="LV56" s="96"/>
      <c r="LW56" s="96"/>
      <c r="LX56" s="96"/>
      <c r="LY56" s="96"/>
      <c r="LZ56" s="96"/>
      <c r="MA56" s="96"/>
      <c r="MB56" s="96"/>
      <c r="MC56" s="96"/>
      <c r="MD56" s="96"/>
      <c r="ME56" s="96"/>
      <c r="MF56" s="96"/>
      <c r="MG56" s="96"/>
      <c r="MH56" s="96"/>
      <c r="MI56" s="96"/>
      <c r="MJ56" s="96"/>
      <c r="MK56" s="96"/>
      <c r="ML56" s="96"/>
      <c r="MM56" s="96"/>
      <c r="MN56" s="96"/>
      <c r="MO56" s="96"/>
      <c r="MP56" s="96"/>
      <c r="MQ56" s="96"/>
      <c r="MR56" s="96"/>
      <c r="MS56" s="96"/>
      <c r="MT56" s="96"/>
      <c r="MU56" s="96"/>
      <c r="MV56" s="96"/>
      <c r="MW56" s="96"/>
      <c r="MX56" s="96"/>
      <c r="MY56" s="96"/>
      <c r="MZ56" s="96"/>
      <c r="NA56" s="96"/>
      <c r="NB56" s="96"/>
      <c r="NC56" s="96"/>
      <c r="ND56" s="96"/>
      <c r="NE56" s="96"/>
      <c r="NF56" s="96"/>
      <c r="NG56" s="96"/>
      <c r="NH56" s="96"/>
      <c r="NI56" s="96"/>
      <c r="NJ56" s="96"/>
      <c r="NK56" s="96"/>
      <c r="NL56" s="96"/>
      <c r="NM56" s="96"/>
      <c r="NN56" s="96"/>
      <c r="NO56" s="96"/>
      <c r="NP56" s="96"/>
      <c r="NQ56" s="96"/>
      <c r="NR56" s="96"/>
      <c r="NS56" s="96"/>
      <c r="NT56" s="96"/>
      <c r="NU56" s="96"/>
      <c r="NV56" s="96"/>
      <c r="NW56" s="96"/>
      <c r="NX56" s="96"/>
      <c r="NY56" s="96"/>
      <c r="NZ56" s="96"/>
      <c r="OA56" s="96"/>
      <c r="OB56" s="96"/>
      <c r="OC56" s="96"/>
      <c r="OD56" s="96"/>
      <c r="OE56" s="96"/>
      <c r="OF56" s="96"/>
      <c r="OG56" s="96"/>
      <c r="OH56" s="96"/>
      <c r="OI56" s="96"/>
      <c r="OJ56" s="96"/>
      <c r="OK56" s="96"/>
      <c r="OL56" s="96"/>
      <c r="OM56" s="96"/>
      <c r="ON56" s="96"/>
      <c r="OO56" s="96"/>
      <c r="OP56" s="96"/>
      <c r="OQ56" s="96"/>
      <c r="OR56" s="96"/>
      <c r="OS56" s="96"/>
      <c r="OT56" s="96"/>
      <c r="OU56" s="96"/>
      <c r="OV56" s="96"/>
      <c r="OW56" s="96"/>
      <c r="OX56" s="96"/>
      <c r="OY56" s="96"/>
      <c r="OZ56" s="96"/>
      <c r="PA56" s="96"/>
      <c r="PB56" s="96"/>
      <c r="PC56" s="96"/>
      <c r="PD56" s="96"/>
      <c r="PE56" s="96"/>
      <c r="PF56" s="96"/>
      <c r="PG56" s="96"/>
      <c r="PH56" s="96"/>
      <c r="PI56" s="96"/>
      <c r="PJ56" s="96"/>
      <c r="PK56" s="96"/>
      <c r="PL56" s="96"/>
      <c r="PM56" s="96"/>
      <c r="PN56" s="96"/>
      <c r="PO56" s="96"/>
      <c r="PP56" s="96"/>
      <c r="PQ56" s="96"/>
      <c r="PR56" s="96"/>
      <c r="PS56" s="96"/>
      <c r="PT56" s="96"/>
      <c r="PU56" s="96"/>
      <c r="PV56" s="96"/>
      <c r="PW56" s="96"/>
      <c r="PX56" s="96"/>
      <c r="PY56" s="96"/>
      <c r="PZ56" s="96"/>
      <c r="QA56" s="96"/>
      <c r="QB56" s="96"/>
      <c r="QC56" s="96"/>
      <c r="QD56" s="96"/>
      <c r="QE56" s="96"/>
      <c r="QF56" s="96"/>
      <c r="QG56" s="96"/>
      <c r="QH56" s="96"/>
      <c r="QI56" s="96"/>
      <c r="QJ56" s="96"/>
      <c r="QK56" s="96"/>
      <c r="QL56" s="96"/>
      <c r="QM56" s="96"/>
      <c r="QN56" s="96"/>
      <c r="QO56" s="96"/>
      <c r="QP56" s="96"/>
      <c r="QQ56" s="96"/>
      <c r="QR56" s="96"/>
      <c r="QS56" s="96"/>
      <c r="QT56" s="96"/>
      <c r="QU56" s="96"/>
      <c r="QV56" s="96"/>
      <c r="QW56" s="96"/>
      <c r="QX56" s="96"/>
      <c r="QY56" s="96"/>
      <c r="QZ56" s="96"/>
      <c r="RA56" s="96"/>
      <c r="RB56" s="96"/>
      <c r="RC56" s="96"/>
      <c r="RD56" s="96"/>
      <c r="RE56" s="96"/>
      <c r="RF56" s="96"/>
      <c r="RG56" s="96"/>
      <c r="RH56" s="96"/>
      <c r="RI56" s="96"/>
      <c r="RJ56" s="96"/>
      <c r="RK56" s="96"/>
      <c r="RL56" s="96"/>
      <c r="RM56" s="96"/>
      <c r="RN56" s="96"/>
      <c r="RO56" s="96"/>
      <c r="RP56" s="96"/>
      <c r="RQ56" s="96"/>
      <c r="RR56" s="96"/>
      <c r="RS56" s="96"/>
      <c r="RT56" s="96"/>
      <c r="RU56" s="96"/>
      <c r="RV56" s="96"/>
      <c r="RW56" s="96"/>
      <c r="RX56" s="96"/>
      <c r="RY56" s="96"/>
      <c r="RZ56" s="96"/>
      <c r="SA56" s="96"/>
      <c r="SB56" s="96"/>
      <c r="SC56" s="96"/>
      <c r="SD56" s="96"/>
      <c r="SE56" s="96"/>
      <c r="SF56" s="96"/>
      <c r="SG56" s="96"/>
      <c r="SH56" s="96"/>
      <c r="SI56" s="96"/>
      <c r="SJ56" s="96"/>
      <c r="SK56" s="96"/>
      <c r="SL56" s="96"/>
      <c r="SM56" s="96"/>
      <c r="SN56" s="96"/>
      <c r="SO56" s="96"/>
      <c r="SP56" s="96"/>
      <c r="SQ56" s="96"/>
      <c r="SR56" s="96"/>
      <c r="SS56" s="96"/>
      <c r="ST56" s="96"/>
      <c r="SU56" s="96"/>
      <c r="SV56" s="96"/>
      <c r="SW56" s="96"/>
      <c r="SX56" s="96"/>
      <c r="SY56" s="96"/>
      <c r="SZ56" s="96"/>
      <c r="TA56" s="96"/>
      <c r="TB56" s="96"/>
      <c r="TC56" s="96"/>
      <c r="TD56" s="96"/>
      <c r="TE56" s="96"/>
      <c r="TF56" s="96"/>
      <c r="TG56" s="96"/>
      <c r="TH56" s="96"/>
      <c r="TI56" s="96"/>
      <c r="TJ56" s="96"/>
      <c r="TK56" s="96"/>
      <c r="TL56" s="96"/>
      <c r="TM56" s="96"/>
      <c r="TN56" s="96"/>
      <c r="TO56" s="96"/>
      <c r="TP56" s="96"/>
      <c r="TQ56" s="96"/>
      <c r="TR56" s="96"/>
      <c r="TS56" s="96"/>
      <c r="TT56" s="96"/>
      <c r="TU56" s="96"/>
      <c r="TV56" s="96"/>
      <c r="TW56" s="96"/>
      <c r="TX56" s="96"/>
      <c r="TY56" s="96"/>
      <c r="TZ56" s="96"/>
      <c r="UA56" s="96"/>
      <c r="UB56" s="96"/>
      <c r="UC56" s="96"/>
      <c r="UD56" s="96"/>
      <c r="UE56" s="96"/>
      <c r="UF56" s="96"/>
      <c r="UG56" s="96"/>
      <c r="UH56" s="96"/>
      <c r="UI56" s="96"/>
      <c r="UJ56" s="96"/>
      <c r="UK56" s="96"/>
      <c r="UL56" s="96"/>
      <c r="UM56" s="96"/>
      <c r="UN56" s="96"/>
      <c r="UO56" s="96"/>
      <c r="UP56" s="96"/>
      <c r="UQ56" s="96"/>
      <c r="UR56" s="96"/>
      <c r="US56" s="96"/>
      <c r="UT56" s="96"/>
      <c r="UU56" s="96"/>
      <c r="UV56" s="96"/>
      <c r="UW56" s="96"/>
      <c r="UX56" s="96"/>
      <c r="UY56" s="96"/>
      <c r="UZ56" s="96"/>
      <c r="VA56" s="96"/>
      <c r="VB56" s="96"/>
      <c r="VC56" s="96"/>
      <c r="VD56" s="96"/>
      <c r="VE56" s="96"/>
      <c r="VF56" s="96"/>
      <c r="VG56" s="96"/>
      <c r="VH56" s="96"/>
      <c r="VI56" s="96"/>
      <c r="VJ56" s="96"/>
      <c r="VK56" s="96"/>
      <c r="VL56" s="96"/>
      <c r="VM56" s="96"/>
      <c r="VN56" s="96"/>
      <c r="VO56" s="96"/>
      <c r="VP56" s="96"/>
      <c r="VQ56" s="96"/>
      <c r="VR56" s="96"/>
      <c r="VS56" s="96"/>
      <c r="VT56" s="96"/>
      <c r="VU56" s="96"/>
      <c r="VV56" s="96"/>
      <c r="VW56" s="96"/>
      <c r="VX56" s="96"/>
      <c r="VY56" s="96"/>
      <c r="VZ56" s="96"/>
      <c r="WA56" s="96"/>
      <c r="WB56" s="96"/>
      <c r="WC56" s="96"/>
      <c r="WD56" s="96"/>
      <c r="WE56" s="96"/>
      <c r="WF56" s="96"/>
      <c r="WG56" s="96"/>
      <c r="WH56" s="96"/>
      <c r="WI56" s="96"/>
      <c r="WJ56" s="96"/>
      <c r="WK56" s="96"/>
      <c r="WL56" s="96"/>
      <c r="WM56" s="96"/>
      <c r="WN56" s="96"/>
      <c r="WO56" s="96"/>
      <c r="WP56" s="96"/>
      <c r="WQ56" s="96"/>
      <c r="WR56" s="96"/>
      <c r="WS56" s="96"/>
      <c r="WT56" s="96"/>
      <c r="WU56" s="96"/>
      <c r="WV56" s="96"/>
      <c r="WW56" s="96"/>
      <c r="WX56" s="96"/>
      <c r="WY56" s="96"/>
      <c r="WZ56" s="96"/>
      <c r="XA56" s="96"/>
      <c r="XB56" s="96"/>
      <c r="XC56" s="96"/>
      <c r="XD56" s="96"/>
      <c r="XE56" s="96"/>
      <c r="XF56" s="96"/>
      <c r="XG56" s="96"/>
      <c r="XH56" s="96"/>
      <c r="XI56" s="96"/>
      <c r="XJ56" s="96"/>
      <c r="XK56" s="96"/>
      <c r="XL56" s="96"/>
      <c r="XM56" s="96"/>
      <c r="XN56" s="96"/>
      <c r="XO56" s="96"/>
      <c r="XP56" s="96"/>
      <c r="XQ56" s="96"/>
      <c r="XR56" s="96"/>
      <c r="XS56" s="96"/>
      <c r="XT56" s="96"/>
      <c r="XU56" s="96"/>
      <c r="XV56" s="96"/>
      <c r="XW56" s="96"/>
      <c r="XX56" s="96"/>
      <c r="XY56" s="96"/>
      <c r="XZ56" s="96"/>
      <c r="YA56" s="96"/>
      <c r="YB56" s="96"/>
      <c r="YC56" s="96"/>
      <c r="YD56" s="96"/>
      <c r="YE56" s="96"/>
      <c r="YF56" s="96"/>
      <c r="YG56" s="96"/>
      <c r="YH56" s="96"/>
      <c r="YI56" s="96"/>
      <c r="YJ56" s="96"/>
      <c r="YK56" s="96"/>
      <c r="YL56" s="96"/>
      <c r="YM56" s="96"/>
      <c r="YN56" s="96"/>
      <c r="YO56" s="96"/>
      <c r="YP56" s="96"/>
      <c r="YQ56" s="96"/>
      <c r="YR56" s="96"/>
      <c r="YS56" s="96"/>
      <c r="YT56" s="96"/>
      <c r="YU56" s="96"/>
      <c r="YV56" s="96"/>
      <c r="YW56" s="96"/>
      <c r="YX56" s="96"/>
      <c r="YY56" s="96"/>
      <c r="YZ56" s="96"/>
      <c r="ZA56" s="96"/>
      <c r="ZB56" s="96"/>
      <c r="ZC56" s="96"/>
      <c r="ZD56" s="96"/>
      <c r="ZE56" s="96"/>
      <c r="ZF56" s="96"/>
      <c r="ZG56" s="96"/>
      <c r="ZH56" s="96"/>
      <c r="ZI56" s="96"/>
      <c r="ZJ56" s="96"/>
      <c r="ZK56" s="96"/>
      <c r="ZL56" s="96"/>
      <c r="ZM56" s="96"/>
      <c r="ZN56" s="96"/>
      <c r="ZO56" s="96"/>
      <c r="ZP56" s="96"/>
      <c r="ZQ56" s="96"/>
      <c r="ZR56" s="96"/>
      <c r="ZS56" s="96"/>
      <c r="ZT56" s="96"/>
      <c r="ZU56" s="96"/>
      <c r="ZV56" s="96"/>
      <c r="ZW56" s="96"/>
      <c r="ZX56" s="96"/>
      <c r="ZY56" s="96"/>
      <c r="ZZ56" s="96"/>
      <c r="AAA56" s="96"/>
      <c r="AAB56" s="96"/>
      <c r="AAC56" s="96"/>
      <c r="AAD56" s="96"/>
      <c r="AAE56" s="96"/>
      <c r="AAF56" s="96"/>
      <c r="AAG56" s="96"/>
      <c r="AAH56" s="96"/>
      <c r="AAI56" s="96"/>
      <c r="AAJ56" s="96"/>
      <c r="AAK56" s="96"/>
      <c r="AAL56" s="96"/>
      <c r="AAM56" s="96"/>
      <c r="AAN56" s="96"/>
      <c r="AAO56" s="96"/>
      <c r="AAP56" s="96"/>
      <c r="AAQ56" s="96"/>
      <c r="AAR56" s="96"/>
      <c r="AAS56" s="96"/>
      <c r="AAT56" s="96"/>
      <c r="AAU56" s="96"/>
      <c r="AAV56" s="96"/>
      <c r="AAW56" s="96"/>
      <c r="AAX56" s="96"/>
      <c r="AAY56" s="96"/>
      <c r="AAZ56" s="96"/>
      <c r="ABA56" s="96"/>
      <c r="ABB56" s="96"/>
      <c r="ABC56" s="96"/>
      <c r="ABD56" s="96"/>
      <c r="ABE56" s="96"/>
      <c r="ABF56" s="96"/>
      <c r="ABG56" s="96"/>
      <c r="ABH56" s="96"/>
      <c r="ABI56" s="96"/>
      <c r="ABJ56" s="96"/>
      <c r="ABK56" s="96"/>
      <c r="ABL56" s="96"/>
      <c r="ABM56" s="96"/>
      <c r="ABN56" s="96"/>
      <c r="ABO56" s="96"/>
      <c r="ABP56" s="96"/>
      <c r="ABQ56" s="96"/>
      <c r="ABR56" s="96"/>
      <c r="ABS56" s="96"/>
      <c r="ABT56" s="96"/>
      <c r="ABU56" s="96"/>
      <c r="ABV56" s="96"/>
      <c r="ABW56" s="96"/>
      <c r="ABX56" s="96"/>
      <c r="ABY56" s="96"/>
      <c r="ABZ56" s="96"/>
      <c r="ACA56" s="96"/>
      <c r="ACB56" s="96"/>
      <c r="ACC56" s="96"/>
      <c r="ACD56" s="96"/>
      <c r="ACE56" s="96"/>
      <c r="ACF56" s="96"/>
      <c r="ACG56" s="96"/>
      <c r="ACH56" s="96"/>
      <c r="ACI56" s="96"/>
      <c r="ACJ56" s="96"/>
      <c r="ACK56" s="96"/>
      <c r="ACL56" s="96"/>
      <c r="ACM56" s="96"/>
      <c r="ACN56" s="96"/>
      <c r="ACO56" s="96"/>
      <c r="ACP56" s="96"/>
      <c r="ACQ56" s="96"/>
      <c r="ACR56" s="96"/>
      <c r="ACS56" s="96"/>
      <c r="ACT56" s="96"/>
      <c r="ACU56" s="96"/>
      <c r="ACV56" s="96"/>
      <c r="ACW56" s="96"/>
      <c r="ACX56" s="96"/>
      <c r="ACY56" s="96"/>
      <c r="ACZ56" s="96"/>
      <c r="ADA56" s="96"/>
      <c r="ADB56" s="96"/>
      <c r="ADC56" s="96"/>
      <c r="ADD56" s="96"/>
      <c r="ADE56" s="96"/>
      <c r="ADF56" s="96"/>
      <c r="ADG56" s="96"/>
      <c r="ADH56" s="96"/>
      <c r="ADI56" s="96"/>
      <c r="ADJ56" s="96"/>
      <c r="ADK56" s="96"/>
      <c r="ADL56" s="96"/>
      <c r="ADM56" s="96"/>
    </row>
    <row r="57" spans="1:793" x14ac:dyDescent="0.25">
      <c r="A57" s="30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  <c r="IV57" s="96"/>
      <c r="IW57" s="96"/>
      <c r="IX57" s="96"/>
      <c r="IY57" s="96"/>
      <c r="IZ57" s="96"/>
      <c r="JA57" s="96"/>
      <c r="JB57" s="96"/>
      <c r="JC57" s="96"/>
      <c r="JD57" s="96"/>
      <c r="JE57" s="96"/>
      <c r="JF57" s="96"/>
      <c r="JG57" s="96"/>
      <c r="JH57" s="96"/>
      <c r="JI57" s="96"/>
      <c r="JJ57" s="96"/>
      <c r="JK57" s="96"/>
      <c r="JL57" s="96"/>
      <c r="JM57" s="96"/>
      <c r="JN57" s="96"/>
      <c r="JO57" s="96"/>
      <c r="JP57" s="96"/>
      <c r="JQ57" s="96"/>
      <c r="JR57" s="96"/>
      <c r="JS57" s="96"/>
      <c r="JT57" s="96"/>
      <c r="JU57" s="96"/>
      <c r="JV57" s="96"/>
      <c r="JW57" s="96"/>
      <c r="JX57" s="96"/>
      <c r="JY57" s="96"/>
      <c r="JZ57" s="96"/>
      <c r="KA57" s="96"/>
      <c r="KB57" s="96"/>
      <c r="KC57" s="96"/>
      <c r="KD57" s="96"/>
      <c r="KE57" s="96"/>
      <c r="KF57" s="96"/>
      <c r="KG57" s="96"/>
      <c r="KH57" s="96"/>
      <c r="KI57" s="96"/>
      <c r="KJ57" s="96"/>
      <c r="KK57" s="96"/>
      <c r="KL57" s="96"/>
      <c r="KM57" s="96"/>
      <c r="KN57" s="96"/>
      <c r="KO57" s="96"/>
      <c r="KP57" s="96"/>
      <c r="KQ57" s="96"/>
      <c r="KR57" s="96"/>
      <c r="KS57" s="96"/>
      <c r="KT57" s="96"/>
      <c r="KU57" s="96"/>
      <c r="KV57" s="96"/>
      <c r="KW57" s="96"/>
      <c r="KX57" s="96"/>
      <c r="KY57" s="96"/>
      <c r="KZ57" s="96"/>
      <c r="LA57" s="96"/>
      <c r="LB57" s="96"/>
      <c r="LC57" s="96"/>
      <c r="LD57" s="96"/>
      <c r="LE57" s="96"/>
      <c r="LF57" s="96"/>
      <c r="LG57" s="96"/>
      <c r="LH57" s="96"/>
      <c r="LI57" s="96"/>
      <c r="LJ57" s="96"/>
      <c r="LK57" s="96"/>
      <c r="LL57" s="96"/>
      <c r="LM57" s="96"/>
      <c r="LN57" s="96"/>
      <c r="LO57" s="96"/>
      <c r="LP57" s="96"/>
      <c r="LQ57" s="96"/>
      <c r="LR57" s="96"/>
      <c r="LS57" s="96"/>
      <c r="LT57" s="96"/>
      <c r="LU57" s="96"/>
      <c r="LV57" s="96"/>
      <c r="LW57" s="96"/>
      <c r="LX57" s="96"/>
      <c r="LY57" s="96"/>
      <c r="LZ57" s="96"/>
      <c r="MA57" s="96"/>
      <c r="MB57" s="96"/>
      <c r="MC57" s="96"/>
      <c r="MD57" s="96"/>
      <c r="ME57" s="96"/>
      <c r="MF57" s="96"/>
      <c r="MG57" s="96"/>
      <c r="MH57" s="96"/>
      <c r="MI57" s="96"/>
      <c r="MJ57" s="96"/>
      <c r="MK57" s="96"/>
      <c r="ML57" s="96"/>
      <c r="MM57" s="96"/>
      <c r="MN57" s="96"/>
      <c r="MO57" s="96"/>
      <c r="MP57" s="96"/>
      <c r="MQ57" s="96"/>
      <c r="MR57" s="96"/>
      <c r="MS57" s="96"/>
      <c r="MT57" s="96"/>
      <c r="MU57" s="96"/>
      <c r="MV57" s="96"/>
      <c r="MW57" s="96"/>
      <c r="MX57" s="96"/>
      <c r="MY57" s="96"/>
      <c r="MZ57" s="96"/>
      <c r="NA57" s="96"/>
      <c r="NB57" s="96"/>
      <c r="NC57" s="96"/>
      <c r="ND57" s="96"/>
      <c r="NE57" s="96"/>
      <c r="NF57" s="96"/>
      <c r="NG57" s="96"/>
      <c r="NH57" s="96"/>
      <c r="NI57" s="96"/>
      <c r="NJ57" s="96"/>
      <c r="NK57" s="96"/>
      <c r="NL57" s="96"/>
      <c r="NM57" s="96"/>
      <c r="NN57" s="96"/>
      <c r="NO57" s="96"/>
      <c r="NP57" s="96"/>
      <c r="NQ57" s="96"/>
      <c r="NR57" s="96"/>
      <c r="NS57" s="96"/>
      <c r="NT57" s="96"/>
      <c r="NU57" s="96"/>
      <c r="NV57" s="96"/>
      <c r="NW57" s="96"/>
      <c r="NX57" s="96"/>
      <c r="NY57" s="96"/>
      <c r="NZ57" s="96"/>
      <c r="OA57" s="96"/>
      <c r="OB57" s="96"/>
      <c r="OC57" s="96"/>
      <c r="OD57" s="96"/>
      <c r="OE57" s="96"/>
      <c r="OF57" s="96"/>
      <c r="OG57" s="96"/>
      <c r="OH57" s="96"/>
      <c r="OI57" s="96"/>
      <c r="OJ57" s="96"/>
      <c r="OK57" s="96"/>
      <c r="OL57" s="96"/>
      <c r="OM57" s="96"/>
      <c r="ON57" s="96"/>
      <c r="OO57" s="96"/>
      <c r="OP57" s="96"/>
      <c r="OQ57" s="96"/>
      <c r="OR57" s="96"/>
      <c r="OS57" s="96"/>
      <c r="OT57" s="96"/>
      <c r="OU57" s="96"/>
      <c r="OV57" s="96"/>
      <c r="OW57" s="96"/>
      <c r="OX57" s="96"/>
      <c r="OY57" s="96"/>
      <c r="OZ57" s="96"/>
      <c r="PA57" s="96"/>
      <c r="PB57" s="96"/>
      <c r="PC57" s="96"/>
      <c r="PD57" s="96"/>
      <c r="PE57" s="96"/>
      <c r="PF57" s="96"/>
      <c r="PG57" s="96"/>
      <c r="PH57" s="96"/>
      <c r="PI57" s="96"/>
      <c r="PJ57" s="96"/>
      <c r="PK57" s="96"/>
      <c r="PL57" s="96"/>
      <c r="PM57" s="96"/>
      <c r="PN57" s="96"/>
      <c r="PO57" s="96"/>
      <c r="PP57" s="96"/>
      <c r="PQ57" s="96"/>
      <c r="PR57" s="96"/>
      <c r="PS57" s="96"/>
      <c r="PT57" s="96"/>
      <c r="PU57" s="96"/>
      <c r="PV57" s="96"/>
      <c r="PW57" s="96"/>
      <c r="PX57" s="96"/>
      <c r="PY57" s="96"/>
      <c r="PZ57" s="96"/>
      <c r="QA57" s="96"/>
      <c r="QB57" s="96"/>
      <c r="QC57" s="96"/>
      <c r="QD57" s="96"/>
      <c r="QE57" s="96"/>
      <c r="QF57" s="96"/>
      <c r="QG57" s="96"/>
      <c r="QH57" s="96"/>
      <c r="QI57" s="96"/>
      <c r="QJ57" s="96"/>
      <c r="QK57" s="96"/>
      <c r="QL57" s="96"/>
      <c r="QM57" s="96"/>
      <c r="QN57" s="96"/>
      <c r="QO57" s="96"/>
      <c r="QP57" s="96"/>
      <c r="QQ57" s="96"/>
      <c r="QR57" s="96"/>
      <c r="QS57" s="96"/>
      <c r="QT57" s="96"/>
      <c r="QU57" s="96"/>
      <c r="QV57" s="96"/>
      <c r="QW57" s="96"/>
      <c r="QX57" s="96"/>
      <c r="QY57" s="96"/>
      <c r="QZ57" s="96"/>
      <c r="RA57" s="96"/>
      <c r="RB57" s="96"/>
      <c r="RC57" s="96"/>
      <c r="RD57" s="96"/>
      <c r="RE57" s="96"/>
      <c r="RF57" s="96"/>
      <c r="RG57" s="96"/>
      <c r="RH57" s="96"/>
      <c r="RI57" s="96"/>
      <c r="RJ57" s="96"/>
      <c r="RK57" s="96"/>
      <c r="RL57" s="96"/>
      <c r="RM57" s="96"/>
      <c r="RN57" s="96"/>
      <c r="RO57" s="96"/>
      <c r="RP57" s="96"/>
      <c r="RQ57" s="96"/>
      <c r="RR57" s="96"/>
      <c r="RS57" s="96"/>
      <c r="RT57" s="96"/>
      <c r="RU57" s="96"/>
      <c r="RV57" s="96"/>
      <c r="RW57" s="96"/>
      <c r="RX57" s="96"/>
      <c r="RY57" s="96"/>
      <c r="RZ57" s="96"/>
      <c r="SA57" s="96"/>
      <c r="SB57" s="96"/>
      <c r="SC57" s="96"/>
      <c r="SD57" s="96"/>
      <c r="SE57" s="96"/>
      <c r="SF57" s="96"/>
      <c r="SG57" s="96"/>
      <c r="SH57" s="96"/>
      <c r="SI57" s="96"/>
      <c r="SJ57" s="96"/>
      <c r="SK57" s="96"/>
      <c r="SL57" s="96"/>
      <c r="SM57" s="96"/>
      <c r="SN57" s="96"/>
      <c r="SO57" s="96"/>
      <c r="SP57" s="96"/>
      <c r="SQ57" s="96"/>
      <c r="SR57" s="96"/>
      <c r="SS57" s="96"/>
      <c r="ST57" s="96"/>
      <c r="SU57" s="96"/>
      <c r="SV57" s="96"/>
      <c r="SW57" s="96"/>
      <c r="SX57" s="96"/>
      <c r="SY57" s="96"/>
      <c r="SZ57" s="96"/>
      <c r="TA57" s="96"/>
      <c r="TB57" s="96"/>
      <c r="TC57" s="96"/>
      <c r="TD57" s="96"/>
      <c r="TE57" s="96"/>
      <c r="TF57" s="96"/>
      <c r="TG57" s="96"/>
      <c r="TH57" s="96"/>
      <c r="TI57" s="96"/>
      <c r="TJ57" s="96"/>
      <c r="TK57" s="96"/>
      <c r="TL57" s="96"/>
      <c r="TM57" s="96"/>
      <c r="TN57" s="96"/>
      <c r="TO57" s="96"/>
      <c r="TP57" s="96"/>
      <c r="TQ57" s="96"/>
      <c r="TR57" s="96"/>
      <c r="TS57" s="96"/>
      <c r="TT57" s="96"/>
      <c r="TU57" s="96"/>
      <c r="TV57" s="96"/>
      <c r="TW57" s="96"/>
      <c r="TX57" s="96"/>
      <c r="TY57" s="96"/>
      <c r="TZ57" s="96"/>
      <c r="UA57" s="96"/>
      <c r="UB57" s="96"/>
      <c r="UC57" s="96"/>
      <c r="UD57" s="96"/>
      <c r="UE57" s="96"/>
      <c r="UF57" s="96"/>
      <c r="UG57" s="96"/>
      <c r="UH57" s="96"/>
      <c r="UI57" s="96"/>
      <c r="UJ57" s="96"/>
      <c r="UK57" s="96"/>
      <c r="UL57" s="96"/>
      <c r="UM57" s="96"/>
      <c r="UN57" s="96"/>
      <c r="UO57" s="96"/>
      <c r="UP57" s="96"/>
      <c r="UQ57" s="96"/>
      <c r="UR57" s="96"/>
      <c r="US57" s="96"/>
      <c r="UT57" s="96"/>
      <c r="UU57" s="96"/>
      <c r="UV57" s="96"/>
      <c r="UW57" s="96"/>
      <c r="UX57" s="96"/>
      <c r="UY57" s="96"/>
      <c r="UZ57" s="96"/>
      <c r="VA57" s="96"/>
      <c r="VB57" s="96"/>
      <c r="VC57" s="96"/>
      <c r="VD57" s="96"/>
      <c r="VE57" s="96"/>
      <c r="VF57" s="96"/>
      <c r="VG57" s="96"/>
      <c r="VH57" s="96"/>
      <c r="VI57" s="96"/>
      <c r="VJ57" s="96"/>
      <c r="VK57" s="96"/>
      <c r="VL57" s="96"/>
      <c r="VM57" s="96"/>
      <c r="VN57" s="96"/>
      <c r="VO57" s="96"/>
      <c r="VP57" s="96"/>
      <c r="VQ57" s="96"/>
      <c r="VR57" s="96"/>
      <c r="VS57" s="96"/>
      <c r="VT57" s="96"/>
      <c r="VU57" s="96"/>
      <c r="VV57" s="96"/>
      <c r="VW57" s="96"/>
      <c r="VX57" s="96"/>
      <c r="VY57" s="96"/>
      <c r="VZ57" s="96"/>
      <c r="WA57" s="96"/>
      <c r="WB57" s="96"/>
      <c r="WC57" s="96"/>
      <c r="WD57" s="96"/>
      <c r="WE57" s="96"/>
      <c r="WF57" s="96"/>
      <c r="WG57" s="96"/>
      <c r="WH57" s="96"/>
      <c r="WI57" s="96"/>
      <c r="WJ57" s="96"/>
      <c r="WK57" s="96"/>
      <c r="WL57" s="96"/>
      <c r="WM57" s="96"/>
      <c r="WN57" s="96"/>
      <c r="WO57" s="96"/>
      <c r="WP57" s="96"/>
      <c r="WQ57" s="96"/>
      <c r="WR57" s="96"/>
      <c r="WS57" s="96"/>
      <c r="WT57" s="96"/>
      <c r="WU57" s="96"/>
      <c r="WV57" s="96"/>
      <c r="WW57" s="96"/>
      <c r="WX57" s="96"/>
      <c r="WY57" s="96"/>
      <c r="WZ57" s="96"/>
      <c r="XA57" s="96"/>
      <c r="XB57" s="96"/>
      <c r="XC57" s="96"/>
      <c r="XD57" s="96"/>
      <c r="XE57" s="96"/>
      <c r="XF57" s="96"/>
      <c r="XG57" s="96"/>
      <c r="XH57" s="96"/>
      <c r="XI57" s="96"/>
      <c r="XJ57" s="96"/>
      <c r="XK57" s="96"/>
      <c r="XL57" s="96"/>
      <c r="XM57" s="96"/>
      <c r="XN57" s="96"/>
      <c r="XO57" s="96"/>
      <c r="XP57" s="96"/>
      <c r="XQ57" s="96"/>
      <c r="XR57" s="96"/>
      <c r="XS57" s="96"/>
      <c r="XT57" s="96"/>
      <c r="XU57" s="96"/>
      <c r="XV57" s="96"/>
      <c r="XW57" s="96"/>
      <c r="XX57" s="96"/>
      <c r="XY57" s="96"/>
      <c r="XZ57" s="96"/>
      <c r="YA57" s="96"/>
      <c r="YB57" s="96"/>
      <c r="YC57" s="96"/>
      <c r="YD57" s="96"/>
      <c r="YE57" s="96"/>
      <c r="YF57" s="96"/>
      <c r="YG57" s="96"/>
      <c r="YH57" s="96"/>
      <c r="YI57" s="96"/>
      <c r="YJ57" s="96"/>
      <c r="YK57" s="96"/>
      <c r="YL57" s="96"/>
      <c r="YM57" s="96"/>
      <c r="YN57" s="96"/>
      <c r="YO57" s="96"/>
      <c r="YP57" s="96"/>
      <c r="YQ57" s="96"/>
      <c r="YR57" s="96"/>
      <c r="YS57" s="96"/>
      <c r="YT57" s="96"/>
      <c r="YU57" s="96"/>
      <c r="YV57" s="96"/>
      <c r="YW57" s="96"/>
      <c r="YX57" s="96"/>
      <c r="YY57" s="96"/>
      <c r="YZ57" s="96"/>
      <c r="ZA57" s="96"/>
      <c r="ZB57" s="96"/>
      <c r="ZC57" s="96"/>
      <c r="ZD57" s="96"/>
      <c r="ZE57" s="96"/>
      <c r="ZF57" s="96"/>
      <c r="ZG57" s="96"/>
      <c r="ZH57" s="96"/>
      <c r="ZI57" s="96"/>
      <c r="ZJ57" s="96"/>
      <c r="ZK57" s="96"/>
      <c r="ZL57" s="96"/>
      <c r="ZM57" s="96"/>
      <c r="ZN57" s="96"/>
      <c r="ZO57" s="96"/>
      <c r="ZP57" s="96"/>
      <c r="ZQ57" s="96"/>
      <c r="ZR57" s="96"/>
      <c r="ZS57" s="96"/>
      <c r="ZT57" s="96"/>
      <c r="ZU57" s="96"/>
      <c r="ZV57" s="96"/>
      <c r="ZW57" s="96"/>
      <c r="ZX57" s="96"/>
      <c r="ZY57" s="96"/>
      <c r="ZZ57" s="96"/>
      <c r="AAA57" s="96"/>
      <c r="AAB57" s="96"/>
      <c r="AAC57" s="96"/>
      <c r="AAD57" s="96"/>
      <c r="AAE57" s="96"/>
      <c r="AAF57" s="96"/>
      <c r="AAG57" s="96"/>
      <c r="AAH57" s="96"/>
      <c r="AAI57" s="96"/>
      <c r="AAJ57" s="96"/>
      <c r="AAK57" s="96"/>
      <c r="AAL57" s="96"/>
      <c r="AAM57" s="96"/>
      <c r="AAN57" s="96"/>
      <c r="AAO57" s="96"/>
      <c r="AAP57" s="96"/>
      <c r="AAQ57" s="96"/>
      <c r="AAR57" s="96"/>
      <c r="AAS57" s="96"/>
      <c r="AAT57" s="96"/>
      <c r="AAU57" s="96"/>
      <c r="AAV57" s="96"/>
      <c r="AAW57" s="96"/>
      <c r="AAX57" s="96"/>
      <c r="AAY57" s="96"/>
      <c r="AAZ57" s="96"/>
      <c r="ABA57" s="96"/>
      <c r="ABB57" s="96"/>
      <c r="ABC57" s="96"/>
      <c r="ABD57" s="96"/>
      <c r="ABE57" s="96"/>
      <c r="ABF57" s="96"/>
      <c r="ABG57" s="96"/>
      <c r="ABH57" s="96"/>
      <c r="ABI57" s="96"/>
      <c r="ABJ57" s="96"/>
      <c r="ABK57" s="96"/>
      <c r="ABL57" s="96"/>
      <c r="ABM57" s="96"/>
      <c r="ABN57" s="96"/>
      <c r="ABO57" s="96"/>
      <c r="ABP57" s="96"/>
      <c r="ABQ57" s="96"/>
      <c r="ABR57" s="96"/>
      <c r="ABS57" s="96"/>
      <c r="ABT57" s="96"/>
      <c r="ABU57" s="96"/>
      <c r="ABV57" s="96"/>
      <c r="ABW57" s="96"/>
      <c r="ABX57" s="96"/>
      <c r="ABY57" s="96"/>
      <c r="ABZ57" s="96"/>
      <c r="ACA57" s="96"/>
      <c r="ACB57" s="96"/>
      <c r="ACC57" s="96"/>
      <c r="ACD57" s="96"/>
      <c r="ACE57" s="96"/>
      <c r="ACF57" s="96"/>
      <c r="ACG57" s="96"/>
      <c r="ACH57" s="96"/>
      <c r="ACI57" s="96"/>
      <c r="ACJ57" s="96"/>
      <c r="ACK57" s="96"/>
      <c r="ACL57" s="96"/>
      <c r="ACM57" s="96"/>
      <c r="ACN57" s="96"/>
      <c r="ACO57" s="96"/>
      <c r="ACP57" s="96"/>
      <c r="ACQ57" s="96"/>
      <c r="ACR57" s="96"/>
      <c r="ACS57" s="96"/>
      <c r="ACT57" s="96"/>
      <c r="ACU57" s="96"/>
      <c r="ACV57" s="96"/>
      <c r="ACW57" s="96"/>
      <c r="ACX57" s="96"/>
      <c r="ACY57" s="96"/>
      <c r="ACZ57" s="96"/>
      <c r="ADA57" s="96"/>
      <c r="ADB57" s="96"/>
      <c r="ADC57" s="96"/>
      <c r="ADD57" s="96"/>
      <c r="ADE57" s="96"/>
      <c r="ADF57" s="96"/>
      <c r="ADG57" s="96"/>
      <c r="ADH57" s="96"/>
      <c r="ADI57" s="96"/>
      <c r="ADJ57" s="96"/>
      <c r="ADK57" s="96"/>
      <c r="ADL57" s="96"/>
      <c r="ADM57" s="96"/>
    </row>
    <row r="58" spans="1:793" x14ac:dyDescent="0.25">
      <c r="A58" s="30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  <c r="IV58" s="96"/>
      <c r="IW58" s="96"/>
      <c r="IX58" s="96"/>
      <c r="IY58" s="96"/>
      <c r="IZ58" s="96"/>
      <c r="JA58" s="96"/>
      <c r="JB58" s="96"/>
      <c r="JC58" s="96"/>
      <c r="JD58" s="96"/>
      <c r="JE58" s="96"/>
      <c r="JF58" s="96"/>
      <c r="JG58" s="96"/>
      <c r="JH58" s="96"/>
      <c r="JI58" s="96"/>
      <c r="JJ58" s="96"/>
      <c r="JK58" s="96"/>
      <c r="JL58" s="96"/>
      <c r="JM58" s="96"/>
      <c r="JN58" s="96"/>
      <c r="JO58" s="96"/>
      <c r="JP58" s="96"/>
      <c r="JQ58" s="96"/>
      <c r="JR58" s="96"/>
      <c r="JS58" s="96"/>
      <c r="JT58" s="96"/>
      <c r="JU58" s="96"/>
      <c r="JV58" s="96"/>
      <c r="JW58" s="96"/>
      <c r="JX58" s="96"/>
      <c r="JY58" s="96"/>
      <c r="JZ58" s="96"/>
      <c r="KA58" s="96"/>
      <c r="KB58" s="96"/>
      <c r="KC58" s="96"/>
      <c r="KD58" s="96"/>
      <c r="KE58" s="96"/>
      <c r="KF58" s="96"/>
      <c r="KG58" s="96"/>
      <c r="KH58" s="96"/>
      <c r="KI58" s="96"/>
      <c r="KJ58" s="96"/>
      <c r="KK58" s="96"/>
      <c r="KL58" s="96"/>
      <c r="KM58" s="96"/>
      <c r="KN58" s="96"/>
      <c r="KO58" s="96"/>
      <c r="KP58" s="96"/>
      <c r="KQ58" s="96"/>
      <c r="KR58" s="96"/>
      <c r="KS58" s="96"/>
      <c r="KT58" s="96"/>
      <c r="KU58" s="96"/>
      <c r="KV58" s="96"/>
      <c r="KW58" s="96"/>
      <c r="KX58" s="96"/>
      <c r="KY58" s="96"/>
      <c r="KZ58" s="96"/>
      <c r="LA58" s="96"/>
      <c r="LB58" s="96"/>
      <c r="LC58" s="96"/>
      <c r="LD58" s="96"/>
      <c r="LE58" s="96"/>
      <c r="LF58" s="96"/>
      <c r="LG58" s="96"/>
      <c r="LH58" s="96"/>
      <c r="LI58" s="96"/>
      <c r="LJ58" s="96"/>
      <c r="LK58" s="96"/>
      <c r="LL58" s="96"/>
      <c r="LM58" s="96"/>
      <c r="LN58" s="96"/>
      <c r="LO58" s="96"/>
      <c r="LP58" s="96"/>
      <c r="LQ58" s="96"/>
      <c r="LR58" s="96"/>
      <c r="LS58" s="96"/>
      <c r="LT58" s="96"/>
      <c r="LU58" s="96"/>
      <c r="LV58" s="96"/>
      <c r="LW58" s="96"/>
      <c r="LX58" s="96"/>
      <c r="LY58" s="96"/>
      <c r="LZ58" s="96"/>
      <c r="MA58" s="96"/>
      <c r="MB58" s="96"/>
      <c r="MC58" s="96"/>
      <c r="MD58" s="96"/>
      <c r="ME58" s="96"/>
      <c r="MF58" s="96"/>
      <c r="MG58" s="96"/>
      <c r="MH58" s="96"/>
      <c r="MI58" s="96"/>
      <c r="MJ58" s="96"/>
      <c r="MK58" s="96"/>
      <c r="ML58" s="96"/>
      <c r="MM58" s="96"/>
      <c r="MN58" s="96"/>
      <c r="MO58" s="96"/>
      <c r="MP58" s="96"/>
      <c r="MQ58" s="96"/>
      <c r="MR58" s="96"/>
      <c r="MS58" s="96"/>
      <c r="MT58" s="96"/>
      <c r="MU58" s="96"/>
      <c r="MV58" s="96"/>
      <c r="MW58" s="96"/>
      <c r="MX58" s="96"/>
      <c r="MY58" s="96"/>
      <c r="MZ58" s="96"/>
      <c r="NA58" s="96"/>
      <c r="NB58" s="96"/>
      <c r="NC58" s="96"/>
      <c r="ND58" s="96"/>
      <c r="NE58" s="96"/>
      <c r="NF58" s="96"/>
      <c r="NG58" s="96"/>
      <c r="NH58" s="96"/>
      <c r="NI58" s="96"/>
      <c r="NJ58" s="96"/>
      <c r="NK58" s="96"/>
      <c r="NL58" s="96"/>
      <c r="NM58" s="96"/>
      <c r="NN58" s="96"/>
      <c r="NO58" s="96"/>
      <c r="NP58" s="96"/>
      <c r="NQ58" s="96"/>
      <c r="NR58" s="96"/>
      <c r="NS58" s="96"/>
      <c r="NT58" s="96"/>
      <c r="NU58" s="96"/>
      <c r="NV58" s="96"/>
      <c r="NW58" s="96"/>
      <c r="NX58" s="96"/>
      <c r="NY58" s="96"/>
      <c r="NZ58" s="96"/>
      <c r="OA58" s="96"/>
      <c r="OB58" s="96"/>
      <c r="OC58" s="96"/>
      <c r="OD58" s="96"/>
      <c r="OE58" s="96"/>
      <c r="OF58" s="96"/>
      <c r="OG58" s="96"/>
      <c r="OH58" s="96"/>
      <c r="OI58" s="96"/>
      <c r="OJ58" s="96"/>
      <c r="OK58" s="96"/>
      <c r="OL58" s="96"/>
      <c r="OM58" s="96"/>
      <c r="ON58" s="96"/>
      <c r="OO58" s="96"/>
      <c r="OP58" s="96"/>
      <c r="OQ58" s="96"/>
      <c r="OR58" s="96"/>
      <c r="OS58" s="96"/>
      <c r="OT58" s="96"/>
      <c r="OU58" s="96"/>
      <c r="OV58" s="96"/>
      <c r="OW58" s="96"/>
      <c r="OX58" s="96"/>
      <c r="OY58" s="96"/>
      <c r="OZ58" s="96"/>
      <c r="PA58" s="96"/>
      <c r="PB58" s="96"/>
      <c r="PC58" s="96"/>
      <c r="PD58" s="96"/>
      <c r="PE58" s="96"/>
      <c r="PF58" s="96"/>
      <c r="PG58" s="96"/>
      <c r="PH58" s="96"/>
      <c r="PI58" s="96"/>
      <c r="PJ58" s="96"/>
      <c r="PK58" s="96"/>
      <c r="PL58" s="96"/>
      <c r="PM58" s="96"/>
      <c r="PN58" s="96"/>
      <c r="PO58" s="96"/>
      <c r="PP58" s="96"/>
      <c r="PQ58" s="96"/>
      <c r="PR58" s="96"/>
      <c r="PS58" s="96"/>
      <c r="PT58" s="96"/>
      <c r="PU58" s="96"/>
      <c r="PV58" s="96"/>
      <c r="PW58" s="96"/>
      <c r="PX58" s="96"/>
      <c r="PY58" s="96"/>
      <c r="PZ58" s="96"/>
      <c r="QA58" s="96"/>
      <c r="QB58" s="96"/>
      <c r="QC58" s="96"/>
      <c r="QD58" s="96"/>
      <c r="QE58" s="96"/>
      <c r="QF58" s="96"/>
      <c r="QG58" s="96"/>
      <c r="QH58" s="96"/>
      <c r="QI58" s="96"/>
      <c r="QJ58" s="96"/>
      <c r="QK58" s="96"/>
      <c r="QL58" s="96"/>
      <c r="QM58" s="96"/>
      <c r="QN58" s="96"/>
      <c r="QO58" s="96"/>
      <c r="QP58" s="96"/>
      <c r="QQ58" s="96"/>
      <c r="QR58" s="96"/>
      <c r="QS58" s="96"/>
      <c r="QT58" s="96"/>
      <c r="QU58" s="96"/>
      <c r="QV58" s="96"/>
      <c r="QW58" s="96"/>
      <c r="QX58" s="96"/>
      <c r="QY58" s="96"/>
      <c r="QZ58" s="96"/>
      <c r="RA58" s="96"/>
      <c r="RB58" s="96"/>
      <c r="RC58" s="96"/>
      <c r="RD58" s="96"/>
      <c r="RE58" s="96"/>
      <c r="RF58" s="96"/>
      <c r="RG58" s="96"/>
      <c r="RH58" s="96"/>
      <c r="RI58" s="96"/>
      <c r="RJ58" s="96"/>
      <c r="RK58" s="96"/>
      <c r="RL58" s="96"/>
      <c r="RM58" s="96"/>
      <c r="RN58" s="96"/>
      <c r="RO58" s="96"/>
      <c r="RP58" s="96"/>
      <c r="RQ58" s="96"/>
      <c r="RR58" s="96"/>
      <c r="RS58" s="96"/>
      <c r="RT58" s="96"/>
      <c r="RU58" s="96"/>
      <c r="RV58" s="96"/>
      <c r="RW58" s="96"/>
      <c r="RX58" s="96"/>
      <c r="RY58" s="96"/>
      <c r="RZ58" s="96"/>
      <c r="SA58" s="96"/>
      <c r="SB58" s="96"/>
      <c r="SC58" s="96"/>
      <c r="SD58" s="96"/>
      <c r="SE58" s="96"/>
      <c r="SF58" s="96"/>
      <c r="SG58" s="96"/>
      <c r="SH58" s="96"/>
      <c r="SI58" s="96"/>
      <c r="SJ58" s="96"/>
      <c r="SK58" s="96"/>
      <c r="SL58" s="96"/>
      <c r="SM58" s="96"/>
      <c r="SN58" s="96"/>
      <c r="SO58" s="96"/>
      <c r="SP58" s="96"/>
      <c r="SQ58" s="96"/>
      <c r="SR58" s="96"/>
      <c r="SS58" s="96"/>
      <c r="ST58" s="96"/>
      <c r="SU58" s="96"/>
      <c r="SV58" s="96"/>
      <c r="SW58" s="96"/>
      <c r="SX58" s="96"/>
      <c r="SY58" s="96"/>
      <c r="SZ58" s="96"/>
      <c r="TA58" s="96"/>
      <c r="TB58" s="96"/>
      <c r="TC58" s="96"/>
      <c r="TD58" s="96"/>
      <c r="TE58" s="96"/>
      <c r="TF58" s="96"/>
      <c r="TG58" s="96"/>
      <c r="TH58" s="96"/>
      <c r="TI58" s="96"/>
      <c r="TJ58" s="96"/>
      <c r="TK58" s="96"/>
      <c r="TL58" s="96"/>
      <c r="TM58" s="96"/>
      <c r="TN58" s="96"/>
      <c r="TO58" s="96"/>
      <c r="TP58" s="96"/>
      <c r="TQ58" s="96"/>
      <c r="TR58" s="96"/>
      <c r="TS58" s="96"/>
      <c r="TT58" s="96"/>
      <c r="TU58" s="96"/>
      <c r="TV58" s="96"/>
      <c r="TW58" s="96"/>
      <c r="TX58" s="96"/>
      <c r="TY58" s="96"/>
      <c r="TZ58" s="96"/>
      <c r="UA58" s="96"/>
      <c r="UB58" s="96"/>
      <c r="UC58" s="96"/>
      <c r="UD58" s="96"/>
      <c r="UE58" s="96"/>
      <c r="UF58" s="96"/>
      <c r="UG58" s="96"/>
      <c r="UH58" s="96"/>
      <c r="UI58" s="96"/>
      <c r="UJ58" s="96"/>
      <c r="UK58" s="96"/>
      <c r="UL58" s="96"/>
      <c r="UM58" s="96"/>
      <c r="UN58" s="96"/>
      <c r="UO58" s="96"/>
      <c r="UP58" s="96"/>
      <c r="UQ58" s="96"/>
      <c r="UR58" s="96"/>
      <c r="US58" s="96"/>
      <c r="UT58" s="96"/>
      <c r="UU58" s="96"/>
      <c r="UV58" s="96"/>
      <c r="UW58" s="96"/>
      <c r="UX58" s="96"/>
      <c r="UY58" s="96"/>
      <c r="UZ58" s="96"/>
      <c r="VA58" s="96"/>
      <c r="VB58" s="96"/>
      <c r="VC58" s="96"/>
      <c r="VD58" s="96"/>
      <c r="VE58" s="96"/>
      <c r="VF58" s="96"/>
      <c r="VG58" s="96"/>
      <c r="VH58" s="96"/>
      <c r="VI58" s="96"/>
      <c r="VJ58" s="96"/>
      <c r="VK58" s="96"/>
      <c r="VL58" s="96"/>
      <c r="VM58" s="96"/>
      <c r="VN58" s="96"/>
      <c r="VO58" s="96"/>
      <c r="VP58" s="96"/>
      <c r="VQ58" s="96"/>
      <c r="VR58" s="96"/>
      <c r="VS58" s="96"/>
      <c r="VT58" s="96"/>
      <c r="VU58" s="96"/>
      <c r="VV58" s="96"/>
      <c r="VW58" s="96"/>
      <c r="VX58" s="96"/>
      <c r="VY58" s="96"/>
      <c r="VZ58" s="96"/>
      <c r="WA58" s="96"/>
      <c r="WB58" s="96"/>
      <c r="WC58" s="96"/>
      <c r="WD58" s="96"/>
      <c r="WE58" s="96"/>
      <c r="WF58" s="96"/>
      <c r="WG58" s="96"/>
      <c r="WH58" s="96"/>
      <c r="WI58" s="96"/>
      <c r="WJ58" s="96"/>
      <c r="WK58" s="96"/>
      <c r="WL58" s="96"/>
      <c r="WM58" s="96"/>
      <c r="WN58" s="96"/>
      <c r="WO58" s="96"/>
      <c r="WP58" s="96"/>
      <c r="WQ58" s="96"/>
      <c r="WR58" s="96"/>
      <c r="WS58" s="96"/>
      <c r="WT58" s="96"/>
      <c r="WU58" s="96"/>
      <c r="WV58" s="96"/>
      <c r="WW58" s="96"/>
      <c r="WX58" s="96"/>
      <c r="WY58" s="96"/>
      <c r="WZ58" s="96"/>
      <c r="XA58" s="96"/>
      <c r="XB58" s="96"/>
      <c r="XC58" s="96"/>
      <c r="XD58" s="96"/>
      <c r="XE58" s="96"/>
      <c r="XF58" s="96"/>
      <c r="XG58" s="96"/>
      <c r="XH58" s="96"/>
      <c r="XI58" s="96"/>
      <c r="XJ58" s="96"/>
      <c r="XK58" s="96"/>
      <c r="XL58" s="96"/>
      <c r="XM58" s="96"/>
      <c r="XN58" s="96"/>
      <c r="XO58" s="96"/>
      <c r="XP58" s="96"/>
      <c r="XQ58" s="96"/>
      <c r="XR58" s="96"/>
      <c r="XS58" s="96"/>
      <c r="XT58" s="96"/>
      <c r="XU58" s="96"/>
      <c r="XV58" s="96"/>
      <c r="XW58" s="96"/>
      <c r="XX58" s="96"/>
      <c r="XY58" s="96"/>
      <c r="XZ58" s="96"/>
      <c r="YA58" s="96"/>
      <c r="YB58" s="96"/>
      <c r="YC58" s="96"/>
      <c r="YD58" s="96"/>
      <c r="YE58" s="96"/>
      <c r="YF58" s="96"/>
      <c r="YG58" s="96"/>
      <c r="YH58" s="96"/>
      <c r="YI58" s="96"/>
      <c r="YJ58" s="96"/>
      <c r="YK58" s="96"/>
      <c r="YL58" s="96"/>
      <c r="YM58" s="96"/>
      <c r="YN58" s="96"/>
      <c r="YO58" s="96"/>
      <c r="YP58" s="96"/>
      <c r="YQ58" s="96"/>
      <c r="YR58" s="96"/>
      <c r="YS58" s="96"/>
      <c r="YT58" s="96"/>
      <c r="YU58" s="96"/>
      <c r="YV58" s="96"/>
      <c r="YW58" s="96"/>
      <c r="YX58" s="96"/>
      <c r="YY58" s="96"/>
      <c r="YZ58" s="96"/>
      <c r="ZA58" s="96"/>
      <c r="ZB58" s="96"/>
      <c r="ZC58" s="96"/>
      <c r="ZD58" s="96"/>
      <c r="ZE58" s="96"/>
      <c r="ZF58" s="96"/>
      <c r="ZG58" s="96"/>
      <c r="ZH58" s="96"/>
      <c r="ZI58" s="96"/>
      <c r="ZJ58" s="96"/>
      <c r="ZK58" s="96"/>
      <c r="ZL58" s="96"/>
      <c r="ZM58" s="96"/>
      <c r="ZN58" s="96"/>
      <c r="ZO58" s="96"/>
      <c r="ZP58" s="96"/>
      <c r="ZQ58" s="96"/>
      <c r="ZR58" s="96"/>
      <c r="ZS58" s="96"/>
      <c r="ZT58" s="96"/>
      <c r="ZU58" s="96"/>
      <c r="ZV58" s="96"/>
      <c r="ZW58" s="96"/>
      <c r="ZX58" s="96"/>
      <c r="ZY58" s="96"/>
      <c r="ZZ58" s="96"/>
      <c r="AAA58" s="96"/>
      <c r="AAB58" s="96"/>
      <c r="AAC58" s="96"/>
      <c r="AAD58" s="96"/>
      <c r="AAE58" s="96"/>
      <c r="AAF58" s="96"/>
      <c r="AAG58" s="96"/>
      <c r="AAH58" s="96"/>
      <c r="AAI58" s="96"/>
      <c r="AAJ58" s="96"/>
      <c r="AAK58" s="96"/>
      <c r="AAL58" s="96"/>
      <c r="AAM58" s="96"/>
      <c r="AAN58" s="96"/>
      <c r="AAO58" s="96"/>
      <c r="AAP58" s="96"/>
      <c r="AAQ58" s="96"/>
      <c r="AAR58" s="96"/>
      <c r="AAS58" s="96"/>
      <c r="AAT58" s="96"/>
      <c r="AAU58" s="96"/>
      <c r="AAV58" s="96"/>
      <c r="AAW58" s="96"/>
      <c r="AAX58" s="96"/>
      <c r="AAY58" s="96"/>
      <c r="AAZ58" s="96"/>
      <c r="ABA58" s="96"/>
      <c r="ABB58" s="96"/>
      <c r="ABC58" s="96"/>
      <c r="ABD58" s="96"/>
      <c r="ABE58" s="96"/>
      <c r="ABF58" s="96"/>
      <c r="ABG58" s="96"/>
      <c r="ABH58" s="96"/>
      <c r="ABI58" s="96"/>
      <c r="ABJ58" s="96"/>
      <c r="ABK58" s="96"/>
      <c r="ABL58" s="96"/>
      <c r="ABM58" s="96"/>
      <c r="ABN58" s="96"/>
      <c r="ABO58" s="96"/>
      <c r="ABP58" s="96"/>
      <c r="ABQ58" s="96"/>
      <c r="ABR58" s="96"/>
      <c r="ABS58" s="96"/>
      <c r="ABT58" s="96"/>
      <c r="ABU58" s="96"/>
      <c r="ABV58" s="96"/>
      <c r="ABW58" s="96"/>
      <c r="ABX58" s="96"/>
      <c r="ABY58" s="96"/>
      <c r="ABZ58" s="96"/>
      <c r="ACA58" s="96"/>
      <c r="ACB58" s="96"/>
      <c r="ACC58" s="96"/>
      <c r="ACD58" s="96"/>
      <c r="ACE58" s="96"/>
      <c r="ACF58" s="96"/>
      <c r="ACG58" s="96"/>
      <c r="ACH58" s="96"/>
      <c r="ACI58" s="96"/>
      <c r="ACJ58" s="96"/>
      <c r="ACK58" s="96"/>
      <c r="ACL58" s="96"/>
      <c r="ACM58" s="96"/>
      <c r="ACN58" s="96"/>
      <c r="ACO58" s="96"/>
      <c r="ACP58" s="96"/>
      <c r="ACQ58" s="96"/>
      <c r="ACR58" s="96"/>
      <c r="ACS58" s="96"/>
      <c r="ACT58" s="96"/>
      <c r="ACU58" s="96"/>
      <c r="ACV58" s="96"/>
      <c r="ACW58" s="96"/>
      <c r="ACX58" s="96"/>
      <c r="ACY58" s="96"/>
      <c r="ACZ58" s="96"/>
      <c r="ADA58" s="96"/>
      <c r="ADB58" s="96"/>
      <c r="ADC58" s="96"/>
      <c r="ADD58" s="96"/>
      <c r="ADE58" s="96"/>
      <c r="ADF58" s="96"/>
      <c r="ADG58" s="96"/>
      <c r="ADH58" s="96"/>
      <c r="ADI58" s="96"/>
      <c r="ADJ58" s="96"/>
      <c r="ADK58" s="96"/>
      <c r="ADL58" s="96"/>
      <c r="ADM58" s="96"/>
    </row>
    <row r="59" spans="1:793" x14ac:dyDescent="0.25">
      <c r="A59" s="30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  <c r="IV59" s="96"/>
      <c r="IW59" s="96"/>
      <c r="IX59" s="96"/>
      <c r="IY59" s="96"/>
      <c r="IZ59" s="96"/>
      <c r="JA59" s="96"/>
      <c r="JB59" s="96"/>
      <c r="JC59" s="96"/>
      <c r="JD59" s="96"/>
      <c r="JE59" s="96"/>
      <c r="JF59" s="96"/>
      <c r="JG59" s="96"/>
      <c r="JH59" s="96"/>
      <c r="JI59" s="96"/>
      <c r="JJ59" s="96"/>
      <c r="JK59" s="96"/>
      <c r="JL59" s="96"/>
      <c r="JM59" s="96"/>
      <c r="JN59" s="96"/>
      <c r="JO59" s="96"/>
      <c r="JP59" s="96"/>
      <c r="JQ59" s="96"/>
      <c r="JR59" s="96"/>
      <c r="JS59" s="96"/>
      <c r="JT59" s="96"/>
      <c r="JU59" s="96"/>
      <c r="JV59" s="96"/>
      <c r="JW59" s="96"/>
      <c r="JX59" s="96"/>
      <c r="JY59" s="96"/>
      <c r="JZ59" s="96"/>
      <c r="KA59" s="96"/>
      <c r="KB59" s="96"/>
      <c r="KC59" s="96"/>
      <c r="KD59" s="96"/>
      <c r="KE59" s="96"/>
      <c r="KF59" s="96"/>
      <c r="KG59" s="96"/>
      <c r="KH59" s="96"/>
      <c r="KI59" s="96"/>
      <c r="KJ59" s="96"/>
      <c r="KK59" s="96"/>
      <c r="KL59" s="96"/>
      <c r="KM59" s="96"/>
      <c r="KN59" s="96"/>
      <c r="KO59" s="96"/>
      <c r="KP59" s="96"/>
      <c r="KQ59" s="96"/>
      <c r="KR59" s="96"/>
      <c r="KS59" s="96"/>
      <c r="KT59" s="96"/>
      <c r="KU59" s="96"/>
      <c r="KV59" s="96"/>
      <c r="KW59" s="96"/>
      <c r="KX59" s="96"/>
      <c r="KY59" s="96"/>
      <c r="KZ59" s="96"/>
      <c r="LA59" s="96"/>
      <c r="LB59" s="96"/>
      <c r="LC59" s="96"/>
      <c r="LD59" s="96"/>
      <c r="LE59" s="96"/>
      <c r="LF59" s="96"/>
      <c r="LG59" s="96"/>
      <c r="LH59" s="96"/>
      <c r="LI59" s="96"/>
      <c r="LJ59" s="96"/>
      <c r="LK59" s="96"/>
      <c r="LL59" s="96"/>
      <c r="LM59" s="96"/>
      <c r="LN59" s="96"/>
      <c r="LO59" s="96"/>
      <c r="LP59" s="96"/>
      <c r="LQ59" s="96"/>
      <c r="LR59" s="96"/>
      <c r="LS59" s="96"/>
      <c r="LT59" s="96"/>
      <c r="LU59" s="96"/>
      <c r="LV59" s="96"/>
      <c r="LW59" s="96"/>
      <c r="LX59" s="96"/>
      <c r="LY59" s="96"/>
      <c r="LZ59" s="96"/>
      <c r="MA59" s="96"/>
      <c r="MB59" s="96"/>
      <c r="MC59" s="96"/>
      <c r="MD59" s="96"/>
      <c r="ME59" s="96"/>
      <c r="MF59" s="96"/>
      <c r="MG59" s="96"/>
      <c r="MH59" s="96"/>
      <c r="MI59" s="96"/>
      <c r="MJ59" s="96"/>
      <c r="MK59" s="96"/>
      <c r="ML59" s="96"/>
      <c r="MM59" s="96"/>
      <c r="MN59" s="96"/>
      <c r="MO59" s="96"/>
      <c r="MP59" s="96"/>
      <c r="MQ59" s="96"/>
      <c r="MR59" s="96"/>
      <c r="MS59" s="96"/>
      <c r="MT59" s="96"/>
      <c r="MU59" s="96"/>
      <c r="MV59" s="96"/>
      <c r="MW59" s="96"/>
      <c r="MX59" s="96"/>
      <c r="MY59" s="96"/>
      <c r="MZ59" s="96"/>
      <c r="NA59" s="96"/>
      <c r="NB59" s="96"/>
      <c r="NC59" s="96"/>
      <c r="ND59" s="96"/>
      <c r="NE59" s="96"/>
      <c r="NF59" s="96"/>
      <c r="NG59" s="96"/>
      <c r="NH59" s="96"/>
      <c r="NI59" s="96"/>
      <c r="NJ59" s="96"/>
      <c r="NK59" s="96"/>
      <c r="NL59" s="96"/>
      <c r="NM59" s="96"/>
      <c r="NN59" s="96"/>
      <c r="NO59" s="96"/>
      <c r="NP59" s="96"/>
      <c r="NQ59" s="96"/>
      <c r="NR59" s="96"/>
      <c r="NS59" s="96"/>
      <c r="NT59" s="96"/>
      <c r="NU59" s="96"/>
      <c r="NV59" s="96"/>
      <c r="NW59" s="96"/>
      <c r="NX59" s="96"/>
      <c r="NY59" s="96"/>
      <c r="NZ59" s="96"/>
      <c r="OA59" s="96"/>
      <c r="OB59" s="96"/>
      <c r="OC59" s="96"/>
      <c r="OD59" s="96"/>
      <c r="OE59" s="96"/>
      <c r="OF59" s="96"/>
      <c r="OG59" s="96"/>
      <c r="OH59" s="96"/>
      <c r="OI59" s="96"/>
      <c r="OJ59" s="96"/>
      <c r="OK59" s="96"/>
      <c r="OL59" s="96"/>
      <c r="OM59" s="96"/>
      <c r="ON59" s="96"/>
      <c r="OO59" s="96"/>
      <c r="OP59" s="96"/>
      <c r="OQ59" s="96"/>
      <c r="OR59" s="96"/>
      <c r="OS59" s="96"/>
      <c r="OT59" s="96"/>
      <c r="OU59" s="96"/>
      <c r="OV59" s="96"/>
      <c r="OW59" s="96"/>
      <c r="OX59" s="96"/>
      <c r="OY59" s="96"/>
      <c r="OZ59" s="96"/>
      <c r="PA59" s="96"/>
      <c r="PB59" s="96"/>
      <c r="PC59" s="96"/>
      <c r="PD59" s="96"/>
      <c r="PE59" s="96"/>
      <c r="PF59" s="96"/>
      <c r="PG59" s="96"/>
      <c r="PH59" s="96"/>
      <c r="PI59" s="96"/>
      <c r="PJ59" s="96"/>
      <c r="PK59" s="96"/>
      <c r="PL59" s="96"/>
      <c r="PM59" s="96"/>
      <c r="PN59" s="96"/>
      <c r="PO59" s="96"/>
      <c r="PP59" s="96"/>
      <c r="PQ59" s="96"/>
      <c r="PR59" s="96"/>
      <c r="PS59" s="96"/>
      <c r="PT59" s="96"/>
      <c r="PU59" s="96"/>
      <c r="PV59" s="96"/>
      <c r="PW59" s="96"/>
      <c r="PX59" s="96"/>
      <c r="PY59" s="96"/>
      <c r="PZ59" s="96"/>
      <c r="QA59" s="96"/>
      <c r="QB59" s="96"/>
      <c r="QC59" s="96"/>
      <c r="QD59" s="96"/>
      <c r="QE59" s="96"/>
      <c r="QF59" s="96"/>
      <c r="QG59" s="96"/>
      <c r="QH59" s="96"/>
      <c r="QI59" s="96"/>
      <c r="QJ59" s="96"/>
      <c r="QK59" s="96"/>
      <c r="QL59" s="96"/>
      <c r="QM59" s="96"/>
      <c r="QN59" s="96"/>
      <c r="QO59" s="96"/>
      <c r="QP59" s="96"/>
      <c r="QQ59" s="96"/>
      <c r="QR59" s="96"/>
      <c r="QS59" s="96"/>
      <c r="QT59" s="96"/>
      <c r="QU59" s="96"/>
      <c r="QV59" s="96"/>
      <c r="QW59" s="96"/>
      <c r="QX59" s="96"/>
      <c r="QY59" s="96"/>
      <c r="QZ59" s="96"/>
      <c r="RA59" s="96"/>
      <c r="RB59" s="96"/>
      <c r="RC59" s="96"/>
      <c r="RD59" s="96"/>
      <c r="RE59" s="96"/>
      <c r="RF59" s="96"/>
      <c r="RG59" s="96"/>
      <c r="RH59" s="96"/>
      <c r="RI59" s="96"/>
      <c r="RJ59" s="96"/>
      <c r="RK59" s="96"/>
      <c r="RL59" s="96"/>
      <c r="RM59" s="96"/>
      <c r="RN59" s="96"/>
      <c r="RO59" s="96"/>
      <c r="RP59" s="96"/>
      <c r="RQ59" s="96"/>
      <c r="RR59" s="96"/>
      <c r="RS59" s="96"/>
      <c r="RT59" s="96"/>
      <c r="RU59" s="96"/>
      <c r="RV59" s="96"/>
      <c r="RW59" s="96"/>
      <c r="RX59" s="96"/>
      <c r="RY59" s="96"/>
      <c r="RZ59" s="96"/>
      <c r="SA59" s="96"/>
      <c r="SB59" s="96"/>
      <c r="SC59" s="96"/>
      <c r="SD59" s="96"/>
      <c r="SE59" s="96"/>
      <c r="SF59" s="96"/>
      <c r="SG59" s="96"/>
      <c r="SH59" s="96"/>
      <c r="SI59" s="96"/>
      <c r="SJ59" s="96"/>
      <c r="SK59" s="96"/>
      <c r="SL59" s="96"/>
      <c r="SM59" s="96"/>
      <c r="SN59" s="96"/>
      <c r="SO59" s="96"/>
      <c r="SP59" s="96"/>
      <c r="SQ59" s="96"/>
      <c r="SR59" s="96"/>
      <c r="SS59" s="96"/>
      <c r="ST59" s="96"/>
      <c r="SU59" s="96"/>
      <c r="SV59" s="96"/>
      <c r="SW59" s="96"/>
      <c r="SX59" s="96"/>
      <c r="SY59" s="96"/>
      <c r="SZ59" s="96"/>
      <c r="TA59" s="96"/>
      <c r="TB59" s="96"/>
      <c r="TC59" s="96"/>
      <c r="TD59" s="96"/>
      <c r="TE59" s="96"/>
      <c r="TF59" s="96"/>
      <c r="TG59" s="96"/>
      <c r="TH59" s="96"/>
      <c r="TI59" s="96"/>
      <c r="TJ59" s="96"/>
      <c r="TK59" s="96"/>
      <c r="TL59" s="96"/>
      <c r="TM59" s="96"/>
      <c r="TN59" s="96"/>
      <c r="TO59" s="96"/>
      <c r="TP59" s="96"/>
      <c r="TQ59" s="96"/>
      <c r="TR59" s="96"/>
      <c r="TS59" s="96"/>
      <c r="TT59" s="96"/>
      <c r="TU59" s="96"/>
      <c r="TV59" s="96"/>
      <c r="TW59" s="96"/>
      <c r="TX59" s="96"/>
      <c r="TY59" s="96"/>
      <c r="TZ59" s="96"/>
      <c r="UA59" s="96"/>
      <c r="UB59" s="96"/>
      <c r="UC59" s="96"/>
      <c r="UD59" s="96"/>
      <c r="UE59" s="96"/>
      <c r="UF59" s="96"/>
      <c r="UG59" s="96"/>
      <c r="UH59" s="96"/>
      <c r="UI59" s="96"/>
      <c r="UJ59" s="96"/>
      <c r="UK59" s="96"/>
      <c r="UL59" s="96"/>
      <c r="UM59" s="96"/>
      <c r="UN59" s="96"/>
      <c r="UO59" s="96"/>
      <c r="UP59" s="96"/>
      <c r="UQ59" s="96"/>
      <c r="UR59" s="96"/>
      <c r="US59" s="96"/>
      <c r="UT59" s="96"/>
      <c r="UU59" s="96"/>
      <c r="UV59" s="96"/>
      <c r="UW59" s="96"/>
      <c r="UX59" s="96"/>
      <c r="UY59" s="96"/>
      <c r="UZ59" s="96"/>
      <c r="VA59" s="96"/>
      <c r="VB59" s="96"/>
      <c r="VC59" s="96"/>
      <c r="VD59" s="96"/>
      <c r="VE59" s="96"/>
      <c r="VF59" s="96"/>
      <c r="VG59" s="96"/>
      <c r="VH59" s="96"/>
      <c r="VI59" s="96"/>
      <c r="VJ59" s="96"/>
      <c r="VK59" s="96"/>
      <c r="VL59" s="96"/>
      <c r="VM59" s="96"/>
      <c r="VN59" s="96"/>
      <c r="VO59" s="96"/>
      <c r="VP59" s="96"/>
      <c r="VQ59" s="96"/>
      <c r="VR59" s="96"/>
      <c r="VS59" s="96"/>
      <c r="VT59" s="96"/>
      <c r="VU59" s="96"/>
      <c r="VV59" s="96"/>
      <c r="VW59" s="96"/>
      <c r="VX59" s="96"/>
      <c r="VY59" s="96"/>
      <c r="VZ59" s="96"/>
      <c r="WA59" s="96"/>
      <c r="WB59" s="96"/>
      <c r="WC59" s="96"/>
      <c r="WD59" s="96"/>
      <c r="WE59" s="96"/>
      <c r="WF59" s="96"/>
      <c r="WG59" s="96"/>
      <c r="WH59" s="96"/>
      <c r="WI59" s="96"/>
      <c r="WJ59" s="96"/>
      <c r="WK59" s="96"/>
      <c r="WL59" s="96"/>
      <c r="WM59" s="96"/>
      <c r="WN59" s="96"/>
      <c r="WO59" s="96"/>
      <c r="WP59" s="96"/>
      <c r="WQ59" s="96"/>
      <c r="WR59" s="96"/>
      <c r="WS59" s="96"/>
      <c r="WT59" s="96"/>
      <c r="WU59" s="96"/>
      <c r="WV59" s="96"/>
      <c r="WW59" s="96"/>
      <c r="WX59" s="96"/>
      <c r="WY59" s="96"/>
      <c r="WZ59" s="96"/>
      <c r="XA59" s="96"/>
      <c r="XB59" s="96"/>
      <c r="XC59" s="96"/>
      <c r="XD59" s="96"/>
      <c r="XE59" s="96"/>
      <c r="XF59" s="96"/>
      <c r="XG59" s="96"/>
      <c r="XH59" s="96"/>
      <c r="XI59" s="96"/>
      <c r="XJ59" s="96"/>
      <c r="XK59" s="96"/>
      <c r="XL59" s="96"/>
      <c r="XM59" s="96"/>
      <c r="XN59" s="96"/>
      <c r="XO59" s="96"/>
      <c r="XP59" s="96"/>
      <c r="XQ59" s="96"/>
      <c r="XR59" s="96"/>
      <c r="XS59" s="96"/>
      <c r="XT59" s="96"/>
      <c r="XU59" s="96"/>
      <c r="XV59" s="96"/>
      <c r="XW59" s="96"/>
      <c r="XX59" s="96"/>
      <c r="XY59" s="96"/>
      <c r="XZ59" s="96"/>
      <c r="YA59" s="96"/>
      <c r="YB59" s="96"/>
      <c r="YC59" s="96"/>
      <c r="YD59" s="96"/>
      <c r="YE59" s="96"/>
      <c r="YF59" s="96"/>
      <c r="YG59" s="96"/>
      <c r="YH59" s="96"/>
      <c r="YI59" s="96"/>
      <c r="YJ59" s="96"/>
      <c r="YK59" s="96"/>
      <c r="YL59" s="96"/>
      <c r="YM59" s="96"/>
      <c r="YN59" s="96"/>
      <c r="YO59" s="96"/>
      <c r="YP59" s="96"/>
      <c r="YQ59" s="96"/>
      <c r="YR59" s="96"/>
      <c r="YS59" s="96"/>
      <c r="YT59" s="96"/>
      <c r="YU59" s="96"/>
      <c r="YV59" s="96"/>
      <c r="YW59" s="96"/>
      <c r="YX59" s="96"/>
      <c r="YY59" s="96"/>
      <c r="YZ59" s="96"/>
      <c r="ZA59" s="96"/>
      <c r="ZB59" s="96"/>
      <c r="ZC59" s="96"/>
      <c r="ZD59" s="96"/>
      <c r="ZE59" s="96"/>
      <c r="ZF59" s="96"/>
      <c r="ZG59" s="96"/>
      <c r="ZH59" s="96"/>
      <c r="ZI59" s="96"/>
      <c r="ZJ59" s="96"/>
      <c r="ZK59" s="96"/>
      <c r="ZL59" s="96"/>
      <c r="ZM59" s="96"/>
      <c r="ZN59" s="96"/>
      <c r="ZO59" s="96"/>
      <c r="ZP59" s="96"/>
      <c r="ZQ59" s="96"/>
      <c r="ZR59" s="96"/>
      <c r="ZS59" s="96"/>
      <c r="ZT59" s="96"/>
      <c r="ZU59" s="96"/>
      <c r="ZV59" s="96"/>
      <c r="ZW59" s="96"/>
      <c r="ZX59" s="96"/>
      <c r="ZY59" s="96"/>
      <c r="ZZ59" s="96"/>
      <c r="AAA59" s="96"/>
      <c r="AAB59" s="96"/>
      <c r="AAC59" s="96"/>
      <c r="AAD59" s="96"/>
      <c r="AAE59" s="96"/>
      <c r="AAF59" s="96"/>
      <c r="AAG59" s="96"/>
      <c r="AAH59" s="96"/>
      <c r="AAI59" s="96"/>
      <c r="AAJ59" s="96"/>
      <c r="AAK59" s="96"/>
      <c r="AAL59" s="96"/>
      <c r="AAM59" s="96"/>
      <c r="AAN59" s="96"/>
      <c r="AAO59" s="96"/>
      <c r="AAP59" s="96"/>
      <c r="AAQ59" s="96"/>
      <c r="AAR59" s="96"/>
      <c r="AAS59" s="96"/>
      <c r="AAT59" s="96"/>
      <c r="AAU59" s="96"/>
      <c r="AAV59" s="96"/>
      <c r="AAW59" s="96"/>
      <c r="AAX59" s="96"/>
      <c r="AAY59" s="96"/>
      <c r="AAZ59" s="96"/>
      <c r="ABA59" s="96"/>
      <c r="ABB59" s="96"/>
      <c r="ABC59" s="96"/>
      <c r="ABD59" s="96"/>
      <c r="ABE59" s="96"/>
      <c r="ABF59" s="96"/>
      <c r="ABG59" s="96"/>
      <c r="ABH59" s="96"/>
      <c r="ABI59" s="96"/>
      <c r="ABJ59" s="96"/>
      <c r="ABK59" s="96"/>
      <c r="ABL59" s="96"/>
      <c r="ABM59" s="96"/>
      <c r="ABN59" s="96"/>
      <c r="ABO59" s="96"/>
      <c r="ABP59" s="96"/>
      <c r="ABQ59" s="96"/>
      <c r="ABR59" s="96"/>
      <c r="ABS59" s="96"/>
      <c r="ABT59" s="96"/>
      <c r="ABU59" s="96"/>
      <c r="ABV59" s="96"/>
      <c r="ABW59" s="96"/>
      <c r="ABX59" s="96"/>
      <c r="ABY59" s="96"/>
      <c r="ABZ59" s="96"/>
      <c r="ACA59" s="96"/>
      <c r="ACB59" s="96"/>
      <c r="ACC59" s="96"/>
      <c r="ACD59" s="96"/>
      <c r="ACE59" s="96"/>
      <c r="ACF59" s="96"/>
      <c r="ACG59" s="96"/>
      <c r="ACH59" s="96"/>
      <c r="ACI59" s="96"/>
      <c r="ACJ59" s="96"/>
      <c r="ACK59" s="96"/>
      <c r="ACL59" s="96"/>
      <c r="ACM59" s="96"/>
      <c r="ACN59" s="96"/>
      <c r="ACO59" s="96"/>
      <c r="ACP59" s="96"/>
      <c r="ACQ59" s="96"/>
      <c r="ACR59" s="96"/>
      <c r="ACS59" s="96"/>
      <c r="ACT59" s="96"/>
      <c r="ACU59" s="96"/>
      <c r="ACV59" s="96"/>
      <c r="ACW59" s="96"/>
      <c r="ACX59" s="96"/>
      <c r="ACY59" s="96"/>
      <c r="ACZ59" s="96"/>
      <c r="ADA59" s="96"/>
      <c r="ADB59" s="96"/>
      <c r="ADC59" s="96"/>
      <c r="ADD59" s="96"/>
      <c r="ADE59" s="96"/>
      <c r="ADF59" s="96"/>
      <c r="ADG59" s="96"/>
      <c r="ADH59" s="96"/>
      <c r="ADI59" s="96"/>
      <c r="ADJ59" s="96"/>
      <c r="ADK59" s="96"/>
      <c r="ADL59" s="96"/>
      <c r="ADM59" s="96"/>
    </row>
    <row r="60" spans="1:793" x14ac:dyDescent="0.25">
      <c r="A60" s="30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  <c r="IV60" s="96"/>
      <c r="IW60" s="96"/>
      <c r="IX60" s="96"/>
      <c r="IY60" s="96"/>
      <c r="IZ60" s="96"/>
      <c r="JA60" s="96"/>
      <c r="JB60" s="96"/>
      <c r="JC60" s="96"/>
      <c r="JD60" s="96"/>
      <c r="JE60" s="96"/>
      <c r="JF60" s="96"/>
      <c r="JG60" s="96"/>
      <c r="JH60" s="96"/>
      <c r="JI60" s="96"/>
      <c r="JJ60" s="96"/>
      <c r="JK60" s="96"/>
      <c r="JL60" s="96"/>
      <c r="JM60" s="96"/>
      <c r="JN60" s="96"/>
      <c r="JO60" s="96"/>
      <c r="JP60" s="96"/>
      <c r="JQ60" s="96"/>
      <c r="JR60" s="96"/>
      <c r="JS60" s="96"/>
      <c r="JT60" s="96"/>
      <c r="JU60" s="96"/>
      <c r="JV60" s="96"/>
      <c r="JW60" s="96"/>
      <c r="JX60" s="96"/>
      <c r="JY60" s="96"/>
      <c r="JZ60" s="96"/>
      <c r="KA60" s="96"/>
      <c r="KB60" s="96"/>
      <c r="KC60" s="96"/>
      <c r="KD60" s="96"/>
      <c r="KE60" s="96"/>
      <c r="KF60" s="96"/>
      <c r="KG60" s="96"/>
      <c r="KH60" s="96"/>
      <c r="KI60" s="96"/>
      <c r="KJ60" s="96"/>
      <c r="KK60" s="96"/>
      <c r="KL60" s="96"/>
      <c r="KM60" s="96"/>
      <c r="KN60" s="96"/>
      <c r="KO60" s="96"/>
      <c r="KP60" s="96"/>
      <c r="KQ60" s="96"/>
      <c r="KR60" s="96"/>
      <c r="KS60" s="96"/>
      <c r="KT60" s="96"/>
      <c r="KU60" s="96"/>
      <c r="KV60" s="96"/>
      <c r="KW60" s="96"/>
      <c r="KX60" s="96"/>
      <c r="KY60" s="96"/>
      <c r="KZ60" s="96"/>
      <c r="LA60" s="96"/>
      <c r="LB60" s="96"/>
      <c r="LC60" s="96"/>
      <c r="LD60" s="96"/>
      <c r="LE60" s="96"/>
      <c r="LF60" s="96"/>
      <c r="LG60" s="96"/>
      <c r="LH60" s="96"/>
      <c r="LI60" s="96"/>
      <c r="LJ60" s="96"/>
      <c r="LK60" s="96"/>
      <c r="LL60" s="96"/>
      <c r="LM60" s="96"/>
      <c r="LN60" s="96"/>
      <c r="LO60" s="96"/>
      <c r="LP60" s="96"/>
      <c r="LQ60" s="96"/>
      <c r="LR60" s="96"/>
      <c r="LS60" s="96"/>
      <c r="LT60" s="96"/>
      <c r="LU60" s="96"/>
      <c r="LV60" s="96"/>
      <c r="LW60" s="96"/>
      <c r="LX60" s="96"/>
      <c r="LY60" s="96"/>
      <c r="LZ60" s="96"/>
      <c r="MA60" s="96"/>
      <c r="MB60" s="96"/>
      <c r="MC60" s="96"/>
      <c r="MD60" s="96"/>
      <c r="ME60" s="96"/>
      <c r="MF60" s="96"/>
      <c r="MG60" s="96"/>
      <c r="MH60" s="96"/>
      <c r="MI60" s="96"/>
      <c r="MJ60" s="96"/>
      <c r="MK60" s="96"/>
      <c r="ML60" s="96"/>
      <c r="MM60" s="96"/>
      <c r="MN60" s="96"/>
      <c r="MO60" s="96"/>
      <c r="MP60" s="96"/>
      <c r="MQ60" s="96"/>
      <c r="MR60" s="96"/>
      <c r="MS60" s="96"/>
      <c r="MT60" s="96"/>
      <c r="MU60" s="96"/>
      <c r="MV60" s="96"/>
      <c r="MW60" s="96"/>
      <c r="MX60" s="96"/>
      <c r="MY60" s="96"/>
      <c r="MZ60" s="96"/>
      <c r="NA60" s="96"/>
      <c r="NB60" s="96"/>
      <c r="NC60" s="96"/>
      <c r="ND60" s="96"/>
      <c r="NE60" s="96"/>
      <c r="NF60" s="96"/>
      <c r="NG60" s="96"/>
      <c r="NH60" s="96"/>
      <c r="NI60" s="96"/>
      <c r="NJ60" s="96"/>
      <c r="NK60" s="96"/>
      <c r="NL60" s="96"/>
      <c r="NM60" s="96"/>
      <c r="NN60" s="96"/>
      <c r="NO60" s="96"/>
      <c r="NP60" s="96"/>
      <c r="NQ60" s="96"/>
      <c r="NR60" s="96"/>
      <c r="NS60" s="96"/>
      <c r="NT60" s="96"/>
      <c r="NU60" s="96"/>
      <c r="NV60" s="96"/>
      <c r="NW60" s="96"/>
      <c r="NX60" s="96"/>
      <c r="NY60" s="96"/>
      <c r="NZ60" s="96"/>
      <c r="OA60" s="96"/>
      <c r="OB60" s="96"/>
      <c r="OC60" s="96"/>
      <c r="OD60" s="96"/>
      <c r="OE60" s="96"/>
      <c r="OF60" s="96"/>
      <c r="OG60" s="96"/>
      <c r="OH60" s="96"/>
      <c r="OI60" s="96"/>
      <c r="OJ60" s="96"/>
      <c r="OK60" s="96"/>
      <c r="OL60" s="96"/>
      <c r="OM60" s="96"/>
      <c r="ON60" s="96"/>
      <c r="OO60" s="96"/>
      <c r="OP60" s="96"/>
      <c r="OQ60" s="96"/>
      <c r="OR60" s="96"/>
      <c r="OS60" s="96"/>
      <c r="OT60" s="96"/>
      <c r="OU60" s="96"/>
      <c r="OV60" s="96"/>
      <c r="OW60" s="96"/>
      <c r="OX60" s="96"/>
      <c r="OY60" s="96"/>
      <c r="OZ60" s="96"/>
      <c r="PA60" s="96"/>
      <c r="PB60" s="96"/>
      <c r="PC60" s="96"/>
      <c r="PD60" s="96"/>
      <c r="PE60" s="96"/>
      <c r="PF60" s="96"/>
      <c r="PG60" s="96"/>
      <c r="PH60" s="96"/>
      <c r="PI60" s="96"/>
      <c r="PJ60" s="96"/>
      <c r="PK60" s="96"/>
      <c r="PL60" s="96"/>
      <c r="PM60" s="96"/>
      <c r="PN60" s="96"/>
      <c r="PO60" s="96"/>
      <c r="PP60" s="96"/>
      <c r="PQ60" s="96"/>
      <c r="PR60" s="96"/>
      <c r="PS60" s="96"/>
      <c r="PT60" s="96"/>
      <c r="PU60" s="96"/>
      <c r="PV60" s="96"/>
      <c r="PW60" s="96"/>
      <c r="PX60" s="96"/>
      <c r="PY60" s="96"/>
      <c r="PZ60" s="96"/>
      <c r="QA60" s="96"/>
      <c r="QB60" s="96"/>
      <c r="QC60" s="96"/>
      <c r="QD60" s="96"/>
      <c r="QE60" s="96"/>
      <c r="QF60" s="96"/>
      <c r="QG60" s="96"/>
      <c r="QH60" s="96"/>
      <c r="QI60" s="96"/>
      <c r="QJ60" s="96"/>
      <c r="QK60" s="96"/>
      <c r="QL60" s="96"/>
      <c r="QM60" s="96"/>
      <c r="QN60" s="96"/>
      <c r="QO60" s="96"/>
      <c r="QP60" s="96"/>
      <c r="QQ60" s="96"/>
      <c r="QR60" s="96"/>
      <c r="QS60" s="96"/>
      <c r="QT60" s="96"/>
      <c r="QU60" s="96"/>
      <c r="QV60" s="96"/>
      <c r="QW60" s="96"/>
      <c r="QX60" s="96"/>
      <c r="QY60" s="96"/>
      <c r="QZ60" s="96"/>
      <c r="RA60" s="96"/>
      <c r="RB60" s="96"/>
      <c r="RC60" s="96"/>
      <c r="RD60" s="96"/>
      <c r="RE60" s="96"/>
      <c r="RF60" s="96"/>
      <c r="RG60" s="96"/>
      <c r="RH60" s="96"/>
      <c r="RI60" s="96"/>
      <c r="RJ60" s="96"/>
      <c r="RK60" s="96"/>
      <c r="RL60" s="96"/>
      <c r="RM60" s="96"/>
      <c r="RN60" s="96"/>
      <c r="RO60" s="96"/>
      <c r="RP60" s="96"/>
      <c r="RQ60" s="96"/>
      <c r="RR60" s="96"/>
      <c r="RS60" s="96"/>
      <c r="RT60" s="96"/>
      <c r="RU60" s="96"/>
      <c r="RV60" s="96"/>
      <c r="RW60" s="96"/>
      <c r="RX60" s="96"/>
      <c r="RY60" s="96"/>
      <c r="RZ60" s="96"/>
      <c r="SA60" s="96"/>
      <c r="SB60" s="96"/>
      <c r="SC60" s="96"/>
      <c r="SD60" s="96"/>
      <c r="SE60" s="96"/>
      <c r="SF60" s="96"/>
      <c r="SG60" s="96"/>
      <c r="SH60" s="96"/>
      <c r="SI60" s="96"/>
      <c r="SJ60" s="96"/>
      <c r="SK60" s="96"/>
      <c r="SL60" s="96"/>
      <c r="SM60" s="96"/>
      <c r="SN60" s="96"/>
      <c r="SO60" s="96"/>
      <c r="SP60" s="96"/>
      <c r="SQ60" s="96"/>
      <c r="SR60" s="96"/>
      <c r="SS60" s="96"/>
      <c r="ST60" s="96"/>
      <c r="SU60" s="96"/>
      <c r="SV60" s="96"/>
      <c r="SW60" s="96"/>
      <c r="SX60" s="96"/>
      <c r="SY60" s="96"/>
      <c r="SZ60" s="96"/>
      <c r="TA60" s="96"/>
      <c r="TB60" s="96"/>
      <c r="TC60" s="96"/>
      <c r="TD60" s="96"/>
      <c r="TE60" s="96"/>
      <c r="TF60" s="96"/>
      <c r="TG60" s="96"/>
      <c r="TH60" s="96"/>
      <c r="TI60" s="96"/>
      <c r="TJ60" s="96"/>
      <c r="TK60" s="96"/>
      <c r="TL60" s="96"/>
      <c r="TM60" s="96"/>
      <c r="TN60" s="96"/>
      <c r="TO60" s="96"/>
      <c r="TP60" s="96"/>
      <c r="TQ60" s="96"/>
      <c r="TR60" s="96"/>
      <c r="TS60" s="96"/>
      <c r="TT60" s="96"/>
      <c r="TU60" s="96"/>
      <c r="TV60" s="96"/>
      <c r="TW60" s="96"/>
      <c r="TX60" s="96"/>
      <c r="TY60" s="96"/>
      <c r="TZ60" s="96"/>
      <c r="UA60" s="96"/>
      <c r="UB60" s="96"/>
      <c r="UC60" s="96"/>
      <c r="UD60" s="96"/>
      <c r="UE60" s="96"/>
      <c r="UF60" s="96"/>
      <c r="UG60" s="96"/>
      <c r="UH60" s="96"/>
      <c r="UI60" s="96"/>
      <c r="UJ60" s="96"/>
      <c r="UK60" s="96"/>
      <c r="UL60" s="96"/>
      <c r="UM60" s="96"/>
      <c r="UN60" s="96"/>
      <c r="UO60" s="96"/>
      <c r="UP60" s="96"/>
      <c r="UQ60" s="96"/>
      <c r="UR60" s="96"/>
      <c r="US60" s="96"/>
      <c r="UT60" s="96"/>
      <c r="UU60" s="96"/>
      <c r="UV60" s="96"/>
      <c r="UW60" s="96"/>
      <c r="UX60" s="96"/>
      <c r="UY60" s="96"/>
      <c r="UZ60" s="96"/>
      <c r="VA60" s="96"/>
      <c r="VB60" s="96"/>
      <c r="VC60" s="96"/>
      <c r="VD60" s="96"/>
      <c r="VE60" s="96"/>
      <c r="VF60" s="96"/>
      <c r="VG60" s="96"/>
      <c r="VH60" s="96"/>
      <c r="VI60" s="96"/>
      <c r="VJ60" s="96"/>
      <c r="VK60" s="96"/>
      <c r="VL60" s="96"/>
      <c r="VM60" s="96"/>
      <c r="VN60" s="96"/>
      <c r="VO60" s="96"/>
      <c r="VP60" s="96"/>
      <c r="VQ60" s="96"/>
      <c r="VR60" s="96"/>
      <c r="VS60" s="96"/>
      <c r="VT60" s="96"/>
      <c r="VU60" s="96"/>
      <c r="VV60" s="96"/>
      <c r="VW60" s="96"/>
      <c r="VX60" s="96"/>
      <c r="VY60" s="96"/>
      <c r="VZ60" s="96"/>
      <c r="WA60" s="96"/>
      <c r="WB60" s="96"/>
      <c r="WC60" s="96"/>
      <c r="WD60" s="96"/>
      <c r="WE60" s="96"/>
      <c r="WF60" s="96"/>
      <c r="WG60" s="96"/>
      <c r="WH60" s="96"/>
      <c r="WI60" s="96"/>
      <c r="WJ60" s="96"/>
      <c r="WK60" s="96"/>
      <c r="WL60" s="96"/>
      <c r="WM60" s="96"/>
      <c r="WN60" s="96"/>
      <c r="WO60" s="96"/>
      <c r="WP60" s="96"/>
      <c r="WQ60" s="96"/>
      <c r="WR60" s="96"/>
      <c r="WS60" s="96"/>
      <c r="WT60" s="96"/>
      <c r="WU60" s="96"/>
      <c r="WV60" s="96"/>
      <c r="WW60" s="96"/>
      <c r="WX60" s="96"/>
      <c r="WY60" s="96"/>
      <c r="WZ60" s="96"/>
      <c r="XA60" s="96"/>
      <c r="XB60" s="96"/>
      <c r="XC60" s="96"/>
      <c r="XD60" s="96"/>
      <c r="XE60" s="96"/>
      <c r="XF60" s="96"/>
      <c r="XG60" s="96"/>
      <c r="XH60" s="96"/>
      <c r="XI60" s="96"/>
      <c r="XJ60" s="96"/>
      <c r="XK60" s="96"/>
      <c r="XL60" s="96"/>
      <c r="XM60" s="96"/>
      <c r="XN60" s="96"/>
      <c r="XO60" s="96"/>
      <c r="XP60" s="96"/>
      <c r="XQ60" s="96"/>
      <c r="XR60" s="96"/>
      <c r="XS60" s="96"/>
      <c r="XT60" s="96"/>
      <c r="XU60" s="96"/>
      <c r="XV60" s="96"/>
      <c r="XW60" s="96"/>
      <c r="XX60" s="96"/>
      <c r="XY60" s="96"/>
      <c r="XZ60" s="96"/>
      <c r="YA60" s="96"/>
      <c r="YB60" s="96"/>
      <c r="YC60" s="96"/>
      <c r="YD60" s="96"/>
      <c r="YE60" s="96"/>
      <c r="YF60" s="96"/>
      <c r="YG60" s="96"/>
      <c r="YH60" s="96"/>
      <c r="YI60" s="96"/>
      <c r="YJ60" s="96"/>
      <c r="YK60" s="96"/>
      <c r="YL60" s="96"/>
      <c r="YM60" s="96"/>
      <c r="YN60" s="96"/>
      <c r="YO60" s="96"/>
      <c r="YP60" s="96"/>
      <c r="YQ60" s="96"/>
      <c r="YR60" s="96"/>
      <c r="YS60" s="96"/>
      <c r="YT60" s="96"/>
      <c r="YU60" s="96"/>
      <c r="YV60" s="96"/>
      <c r="YW60" s="96"/>
      <c r="YX60" s="96"/>
      <c r="YY60" s="96"/>
      <c r="YZ60" s="96"/>
      <c r="ZA60" s="96"/>
      <c r="ZB60" s="96"/>
      <c r="ZC60" s="96"/>
      <c r="ZD60" s="96"/>
      <c r="ZE60" s="96"/>
      <c r="ZF60" s="96"/>
      <c r="ZG60" s="96"/>
      <c r="ZH60" s="96"/>
      <c r="ZI60" s="96"/>
      <c r="ZJ60" s="96"/>
      <c r="ZK60" s="96"/>
      <c r="ZL60" s="96"/>
      <c r="ZM60" s="96"/>
      <c r="ZN60" s="96"/>
      <c r="ZO60" s="96"/>
      <c r="ZP60" s="96"/>
      <c r="ZQ60" s="96"/>
      <c r="ZR60" s="96"/>
      <c r="ZS60" s="96"/>
      <c r="ZT60" s="96"/>
      <c r="ZU60" s="96"/>
      <c r="ZV60" s="96"/>
      <c r="ZW60" s="96"/>
      <c r="ZX60" s="96"/>
      <c r="ZY60" s="96"/>
      <c r="ZZ60" s="96"/>
      <c r="AAA60" s="96"/>
      <c r="AAB60" s="96"/>
      <c r="AAC60" s="96"/>
      <c r="AAD60" s="96"/>
      <c r="AAE60" s="96"/>
      <c r="AAF60" s="96"/>
      <c r="AAG60" s="96"/>
      <c r="AAH60" s="96"/>
      <c r="AAI60" s="96"/>
      <c r="AAJ60" s="96"/>
      <c r="AAK60" s="96"/>
      <c r="AAL60" s="96"/>
      <c r="AAM60" s="96"/>
      <c r="AAN60" s="96"/>
      <c r="AAO60" s="96"/>
      <c r="AAP60" s="96"/>
      <c r="AAQ60" s="96"/>
      <c r="AAR60" s="96"/>
      <c r="AAS60" s="96"/>
      <c r="AAT60" s="96"/>
      <c r="AAU60" s="96"/>
      <c r="AAV60" s="96"/>
      <c r="AAW60" s="96"/>
      <c r="AAX60" s="96"/>
      <c r="AAY60" s="96"/>
      <c r="AAZ60" s="96"/>
      <c r="ABA60" s="96"/>
      <c r="ABB60" s="96"/>
      <c r="ABC60" s="96"/>
      <c r="ABD60" s="96"/>
      <c r="ABE60" s="96"/>
      <c r="ABF60" s="96"/>
      <c r="ABG60" s="96"/>
      <c r="ABH60" s="96"/>
      <c r="ABI60" s="96"/>
      <c r="ABJ60" s="96"/>
      <c r="ABK60" s="96"/>
      <c r="ABL60" s="96"/>
      <c r="ABM60" s="96"/>
      <c r="ABN60" s="96"/>
      <c r="ABO60" s="96"/>
      <c r="ABP60" s="96"/>
      <c r="ABQ60" s="96"/>
      <c r="ABR60" s="96"/>
      <c r="ABS60" s="96"/>
      <c r="ABT60" s="96"/>
      <c r="ABU60" s="96"/>
      <c r="ABV60" s="96"/>
      <c r="ABW60" s="96"/>
      <c r="ABX60" s="96"/>
      <c r="ABY60" s="96"/>
      <c r="ABZ60" s="96"/>
      <c r="ACA60" s="96"/>
      <c r="ACB60" s="96"/>
      <c r="ACC60" s="96"/>
      <c r="ACD60" s="96"/>
      <c r="ACE60" s="96"/>
      <c r="ACF60" s="96"/>
      <c r="ACG60" s="96"/>
      <c r="ACH60" s="96"/>
      <c r="ACI60" s="96"/>
      <c r="ACJ60" s="96"/>
      <c r="ACK60" s="96"/>
      <c r="ACL60" s="96"/>
      <c r="ACM60" s="96"/>
      <c r="ACN60" s="96"/>
      <c r="ACO60" s="96"/>
      <c r="ACP60" s="96"/>
      <c r="ACQ60" s="96"/>
      <c r="ACR60" s="96"/>
      <c r="ACS60" s="96"/>
      <c r="ACT60" s="96"/>
      <c r="ACU60" s="96"/>
      <c r="ACV60" s="96"/>
      <c r="ACW60" s="96"/>
      <c r="ACX60" s="96"/>
      <c r="ACY60" s="96"/>
      <c r="ACZ60" s="96"/>
      <c r="ADA60" s="96"/>
      <c r="ADB60" s="96"/>
      <c r="ADC60" s="96"/>
      <c r="ADD60" s="96"/>
      <c r="ADE60" s="96"/>
      <c r="ADF60" s="96"/>
      <c r="ADG60" s="96"/>
      <c r="ADH60" s="96"/>
      <c r="ADI60" s="96"/>
      <c r="ADJ60" s="96"/>
      <c r="ADK60" s="96"/>
      <c r="ADL60" s="96"/>
      <c r="ADM60" s="96"/>
    </row>
    <row r="61" spans="1:793" x14ac:dyDescent="0.25">
      <c r="A61" s="30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  <c r="IV61" s="96"/>
      <c r="IW61" s="96"/>
      <c r="IX61" s="96"/>
      <c r="IY61" s="96"/>
      <c r="IZ61" s="96"/>
      <c r="JA61" s="96"/>
      <c r="JB61" s="96"/>
      <c r="JC61" s="96"/>
      <c r="JD61" s="96"/>
      <c r="JE61" s="96"/>
      <c r="JF61" s="96"/>
      <c r="JG61" s="96"/>
      <c r="JH61" s="96"/>
      <c r="JI61" s="96"/>
      <c r="JJ61" s="96"/>
      <c r="JK61" s="96"/>
      <c r="JL61" s="96"/>
      <c r="JM61" s="96"/>
      <c r="JN61" s="96"/>
      <c r="JO61" s="96"/>
      <c r="JP61" s="96"/>
      <c r="JQ61" s="96"/>
      <c r="JR61" s="96"/>
      <c r="JS61" s="96"/>
      <c r="JT61" s="96"/>
      <c r="JU61" s="96"/>
      <c r="JV61" s="96"/>
      <c r="JW61" s="96"/>
      <c r="JX61" s="96"/>
      <c r="JY61" s="96"/>
      <c r="JZ61" s="96"/>
      <c r="KA61" s="96"/>
      <c r="KB61" s="96"/>
      <c r="KC61" s="96"/>
      <c r="KD61" s="96"/>
      <c r="KE61" s="96"/>
      <c r="KF61" s="96"/>
      <c r="KG61" s="96"/>
      <c r="KH61" s="96"/>
      <c r="KI61" s="96"/>
      <c r="KJ61" s="96"/>
      <c r="KK61" s="96"/>
      <c r="KL61" s="96"/>
      <c r="KM61" s="96"/>
      <c r="KN61" s="96"/>
      <c r="KO61" s="96"/>
      <c r="KP61" s="96"/>
      <c r="KQ61" s="96"/>
      <c r="KR61" s="96"/>
      <c r="KS61" s="96"/>
      <c r="KT61" s="96"/>
      <c r="KU61" s="96"/>
      <c r="KV61" s="96"/>
      <c r="KW61" s="96"/>
      <c r="KX61" s="96"/>
      <c r="KY61" s="96"/>
      <c r="KZ61" s="96"/>
      <c r="LA61" s="96"/>
      <c r="LB61" s="96"/>
      <c r="LC61" s="96"/>
      <c r="LD61" s="96"/>
      <c r="LE61" s="96"/>
      <c r="LF61" s="96"/>
      <c r="LG61" s="96"/>
      <c r="LH61" s="96"/>
      <c r="LI61" s="96"/>
      <c r="LJ61" s="96"/>
      <c r="LK61" s="96"/>
      <c r="LL61" s="96"/>
      <c r="LM61" s="96"/>
      <c r="LN61" s="96"/>
      <c r="LO61" s="96"/>
      <c r="LP61" s="96"/>
      <c r="LQ61" s="96"/>
      <c r="LR61" s="96"/>
      <c r="LS61" s="96"/>
      <c r="LT61" s="96"/>
      <c r="LU61" s="96"/>
      <c r="LV61" s="96"/>
      <c r="LW61" s="96"/>
      <c r="LX61" s="96"/>
      <c r="LY61" s="96"/>
      <c r="LZ61" s="96"/>
      <c r="MA61" s="96"/>
      <c r="MB61" s="96"/>
      <c r="MC61" s="96"/>
      <c r="MD61" s="96"/>
      <c r="ME61" s="96"/>
      <c r="MF61" s="96"/>
      <c r="MG61" s="96"/>
      <c r="MH61" s="96"/>
      <c r="MI61" s="96"/>
      <c r="MJ61" s="96"/>
      <c r="MK61" s="96"/>
      <c r="ML61" s="96"/>
      <c r="MM61" s="96"/>
      <c r="MN61" s="96"/>
      <c r="MO61" s="96"/>
      <c r="MP61" s="96"/>
      <c r="MQ61" s="96"/>
      <c r="MR61" s="96"/>
      <c r="MS61" s="96"/>
      <c r="MT61" s="96"/>
      <c r="MU61" s="96"/>
      <c r="MV61" s="96"/>
      <c r="MW61" s="96"/>
      <c r="MX61" s="96"/>
      <c r="MY61" s="96"/>
      <c r="MZ61" s="96"/>
      <c r="NA61" s="96"/>
      <c r="NB61" s="96"/>
      <c r="NC61" s="96"/>
      <c r="ND61" s="96"/>
      <c r="NE61" s="96"/>
      <c r="NF61" s="96"/>
      <c r="NG61" s="96"/>
      <c r="NH61" s="96"/>
      <c r="NI61" s="96"/>
      <c r="NJ61" s="96"/>
      <c r="NK61" s="96"/>
      <c r="NL61" s="96"/>
      <c r="NM61" s="96"/>
      <c r="NN61" s="96"/>
      <c r="NO61" s="96"/>
      <c r="NP61" s="96"/>
      <c r="NQ61" s="96"/>
      <c r="NR61" s="96"/>
      <c r="NS61" s="96"/>
      <c r="NT61" s="96"/>
      <c r="NU61" s="96"/>
      <c r="NV61" s="96"/>
      <c r="NW61" s="96"/>
      <c r="NX61" s="96"/>
      <c r="NY61" s="96"/>
      <c r="NZ61" s="96"/>
      <c r="OA61" s="96"/>
      <c r="OB61" s="96"/>
      <c r="OC61" s="96"/>
      <c r="OD61" s="96"/>
      <c r="OE61" s="96"/>
      <c r="OF61" s="96"/>
      <c r="OG61" s="96"/>
      <c r="OH61" s="96"/>
      <c r="OI61" s="96"/>
      <c r="OJ61" s="96"/>
      <c r="OK61" s="96"/>
      <c r="OL61" s="96"/>
      <c r="OM61" s="96"/>
      <c r="ON61" s="96"/>
      <c r="OO61" s="96"/>
      <c r="OP61" s="96"/>
      <c r="OQ61" s="96"/>
      <c r="OR61" s="96"/>
      <c r="OS61" s="96"/>
      <c r="OT61" s="96"/>
      <c r="OU61" s="96"/>
      <c r="OV61" s="96"/>
      <c r="OW61" s="96"/>
      <c r="OX61" s="96"/>
      <c r="OY61" s="96"/>
      <c r="OZ61" s="96"/>
      <c r="PA61" s="96"/>
      <c r="PB61" s="96"/>
      <c r="PC61" s="96"/>
      <c r="PD61" s="96"/>
      <c r="PE61" s="96"/>
      <c r="PF61" s="96"/>
      <c r="PG61" s="96"/>
      <c r="PH61" s="96"/>
      <c r="PI61" s="96"/>
      <c r="PJ61" s="96"/>
      <c r="PK61" s="96"/>
      <c r="PL61" s="96"/>
      <c r="PM61" s="96"/>
      <c r="PN61" s="96"/>
      <c r="PO61" s="96"/>
      <c r="PP61" s="96"/>
      <c r="PQ61" s="96"/>
      <c r="PR61" s="96"/>
      <c r="PS61" s="96"/>
      <c r="PT61" s="96"/>
      <c r="PU61" s="96"/>
      <c r="PV61" s="96"/>
      <c r="PW61" s="96"/>
      <c r="PX61" s="96"/>
      <c r="PY61" s="96"/>
      <c r="PZ61" s="96"/>
      <c r="QA61" s="96"/>
      <c r="QB61" s="96"/>
      <c r="QC61" s="96"/>
      <c r="QD61" s="96"/>
      <c r="QE61" s="96"/>
      <c r="QF61" s="96"/>
      <c r="QG61" s="96"/>
      <c r="QH61" s="96"/>
      <c r="QI61" s="96"/>
      <c r="QJ61" s="96"/>
      <c r="QK61" s="96"/>
      <c r="QL61" s="96"/>
      <c r="QM61" s="96"/>
      <c r="QN61" s="96"/>
      <c r="QO61" s="96"/>
      <c r="QP61" s="96"/>
      <c r="QQ61" s="96"/>
      <c r="QR61" s="96"/>
      <c r="QS61" s="96"/>
      <c r="QT61" s="96"/>
      <c r="QU61" s="96"/>
      <c r="QV61" s="96"/>
      <c r="QW61" s="96"/>
      <c r="QX61" s="96"/>
      <c r="QY61" s="96"/>
      <c r="QZ61" s="96"/>
      <c r="RA61" s="96"/>
      <c r="RB61" s="96"/>
      <c r="RC61" s="96"/>
      <c r="RD61" s="96"/>
      <c r="RE61" s="96"/>
      <c r="RF61" s="96"/>
      <c r="RG61" s="96"/>
      <c r="RH61" s="96"/>
      <c r="RI61" s="96"/>
      <c r="RJ61" s="96"/>
      <c r="RK61" s="96"/>
      <c r="RL61" s="96"/>
      <c r="RM61" s="96"/>
      <c r="RN61" s="96"/>
      <c r="RO61" s="96"/>
      <c r="RP61" s="96"/>
      <c r="RQ61" s="96"/>
      <c r="RR61" s="96"/>
      <c r="RS61" s="96"/>
      <c r="RT61" s="96"/>
      <c r="RU61" s="96"/>
      <c r="RV61" s="96"/>
      <c r="RW61" s="96"/>
      <c r="RX61" s="96"/>
      <c r="RY61" s="96"/>
      <c r="RZ61" s="96"/>
      <c r="SA61" s="96"/>
      <c r="SB61" s="96"/>
      <c r="SC61" s="96"/>
      <c r="SD61" s="96"/>
      <c r="SE61" s="96"/>
      <c r="SF61" s="96"/>
      <c r="SG61" s="96"/>
      <c r="SH61" s="96"/>
      <c r="SI61" s="96"/>
      <c r="SJ61" s="96"/>
      <c r="SK61" s="96"/>
      <c r="SL61" s="96"/>
      <c r="SM61" s="96"/>
      <c r="SN61" s="96"/>
      <c r="SO61" s="96"/>
      <c r="SP61" s="96"/>
      <c r="SQ61" s="96"/>
      <c r="SR61" s="96"/>
      <c r="SS61" s="96"/>
      <c r="ST61" s="96"/>
      <c r="SU61" s="96"/>
      <c r="SV61" s="96"/>
      <c r="SW61" s="96"/>
      <c r="SX61" s="96"/>
      <c r="SY61" s="96"/>
      <c r="SZ61" s="96"/>
      <c r="TA61" s="96"/>
      <c r="TB61" s="96"/>
      <c r="TC61" s="96"/>
      <c r="TD61" s="96"/>
      <c r="TE61" s="96"/>
      <c r="TF61" s="96"/>
      <c r="TG61" s="96"/>
      <c r="TH61" s="96"/>
      <c r="TI61" s="96"/>
      <c r="TJ61" s="96"/>
      <c r="TK61" s="96"/>
      <c r="TL61" s="96"/>
      <c r="TM61" s="96"/>
      <c r="TN61" s="96"/>
      <c r="TO61" s="96"/>
      <c r="TP61" s="96"/>
      <c r="TQ61" s="96"/>
      <c r="TR61" s="96"/>
      <c r="TS61" s="96"/>
      <c r="TT61" s="96"/>
      <c r="TU61" s="96"/>
      <c r="TV61" s="96"/>
      <c r="TW61" s="96"/>
      <c r="TX61" s="96"/>
      <c r="TY61" s="96"/>
      <c r="TZ61" s="96"/>
      <c r="UA61" s="96"/>
      <c r="UB61" s="96"/>
      <c r="UC61" s="96"/>
      <c r="UD61" s="96"/>
      <c r="UE61" s="96"/>
      <c r="UF61" s="96"/>
      <c r="UG61" s="96"/>
      <c r="UH61" s="96"/>
      <c r="UI61" s="96"/>
      <c r="UJ61" s="96"/>
      <c r="UK61" s="96"/>
      <c r="UL61" s="96"/>
      <c r="UM61" s="96"/>
      <c r="UN61" s="96"/>
      <c r="UO61" s="96"/>
      <c r="UP61" s="96"/>
      <c r="UQ61" s="96"/>
      <c r="UR61" s="96"/>
      <c r="US61" s="96"/>
      <c r="UT61" s="96"/>
      <c r="UU61" s="96"/>
      <c r="UV61" s="96"/>
      <c r="UW61" s="96"/>
      <c r="UX61" s="96"/>
      <c r="UY61" s="96"/>
      <c r="UZ61" s="96"/>
      <c r="VA61" s="96"/>
      <c r="VB61" s="96"/>
      <c r="VC61" s="96"/>
      <c r="VD61" s="96"/>
      <c r="VE61" s="96"/>
      <c r="VF61" s="96"/>
      <c r="VG61" s="96"/>
      <c r="VH61" s="96"/>
      <c r="VI61" s="96"/>
      <c r="VJ61" s="96"/>
      <c r="VK61" s="96"/>
      <c r="VL61" s="96"/>
      <c r="VM61" s="96"/>
      <c r="VN61" s="96"/>
      <c r="VO61" s="96"/>
      <c r="VP61" s="96"/>
      <c r="VQ61" s="96"/>
      <c r="VR61" s="96"/>
      <c r="VS61" s="96"/>
      <c r="VT61" s="96"/>
      <c r="VU61" s="96"/>
      <c r="VV61" s="96"/>
      <c r="VW61" s="96"/>
      <c r="VX61" s="96"/>
      <c r="VY61" s="96"/>
      <c r="VZ61" s="96"/>
      <c r="WA61" s="96"/>
      <c r="WB61" s="96"/>
      <c r="WC61" s="96"/>
      <c r="WD61" s="96"/>
      <c r="WE61" s="96"/>
      <c r="WF61" s="96"/>
      <c r="WG61" s="96"/>
      <c r="WH61" s="96"/>
      <c r="WI61" s="96"/>
      <c r="WJ61" s="96"/>
      <c r="WK61" s="96"/>
      <c r="WL61" s="96"/>
      <c r="WM61" s="96"/>
      <c r="WN61" s="96"/>
      <c r="WO61" s="96"/>
      <c r="WP61" s="96"/>
      <c r="WQ61" s="96"/>
      <c r="WR61" s="96"/>
      <c r="WS61" s="96"/>
      <c r="WT61" s="96"/>
      <c r="WU61" s="96"/>
      <c r="WV61" s="96"/>
      <c r="WW61" s="96"/>
      <c r="WX61" s="96"/>
      <c r="WY61" s="96"/>
      <c r="WZ61" s="96"/>
      <c r="XA61" s="96"/>
      <c r="XB61" s="96"/>
      <c r="XC61" s="96"/>
      <c r="XD61" s="96"/>
      <c r="XE61" s="96"/>
      <c r="XF61" s="96"/>
      <c r="XG61" s="96"/>
      <c r="XH61" s="96"/>
      <c r="XI61" s="96"/>
      <c r="XJ61" s="96"/>
      <c r="XK61" s="96"/>
      <c r="XL61" s="96"/>
      <c r="XM61" s="96"/>
      <c r="XN61" s="96"/>
      <c r="XO61" s="96"/>
      <c r="XP61" s="96"/>
      <c r="XQ61" s="96"/>
      <c r="XR61" s="96"/>
      <c r="XS61" s="96"/>
      <c r="XT61" s="96"/>
      <c r="XU61" s="96"/>
      <c r="XV61" s="96"/>
      <c r="XW61" s="96"/>
      <c r="XX61" s="96"/>
      <c r="XY61" s="96"/>
      <c r="XZ61" s="96"/>
      <c r="YA61" s="96"/>
      <c r="YB61" s="96"/>
      <c r="YC61" s="96"/>
      <c r="YD61" s="96"/>
      <c r="YE61" s="96"/>
      <c r="YF61" s="96"/>
      <c r="YG61" s="96"/>
      <c r="YH61" s="96"/>
      <c r="YI61" s="96"/>
      <c r="YJ61" s="96"/>
      <c r="YK61" s="96"/>
      <c r="YL61" s="96"/>
      <c r="YM61" s="96"/>
      <c r="YN61" s="96"/>
      <c r="YO61" s="96"/>
      <c r="YP61" s="96"/>
      <c r="YQ61" s="96"/>
      <c r="YR61" s="96"/>
      <c r="YS61" s="96"/>
      <c r="YT61" s="96"/>
      <c r="YU61" s="96"/>
      <c r="YV61" s="96"/>
      <c r="YW61" s="96"/>
      <c r="YX61" s="96"/>
      <c r="YY61" s="96"/>
      <c r="YZ61" s="96"/>
      <c r="ZA61" s="96"/>
      <c r="ZB61" s="96"/>
      <c r="ZC61" s="96"/>
      <c r="ZD61" s="96"/>
      <c r="ZE61" s="96"/>
      <c r="ZF61" s="96"/>
      <c r="ZG61" s="96"/>
      <c r="ZH61" s="96"/>
      <c r="ZI61" s="96"/>
      <c r="ZJ61" s="96"/>
      <c r="ZK61" s="96"/>
      <c r="ZL61" s="96"/>
      <c r="ZM61" s="96"/>
      <c r="ZN61" s="96"/>
      <c r="ZO61" s="96"/>
      <c r="ZP61" s="96"/>
      <c r="ZQ61" s="96"/>
      <c r="ZR61" s="96"/>
      <c r="ZS61" s="96"/>
      <c r="ZT61" s="96"/>
      <c r="ZU61" s="96"/>
      <c r="ZV61" s="96"/>
      <c r="ZW61" s="96"/>
      <c r="ZX61" s="96"/>
      <c r="ZY61" s="96"/>
      <c r="ZZ61" s="96"/>
      <c r="AAA61" s="96"/>
      <c r="AAB61" s="96"/>
      <c r="AAC61" s="96"/>
      <c r="AAD61" s="96"/>
      <c r="AAE61" s="96"/>
      <c r="AAF61" s="96"/>
      <c r="AAG61" s="96"/>
      <c r="AAH61" s="96"/>
      <c r="AAI61" s="96"/>
      <c r="AAJ61" s="96"/>
      <c r="AAK61" s="96"/>
      <c r="AAL61" s="96"/>
      <c r="AAM61" s="96"/>
      <c r="AAN61" s="96"/>
      <c r="AAO61" s="96"/>
      <c r="AAP61" s="96"/>
      <c r="AAQ61" s="96"/>
      <c r="AAR61" s="96"/>
      <c r="AAS61" s="96"/>
      <c r="AAT61" s="96"/>
      <c r="AAU61" s="96"/>
      <c r="AAV61" s="96"/>
      <c r="AAW61" s="96"/>
      <c r="AAX61" s="96"/>
      <c r="AAY61" s="96"/>
      <c r="AAZ61" s="96"/>
      <c r="ABA61" s="96"/>
      <c r="ABB61" s="96"/>
      <c r="ABC61" s="96"/>
      <c r="ABD61" s="96"/>
      <c r="ABE61" s="96"/>
      <c r="ABF61" s="96"/>
      <c r="ABG61" s="96"/>
      <c r="ABH61" s="96"/>
      <c r="ABI61" s="96"/>
      <c r="ABJ61" s="96"/>
      <c r="ABK61" s="96"/>
      <c r="ABL61" s="96"/>
      <c r="ABM61" s="96"/>
      <c r="ABN61" s="96"/>
      <c r="ABO61" s="96"/>
      <c r="ABP61" s="96"/>
      <c r="ABQ61" s="96"/>
      <c r="ABR61" s="96"/>
      <c r="ABS61" s="96"/>
      <c r="ABT61" s="96"/>
      <c r="ABU61" s="96"/>
      <c r="ABV61" s="96"/>
      <c r="ABW61" s="96"/>
      <c r="ABX61" s="96"/>
      <c r="ABY61" s="96"/>
      <c r="ABZ61" s="96"/>
      <c r="ACA61" s="96"/>
      <c r="ACB61" s="96"/>
      <c r="ACC61" s="96"/>
      <c r="ACD61" s="96"/>
      <c r="ACE61" s="96"/>
      <c r="ACF61" s="96"/>
      <c r="ACG61" s="96"/>
      <c r="ACH61" s="96"/>
      <c r="ACI61" s="96"/>
      <c r="ACJ61" s="96"/>
      <c r="ACK61" s="96"/>
      <c r="ACL61" s="96"/>
      <c r="ACM61" s="96"/>
      <c r="ACN61" s="96"/>
      <c r="ACO61" s="96"/>
      <c r="ACP61" s="96"/>
      <c r="ACQ61" s="96"/>
      <c r="ACR61" s="96"/>
      <c r="ACS61" s="96"/>
      <c r="ACT61" s="96"/>
      <c r="ACU61" s="96"/>
      <c r="ACV61" s="96"/>
      <c r="ACW61" s="96"/>
      <c r="ACX61" s="96"/>
      <c r="ACY61" s="96"/>
      <c r="ACZ61" s="96"/>
      <c r="ADA61" s="96"/>
      <c r="ADB61" s="96"/>
      <c r="ADC61" s="96"/>
      <c r="ADD61" s="96"/>
      <c r="ADE61" s="96"/>
      <c r="ADF61" s="96"/>
      <c r="ADG61" s="96"/>
      <c r="ADH61" s="96"/>
      <c r="ADI61" s="96"/>
      <c r="ADJ61" s="96"/>
      <c r="ADK61" s="96"/>
      <c r="ADL61" s="96"/>
      <c r="ADM61" s="96"/>
    </row>
    <row r="62" spans="1:793" x14ac:dyDescent="0.25">
      <c r="A62" s="30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  <c r="IV62" s="96"/>
      <c r="IW62" s="96"/>
      <c r="IX62" s="96"/>
      <c r="IY62" s="96"/>
      <c r="IZ62" s="96"/>
      <c r="JA62" s="96"/>
      <c r="JB62" s="96"/>
      <c r="JC62" s="96"/>
      <c r="JD62" s="96"/>
      <c r="JE62" s="96"/>
      <c r="JF62" s="96"/>
      <c r="JG62" s="96"/>
      <c r="JH62" s="96"/>
      <c r="JI62" s="96"/>
      <c r="JJ62" s="96"/>
      <c r="JK62" s="96"/>
      <c r="JL62" s="96"/>
      <c r="JM62" s="96"/>
      <c r="JN62" s="96"/>
      <c r="JO62" s="96"/>
      <c r="JP62" s="96"/>
      <c r="JQ62" s="96"/>
      <c r="JR62" s="96"/>
      <c r="JS62" s="96"/>
      <c r="JT62" s="96"/>
      <c r="JU62" s="96"/>
      <c r="JV62" s="96"/>
      <c r="JW62" s="96"/>
      <c r="JX62" s="96"/>
      <c r="JY62" s="96"/>
      <c r="JZ62" s="96"/>
      <c r="KA62" s="96"/>
      <c r="KB62" s="96"/>
      <c r="KC62" s="96"/>
      <c r="KD62" s="96"/>
      <c r="KE62" s="96"/>
      <c r="KF62" s="96"/>
      <c r="KG62" s="96"/>
      <c r="KH62" s="96"/>
      <c r="KI62" s="96"/>
      <c r="KJ62" s="96"/>
      <c r="KK62" s="96"/>
      <c r="KL62" s="96"/>
      <c r="KM62" s="96"/>
      <c r="KN62" s="96"/>
      <c r="KO62" s="96"/>
      <c r="KP62" s="96"/>
      <c r="KQ62" s="96"/>
      <c r="KR62" s="96"/>
      <c r="KS62" s="96"/>
      <c r="KT62" s="96"/>
      <c r="KU62" s="96"/>
      <c r="KV62" s="96"/>
      <c r="KW62" s="96"/>
      <c r="KX62" s="96"/>
      <c r="KY62" s="96"/>
      <c r="KZ62" s="96"/>
      <c r="LA62" s="96"/>
      <c r="LB62" s="96"/>
      <c r="LC62" s="96"/>
      <c r="LD62" s="96"/>
      <c r="LE62" s="96"/>
      <c r="LF62" s="96"/>
      <c r="LG62" s="96"/>
      <c r="LH62" s="96"/>
      <c r="LI62" s="96"/>
      <c r="LJ62" s="96"/>
      <c r="LK62" s="96"/>
      <c r="LL62" s="96"/>
      <c r="LM62" s="96"/>
      <c r="LN62" s="96"/>
      <c r="LO62" s="96"/>
      <c r="LP62" s="96"/>
      <c r="LQ62" s="96"/>
      <c r="LR62" s="96"/>
      <c r="LS62" s="96"/>
      <c r="LT62" s="96"/>
      <c r="LU62" s="96"/>
      <c r="LV62" s="96"/>
      <c r="LW62" s="96"/>
      <c r="LX62" s="96"/>
      <c r="LY62" s="96"/>
      <c r="LZ62" s="96"/>
      <c r="MA62" s="96"/>
      <c r="MB62" s="96"/>
      <c r="MC62" s="96"/>
      <c r="MD62" s="96"/>
      <c r="ME62" s="96"/>
      <c r="MF62" s="96"/>
      <c r="MG62" s="96"/>
      <c r="MH62" s="96"/>
      <c r="MI62" s="96"/>
      <c r="MJ62" s="96"/>
      <c r="MK62" s="96"/>
      <c r="ML62" s="96"/>
      <c r="MM62" s="96"/>
      <c r="MN62" s="96"/>
      <c r="MO62" s="96"/>
      <c r="MP62" s="96"/>
      <c r="MQ62" s="96"/>
      <c r="MR62" s="96"/>
      <c r="MS62" s="96"/>
      <c r="MT62" s="96"/>
      <c r="MU62" s="96"/>
      <c r="MV62" s="96"/>
      <c r="MW62" s="96"/>
      <c r="MX62" s="96"/>
      <c r="MY62" s="96"/>
      <c r="MZ62" s="96"/>
      <c r="NA62" s="96"/>
      <c r="NB62" s="96"/>
      <c r="NC62" s="96"/>
      <c r="ND62" s="96"/>
      <c r="NE62" s="96"/>
      <c r="NF62" s="96"/>
      <c r="NG62" s="96"/>
      <c r="NH62" s="96"/>
      <c r="NI62" s="96"/>
      <c r="NJ62" s="96"/>
      <c r="NK62" s="96"/>
      <c r="NL62" s="96"/>
      <c r="NM62" s="96"/>
      <c r="NN62" s="96"/>
      <c r="NO62" s="96"/>
      <c r="NP62" s="96"/>
      <c r="NQ62" s="96"/>
      <c r="NR62" s="96"/>
      <c r="NS62" s="96"/>
      <c r="NT62" s="96"/>
      <c r="NU62" s="96"/>
      <c r="NV62" s="96"/>
      <c r="NW62" s="96"/>
      <c r="NX62" s="96"/>
      <c r="NY62" s="96"/>
      <c r="NZ62" s="96"/>
      <c r="OA62" s="96"/>
      <c r="OB62" s="96"/>
      <c r="OC62" s="96"/>
      <c r="OD62" s="96"/>
      <c r="OE62" s="96"/>
      <c r="OF62" s="96"/>
      <c r="OG62" s="96"/>
      <c r="OH62" s="96"/>
      <c r="OI62" s="96"/>
      <c r="OJ62" s="96"/>
      <c r="OK62" s="96"/>
      <c r="OL62" s="96"/>
      <c r="OM62" s="96"/>
      <c r="ON62" s="96"/>
      <c r="OO62" s="96"/>
      <c r="OP62" s="96"/>
      <c r="OQ62" s="96"/>
      <c r="OR62" s="96"/>
      <c r="OS62" s="96"/>
      <c r="OT62" s="96"/>
      <c r="OU62" s="96"/>
      <c r="OV62" s="96"/>
      <c r="OW62" s="96"/>
      <c r="OX62" s="96"/>
      <c r="OY62" s="96"/>
      <c r="OZ62" s="96"/>
      <c r="PA62" s="96"/>
      <c r="PB62" s="96"/>
      <c r="PC62" s="96"/>
      <c r="PD62" s="96"/>
      <c r="PE62" s="96"/>
      <c r="PF62" s="96"/>
      <c r="PG62" s="96"/>
      <c r="PH62" s="96"/>
      <c r="PI62" s="96"/>
      <c r="PJ62" s="96"/>
      <c r="PK62" s="96"/>
      <c r="PL62" s="96"/>
      <c r="PM62" s="96"/>
      <c r="PN62" s="96"/>
      <c r="PO62" s="96"/>
      <c r="PP62" s="96"/>
      <c r="PQ62" s="96"/>
      <c r="PR62" s="96"/>
      <c r="PS62" s="96"/>
      <c r="PT62" s="96"/>
      <c r="PU62" s="96"/>
      <c r="PV62" s="96"/>
      <c r="PW62" s="96"/>
      <c r="PX62" s="96"/>
      <c r="PY62" s="96"/>
      <c r="PZ62" s="96"/>
      <c r="QA62" s="96"/>
      <c r="QB62" s="96"/>
      <c r="QC62" s="96"/>
      <c r="QD62" s="96"/>
      <c r="QE62" s="96"/>
      <c r="QF62" s="96"/>
      <c r="QG62" s="96"/>
      <c r="QH62" s="96"/>
      <c r="QI62" s="96"/>
      <c r="QJ62" s="96"/>
      <c r="QK62" s="96"/>
      <c r="QL62" s="96"/>
      <c r="QM62" s="96"/>
      <c r="QN62" s="96"/>
      <c r="QO62" s="96"/>
      <c r="QP62" s="96"/>
      <c r="QQ62" s="96"/>
      <c r="QR62" s="96"/>
      <c r="QS62" s="96"/>
      <c r="QT62" s="96"/>
      <c r="QU62" s="96"/>
      <c r="QV62" s="96"/>
      <c r="QW62" s="96"/>
      <c r="QX62" s="96"/>
      <c r="QY62" s="96"/>
      <c r="QZ62" s="96"/>
      <c r="RA62" s="96"/>
      <c r="RB62" s="96"/>
      <c r="RC62" s="96"/>
      <c r="RD62" s="96"/>
      <c r="RE62" s="96"/>
      <c r="RF62" s="96"/>
      <c r="RG62" s="96"/>
      <c r="RH62" s="96"/>
      <c r="RI62" s="96"/>
      <c r="RJ62" s="96"/>
      <c r="RK62" s="96"/>
      <c r="RL62" s="96"/>
      <c r="RM62" s="96"/>
      <c r="RN62" s="96"/>
      <c r="RO62" s="96"/>
      <c r="RP62" s="96"/>
      <c r="RQ62" s="96"/>
      <c r="RR62" s="96"/>
      <c r="RS62" s="96"/>
      <c r="RT62" s="96"/>
      <c r="RU62" s="96"/>
      <c r="RV62" s="96"/>
      <c r="RW62" s="96"/>
      <c r="RX62" s="96"/>
      <c r="RY62" s="96"/>
      <c r="RZ62" s="96"/>
      <c r="SA62" s="96"/>
      <c r="SB62" s="96"/>
      <c r="SC62" s="96"/>
      <c r="SD62" s="96"/>
      <c r="SE62" s="96"/>
      <c r="SF62" s="96"/>
      <c r="SG62" s="96"/>
      <c r="SH62" s="96"/>
      <c r="SI62" s="96"/>
      <c r="SJ62" s="96"/>
      <c r="SK62" s="96"/>
      <c r="SL62" s="96"/>
      <c r="SM62" s="96"/>
      <c r="SN62" s="96"/>
      <c r="SO62" s="96"/>
      <c r="SP62" s="96"/>
      <c r="SQ62" s="96"/>
      <c r="SR62" s="96"/>
      <c r="SS62" s="96"/>
      <c r="ST62" s="96"/>
      <c r="SU62" s="96"/>
      <c r="SV62" s="96"/>
      <c r="SW62" s="96"/>
      <c r="SX62" s="96"/>
      <c r="SY62" s="96"/>
      <c r="SZ62" s="96"/>
      <c r="TA62" s="96"/>
      <c r="TB62" s="96"/>
      <c r="TC62" s="96"/>
      <c r="TD62" s="96"/>
      <c r="TE62" s="96"/>
      <c r="TF62" s="96"/>
      <c r="TG62" s="96"/>
      <c r="TH62" s="96"/>
      <c r="TI62" s="96"/>
      <c r="TJ62" s="96"/>
      <c r="TK62" s="96"/>
      <c r="TL62" s="96"/>
      <c r="TM62" s="96"/>
      <c r="TN62" s="96"/>
      <c r="TO62" s="96"/>
      <c r="TP62" s="96"/>
      <c r="TQ62" s="96"/>
      <c r="TR62" s="96"/>
      <c r="TS62" s="96"/>
      <c r="TT62" s="96"/>
      <c r="TU62" s="96"/>
      <c r="TV62" s="96"/>
      <c r="TW62" s="96"/>
      <c r="TX62" s="96"/>
      <c r="TY62" s="96"/>
      <c r="TZ62" s="96"/>
      <c r="UA62" s="96"/>
      <c r="UB62" s="96"/>
      <c r="UC62" s="96"/>
      <c r="UD62" s="96"/>
      <c r="UE62" s="96"/>
      <c r="UF62" s="96"/>
      <c r="UG62" s="96"/>
      <c r="UH62" s="96"/>
      <c r="UI62" s="96"/>
      <c r="UJ62" s="96"/>
      <c r="UK62" s="96"/>
      <c r="UL62" s="96"/>
      <c r="UM62" s="96"/>
      <c r="UN62" s="96"/>
      <c r="UO62" s="96"/>
      <c r="UP62" s="96"/>
      <c r="UQ62" s="96"/>
      <c r="UR62" s="96"/>
      <c r="US62" s="96"/>
      <c r="UT62" s="96"/>
      <c r="UU62" s="96"/>
      <c r="UV62" s="96"/>
      <c r="UW62" s="96"/>
      <c r="UX62" s="96"/>
      <c r="UY62" s="96"/>
      <c r="UZ62" s="96"/>
      <c r="VA62" s="96"/>
      <c r="VB62" s="96"/>
      <c r="VC62" s="96"/>
      <c r="VD62" s="96"/>
      <c r="VE62" s="96"/>
      <c r="VF62" s="96"/>
      <c r="VG62" s="96"/>
      <c r="VH62" s="96"/>
      <c r="VI62" s="96"/>
      <c r="VJ62" s="96"/>
      <c r="VK62" s="96"/>
      <c r="VL62" s="96"/>
      <c r="VM62" s="96"/>
      <c r="VN62" s="96"/>
      <c r="VO62" s="96"/>
      <c r="VP62" s="96"/>
      <c r="VQ62" s="96"/>
      <c r="VR62" s="96"/>
      <c r="VS62" s="96"/>
      <c r="VT62" s="96"/>
      <c r="VU62" s="96"/>
      <c r="VV62" s="96"/>
      <c r="VW62" s="96"/>
      <c r="VX62" s="96"/>
      <c r="VY62" s="96"/>
      <c r="VZ62" s="96"/>
      <c r="WA62" s="96"/>
      <c r="WB62" s="96"/>
      <c r="WC62" s="96"/>
      <c r="WD62" s="96"/>
      <c r="WE62" s="96"/>
      <c r="WF62" s="96"/>
      <c r="WG62" s="96"/>
      <c r="WH62" s="96"/>
      <c r="WI62" s="96"/>
      <c r="WJ62" s="96"/>
      <c r="WK62" s="96"/>
      <c r="WL62" s="96"/>
      <c r="WM62" s="96"/>
      <c r="WN62" s="96"/>
      <c r="WO62" s="96"/>
      <c r="WP62" s="96"/>
      <c r="WQ62" s="96"/>
      <c r="WR62" s="96"/>
      <c r="WS62" s="96"/>
      <c r="WT62" s="96"/>
      <c r="WU62" s="96"/>
      <c r="WV62" s="96"/>
      <c r="WW62" s="96"/>
      <c r="WX62" s="96"/>
      <c r="WY62" s="96"/>
      <c r="WZ62" s="96"/>
      <c r="XA62" s="96"/>
      <c r="XB62" s="96"/>
      <c r="XC62" s="96"/>
      <c r="XD62" s="96"/>
      <c r="XE62" s="96"/>
      <c r="XF62" s="96"/>
      <c r="XG62" s="96"/>
      <c r="XH62" s="96"/>
      <c r="XI62" s="96"/>
      <c r="XJ62" s="96"/>
      <c r="XK62" s="96"/>
      <c r="XL62" s="96"/>
      <c r="XM62" s="96"/>
      <c r="XN62" s="96"/>
      <c r="XO62" s="96"/>
      <c r="XP62" s="96"/>
      <c r="XQ62" s="96"/>
      <c r="XR62" s="96"/>
      <c r="XS62" s="96"/>
      <c r="XT62" s="96"/>
      <c r="XU62" s="96"/>
      <c r="XV62" s="96"/>
      <c r="XW62" s="96"/>
      <c r="XX62" s="96"/>
      <c r="XY62" s="96"/>
      <c r="XZ62" s="96"/>
      <c r="YA62" s="96"/>
      <c r="YB62" s="96"/>
      <c r="YC62" s="96"/>
      <c r="YD62" s="96"/>
      <c r="YE62" s="96"/>
      <c r="YF62" s="96"/>
      <c r="YG62" s="96"/>
      <c r="YH62" s="96"/>
      <c r="YI62" s="96"/>
      <c r="YJ62" s="96"/>
      <c r="YK62" s="96"/>
      <c r="YL62" s="96"/>
      <c r="YM62" s="96"/>
      <c r="YN62" s="96"/>
      <c r="YO62" s="96"/>
      <c r="YP62" s="96"/>
      <c r="YQ62" s="96"/>
      <c r="YR62" s="96"/>
      <c r="YS62" s="96"/>
      <c r="YT62" s="96"/>
      <c r="YU62" s="96"/>
      <c r="YV62" s="96"/>
      <c r="YW62" s="96"/>
      <c r="YX62" s="96"/>
      <c r="YY62" s="96"/>
      <c r="YZ62" s="96"/>
      <c r="ZA62" s="96"/>
      <c r="ZB62" s="96"/>
      <c r="ZC62" s="96"/>
      <c r="ZD62" s="96"/>
      <c r="ZE62" s="96"/>
      <c r="ZF62" s="96"/>
      <c r="ZG62" s="96"/>
      <c r="ZH62" s="96"/>
      <c r="ZI62" s="96"/>
      <c r="ZJ62" s="96"/>
      <c r="ZK62" s="96"/>
      <c r="ZL62" s="96"/>
      <c r="ZM62" s="96"/>
      <c r="ZN62" s="96"/>
      <c r="ZO62" s="96"/>
      <c r="ZP62" s="96"/>
      <c r="ZQ62" s="96"/>
      <c r="ZR62" s="96"/>
      <c r="ZS62" s="96"/>
      <c r="ZT62" s="96"/>
      <c r="ZU62" s="96"/>
      <c r="ZV62" s="96"/>
      <c r="ZW62" s="96"/>
      <c r="ZX62" s="96"/>
      <c r="ZY62" s="96"/>
      <c r="ZZ62" s="96"/>
      <c r="AAA62" s="96"/>
      <c r="AAB62" s="96"/>
      <c r="AAC62" s="96"/>
      <c r="AAD62" s="96"/>
      <c r="AAE62" s="96"/>
      <c r="AAF62" s="96"/>
      <c r="AAG62" s="96"/>
      <c r="AAH62" s="96"/>
      <c r="AAI62" s="96"/>
      <c r="AAJ62" s="96"/>
      <c r="AAK62" s="96"/>
      <c r="AAL62" s="96"/>
      <c r="AAM62" s="96"/>
      <c r="AAN62" s="96"/>
      <c r="AAO62" s="96"/>
      <c r="AAP62" s="96"/>
      <c r="AAQ62" s="96"/>
      <c r="AAR62" s="96"/>
      <c r="AAS62" s="96"/>
      <c r="AAT62" s="96"/>
      <c r="AAU62" s="96"/>
      <c r="AAV62" s="96"/>
      <c r="AAW62" s="96"/>
      <c r="AAX62" s="96"/>
      <c r="AAY62" s="96"/>
      <c r="AAZ62" s="96"/>
      <c r="ABA62" s="96"/>
      <c r="ABB62" s="96"/>
      <c r="ABC62" s="96"/>
      <c r="ABD62" s="96"/>
      <c r="ABE62" s="96"/>
      <c r="ABF62" s="96"/>
      <c r="ABG62" s="96"/>
      <c r="ABH62" s="96"/>
      <c r="ABI62" s="96"/>
      <c r="ABJ62" s="96"/>
      <c r="ABK62" s="96"/>
      <c r="ABL62" s="96"/>
      <c r="ABM62" s="96"/>
      <c r="ABN62" s="96"/>
      <c r="ABO62" s="96"/>
      <c r="ABP62" s="96"/>
      <c r="ABQ62" s="96"/>
      <c r="ABR62" s="96"/>
      <c r="ABS62" s="96"/>
      <c r="ABT62" s="96"/>
      <c r="ABU62" s="96"/>
      <c r="ABV62" s="96"/>
      <c r="ABW62" s="96"/>
      <c r="ABX62" s="96"/>
      <c r="ABY62" s="96"/>
      <c r="ABZ62" s="96"/>
      <c r="ACA62" s="96"/>
      <c r="ACB62" s="96"/>
      <c r="ACC62" s="96"/>
      <c r="ACD62" s="96"/>
      <c r="ACE62" s="96"/>
      <c r="ACF62" s="96"/>
      <c r="ACG62" s="96"/>
      <c r="ACH62" s="96"/>
      <c r="ACI62" s="96"/>
      <c r="ACJ62" s="96"/>
      <c r="ACK62" s="96"/>
      <c r="ACL62" s="96"/>
      <c r="ACM62" s="96"/>
      <c r="ACN62" s="96"/>
      <c r="ACO62" s="96"/>
      <c r="ACP62" s="96"/>
      <c r="ACQ62" s="96"/>
      <c r="ACR62" s="96"/>
      <c r="ACS62" s="96"/>
      <c r="ACT62" s="96"/>
      <c r="ACU62" s="96"/>
      <c r="ACV62" s="96"/>
      <c r="ACW62" s="96"/>
      <c r="ACX62" s="96"/>
      <c r="ACY62" s="96"/>
      <c r="ACZ62" s="96"/>
      <c r="ADA62" s="96"/>
      <c r="ADB62" s="96"/>
      <c r="ADC62" s="96"/>
      <c r="ADD62" s="96"/>
      <c r="ADE62" s="96"/>
      <c r="ADF62" s="96"/>
      <c r="ADG62" s="96"/>
      <c r="ADH62" s="96"/>
      <c r="ADI62" s="96"/>
      <c r="ADJ62" s="96"/>
      <c r="ADK62" s="96"/>
      <c r="ADL62" s="96"/>
      <c r="ADM62" s="96"/>
    </row>
    <row r="63" spans="1:793" x14ac:dyDescent="0.25">
      <c r="A63" s="30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  <c r="IV63" s="96"/>
      <c r="IW63" s="96"/>
      <c r="IX63" s="96"/>
      <c r="IY63" s="96"/>
      <c r="IZ63" s="96"/>
      <c r="JA63" s="96"/>
      <c r="JB63" s="96"/>
      <c r="JC63" s="96"/>
      <c r="JD63" s="96"/>
      <c r="JE63" s="96"/>
      <c r="JF63" s="96"/>
      <c r="JG63" s="96"/>
      <c r="JH63" s="96"/>
      <c r="JI63" s="96"/>
      <c r="JJ63" s="96"/>
      <c r="JK63" s="96"/>
      <c r="JL63" s="96"/>
      <c r="JM63" s="96"/>
      <c r="JN63" s="96"/>
      <c r="JO63" s="96"/>
      <c r="JP63" s="96"/>
      <c r="JQ63" s="96"/>
      <c r="JR63" s="96"/>
      <c r="JS63" s="96"/>
      <c r="JT63" s="96"/>
      <c r="JU63" s="96"/>
      <c r="JV63" s="96"/>
      <c r="JW63" s="96"/>
      <c r="JX63" s="96"/>
      <c r="JY63" s="96"/>
      <c r="JZ63" s="96"/>
      <c r="KA63" s="96"/>
      <c r="KB63" s="96"/>
      <c r="KC63" s="96"/>
      <c r="KD63" s="96"/>
      <c r="KE63" s="96"/>
      <c r="KF63" s="96"/>
      <c r="KG63" s="96"/>
      <c r="KH63" s="96"/>
      <c r="KI63" s="96"/>
      <c r="KJ63" s="96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96"/>
      <c r="KV63" s="96"/>
      <c r="KW63" s="96"/>
      <c r="KX63" s="96"/>
      <c r="KY63" s="96"/>
      <c r="KZ63" s="96"/>
      <c r="LA63" s="96"/>
      <c r="LB63" s="96"/>
      <c r="LC63" s="96"/>
      <c r="LD63" s="96"/>
      <c r="LE63" s="96"/>
      <c r="LF63" s="96"/>
      <c r="LG63" s="96"/>
      <c r="LH63" s="96"/>
      <c r="LI63" s="96"/>
      <c r="LJ63" s="96"/>
      <c r="LK63" s="96"/>
      <c r="LL63" s="96"/>
      <c r="LM63" s="96"/>
      <c r="LN63" s="96"/>
      <c r="LO63" s="96"/>
      <c r="LP63" s="96"/>
      <c r="LQ63" s="96"/>
      <c r="LR63" s="96"/>
      <c r="LS63" s="96"/>
      <c r="LT63" s="96"/>
      <c r="LU63" s="96"/>
      <c r="LV63" s="96"/>
      <c r="LW63" s="96"/>
      <c r="LX63" s="96"/>
      <c r="LY63" s="96"/>
      <c r="LZ63" s="96"/>
      <c r="MA63" s="96"/>
      <c r="MB63" s="96"/>
      <c r="MC63" s="96"/>
      <c r="MD63" s="96"/>
      <c r="ME63" s="96"/>
      <c r="MF63" s="96"/>
      <c r="MG63" s="96"/>
      <c r="MH63" s="96"/>
      <c r="MI63" s="96"/>
      <c r="MJ63" s="96"/>
      <c r="MK63" s="96"/>
      <c r="ML63" s="96"/>
      <c r="MM63" s="96"/>
      <c r="MN63" s="96"/>
      <c r="MO63" s="96"/>
      <c r="MP63" s="96"/>
      <c r="MQ63" s="96"/>
      <c r="MR63" s="96"/>
      <c r="MS63" s="96"/>
      <c r="MT63" s="96"/>
      <c r="MU63" s="96"/>
      <c r="MV63" s="96"/>
      <c r="MW63" s="96"/>
      <c r="MX63" s="96"/>
      <c r="MY63" s="96"/>
      <c r="MZ63" s="96"/>
      <c r="NA63" s="96"/>
      <c r="NB63" s="96"/>
      <c r="NC63" s="96"/>
      <c r="ND63" s="96"/>
      <c r="NE63" s="96"/>
      <c r="NF63" s="96"/>
      <c r="NG63" s="96"/>
      <c r="NH63" s="96"/>
      <c r="NI63" s="96"/>
      <c r="NJ63" s="96"/>
      <c r="NK63" s="96"/>
      <c r="NL63" s="96"/>
      <c r="NM63" s="96"/>
      <c r="NN63" s="96"/>
      <c r="NO63" s="96"/>
      <c r="NP63" s="96"/>
      <c r="NQ63" s="96"/>
      <c r="NR63" s="96"/>
      <c r="NS63" s="96"/>
      <c r="NT63" s="96"/>
      <c r="NU63" s="96"/>
      <c r="NV63" s="96"/>
      <c r="NW63" s="96"/>
      <c r="NX63" s="96"/>
      <c r="NY63" s="96"/>
      <c r="NZ63" s="96"/>
      <c r="OA63" s="96"/>
      <c r="OB63" s="96"/>
      <c r="OC63" s="96"/>
      <c r="OD63" s="96"/>
      <c r="OE63" s="96"/>
      <c r="OF63" s="96"/>
      <c r="OG63" s="96"/>
      <c r="OH63" s="96"/>
      <c r="OI63" s="96"/>
      <c r="OJ63" s="96"/>
      <c r="OK63" s="96"/>
      <c r="OL63" s="96"/>
      <c r="OM63" s="96"/>
      <c r="ON63" s="96"/>
      <c r="OO63" s="96"/>
      <c r="OP63" s="96"/>
      <c r="OQ63" s="96"/>
      <c r="OR63" s="96"/>
      <c r="OS63" s="96"/>
      <c r="OT63" s="96"/>
      <c r="OU63" s="96"/>
      <c r="OV63" s="96"/>
      <c r="OW63" s="96"/>
      <c r="OX63" s="96"/>
      <c r="OY63" s="96"/>
      <c r="OZ63" s="96"/>
      <c r="PA63" s="96"/>
      <c r="PB63" s="96"/>
      <c r="PC63" s="96"/>
      <c r="PD63" s="96"/>
      <c r="PE63" s="96"/>
      <c r="PF63" s="96"/>
      <c r="PG63" s="96"/>
      <c r="PH63" s="96"/>
      <c r="PI63" s="96"/>
      <c r="PJ63" s="96"/>
      <c r="PK63" s="96"/>
      <c r="PL63" s="96"/>
      <c r="PM63" s="96"/>
      <c r="PN63" s="96"/>
      <c r="PO63" s="96"/>
      <c r="PP63" s="96"/>
      <c r="PQ63" s="96"/>
      <c r="PR63" s="96"/>
      <c r="PS63" s="96"/>
      <c r="PT63" s="96"/>
      <c r="PU63" s="96"/>
      <c r="PV63" s="96"/>
      <c r="PW63" s="96"/>
      <c r="PX63" s="96"/>
      <c r="PY63" s="96"/>
      <c r="PZ63" s="96"/>
      <c r="QA63" s="96"/>
      <c r="QB63" s="96"/>
      <c r="QC63" s="96"/>
      <c r="QD63" s="96"/>
      <c r="QE63" s="96"/>
      <c r="QF63" s="96"/>
      <c r="QG63" s="96"/>
      <c r="QH63" s="96"/>
      <c r="QI63" s="96"/>
      <c r="QJ63" s="96"/>
      <c r="QK63" s="96"/>
      <c r="QL63" s="96"/>
      <c r="QM63" s="96"/>
      <c r="QN63" s="96"/>
      <c r="QO63" s="96"/>
      <c r="QP63" s="96"/>
      <c r="QQ63" s="96"/>
      <c r="QR63" s="96"/>
      <c r="QS63" s="96"/>
      <c r="QT63" s="96"/>
      <c r="QU63" s="96"/>
      <c r="QV63" s="96"/>
      <c r="QW63" s="96"/>
      <c r="QX63" s="96"/>
      <c r="QY63" s="96"/>
      <c r="QZ63" s="96"/>
      <c r="RA63" s="96"/>
      <c r="RB63" s="96"/>
      <c r="RC63" s="96"/>
      <c r="RD63" s="96"/>
      <c r="RE63" s="96"/>
      <c r="RF63" s="96"/>
      <c r="RG63" s="96"/>
      <c r="RH63" s="96"/>
      <c r="RI63" s="96"/>
      <c r="RJ63" s="96"/>
      <c r="RK63" s="96"/>
      <c r="RL63" s="96"/>
      <c r="RM63" s="96"/>
      <c r="RN63" s="96"/>
      <c r="RO63" s="96"/>
      <c r="RP63" s="96"/>
      <c r="RQ63" s="96"/>
      <c r="RR63" s="96"/>
      <c r="RS63" s="96"/>
      <c r="RT63" s="96"/>
      <c r="RU63" s="96"/>
      <c r="RV63" s="96"/>
      <c r="RW63" s="96"/>
      <c r="RX63" s="96"/>
      <c r="RY63" s="96"/>
      <c r="RZ63" s="96"/>
      <c r="SA63" s="96"/>
      <c r="SB63" s="96"/>
      <c r="SC63" s="96"/>
      <c r="SD63" s="96"/>
      <c r="SE63" s="96"/>
      <c r="SF63" s="96"/>
      <c r="SG63" s="96"/>
      <c r="SH63" s="96"/>
      <c r="SI63" s="96"/>
      <c r="SJ63" s="96"/>
      <c r="SK63" s="96"/>
      <c r="SL63" s="96"/>
      <c r="SM63" s="96"/>
      <c r="SN63" s="96"/>
      <c r="SO63" s="96"/>
      <c r="SP63" s="96"/>
      <c r="SQ63" s="96"/>
      <c r="SR63" s="96"/>
      <c r="SS63" s="96"/>
      <c r="ST63" s="96"/>
      <c r="SU63" s="96"/>
      <c r="SV63" s="96"/>
      <c r="SW63" s="96"/>
      <c r="SX63" s="96"/>
      <c r="SY63" s="96"/>
      <c r="SZ63" s="96"/>
      <c r="TA63" s="96"/>
      <c r="TB63" s="96"/>
      <c r="TC63" s="96"/>
      <c r="TD63" s="96"/>
      <c r="TE63" s="96"/>
      <c r="TF63" s="96"/>
      <c r="TG63" s="96"/>
      <c r="TH63" s="96"/>
      <c r="TI63" s="96"/>
      <c r="TJ63" s="96"/>
      <c r="TK63" s="96"/>
      <c r="TL63" s="96"/>
      <c r="TM63" s="96"/>
      <c r="TN63" s="96"/>
      <c r="TO63" s="96"/>
      <c r="TP63" s="96"/>
      <c r="TQ63" s="96"/>
      <c r="TR63" s="96"/>
      <c r="TS63" s="96"/>
      <c r="TT63" s="96"/>
      <c r="TU63" s="96"/>
      <c r="TV63" s="96"/>
      <c r="TW63" s="96"/>
      <c r="TX63" s="96"/>
      <c r="TY63" s="96"/>
      <c r="TZ63" s="96"/>
      <c r="UA63" s="96"/>
      <c r="UB63" s="96"/>
      <c r="UC63" s="96"/>
      <c r="UD63" s="96"/>
      <c r="UE63" s="96"/>
      <c r="UF63" s="96"/>
      <c r="UG63" s="96"/>
      <c r="UH63" s="96"/>
      <c r="UI63" s="96"/>
      <c r="UJ63" s="96"/>
      <c r="UK63" s="96"/>
      <c r="UL63" s="96"/>
      <c r="UM63" s="96"/>
      <c r="UN63" s="96"/>
      <c r="UO63" s="96"/>
      <c r="UP63" s="96"/>
      <c r="UQ63" s="96"/>
      <c r="UR63" s="96"/>
      <c r="US63" s="96"/>
      <c r="UT63" s="96"/>
      <c r="UU63" s="96"/>
      <c r="UV63" s="96"/>
      <c r="UW63" s="96"/>
      <c r="UX63" s="96"/>
      <c r="UY63" s="96"/>
      <c r="UZ63" s="96"/>
      <c r="VA63" s="96"/>
      <c r="VB63" s="96"/>
      <c r="VC63" s="96"/>
      <c r="VD63" s="96"/>
      <c r="VE63" s="96"/>
      <c r="VF63" s="96"/>
      <c r="VG63" s="96"/>
      <c r="VH63" s="96"/>
      <c r="VI63" s="96"/>
      <c r="VJ63" s="96"/>
      <c r="VK63" s="96"/>
      <c r="VL63" s="96"/>
      <c r="VM63" s="96"/>
      <c r="VN63" s="96"/>
      <c r="VO63" s="96"/>
      <c r="VP63" s="96"/>
      <c r="VQ63" s="96"/>
      <c r="VR63" s="96"/>
      <c r="VS63" s="96"/>
      <c r="VT63" s="96"/>
      <c r="VU63" s="96"/>
      <c r="VV63" s="96"/>
      <c r="VW63" s="96"/>
      <c r="VX63" s="96"/>
      <c r="VY63" s="96"/>
      <c r="VZ63" s="96"/>
      <c r="WA63" s="96"/>
      <c r="WB63" s="96"/>
      <c r="WC63" s="96"/>
      <c r="WD63" s="96"/>
      <c r="WE63" s="96"/>
      <c r="WF63" s="96"/>
      <c r="WG63" s="96"/>
      <c r="WH63" s="96"/>
      <c r="WI63" s="96"/>
      <c r="WJ63" s="96"/>
      <c r="WK63" s="96"/>
      <c r="WL63" s="96"/>
      <c r="WM63" s="96"/>
      <c r="WN63" s="96"/>
      <c r="WO63" s="96"/>
      <c r="WP63" s="96"/>
      <c r="WQ63" s="96"/>
      <c r="WR63" s="96"/>
      <c r="WS63" s="96"/>
      <c r="WT63" s="96"/>
      <c r="WU63" s="96"/>
      <c r="WV63" s="96"/>
      <c r="WW63" s="96"/>
      <c r="WX63" s="96"/>
      <c r="WY63" s="96"/>
      <c r="WZ63" s="96"/>
      <c r="XA63" s="96"/>
      <c r="XB63" s="96"/>
      <c r="XC63" s="96"/>
      <c r="XD63" s="96"/>
      <c r="XE63" s="96"/>
      <c r="XF63" s="96"/>
      <c r="XG63" s="96"/>
      <c r="XH63" s="96"/>
      <c r="XI63" s="96"/>
      <c r="XJ63" s="96"/>
      <c r="XK63" s="96"/>
      <c r="XL63" s="96"/>
      <c r="XM63" s="96"/>
      <c r="XN63" s="96"/>
      <c r="XO63" s="96"/>
      <c r="XP63" s="96"/>
      <c r="XQ63" s="96"/>
      <c r="XR63" s="96"/>
      <c r="XS63" s="96"/>
      <c r="XT63" s="96"/>
      <c r="XU63" s="96"/>
      <c r="XV63" s="96"/>
      <c r="XW63" s="96"/>
      <c r="XX63" s="96"/>
      <c r="XY63" s="96"/>
      <c r="XZ63" s="96"/>
      <c r="YA63" s="96"/>
      <c r="YB63" s="96"/>
      <c r="YC63" s="96"/>
      <c r="YD63" s="96"/>
      <c r="YE63" s="96"/>
      <c r="YF63" s="96"/>
      <c r="YG63" s="96"/>
      <c r="YH63" s="96"/>
      <c r="YI63" s="96"/>
      <c r="YJ63" s="96"/>
      <c r="YK63" s="96"/>
      <c r="YL63" s="96"/>
      <c r="YM63" s="96"/>
      <c r="YN63" s="96"/>
      <c r="YO63" s="96"/>
      <c r="YP63" s="96"/>
      <c r="YQ63" s="96"/>
      <c r="YR63" s="96"/>
      <c r="YS63" s="96"/>
      <c r="YT63" s="96"/>
      <c r="YU63" s="96"/>
      <c r="YV63" s="96"/>
      <c r="YW63" s="96"/>
      <c r="YX63" s="96"/>
      <c r="YY63" s="96"/>
      <c r="YZ63" s="96"/>
      <c r="ZA63" s="96"/>
      <c r="ZB63" s="96"/>
      <c r="ZC63" s="96"/>
      <c r="ZD63" s="96"/>
      <c r="ZE63" s="96"/>
      <c r="ZF63" s="96"/>
      <c r="ZG63" s="96"/>
      <c r="ZH63" s="96"/>
      <c r="ZI63" s="96"/>
      <c r="ZJ63" s="96"/>
      <c r="ZK63" s="96"/>
      <c r="ZL63" s="96"/>
      <c r="ZM63" s="96"/>
      <c r="ZN63" s="96"/>
      <c r="ZO63" s="96"/>
      <c r="ZP63" s="96"/>
      <c r="ZQ63" s="96"/>
      <c r="ZR63" s="96"/>
      <c r="ZS63" s="96"/>
      <c r="ZT63" s="96"/>
      <c r="ZU63" s="96"/>
      <c r="ZV63" s="96"/>
      <c r="ZW63" s="96"/>
      <c r="ZX63" s="96"/>
      <c r="ZY63" s="96"/>
      <c r="ZZ63" s="96"/>
      <c r="AAA63" s="96"/>
      <c r="AAB63" s="96"/>
      <c r="AAC63" s="96"/>
      <c r="AAD63" s="96"/>
      <c r="AAE63" s="96"/>
      <c r="AAF63" s="96"/>
      <c r="AAG63" s="96"/>
      <c r="AAH63" s="96"/>
      <c r="AAI63" s="96"/>
      <c r="AAJ63" s="96"/>
      <c r="AAK63" s="96"/>
      <c r="AAL63" s="96"/>
      <c r="AAM63" s="96"/>
      <c r="AAN63" s="96"/>
      <c r="AAO63" s="96"/>
      <c r="AAP63" s="96"/>
      <c r="AAQ63" s="96"/>
      <c r="AAR63" s="96"/>
      <c r="AAS63" s="96"/>
      <c r="AAT63" s="96"/>
      <c r="AAU63" s="96"/>
      <c r="AAV63" s="96"/>
      <c r="AAW63" s="96"/>
      <c r="AAX63" s="96"/>
      <c r="AAY63" s="96"/>
      <c r="AAZ63" s="96"/>
      <c r="ABA63" s="96"/>
      <c r="ABB63" s="96"/>
      <c r="ABC63" s="96"/>
      <c r="ABD63" s="96"/>
      <c r="ABE63" s="96"/>
      <c r="ABF63" s="96"/>
      <c r="ABG63" s="96"/>
      <c r="ABH63" s="96"/>
      <c r="ABI63" s="96"/>
      <c r="ABJ63" s="96"/>
      <c r="ABK63" s="96"/>
      <c r="ABL63" s="96"/>
      <c r="ABM63" s="96"/>
      <c r="ABN63" s="96"/>
      <c r="ABO63" s="96"/>
      <c r="ABP63" s="96"/>
      <c r="ABQ63" s="96"/>
      <c r="ABR63" s="96"/>
      <c r="ABS63" s="96"/>
      <c r="ABT63" s="96"/>
      <c r="ABU63" s="96"/>
      <c r="ABV63" s="96"/>
      <c r="ABW63" s="96"/>
      <c r="ABX63" s="96"/>
      <c r="ABY63" s="96"/>
      <c r="ABZ63" s="96"/>
      <c r="ACA63" s="96"/>
      <c r="ACB63" s="96"/>
      <c r="ACC63" s="96"/>
      <c r="ACD63" s="96"/>
      <c r="ACE63" s="96"/>
      <c r="ACF63" s="96"/>
      <c r="ACG63" s="96"/>
      <c r="ACH63" s="96"/>
      <c r="ACI63" s="96"/>
      <c r="ACJ63" s="96"/>
      <c r="ACK63" s="96"/>
      <c r="ACL63" s="96"/>
      <c r="ACM63" s="96"/>
      <c r="ACN63" s="96"/>
      <c r="ACO63" s="96"/>
      <c r="ACP63" s="96"/>
      <c r="ACQ63" s="96"/>
      <c r="ACR63" s="96"/>
      <c r="ACS63" s="96"/>
      <c r="ACT63" s="96"/>
      <c r="ACU63" s="96"/>
      <c r="ACV63" s="96"/>
      <c r="ACW63" s="96"/>
      <c r="ACX63" s="96"/>
      <c r="ACY63" s="96"/>
      <c r="ACZ63" s="96"/>
      <c r="ADA63" s="96"/>
      <c r="ADB63" s="96"/>
      <c r="ADC63" s="96"/>
      <c r="ADD63" s="96"/>
      <c r="ADE63" s="96"/>
      <c r="ADF63" s="96"/>
      <c r="ADG63" s="96"/>
      <c r="ADH63" s="96"/>
      <c r="ADI63" s="96"/>
      <c r="ADJ63" s="96"/>
      <c r="ADK63" s="96"/>
      <c r="ADL63" s="96"/>
      <c r="ADM63" s="96"/>
    </row>
    <row r="64" spans="1:793" x14ac:dyDescent="0.25"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  <c r="IV64" s="96"/>
      <c r="IW64" s="96"/>
      <c r="IX64" s="96"/>
      <c r="IY64" s="96"/>
      <c r="IZ64" s="96"/>
      <c r="JA64" s="96"/>
      <c r="JB64" s="96"/>
      <c r="JC64" s="96"/>
      <c r="JD64" s="96"/>
      <c r="JE64" s="96"/>
      <c r="JF64" s="96"/>
      <c r="JG64" s="96"/>
      <c r="JH64" s="96"/>
      <c r="JI64" s="96"/>
      <c r="JJ64" s="96"/>
      <c r="JK64" s="96"/>
      <c r="JL64" s="96"/>
      <c r="JM64" s="96"/>
      <c r="JN64" s="96"/>
      <c r="JO64" s="96"/>
      <c r="JP64" s="96"/>
      <c r="JQ64" s="96"/>
      <c r="JR64" s="96"/>
      <c r="JS64" s="96"/>
      <c r="JT64" s="96"/>
      <c r="JU64" s="96"/>
      <c r="JV64" s="96"/>
      <c r="JW64" s="96"/>
      <c r="JX64" s="96"/>
      <c r="JY64" s="96"/>
      <c r="JZ64" s="96"/>
      <c r="KA64" s="96"/>
      <c r="KB64" s="96"/>
      <c r="KC64" s="96"/>
      <c r="KD64" s="96"/>
      <c r="KE64" s="96"/>
      <c r="KF64" s="96"/>
      <c r="KG64" s="96"/>
      <c r="KH64" s="96"/>
      <c r="KI64" s="96"/>
      <c r="KJ64" s="96"/>
      <c r="KK64" s="96"/>
      <c r="KL64" s="96"/>
      <c r="KM64" s="96"/>
      <c r="KN64" s="96"/>
      <c r="KO64" s="96"/>
      <c r="KP64" s="96"/>
      <c r="KQ64" s="96"/>
      <c r="KR64" s="96"/>
      <c r="KS64" s="96"/>
      <c r="KT64" s="96"/>
      <c r="KU64" s="96"/>
      <c r="KV64" s="96"/>
      <c r="KW64" s="96"/>
      <c r="KX64" s="96"/>
      <c r="KY64" s="96"/>
      <c r="KZ64" s="96"/>
      <c r="LA64" s="96"/>
      <c r="LB64" s="96"/>
      <c r="LC64" s="96"/>
      <c r="LD64" s="96"/>
      <c r="LE64" s="96"/>
      <c r="LF64" s="96"/>
      <c r="LG64" s="96"/>
      <c r="LH64" s="96"/>
      <c r="LI64" s="96"/>
      <c r="LJ64" s="96"/>
      <c r="LK64" s="96"/>
      <c r="LL64" s="96"/>
      <c r="LM64" s="96"/>
      <c r="LN64" s="96"/>
      <c r="LO64" s="96"/>
      <c r="LP64" s="96"/>
      <c r="LQ64" s="96"/>
      <c r="LR64" s="96"/>
      <c r="LS64" s="96"/>
      <c r="LT64" s="96"/>
      <c r="LU64" s="96"/>
      <c r="LV64" s="96"/>
      <c r="LW64" s="96"/>
      <c r="LX64" s="96"/>
      <c r="LY64" s="96"/>
      <c r="LZ64" s="96"/>
      <c r="MA64" s="96"/>
      <c r="MB64" s="96"/>
      <c r="MC64" s="96"/>
      <c r="MD64" s="96"/>
      <c r="ME64" s="96"/>
      <c r="MF64" s="96"/>
      <c r="MG64" s="96"/>
      <c r="MH64" s="96"/>
      <c r="MI64" s="96"/>
      <c r="MJ64" s="96"/>
      <c r="MK64" s="96"/>
      <c r="ML64" s="96"/>
      <c r="MM64" s="96"/>
      <c r="MN64" s="96"/>
      <c r="MO64" s="96"/>
      <c r="MP64" s="96"/>
      <c r="MQ64" s="96"/>
      <c r="MR64" s="96"/>
      <c r="MS64" s="96"/>
      <c r="MT64" s="96"/>
      <c r="MU64" s="96"/>
      <c r="MV64" s="96"/>
      <c r="MW64" s="96"/>
      <c r="MX64" s="96"/>
      <c r="MY64" s="96"/>
      <c r="MZ64" s="96"/>
      <c r="NA64" s="96"/>
      <c r="NB64" s="96"/>
      <c r="NC64" s="96"/>
      <c r="ND64" s="96"/>
      <c r="NE64" s="96"/>
      <c r="NF64" s="96"/>
      <c r="NG64" s="96"/>
      <c r="NH64" s="96"/>
      <c r="NI64" s="96"/>
      <c r="NJ64" s="96"/>
      <c r="NK64" s="96"/>
      <c r="NL64" s="96"/>
      <c r="NM64" s="96"/>
      <c r="NN64" s="96"/>
      <c r="NO64" s="96"/>
      <c r="NP64" s="96"/>
      <c r="NQ64" s="96"/>
      <c r="NR64" s="96"/>
      <c r="NS64" s="96"/>
      <c r="NT64" s="96"/>
      <c r="NU64" s="96"/>
      <c r="NV64" s="96"/>
      <c r="NW64" s="96"/>
      <c r="NX64" s="96"/>
      <c r="NY64" s="96"/>
      <c r="NZ64" s="96"/>
      <c r="OA64" s="96"/>
      <c r="OB64" s="96"/>
      <c r="OC64" s="96"/>
      <c r="OD64" s="96"/>
      <c r="OE64" s="96"/>
      <c r="OF64" s="96"/>
      <c r="OG64" s="96"/>
      <c r="OH64" s="96"/>
      <c r="OI64" s="96"/>
      <c r="OJ64" s="96"/>
      <c r="OK64" s="96"/>
      <c r="OL64" s="96"/>
      <c r="OM64" s="96"/>
      <c r="ON64" s="96"/>
      <c r="OO64" s="96"/>
      <c r="OP64" s="96"/>
      <c r="OQ64" s="96"/>
      <c r="OR64" s="96"/>
      <c r="OS64" s="96"/>
      <c r="OT64" s="96"/>
      <c r="OU64" s="96"/>
      <c r="OV64" s="96"/>
      <c r="OW64" s="96"/>
      <c r="OX64" s="96"/>
      <c r="OY64" s="96"/>
      <c r="OZ64" s="96"/>
      <c r="PA64" s="96"/>
      <c r="PB64" s="96"/>
      <c r="PC64" s="96"/>
      <c r="PD64" s="96"/>
      <c r="PE64" s="96"/>
      <c r="PF64" s="96"/>
      <c r="PG64" s="96"/>
      <c r="PH64" s="96"/>
      <c r="PI64" s="96"/>
      <c r="PJ64" s="96"/>
      <c r="PK64" s="96"/>
      <c r="PL64" s="96"/>
      <c r="PM64" s="96"/>
      <c r="PN64" s="96"/>
      <c r="PO64" s="96"/>
      <c r="PP64" s="96"/>
      <c r="PQ64" s="96"/>
      <c r="PR64" s="96"/>
      <c r="PS64" s="96"/>
      <c r="PT64" s="96"/>
      <c r="PU64" s="96"/>
      <c r="PV64" s="96"/>
      <c r="PW64" s="96"/>
      <c r="PX64" s="96"/>
      <c r="PY64" s="96"/>
      <c r="PZ64" s="96"/>
      <c r="QA64" s="96"/>
      <c r="QB64" s="96"/>
      <c r="QC64" s="96"/>
      <c r="QD64" s="96"/>
      <c r="QE64" s="96"/>
      <c r="QF64" s="96"/>
      <c r="QG64" s="96"/>
      <c r="QH64" s="96"/>
      <c r="QI64" s="96"/>
      <c r="QJ64" s="96"/>
      <c r="QK64" s="96"/>
      <c r="QL64" s="96"/>
      <c r="QM64" s="96"/>
      <c r="QN64" s="96"/>
      <c r="QO64" s="96"/>
      <c r="QP64" s="96"/>
      <c r="QQ64" s="96"/>
      <c r="QR64" s="96"/>
      <c r="QS64" s="96"/>
      <c r="QT64" s="96"/>
      <c r="QU64" s="96"/>
      <c r="QV64" s="96"/>
      <c r="QW64" s="96"/>
      <c r="QX64" s="96"/>
      <c r="QY64" s="96"/>
      <c r="QZ64" s="96"/>
      <c r="RA64" s="96"/>
      <c r="RB64" s="96"/>
      <c r="RC64" s="96"/>
      <c r="RD64" s="96"/>
      <c r="RE64" s="96"/>
      <c r="RF64" s="96"/>
      <c r="RG64" s="96"/>
      <c r="RH64" s="96"/>
      <c r="RI64" s="96"/>
      <c r="RJ64" s="96"/>
      <c r="RK64" s="96"/>
      <c r="RL64" s="96"/>
      <c r="RM64" s="96"/>
      <c r="RN64" s="96"/>
      <c r="RO64" s="96"/>
      <c r="RP64" s="96"/>
      <c r="RQ64" s="96"/>
      <c r="RR64" s="96"/>
      <c r="RS64" s="96"/>
      <c r="RT64" s="96"/>
      <c r="RU64" s="96"/>
      <c r="RV64" s="96"/>
      <c r="RW64" s="96"/>
      <c r="RX64" s="96"/>
      <c r="RY64" s="96"/>
      <c r="RZ64" s="96"/>
      <c r="SA64" s="96"/>
      <c r="SB64" s="96"/>
      <c r="SC64" s="96"/>
      <c r="SD64" s="96"/>
      <c r="SE64" s="96"/>
      <c r="SF64" s="96"/>
      <c r="SG64" s="96"/>
      <c r="SH64" s="96"/>
      <c r="SI64" s="96"/>
      <c r="SJ64" s="96"/>
      <c r="SK64" s="96"/>
      <c r="SL64" s="96"/>
      <c r="SM64" s="96"/>
      <c r="SN64" s="96"/>
      <c r="SO64" s="96"/>
      <c r="SP64" s="96"/>
      <c r="SQ64" s="96"/>
      <c r="SR64" s="96"/>
      <c r="SS64" s="96"/>
      <c r="ST64" s="96"/>
      <c r="SU64" s="96"/>
      <c r="SV64" s="96"/>
      <c r="SW64" s="96"/>
      <c r="SX64" s="96"/>
      <c r="SY64" s="96"/>
      <c r="SZ64" s="96"/>
      <c r="TA64" s="96"/>
      <c r="TB64" s="96"/>
      <c r="TC64" s="96"/>
      <c r="TD64" s="96"/>
      <c r="TE64" s="96"/>
      <c r="TF64" s="96"/>
      <c r="TG64" s="96"/>
      <c r="TH64" s="96"/>
      <c r="TI64" s="96"/>
      <c r="TJ64" s="96"/>
      <c r="TK64" s="96"/>
      <c r="TL64" s="96"/>
      <c r="TM64" s="96"/>
      <c r="TN64" s="96"/>
      <c r="TO64" s="96"/>
      <c r="TP64" s="96"/>
      <c r="TQ64" s="96"/>
      <c r="TR64" s="96"/>
      <c r="TS64" s="96"/>
      <c r="TT64" s="96"/>
      <c r="TU64" s="96"/>
      <c r="TV64" s="96"/>
      <c r="TW64" s="96"/>
      <c r="TX64" s="96"/>
      <c r="TY64" s="96"/>
      <c r="TZ64" s="96"/>
      <c r="UA64" s="96"/>
      <c r="UB64" s="96"/>
      <c r="UC64" s="96"/>
      <c r="UD64" s="96"/>
      <c r="UE64" s="96"/>
      <c r="UF64" s="96"/>
      <c r="UG64" s="96"/>
      <c r="UH64" s="96"/>
      <c r="UI64" s="96"/>
      <c r="UJ64" s="96"/>
      <c r="UK64" s="96"/>
      <c r="UL64" s="96"/>
      <c r="UM64" s="96"/>
      <c r="UN64" s="96"/>
      <c r="UO64" s="96"/>
      <c r="UP64" s="96"/>
      <c r="UQ64" s="96"/>
      <c r="UR64" s="96"/>
      <c r="US64" s="96"/>
      <c r="UT64" s="96"/>
      <c r="UU64" s="96"/>
      <c r="UV64" s="96"/>
      <c r="UW64" s="96"/>
      <c r="UX64" s="96"/>
      <c r="UY64" s="96"/>
      <c r="UZ64" s="96"/>
      <c r="VA64" s="96"/>
      <c r="VB64" s="96"/>
      <c r="VC64" s="96"/>
      <c r="VD64" s="96"/>
      <c r="VE64" s="96"/>
      <c r="VF64" s="96"/>
      <c r="VG64" s="96"/>
      <c r="VH64" s="96"/>
      <c r="VI64" s="96"/>
      <c r="VJ64" s="96"/>
      <c r="VK64" s="96"/>
      <c r="VL64" s="96"/>
      <c r="VM64" s="96"/>
      <c r="VN64" s="96"/>
      <c r="VO64" s="96"/>
      <c r="VP64" s="96"/>
      <c r="VQ64" s="96"/>
      <c r="VR64" s="96"/>
      <c r="VS64" s="96"/>
      <c r="VT64" s="96"/>
      <c r="VU64" s="96"/>
      <c r="VV64" s="96"/>
      <c r="VW64" s="96"/>
      <c r="VX64" s="96"/>
      <c r="VY64" s="96"/>
      <c r="VZ64" s="96"/>
      <c r="WA64" s="96"/>
      <c r="WB64" s="96"/>
      <c r="WC64" s="96"/>
      <c r="WD64" s="96"/>
      <c r="WE64" s="96"/>
      <c r="WF64" s="96"/>
      <c r="WG64" s="96"/>
      <c r="WH64" s="96"/>
      <c r="WI64" s="96"/>
      <c r="WJ64" s="96"/>
      <c r="WK64" s="96"/>
      <c r="WL64" s="96"/>
      <c r="WM64" s="96"/>
      <c r="WN64" s="96"/>
      <c r="WO64" s="96"/>
      <c r="WP64" s="96"/>
      <c r="WQ64" s="96"/>
      <c r="WR64" s="96"/>
      <c r="WS64" s="96"/>
      <c r="WT64" s="96"/>
      <c r="WU64" s="96"/>
      <c r="WV64" s="96"/>
      <c r="WW64" s="96"/>
      <c r="WX64" s="96"/>
      <c r="WY64" s="96"/>
      <c r="WZ64" s="96"/>
      <c r="XA64" s="96"/>
      <c r="XB64" s="96"/>
      <c r="XC64" s="96"/>
      <c r="XD64" s="96"/>
      <c r="XE64" s="96"/>
      <c r="XF64" s="96"/>
      <c r="XG64" s="96"/>
      <c r="XH64" s="96"/>
      <c r="XI64" s="96"/>
      <c r="XJ64" s="96"/>
      <c r="XK64" s="96"/>
      <c r="XL64" s="96"/>
      <c r="XM64" s="96"/>
      <c r="XN64" s="96"/>
      <c r="XO64" s="96"/>
      <c r="XP64" s="96"/>
      <c r="XQ64" s="96"/>
      <c r="XR64" s="96"/>
      <c r="XS64" s="96"/>
      <c r="XT64" s="96"/>
      <c r="XU64" s="96"/>
      <c r="XV64" s="96"/>
      <c r="XW64" s="96"/>
      <c r="XX64" s="96"/>
      <c r="XY64" s="96"/>
      <c r="XZ64" s="96"/>
      <c r="YA64" s="96"/>
      <c r="YB64" s="96"/>
      <c r="YC64" s="96"/>
      <c r="YD64" s="96"/>
      <c r="YE64" s="96"/>
      <c r="YF64" s="96"/>
      <c r="YG64" s="96"/>
      <c r="YH64" s="96"/>
      <c r="YI64" s="96"/>
      <c r="YJ64" s="96"/>
      <c r="YK64" s="96"/>
      <c r="YL64" s="96"/>
      <c r="YM64" s="96"/>
      <c r="YN64" s="96"/>
      <c r="YO64" s="96"/>
      <c r="YP64" s="96"/>
      <c r="YQ64" s="96"/>
      <c r="YR64" s="96"/>
      <c r="YS64" s="96"/>
      <c r="YT64" s="96"/>
      <c r="YU64" s="96"/>
      <c r="YV64" s="96"/>
      <c r="YW64" s="96"/>
      <c r="YX64" s="96"/>
      <c r="YY64" s="96"/>
      <c r="YZ64" s="96"/>
      <c r="ZA64" s="96"/>
      <c r="ZB64" s="96"/>
      <c r="ZC64" s="96"/>
      <c r="ZD64" s="96"/>
      <c r="ZE64" s="96"/>
      <c r="ZF64" s="96"/>
      <c r="ZG64" s="96"/>
      <c r="ZH64" s="96"/>
      <c r="ZI64" s="96"/>
      <c r="ZJ64" s="96"/>
      <c r="ZK64" s="96"/>
      <c r="ZL64" s="96"/>
      <c r="ZM64" s="96"/>
      <c r="ZN64" s="96"/>
      <c r="ZO64" s="96"/>
      <c r="ZP64" s="96"/>
      <c r="ZQ64" s="96"/>
      <c r="ZR64" s="96"/>
      <c r="ZS64" s="96"/>
      <c r="ZT64" s="96"/>
      <c r="ZU64" s="96"/>
      <c r="ZV64" s="96"/>
      <c r="ZW64" s="96"/>
      <c r="ZX64" s="96"/>
      <c r="ZY64" s="96"/>
      <c r="ZZ64" s="96"/>
      <c r="AAA64" s="96"/>
      <c r="AAB64" s="96"/>
      <c r="AAC64" s="96"/>
      <c r="AAD64" s="96"/>
      <c r="AAE64" s="96"/>
      <c r="AAF64" s="96"/>
      <c r="AAG64" s="96"/>
      <c r="AAH64" s="96"/>
      <c r="AAI64" s="96"/>
      <c r="AAJ64" s="96"/>
      <c r="AAK64" s="96"/>
      <c r="AAL64" s="96"/>
      <c r="AAM64" s="96"/>
      <c r="AAN64" s="96"/>
      <c r="AAO64" s="96"/>
      <c r="AAP64" s="96"/>
      <c r="AAQ64" s="96"/>
      <c r="AAR64" s="96"/>
      <c r="AAS64" s="96"/>
      <c r="AAT64" s="96"/>
      <c r="AAU64" s="96"/>
      <c r="AAV64" s="96"/>
      <c r="AAW64" s="96"/>
      <c r="AAX64" s="96"/>
      <c r="AAY64" s="96"/>
      <c r="AAZ64" s="96"/>
      <c r="ABA64" s="96"/>
      <c r="ABB64" s="96"/>
      <c r="ABC64" s="96"/>
      <c r="ABD64" s="96"/>
      <c r="ABE64" s="96"/>
      <c r="ABF64" s="96"/>
      <c r="ABG64" s="96"/>
      <c r="ABH64" s="96"/>
      <c r="ABI64" s="96"/>
      <c r="ABJ64" s="96"/>
      <c r="ABK64" s="96"/>
      <c r="ABL64" s="96"/>
      <c r="ABM64" s="96"/>
      <c r="ABN64" s="96"/>
      <c r="ABO64" s="96"/>
      <c r="ABP64" s="96"/>
      <c r="ABQ64" s="96"/>
      <c r="ABR64" s="96"/>
      <c r="ABS64" s="96"/>
      <c r="ABT64" s="96"/>
      <c r="ABU64" s="96"/>
      <c r="ABV64" s="96"/>
      <c r="ABW64" s="96"/>
      <c r="ABX64" s="96"/>
      <c r="ABY64" s="96"/>
      <c r="ABZ64" s="96"/>
      <c r="ACA64" s="96"/>
      <c r="ACB64" s="96"/>
      <c r="ACC64" s="96"/>
      <c r="ACD64" s="96"/>
      <c r="ACE64" s="96"/>
      <c r="ACF64" s="96"/>
      <c r="ACG64" s="96"/>
      <c r="ACH64" s="96"/>
      <c r="ACI64" s="96"/>
      <c r="ACJ64" s="96"/>
      <c r="ACK64" s="96"/>
      <c r="ACL64" s="96"/>
      <c r="ACM64" s="96"/>
      <c r="ACN64" s="96"/>
      <c r="ACO64" s="96"/>
      <c r="ACP64" s="96"/>
      <c r="ACQ64" s="96"/>
      <c r="ACR64" s="96"/>
      <c r="ACS64" s="96"/>
      <c r="ACT64" s="96"/>
      <c r="ACU64" s="96"/>
      <c r="ACV64" s="96"/>
      <c r="ACW64" s="96"/>
      <c r="ACX64" s="96"/>
      <c r="ACY64" s="96"/>
      <c r="ACZ64" s="96"/>
      <c r="ADA64" s="96"/>
      <c r="ADB64" s="96"/>
      <c r="ADC64" s="96"/>
      <c r="ADD64" s="96"/>
      <c r="ADE64" s="96"/>
      <c r="ADF64" s="96"/>
      <c r="ADG64" s="96"/>
      <c r="ADH64" s="96"/>
      <c r="ADI64" s="96"/>
      <c r="ADJ64" s="96"/>
      <c r="ADK64" s="96"/>
      <c r="ADL64" s="96"/>
      <c r="ADM64" s="96"/>
    </row>
    <row r="65" spans="2:793" x14ac:dyDescent="0.25"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  <c r="IV65" s="96"/>
      <c r="IW65" s="96"/>
      <c r="IX65" s="96"/>
      <c r="IY65" s="96"/>
      <c r="IZ65" s="96"/>
      <c r="JA65" s="96"/>
      <c r="JB65" s="96"/>
      <c r="JC65" s="96"/>
      <c r="JD65" s="96"/>
      <c r="JE65" s="96"/>
      <c r="JF65" s="96"/>
      <c r="JG65" s="96"/>
      <c r="JH65" s="96"/>
      <c r="JI65" s="96"/>
      <c r="JJ65" s="96"/>
      <c r="JK65" s="96"/>
      <c r="JL65" s="96"/>
      <c r="JM65" s="96"/>
      <c r="JN65" s="96"/>
      <c r="JO65" s="96"/>
      <c r="JP65" s="96"/>
      <c r="JQ65" s="96"/>
      <c r="JR65" s="96"/>
      <c r="JS65" s="96"/>
      <c r="JT65" s="96"/>
      <c r="JU65" s="96"/>
      <c r="JV65" s="96"/>
      <c r="JW65" s="96"/>
      <c r="JX65" s="96"/>
      <c r="JY65" s="96"/>
      <c r="JZ65" s="96"/>
      <c r="KA65" s="96"/>
      <c r="KB65" s="96"/>
      <c r="KC65" s="96"/>
      <c r="KD65" s="96"/>
      <c r="KE65" s="96"/>
      <c r="KF65" s="96"/>
      <c r="KG65" s="96"/>
      <c r="KH65" s="96"/>
      <c r="KI65" s="96"/>
      <c r="KJ65" s="96"/>
      <c r="KK65" s="96"/>
      <c r="KL65" s="96"/>
      <c r="KM65" s="96"/>
      <c r="KN65" s="96"/>
      <c r="KO65" s="96"/>
      <c r="KP65" s="96"/>
      <c r="KQ65" s="96"/>
      <c r="KR65" s="96"/>
      <c r="KS65" s="96"/>
      <c r="KT65" s="96"/>
      <c r="KU65" s="96"/>
      <c r="KV65" s="96"/>
      <c r="KW65" s="96"/>
      <c r="KX65" s="96"/>
      <c r="KY65" s="96"/>
      <c r="KZ65" s="96"/>
      <c r="LA65" s="96"/>
      <c r="LB65" s="96"/>
      <c r="LC65" s="96"/>
      <c r="LD65" s="96"/>
      <c r="LE65" s="96"/>
      <c r="LF65" s="96"/>
      <c r="LG65" s="96"/>
      <c r="LH65" s="96"/>
      <c r="LI65" s="96"/>
      <c r="LJ65" s="96"/>
      <c r="LK65" s="96"/>
      <c r="LL65" s="96"/>
      <c r="LM65" s="96"/>
      <c r="LN65" s="96"/>
      <c r="LO65" s="96"/>
      <c r="LP65" s="96"/>
      <c r="LQ65" s="96"/>
      <c r="LR65" s="96"/>
      <c r="LS65" s="96"/>
      <c r="LT65" s="96"/>
      <c r="LU65" s="96"/>
      <c r="LV65" s="96"/>
      <c r="LW65" s="96"/>
      <c r="LX65" s="96"/>
      <c r="LY65" s="96"/>
      <c r="LZ65" s="96"/>
      <c r="MA65" s="96"/>
      <c r="MB65" s="96"/>
      <c r="MC65" s="96"/>
      <c r="MD65" s="96"/>
      <c r="ME65" s="96"/>
      <c r="MF65" s="96"/>
      <c r="MG65" s="96"/>
      <c r="MH65" s="96"/>
      <c r="MI65" s="96"/>
      <c r="MJ65" s="96"/>
      <c r="MK65" s="96"/>
      <c r="ML65" s="96"/>
      <c r="MM65" s="96"/>
      <c r="MN65" s="96"/>
      <c r="MO65" s="96"/>
      <c r="MP65" s="96"/>
      <c r="MQ65" s="96"/>
      <c r="MR65" s="96"/>
      <c r="MS65" s="96"/>
      <c r="MT65" s="96"/>
      <c r="MU65" s="96"/>
      <c r="MV65" s="96"/>
      <c r="MW65" s="96"/>
      <c r="MX65" s="96"/>
      <c r="MY65" s="96"/>
      <c r="MZ65" s="96"/>
      <c r="NA65" s="96"/>
      <c r="NB65" s="96"/>
      <c r="NC65" s="96"/>
      <c r="ND65" s="96"/>
      <c r="NE65" s="96"/>
      <c r="NF65" s="96"/>
      <c r="NG65" s="96"/>
      <c r="NH65" s="96"/>
      <c r="NI65" s="96"/>
      <c r="NJ65" s="96"/>
      <c r="NK65" s="96"/>
      <c r="NL65" s="96"/>
      <c r="NM65" s="96"/>
      <c r="NN65" s="96"/>
      <c r="NO65" s="96"/>
      <c r="NP65" s="96"/>
      <c r="NQ65" s="96"/>
      <c r="NR65" s="96"/>
      <c r="NS65" s="96"/>
      <c r="NT65" s="96"/>
      <c r="NU65" s="96"/>
      <c r="NV65" s="96"/>
      <c r="NW65" s="96"/>
      <c r="NX65" s="96"/>
      <c r="NY65" s="96"/>
      <c r="NZ65" s="96"/>
      <c r="OA65" s="96"/>
      <c r="OB65" s="96"/>
      <c r="OC65" s="96"/>
      <c r="OD65" s="96"/>
      <c r="OE65" s="96"/>
      <c r="OF65" s="96"/>
      <c r="OG65" s="96"/>
      <c r="OH65" s="96"/>
      <c r="OI65" s="96"/>
      <c r="OJ65" s="96"/>
      <c r="OK65" s="96"/>
      <c r="OL65" s="96"/>
      <c r="OM65" s="96"/>
      <c r="ON65" s="96"/>
      <c r="OO65" s="96"/>
      <c r="OP65" s="96"/>
      <c r="OQ65" s="96"/>
      <c r="OR65" s="96"/>
      <c r="OS65" s="96"/>
      <c r="OT65" s="96"/>
      <c r="OU65" s="96"/>
      <c r="OV65" s="96"/>
      <c r="OW65" s="96"/>
      <c r="OX65" s="96"/>
      <c r="OY65" s="96"/>
      <c r="OZ65" s="96"/>
      <c r="PA65" s="96"/>
      <c r="PB65" s="96"/>
      <c r="PC65" s="96"/>
      <c r="PD65" s="96"/>
      <c r="PE65" s="96"/>
      <c r="PF65" s="96"/>
      <c r="PG65" s="96"/>
      <c r="PH65" s="96"/>
      <c r="PI65" s="96"/>
      <c r="PJ65" s="96"/>
      <c r="PK65" s="96"/>
      <c r="PL65" s="96"/>
      <c r="PM65" s="96"/>
      <c r="PN65" s="96"/>
      <c r="PO65" s="96"/>
      <c r="PP65" s="96"/>
      <c r="PQ65" s="96"/>
      <c r="PR65" s="96"/>
      <c r="PS65" s="96"/>
      <c r="PT65" s="96"/>
      <c r="PU65" s="96"/>
      <c r="PV65" s="96"/>
      <c r="PW65" s="96"/>
      <c r="PX65" s="96"/>
      <c r="PY65" s="96"/>
      <c r="PZ65" s="96"/>
      <c r="QA65" s="96"/>
      <c r="QB65" s="96"/>
      <c r="QC65" s="96"/>
      <c r="QD65" s="96"/>
      <c r="QE65" s="96"/>
      <c r="QF65" s="96"/>
      <c r="QG65" s="96"/>
      <c r="QH65" s="96"/>
      <c r="QI65" s="96"/>
      <c r="QJ65" s="96"/>
      <c r="QK65" s="96"/>
      <c r="QL65" s="96"/>
      <c r="QM65" s="96"/>
      <c r="QN65" s="96"/>
      <c r="QO65" s="96"/>
      <c r="QP65" s="96"/>
      <c r="QQ65" s="96"/>
      <c r="QR65" s="96"/>
      <c r="QS65" s="96"/>
      <c r="QT65" s="96"/>
      <c r="QU65" s="96"/>
      <c r="QV65" s="96"/>
      <c r="QW65" s="96"/>
      <c r="QX65" s="96"/>
      <c r="QY65" s="96"/>
      <c r="QZ65" s="96"/>
      <c r="RA65" s="96"/>
      <c r="RB65" s="96"/>
      <c r="RC65" s="96"/>
      <c r="RD65" s="96"/>
      <c r="RE65" s="96"/>
      <c r="RF65" s="96"/>
      <c r="RG65" s="96"/>
      <c r="RH65" s="96"/>
      <c r="RI65" s="96"/>
      <c r="RJ65" s="96"/>
      <c r="RK65" s="96"/>
      <c r="RL65" s="96"/>
      <c r="RM65" s="96"/>
      <c r="RN65" s="96"/>
      <c r="RO65" s="96"/>
      <c r="RP65" s="96"/>
      <c r="RQ65" s="96"/>
      <c r="RR65" s="96"/>
      <c r="RS65" s="96"/>
      <c r="RT65" s="96"/>
      <c r="RU65" s="96"/>
      <c r="RV65" s="96"/>
      <c r="RW65" s="96"/>
      <c r="RX65" s="96"/>
      <c r="RY65" s="96"/>
      <c r="RZ65" s="96"/>
      <c r="SA65" s="96"/>
      <c r="SB65" s="96"/>
      <c r="SC65" s="96"/>
      <c r="SD65" s="96"/>
      <c r="SE65" s="96"/>
      <c r="SF65" s="96"/>
      <c r="SG65" s="96"/>
      <c r="SH65" s="96"/>
      <c r="SI65" s="96"/>
      <c r="SJ65" s="96"/>
      <c r="SK65" s="96"/>
      <c r="SL65" s="96"/>
      <c r="SM65" s="96"/>
      <c r="SN65" s="96"/>
      <c r="SO65" s="96"/>
      <c r="SP65" s="96"/>
      <c r="SQ65" s="96"/>
      <c r="SR65" s="96"/>
      <c r="SS65" s="96"/>
      <c r="ST65" s="96"/>
      <c r="SU65" s="96"/>
      <c r="SV65" s="96"/>
      <c r="SW65" s="96"/>
      <c r="SX65" s="96"/>
      <c r="SY65" s="96"/>
      <c r="SZ65" s="96"/>
      <c r="TA65" s="96"/>
      <c r="TB65" s="96"/>
      <c r="TC65" s="96"/>
      <c r="TD65" s="96"/>
      <c r="TE65" s="96"/>
      <c r="TF65" s="96"/>
      <c r="TG65" s="96"/>
      <c r="TH65" s="96"/>
      <c r="TI65" s="96"/>
      <c r="TJ65" s="96"/>
      <c r="TK65" s="96"/>
      <c r="TL65" s="96"/>
      <c r="TM65" s="96"/>
      <c r="TN65" s="96"/>
      <c r="TO65" s="96"/>
      <c r="TP65" s="96"/>
      <c r="TQ65" s="96"/>
      <c r="TR65" s="96"/>
      <c r="TS65" s="96"/>
      <c r="TT65" s="96"/>
      <c r="TU65" s="96"/>
      <c r="TV65" s="96"/>
      <c r="TW65" s="96"/>
      <c r="TX65" s="96"/>
      <c r="TY65" s="96"/>
      <c r="TZ65" s="96"/>
      <c r="UA65" s="96"/>
      <c r="UB65" s="96"/>
      <c r="UC65" s="96"/>
      <c r="UD65" s="96"/>
      <c r="UE65" s="96"/>
      <c r="UF65" s="96"/>
      <c r="UG65" s="96"/>
      <c r="UH65" s="96"/>
      <c r="UI65" s="96"/>
      <c r="UJ65" s="96"/>
      <c r="UK65" s="96"/>
      <c r="UL65" s="96"/>
      <c r="UM65" s="96"/>
      <c r="UN65" s="96"/>
      <c r="UO65" s="96"/>
      <c r="UP65" s="96"/>
      <c r="UQ65" s="96"/>
      <c r="UR65" s="96"/>
      <c r="US65" s="96"/>
      <c r="UT65" s="96"/>
      <c r="UU65" s="96"/>
      <c r="UV65" s="96"/>
      <c r="UW65" s="96"/>
      <c r="UX65" s="96"/>
      <c r="UY65" s="96"/>
      <c r="UZ65" s="96"/>
      <c r="VA65" s="96"/>
      <c r="VB65" s="96"/>
      <c r="VC65" s="96"/>
      <c r="VD65" s="96"/>
      <c r="VE65" s="96"/>
      <c r="VF65" s="96"/>
      <c r="VG65" s="96"/>
      <c r="VH65" s="96"/>
      <c r="VI65" s="96"/>
      <c r="VJ65" s="96"/>
      <c r="VK65" s="96"/>
      <c r="VL65" s="96"/>
      <c r="VM65" s="96"/>
      <c r="VN65" s="96"/>
      <c r="VO65" s="96"/>
      <c r="VP65" s="96"/>
      <c r="VQ65" s="96"/>
      <c r="VR65" s="96"/>
      <c r="VS65" s="96"/>
      <c r="VT65" s="96"/>
      <c r="VU65" s="96"/>
      <c r="VV65" s="96"/>
      <c r="VW65" s="96"/>
      <c r="VX65" s="96"/>
      <c r="VY65" s="96"/>
      <c r="VZ65" s="96"/>
      <c r="WA65" s="96"/>
      <c r="WB65" s="96"/>
      <c r="WC65" s="96"/>
      <c r="WD65" s="96"/>
      <c r="WE65" s="96"/>
      <c r="WF65" s="96"/>
      <c r="WG65" s="96"/>
      <c r="WH65" s="96"/>
      <c r="WI65" s="96"/>
      <c r="WJ65" s="96"/>
      <c r="WK65" s="96"/>
      <c r="WL65" s="96"/>
      <c r="WM65" s="96"/>
      <c r="WN65" s="96"/>
      <c r="WO65" s="96"/>
      <c r="WP65" s="96"/>
      <c r="WQ65" s="96"/>
      <c r="WR65" s="96"/>
      <c r="WS65" s="96"/>
      <c r="WT65" s="96"/>
      <c r="WU65" s="96"/>
      <c r="WV65" s="96"/>
      <c r="WW65" s="96"/>
      <c r="WX65" s="96"/>
      <c r="WY65" s="96"/>
      <c r="WZ65" s="96"/>
      <c r="XA65" s="96"/>
      <c r="XB65" s="96"/>
      <c r="XC65" s="96"/>
      <c r="XD65" s="96"/>
      <c r="XE65" s="96"/>
      <c r="XF65" s="96"/>
      <c r="XG65" s="96"/>
      <c r="XH65" s="96"/>
      <c r="XI65" s="96"/>
      <c r="XJ65" s="96"/>
      <c r="XK65" s="96"/>
      <c r="XL65" s="96"/>
      <c r="XM65" s="96"/>
      <c r="XN65" s="96"/>
      <c r="XO65" s="96"/>
      <c r="XP65" s="96"/>
      <c r="XQ65" s="96"/>
      <c r="XR65" s="96"/>
      <c r="XS65" s="96"/>
      <c r="XT65" s="96"/>
      <c r="XU65" s="96"/>
      <c r="XV65" s="96"/>
      <c r="XW65" s="96"/>
      <c r="XX65" s="96"/>
      <c r="XY65" s="96"/>
      <c r="XZ65" s="96"/>
      <c r="YA65" s="96"/>
      <c r="YB65" s="96"/>
      <c r="YC65" s="96"/>
      <c r="YD65" s="96"/>
      <c r="YE65" s="96"/>
      <c r="YF65" s="96"/>
      <c r="YG65" s="96"/>
      <c r="YH65" s="96"/>
      <c r="YI65" s="96"/>
      <c r="YJ65" s="96"/>
      <c r="YK65" s="96"/>
      <c r="YL65" s="96"/>
      <c r="YM65" s="96"/>
      <c r="YN65" s="96"/>
      <c r="YO65" s="96"/>
      <c r="YP65" s="96"/>
      <c r="YQ65" s="96"/>
      <c r="YR65" s="96"/>
      <c r="YS65" s="96"/>
      <c r="YT65" s="96"/>
      <c r="YU65" s="96"/>
      <c r="YV65" s="96"/>
      <c r="YW65" s="96"/>
      <c r="YX65" s="96"/>
      <c r="YY65" s="96"/>
      <c r="YZ65" s="96"/>
      <c r="ZA65" s="96"/>
      <c r="ZB65" s="96"/>
      <c r="ZC65" s="96"/>
      <c r="ZD65" s="96"/>
      <c r="ZE65" s="96"/>
      <c r="ZF65" s="96"/>
      <c r="ZG65" s="96"/>
      <c r="ZH65" s="96"/>
      <c r="ZI65" s="96"/>
      <c r="ZJ65" s="96"/>
      <c r="ZK65" s="96"/>
      <c r="ZL65" s="96"/>
      <c r="ZM65" s="96"/>
      <c r="ZN65" s="96"/>
      <c r="ZO65" s="96"/>
      <c r="ZP65" s="96"/>
      <c r="ZQ65" s="96"/>
      <c r="ZR65" s="96"/>
      <c r="ZS65" s="96"/>
      <c r="ZT65" s="96"/>
      <c r="ZU65" s="96"/>
      <c r="ZV65" s="96"/>
      <c r="ZW65" s="96"/>
      <c r="ZX65" s="96"/>
      <c r="ZY65" s="96"/>
      <c r="ZZ65" s="96"/>
      <c r="AAA65" s="96"/>
      <c r="AAB65" s="96"/>
      <c r="AAC65" s="96"/>
      <c r="AAD65" s="96"/>
      <c r="AAE65" s="96"/>
      <c r="AAF65" s="96"/>
      <c r="AAG65" s="96"/>
      <c r="AAH65" s="96"/>
      <c r="AAI65" s="96"/>
      <c r="AAJ65" s="96"/>
      <c r="AAK65" s="96"/>
      <c r="AAL65" s="96"/>
      <c r="AAM65" s="96"/>
      <c r="AAN65" s="96"/>
      <c r="AAO65" s="96"/>
      <c r="AAP65" s="96"/>
      <c r="AAQ65" s="96"/>
      <c r="AAR65" s="96"/>
      <c r="AAS65" s="96"/>
      <c r="AAT65" s="96"/>
      <c r="AAU65" s="96"/>
      <c r="AAV65" s="96"/>
      <c r="AAW65" s="96"/>
      <c r="AAX65" s="96"/>
      <c r="AAY65" s="96"/>
      <c r="AAZ65" s="96"/>
      <c r="ABA65" s="96"/>
      <c r="ABB65" s="96"/>
      <c r="ABC65" s="96"/>
      <c r="ABD65" s="96"/>
      <c r="ABE65" s="96"/>
      <c r="ABF65" s="96"/>
      <c r="ABG65" s="96"/>
      <c r="ABH65" s="96"/>
      <c r="ABI65" s="96"/>
      <c r="ABJ65" s="96"/>
      <c r="ABK65" s="96"/>
      <c r="ABL65" s="96"/>
      <c r="ABM65" s="96"/>
      <c r="ABN65" s="96"/>
      <c r="ABO65" s="96"/>
      <c r="ABP65" s="96"/>
      <c r="ABQ65" s="96"/>
      <c r="ABR65" s="96"/>
      <c r="ABS65" s="96"/>
      <c r="ABT65" s="96"/>
      <c r="ABU65" s="96"/>
      <c r="ABV65" s="96"/>
      <c r="ABW65" s="96"/>
      <c r="ABX65" s="96"/>
      <c r="ABY65" s="96"/>
      <c r="ABZ65" s="96"/>
      <c r="ACA65" s="96"/>
      <c r="ACB65" s="96"/>
      <c r="ACC65" s="96"/>
      <c r="ACD65" s="96"/>
      <c r="ACE65" s="96"/>
      <c r="ACF65" s="96"/>
      <c r="ACG65" s="96"/>
      <c r="ACH65" s="96"/>
      <c r="ACI65" s="96"/>
      <c r="ACJ65" s="96"/>
      <c r="ACK65" s="96"/>
      <c r="ACL65" s="96"/>
      <c r="ACM65" s="96"/>
      <c r="ACN65" s="96"/>
      <c r="ACO65" s="96"/>
      <c r="ACP65" s="96"/>
      <c r="ACQ65" s="96"/>
      <c r="ACR65" s="96"/>
      <c r="ACS65" s="96"/>
      <c r="ACT65" s="96"/>
      <c r="ACU65" s="96"/>
      <c r="ACV65" s="96"/>
      <c r="ACW65" s="96"/>
      <c r="ACX65" s="96"/>
      <c r="ACY65" s="96"/>
      <c r="ACZ65" s="96"/>
      <c r="ADA65" s="96"/>
      <c r="ADB65" s="96"/>
      <c r="ADC65" s="96"/>
      <c r="ADD65" s="96"/>
      <c r="ADE65" s="96"/>
      <c r="ADF65" s="96"/>
      <c r="ADG65" s="96"/>
      <c r="ADH65" s="96"/>
      <c r="ADI65" s="96"/>
      <c r="ADJ65" s="96"/>
      <c r="ADK65" s="96"/>
      <c r="ADL65" s="96"/>
      <c r="ADM65" s="96"/>
    </row>
    <row r="66" spans="2:793" x14ac:dyDescent="0.25"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  <c r="IV66" s="96"/>
      <c r="IW66" s="96"/>
      <c r="IX66" s="96"/>
      <c r="IY66" s="96"/>
      <c r="IZ66" s="96"/>
      <c r="JA66" s="96"/>
      <c r="JB66" s="96"/>
      <c r="JC66" s="96"/>
      <c r="JD66" s="96"/>
      <c r="JE66" s="96"/>
      <c r="JF66" s="96"/>
      <c r="JG66" s="96"/>
      <c r="JH66" s="96"/>
      <c r="JI66" s="96"/>
      <c r="JJ66" s="96"/>
      <c r="JK66" s="96"/>
      <c r="JL66" s="96"/>
      <c r="JM66" s="96"/>
      <c r="JN66" s="96"/>
      <c r="JO66" s="96"/>
      <c r="JP66" s="96"/>
      <c r="JQ66" s="96"/>
      <c r="JR66" s="96"/>
      <c r="JS66" s="96"/>
      <c r="JT66" s="96"/>
      <c r="JU66" s="96"/>
      <c r="JV66" s="96"/>
      <c r="JW66" s="96"/>
      <c r="JX66" s="96"/>
      <c r="JY66" s="96"/>
      <c r="JZ66" s="96"/>
      <c r="KA66" s="96"/>
      <c r="KB66" s="96"/>
      <c r="KC66" s="96"/>
      <c r="KD66" s="96"/>
      <c r="KE66" s="96"/>
      <c r="KF66" s="96"/>
      <c r="KG66" s="96"/>
      <c r="KH66" s="96"/>
      <c r="KI66" s="96"/>
      <c r="KJ66" s="96"/>
      <c r="KK66" s="96"/>
      <c r="KL66" s="96"/>
      <c r="KM66" s="96"/>
      <c r="KN66" s="96"/>
      <c r="KO66" s="96"/>
      <c r="KP66" s="96"/>
      <c r="KQ66" s="96"/>
      <c r="KR66" s="96"/>
      <c r="KS66" s="96"/>
      <c r="KT66" s="96"/>
      <c r="KU66" s="96"/>
      <c r="KV66" s="96"/>
      <c r="KW66" s="96"/>
      <c r="KX66" s="96"/>
      <c r="KY66" s="96"/>
      <c r="KZ66" s="96"/>
      <c r="LA66" s="96"/>
      <c r="LB66" s="96"/>
      <c r="LC66" s="96"/>
      <c r="LD66" s="96"/>
      <c r="LE66" s="96"/>
      <c r="LF66" s="96"/>
      <c r="LG66" s="96"/>
      <c r="LH66" s="96"/>
      <c r="LI66" s="96"/>
      <c r="LJ66" s="96"/>
      <c r="LK66" s="96"/>
      <c r="LL66" s="96"/>
      <c r="LM66" s="96"/>
      <c r="LN66" s="96"/>
      <c r="LO66" s="96"/>
      <c r="LP66" s="96"/>
      <c r="LQ66" s="96"/>
      <c r="LR66" s="96"/>
      <c r="LS66" s="96"/>
      <c r="LT66" s="96"/>
      <c r="LU66" s="96"/>
      <c r="LV66" s="96"/>
      <c r="LW66" s="96"/>
      <c r="LX66" s="96"/>
      <c r="LY66" s="96"/>
      <c r="LZ66" s="96"/>
      <c r="MA66" s="96"/>
      <c r="MB66" s="96"/>
      <c r="MC66" s="96"/>
      <c r="MD66" s="96"/>
      <c r="ME66" s="96"/>
      <c r="MF66" s="96"/>
      <c r="MG66" s="96"/>
      <c r="MH66" s="96"/>
      <c r="MI66" s="96"/>
      <c r="MJ66" s="96"/>
      <c r="MK66" s="96"/>
      <c r="ML66" s="96"/>
      <c r="MM66" s="96"/>
      <c r="MN66" s="96"/>
      <c r="MO66" s="96"/>
      <c r="MP66" s="96"/>
      <c r="MQ66" s="96"/>
      <c r="MR66" s="96"/>
      <c r="MS66" s="96"/>
      <c r="MT66" s="96"/>
      <c r="MU66" s="96"/>
      <c r="MV66" s="96"/>
      <c r="MW66" s="96"/>
      <c r="MX66" s="96"/>
      <c r="MY66" s="96"/>
      <c r="MZ66" s="96"/>
      <c r="NA66" s="96"/>
      <c r="NB66" s="96"/>
      <c r="NC66" s="96"/>
      <c r="ND66" s="96"/>
      <c r="NE66" s="96"/>
      <c r="NF66" s="96"/>
      <c r="NG66" s="96"/>
      <c r="NH66" s="96"/>
      <c r="NI66" s="96"/>
      <c r="NJ66" s="96"/>
      <c r="NK66" s="96"/>
      <c r="NL66" s="96"/>
      <c r="NM66" s="96"/>
      <c r="NN66" s="96"/>
      <c r="NO66" s="96"/>
      <c r="NP66" s="96"/>
      <c r="NQ66" s="96"/>
      <c r="NR66" s="96"/>
      <c r="NS66" s="96"/>
      <c r="NT66" s="96"/>
      <c r="NU66" s="96"/>
      <c r="NV66" s="96"/>
      <c r="NW66" s="96"/>
      <c r="NX66" s="96"/>
      <c r="NY66" s="96"/>
      <c r="NZ66" s="96"/>
      <c r="OA66" s="96"/>
      <c r="OB66" s="96"/>
      <c r="OC66" s="96"/>
      <c r="OD66" s="96"/>
      <c r="OE66" s="96"/>
      <c r="OF66" s="96"/>
      <c r="OG66" s="96"/>
      <c r="OH66" s="96"/>
      <c r="OI66" s="96"/>
      <c r="OJ66" s="96"/>
      <c r="OK66" s="96"/>
      <c r="OL66" s="96"/>
      <c r="OM66" s="96"/>
      <c r="ON66" s="96"/>
      <c r="OO66" s="96"/>
      <c r="OP66" s="96"/>
      <c r="OQ66" s="96"/>
      <c r="OR66" s="96"/>
      <c r="OS66" s="96"/>
      <c r="OT66" s="96"/>
      <c r="OU66" s="96"/>
      <c r="OV66" s="96"/>
      <c r="OW66" s="96"/>
      <c r="OX66" s="96"/>
      <c r="OY66" s="96"/>
      <c r="OZ66" s="96"/>
      <c r="PA66" s="96"/>
      <c r="PB66" s="96"/>
      <c r="PC66" s="96"/>
      <c r="PD66" s="96"/>
      <c r="PE66" s="96"/>
      <c r="PF66" s="96"/>
      <c r="PG66" s="96"/>
      <c r="PH66" s="96"/>
      <c r="PI66" s="96"/>
      <c r="PJ66" s="96"/>
      <c r="PK66" s="96"/>
      <c r="PL66" s="96"/>
      <c r="PM66" s="96"/>
      <c r="PN66" s="96"/>
      <c r="PO66" s="96"/>
      <c r="PP66" s="96"/>
      <c r="PQ66" s="96"/>
      <c r="PR66" s="96"/>
      <c r="PS66" s="96"/>
      <c r="PT66" s="96"/>
      <c r="PU66" s="96"/>
      <c r="PV66" s="96"/>
      <c r="PW66" s="96"/>
      <c r="PX66" s="96"/>
      <c r="PY66" s="96"/>
      <c r="PZ66" s="96"/>
      <c r="QA66" s="96"/>
      <c r="QB66" s="96"/>
      <c r="QC66" s="96"/>
      <c r="QD66" s="96"/>
      <c r="QE66" s="96"/>
      <c r="QF66" s="96"/>
      <c r="QG66" s="96"/>
      <c r="QH66" s="96"/>
      <c r="QI66" s="96"/>
      <c r="QJ66" s="96"/>
      <c r="QK66" s="96"/>
      <c r="QL66" s="96"/>
      <c r="QM66" s="96"/>
      <c r="QN66" s="96"/>
      <c r="QO66" s="96"/>
      <c r="QP66" s="96"/>
      <c r="QQ66" s="96"/>
      <c r="QR66" s="96"/>
      <c r="QS66" s="96"/>
      <c r="QT66" s="96"/>
      <c r="QU66" s="96"/>
      <c r="QV66" s="96"/>
      <c r="QW66" s="96"/>
      <c r="QX66" s="96"/>
      <c r="QY66" s="96"/>
      <c r="QZ66" s="96"/>
      <c r="RA66" s="96"/>
      <c r="RB66" s="96"/>
      <c r="RC66" s="96"/>
      <c r="RD66" s="96"/>
      <c r="RE66" s="96"/>
      <c r="RF66" s="96"/>
      <c r="RG66" s="96"/>
      <c r="RH66" s="96"/>
      <c r="RI66" s="96"/>
      <c r="RJ66" s="96"/>
      <c r="RK66" s="96"/>
      <c r="RL66" s="96"/>
      <c r="RM66" s="96"/>
      <c r="RN66" s="96"/>
      <c r="RO66" s="96"/>
      <c r="RP66" s="96"/>
      <c r="RQ66" s="96"/>
      <c r="RR66" s="96"/>
      <c r="RS66" s="96"/>
      <c r="RT66" s="96"/>
      <c r="RU66" s="96"/>
      <c r="RV66" s="96"/>
      <c r="RW66" s="96"/>
      <c r="RX66" s="96"/>
      <c r="RY66" s="96"/>
      <c r="RZ66" s="96"/>
      <c r="SA66" s="96"/>
      <c r="SB66" s="96"/>
      <c r="SC66" s="96"/>
      <c r="SD66" s="96"/>
      <c r="SE66" s="96"/>
      <c r="SF66" s="96"/>
      <c r="SG66" s="96"/>
      <c r="SH66" s="96"/>
      <c r="SI66" s="96"/>
      <c r="SJ66" s="96"/>
      <c r="SK66" s="96"/>
      <c r="SL66" s="96"/>
      <c r="SM66" s="96"/>
      <c r="SN66" s="96"/>
      <c r="SO66" s="96"/>
      <c r="SP66" s="96"/>
      <c r="SQ66" s="96"/>
      <c r="SR66" s="96"/>
      <c r="SS66" s="96"/>
      <c r="ST66" s="96"/>
      <c r="SU66" s="96"/>
      <c r="SV66" s="96"/>
      <c r="SW66" s="96"/>
      <c r="SX66" s="96"/>
      <c r="SY66" s="96"/>
      <c r="SZ66" s="96"/>
      <c r="TA66" s="96"/>
      <c r="TB66" s="96"/>
      <c r="TC66" s="96"/>
      <c r="TD66" s="96"/>
      <c r="TE66" s="96"/>
      <c r="TF66" s="96"/>
      <c r="TG66" s="96"/>
      <c r="TH66" s="96"/>
      <c r="TI66" s="96"/>
      <c r="TJ66" s="96"/>
      <c r="TK66" s="96"/>
      <c r="TL66" s="96"/>
      <c r="TM66" s="96"/>
      <c r="TN66" s="96"/>
      <c r="TO66" s="96"/>
      <c r="TP66" s="96"/>
      <c r="TQ66" s="96"/>
      <c r="TR66" s="96"/>
      <c r="TS66" s="96"/>
      <c r="TT66" s="96"/>
      <c r="TU66" s="96"/>
      <c r="TV66" s="96"/>
      <c r="TW66" s="96"/>
      <c r="TX66" s="96"/>
      <c r="TY66" s="96"/>
      <c r="TZ66" s="96"/>
      <c r="UA66" s="96"/>
      <c r="UB66" s="96"/>
      <c r="UC66" s="96"/>
      <c r="UD66" s="96"/>
      <c r="UE66" s="96"/>
      <c r="UF66" s="96"/>
      <c r="UG66" s="96"/>
      <c r="UH66" s="96"/>
      <c r="UI66" s="96"/>
      <c r="UJ66" s="96"/>
      <c r="UK66" s="96"/>
      <c r="UL66" s="96"/>
      <c r="UM66" s="96"/>
      <c r="UN66" s="96"/>
      <c r="UO66" s="96"/>
      <c r="UP66" s="96"/>
      <c r="UQ66" s="96"/>
      <c r="UR66" s="96"/>
      <c r="US66" s="96"/>
      <c r="UT66" s="96"/>
      <c r="UU66" s="96"/>
      <c r="UV66" s="96"/>
      <c r="UW66" s="96"/>
      <c r="UX66" s="96"/>
      <c r="UY66" s="96"/>
      <c r="UZ66" s="96"/>
      <c r="VA66" s="96"/>
      <c r="VB66" s="96"/>
      <c r="VC66" s="96"/>
      <c r="VD66" s="96"/>
      <c r="VE66" s="96"/>
      <c r="VF66" s="96"/>
      <c r="VG66" s="96"/>
      <c r="VH66" s="96"/>
      <c r="VI66" s="96"/>
      <c r="VJ66" s="96"/>
      <c r="VK66" s="96"/>
      <c r="VL66" s="96"/>
      <c r="VM66" s="96"/>
      <c r="VN66" s="96"/>
      <c r="VO66" s="96"/>
      <c r="VP66" s="96"/>
      <c r="VQ66" s="96"/>
      <c r="VR66" s="96"/>
      <c r="VS66" s="96"/>
      <c r="VT66" s="96"/>
      <c r="VU66" s="96"/>
      <c r="VV66" s="96"/>
      <c r="VW66" s="96"/>
      <c r="VX66" s="96"/>
      <c r="VY66" s="96"/>
      <c r="VZ66" s="96"/>
      <c r="WA66" s="96"/>
      <c r="WB66" s="96"/>
      <c r="WC66" s="96"/>
      <c r="WD66" s="96"/>
      <c r="WE66" s="96"/>
      <c r="WF66" s="96"/>
      <c r="WG66" s="96"/>
      <c r="WH66" s="96"/>
      <c r="WI66" s="96"/>
      <c r="WJ66" s="96"/>
      <c r="WK66" s="96"/>
      <c r="WL66" s="96"/>
      <c r="WM66" s="96"/>
      <c r="WN66" s="96"/>
      <c r="WO66" s="96"/>
      <c r="WP66" s="96"/>
      <c r="WQ66" s="96"/>
      <c r="WR66" s="96"/>
      <c r="WS66" s="96"/>
      <c r="WT66" s="96"/>
      <c r="WU66" s="96"/>
      <c r="WV66" s="96"/>
      <c r="WW66" s="96"/>
      <c r="WX66" s="96"/>
      <c r="WY66" s="96"/>
      <c r="WZ66" s="96"/>
      <c r="XA66" s="96"/>
      <c r="XB66" s="96"/>
      <c r="XC66" s="96"/>
      <c r="XD66" s="96"/>
      <c r="XE66" s="96"/>
      <c r="XF66" s="96"/>
      <c r="XG66" s="96"/>
      <c r="XH66" s="96"/>
      <c r="XI66" s="96"/>
      <c r="XJ66" s="96"/>
      <c r="XK66" s="96"/>
      <c r="XL66" s="96"/>
      <c r="XM66" s="96"/>
      <c r="XN66" s="96"/>
      <c r="XO66" s="96"/>
      <c r="XP66" s="96"/>
      <c r="XQ66" s="96"/>
      <c r="XR66" s="96"/>
      <c r="XS66" s="96"/>
      <c r="XT66" s="96"/>
      <c r="XU66" s="96"/>
      <c r="XV66" s="96"/>
      <c r="XW66" s="96"/>
      <c r="XX66" s="96"/>
      <c r="XY66" s="96"/>
      <c r="XZ66" s="96"/>
      <c r="YA66" s="96"/>
      <c r="YB66" s="96"/>
      <c r="YC66" s="96"/>
      <c r="YD66" s="96"/>
      <c r="YE66" s="96"/>
      <c r="YF66" s="96"/>
      <c r="YG66" s="96"/>
      <c r="YH66" s="96"/>
      <c r="YI66" s="96"/>
      <c r="YJ66" s="96"/>
      <c r="YK66" s="96"/>
      <c r="YL66" s="96"/>
      <c r="YM66" s="96"/>
      <c r="YN66" s="96"/>
      <c r="YO66" s="96"/>
      <c r="YP66" s="96"/>
      <c r="YQ66" s="96"/>
      <c r="YR66" s="96"/>
      <c r="YS66" s="96"/>
      <c r="YT66" s="96"/>
      <c r="YU66" s="96"/>
      <c r="YV66" s="96"/>
      <c r="YW66" s="96"/>
      <c r="YX66" s="96"/>
      <c r="YY66" s="96"/>
      <c r="YZ66" s="96"/>
      <c r="ZA66" s="96"/>
      <c r="ZB66" s="96"/>
      <c r="ZC66" s="96"/>
      <c r="ZD66" s="96"/>
      <c r="ZE66" s="96"/>
      <c r="ZF66" s="96"/>
      <c r="ZG66" s="96"/>
      <c r="ZH66" s="96"/>
      <c r="ZI66" s="96"/>
      <c r="ZJ66" s="96"/>
      <c r="ZK66" s="96"/>
      <c r="ZL66" s="96"/>
      <c r="ZM66" s="96"/>
      <c r="ZN66" s="96"/>
      <c r="ZO66" s="96"/>
      <c r="ZP66" s="96"/>
      <c r="ZQ66" s="96"/>
      <c r="ZR66" s="96"/>
      <c r="ZS66" s="96"/>
      <c r="ZT66" s="96"/>
      <c r="ZU66" s="96"/>
      <c r="ZV66" s="96"/>
      <c r="ZW66" s="96"/>
      <c r="ZX66" s="96"/>
      <c r="ZY66" s="96"/>
      <c r="ZZ66" s="96"/>
      <c r="AAA66" s="96"/>
      <c r="AAB66" s="96"/>
      <c r="AAC66" s="96"/>
      <c r="AAD66" s="96"/>
      <c r="AAE66" s="96"/>
      <c r="AAF66" s="96"/>
      <c r="AAG66" s="96"/>
      <c r="AAH66" s="96"/>
      <c r="AAI66" s="96"/>
      <c r="AAJ66" s="96"/>
      <c r="AAK66" s="96"/>
      <c r="AAL66" s="96"/>
      <c r="AAM66" s="96"/>
      <c r="AAN66" s="96"/>
      <c r="AAO66" s="96"/>
      <c r="AAP66" s="96"/>
      <c r="AAQ66" s="96"/>
      <c r="AAR66" s="96"/>
      <c r="AAS66" s="96"/>
      <c r="AAT66" s="96"/>
      <c r="AAU66" s="96"/>
      <c r="AAV66" s="96"/>
      <c r="AAW66" s="96"/>
      <c r="AAX66" s="96"/>
      <c r="AAY66" s="96"/>
      <c r="AAZ66" s="96"/>
      <c r="ABA66" s="96"/>
      <c r="ABB66" s="96"/>
      <c r="ABC66" s="96"/>
      <c r="ABD66" s="96"/>
      <c r="ABE66" s="96"/>
      <c r="ABF66" s="96"/>
      <c r="ABG66" s="96"/>
      <c r="ABH66" s="96"/>
      <c r="ABI66" s="96"/>
      <c r="ABJ66" s="96"/>
      <c r="ABK66" s="96"/>
      <c r="ABL66" s="96"/>
      <c r="ABM66" s="96"/>
      <c r="ABN66" s="96"/>
      <c r="ABO66" s="96"/>
      <c r="ABP66" s="96"/>
      <c r="ABQ66" s="96"/>
      <c r="ABR66" s="96"/>
      <c r="ABS66" s="96"/>
      <c r="ABT66" s="96"/>
      <c r="ABU66" s="96"/>
      <c r="ABV66" s="96"/>
      <c r="ABW66" s="96"/>
      <c r="ABX66" s="96"/>
      <c r="ABY66" s="96"/>
      <c r="ABZ66" s="96"/>
      <c r="ACA66" s="96"/>
      <c r="ACB66" s="96"/>
      <c r="ACC66" s="96"/>
      <c r="ACD66" s="96"/>
      <c r="ACE66" s="96"/>
      <c r="ACF66" s="96"/>
      <c r="ACG66" s="96"/>
      <c r="ACH66" s="96"/>
      <c r="ACI66" s="96"/>
      <c r="ACJ66" s="96"/>
      <c r="ACK66" s="96"/>
      <c r="ACL66" s="96"/>
      <c r="ACM66" s="96"/>
      <c r="ACN66" s="96"/>
      <c r="ACO66" s="96"/>
      <c r="ACP66" s="96"/>
      <c r="ACQ66" s="96"/>
      <c r="ACR66" s="96"/>
      <c r="ACS66" s="96"/>
      <c r="ACT66" s="96"/>
      <c r="ACU66" s="96"/>
      <c r="ACV66" s="96"/>
      <c r="ACW66" s="96"/>
      <c r="ACX66" s="96"/>
      <c r="ACY66" s="96"/>
      <c r="ACZ66" s="96"/>
      <c r="ADA66" s="96"/>
      <c r="ADB66" s="96"/>
      <c r="ADC66" s="96"/>
      <c r="ADD66" s="96"/>
      <c r="ADE66" s="96"/>
      <c r="ADF66" s="96"/>
      <c r="ADG66" s="96"/>
      <c r="ADH66" s="96"/>
      <c r="ADI66" s="96"/>
      <c r="ADJ66" s="96"/>
      <c r="ADK66" s="96"/>
      <c r="ADL66" s="96"/>
      <c r="ADM66" s="96"/>
    </row>
    <row r="67" spans="2:793" x14ac:dyDescent="0.25"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  <c r="IV67" s="96"/>
      <c r="IW67" s="96"/>
      <c r="IX67" s="96"/>
      <c r="IY67" s="96"/>
      <c r="IZ67" s="96"/>
      <c r="JA67" s="96"/>
      <c r="JB67" s="96"/>
      <c r="JC67" s="96"/>
      <c r="JD67" s="96"/>
      <c r="JE67" s="96"/>
      <c r="JF67" s="96"/>
      <c r="JG67" s="96"/>
      <c r="JH67" s="96"/>
      <c r="JI67" s="96"/>
      <c r="JJ67" s="96"/>
      <c r="JK67" s="96"/>
      <c r="JL67" s="96"/>
      <c r="JM67" s="96"/>
      <c r="JN67" s="96"/>
      <c r="JO67" s="96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96"/>
      <c r="LL67" s="96"/>
      <c r="LM67" s="96"/>
      <c r="LN67" s="96"/>
      <c r="LO67" s="96"/>
      <c r="LP67" s="96"/>
      <c r="LQ67" s="96"/>
      <c r="LR67" s="96"/>
      <c r="LS67" s="96"/>
      <c r="LT67" s="96"/>
      <c r="LU67" s="96"/>
      <c r="LV67" s="96"/>
      <c r="LW67" s="96"/>
      <c r="LX67" s="96"/>
      <c r="LY67" s="96"/>
      <c r="LZ67" s="96"/>
      <c r="MA67" s="96"/>
      <c r="MB67" s="96"/>
      <c r="MC67" s="96"/>
      <c r="MD67" s="96"/>
      <c r="ME67" s="96"/>
      <c r="MF67" s="96"/>
      <c r="MG67" s="96"/>
      <c r="MH67" s="96"/>
      <c r="MI67" s="96"/>
      <c r="MJ67" s="96"/>
      <c r="MK67" s="96"/>
      <c r="ML67" s="96"/>
      <c r="MM67" s="96"/>
      <c r="MN67" s="96"/>
      <c r="MO67" s="96"/>
      <c r="MP67" s="96"/>
      <c r="MQ67" s="96"/>
      <c r="MR67" s="96"/>
      <c r="MS67" s="96"/>
      <c r="MT67" s="96"/>
      <c r="MU67" s="96"/>
      <c r="MV67" s="96"/>
      <c r="MW67" s="96"/>
      <c r="MX67" s="96"/>
      <c r="MY67" s="96"/>
      <c r="MZ67" s="96"/>
      <c r="NA67" s="96"/>
      <c r="NB67" s="96"/>
      <c r="NC67" s="96"/>
      <c r="ND67" s="96"/>
      <c r="NE67" s="96"/>
      <c r="NF67" s="96"/>
      <c r="NG67" s="96"/>
      <c r="NH67" s="96"/>
      <c r="NI67" s="96"/>
      <c r="NJ67" s="96"/>
      <c r="NK67" s="96"/>
      <c r="NL67" s="96"/>
      <c r="NM67" s="96"/>
      <c r="NN67" s="96"/>
      <c r="NO67" s="96"/>
      <c r="NP67" s="96"/>
      <c r="NQ67" s="96"/>
      <c r="NR67" s="96"/>
      <c r="NS67" s="96"/>
      <c r="NT67" s="96"/>
      <c r="NU67" s="96"/>
      <c r="NV67" s="96"/>
      <c r="NW67" s="96"/>
      <c r="NX67" s="96"/>
      <c r="NY67" s="96"/>
      <c r="NZ67" s="96"/>
      <c r="OA67" s="96"/>
      <c r="OB67" s="96"/>
      <c r="OC67" s="96"/>
      <c r="OD67" s="96"/>
      <c r="OE67" s="96"/>
      <c r="OF67" s="96"/>
      <c r="OG67" s="96"/>
      <c r="OH67" s="96"/>
      <c r="OI67" s="96"/>
      <c r="OJ67" s="96"/>
      <c r="OK67" s="96"/>
      <c r="OL67" s="96"/>
      <c r="OM67" s="96"/>
      <c r="ON67" s="96"/>
      <c r="OO67" s="96"/>
      <c r="OP67" s="96"/>
      <c r="OQ67" s="96"/>
      <c r="OR67" s="96"/>
      <c r="OS67" s="96"/>
      <c r="OT67" s="96"/>
      <c r="OU67" s="96"/>
      <c r="OV67" s="96"/>
      <c r="OW67" s="96"/>
      <c r="OX67" s="96"/>
      <c r="OY67" s="96"/>
      <c r="OZ67" s="96"/>
      <c r="PA67" s="96"/>
      <c r="PB67" s="96"/>
      <c r="PC67" s="96"/>
      <c r="PD67" s="96"/>
      <c r="PE67" s="96"/>
      <c r="PF67" s="96"/>
      <c r="PG67" s="96"/>
      <c r="PH67" s="96"/>
      <c r="PI67" s="96"/>
      <c r="PJ67" s="96"/>
      <c r="PK67" s="96"/>
      <c r="PL67" s="96"/>
      <c r="PM67" s="96"/>
      <c r="PN67" s="96"/>
      <c r="PO67" s="96"/>
      <c r="PP67" s="96"/>
      <c r="PQ67" s="96"/>
      <c r="PR67" s="96"/>
      <c r="PS67" s="96"/>
      <c r="PT67" s="96"/>
      <c r="PU67" s="96"/>
      <c r="PV67" s="96"/>
      <c r="PW67" s="96"/>
      <c r="PX67" s="96"/>
      <c r="PY67" s="96"/>
      <c r="PZ67" s="96"/>
      <c r="QA67" s="96"/>
      <c r="QB67" s="96"/>
      <c r="QC67" s="96"/>
      <c r="QD67" s="96"/>
      <c r="QE67" s="96"/>
      <c r="QF67" s="96"/>
      <c r="QG67" s="96"/>
      <c r="QH67" s="96"/>
      <c r="QI67" s="96"/>
      <c r="QJ67" s="96"/>
      <c r="QK67" s="96"/>
      <c r="QL67" s="96"/>
      <c r="QM67" s="96"/>
      <c r="QN67" s="96"/>
      <c r="QO67" s="96"/>
      <c r="QP67" s="96"/>
      <c r="QQ67" s="96"/>
      <c r="QR67" s="96"/>
      <c r="QS67" s="96"/>
      <c r="QT67" s="96"/>
      <c r="QU67" s="96"/>
      <c r="QV67" s="96"/>
      <c r="QW67" s="96"/>
      <c r="QX67" s="96"/>
      <c r="QY67" s="96"/>
      <c r="QZ67" s="96"/>
      <c r="RA67" s="96"/>
      <c r="RB67" s="96"/>
      <c r="RC67" s="96"/>
      <c r="RD67" s="96"/>
      <c r="RE67" s="96"/>
      <c r="RF67" s="96"/>
      <c r="RG67" s="96"/>
      <c r="RH67" s="96"/>
      <c r="RI67" s="96"/>
      <c r="RJ67" s="96"/>
      <c r="RK67" s="96"/>
      <c r="RL67" s="96"/>
      <c r="RM67" s="96"/>
      <c r="RN67" s="96"/>
      <c r="RO67" s="96"/>
      <c r="RP67" s="96"/>
      <c r="RQ67" s="96"/>
      <c r="RR67" s="96"/>
      <c r="RS67" s="96"/>
      <c r="RT67" s="96"/>
      <c r="RU67" s="96"/>
      <c r="RV67" s="96"/>
      <c r="RW67" s="96"/>
      <c r="RX67" s="96"/>
      <c r="RY67" s="96"/>
      <c r="RZ67" s="96"/>
      <c r="SA67" s="96"/>
      <c r="SB67" s="96"/>
      <c r="SC67" s="96"/>
      <c r="SD67" s="96"/>
      <c r="SE67" s="96"/>
      <c r="SF67" s="96"/>
      <c r="SG67" s="96"/>
      <c r="SH67" s="96"/>
      <c r="SI67" s="96"/>
      <c r="SJ67" s="96"/>
      <c r="SK67" s="96"/>
      <c r="SL67" s="96"/>
      <c r="SM67" s="96"/>
      <c r="SN67" s="96"/>
      <c r="SO67" s="96"/>
      <c r="SP67" s="96"/>
      <c r="SQ67" s="96"/>
      <c r="SR67" s="96"/>
      <c r="SS67" s="96"/>
      <c r="ST67" s="96"/>
      <c r="SU67" s="96"/>
      <c r="SV67" s="96"/>
      <c r="SW67" s="96"/>
      <c r="SX67" s="96"/>
      <c r="SY67" s="96"/>
      <c r="SZ67" s="96"/>
      <c r="TA67" s="96"/>
      <c r="TB67" s="96"/>
      <c r="TC67" s="96"/>
      <c r="TD67" s="96"/>
      <c r="TE67" s="96"/>
      <c r="TF67" s="96"/>
      <c r="TG67" s="96"/>
      <c r="TH67" s="96"/>
      <c r="TI67" s="96"/>
      <c r="TJ67" s="96"/>
      <c r="TK67" s="96"/>
      <c r="TL67" s="96"/>
      <c r="TM67" s="96"/>
      <c r="TN67" s="96"/>
      <c r="TO67" s="96"/>
      <c r="TP67" s="96"/>
      <c r="TQ67" s="96"/>
      <c r="TR67" s="96"/>
      <c r="TS67" s="96"/>
      <c r="TT67" s="96"/>
      <c r="TU67" s="96"/>
      <c r="TV67" s="96"/>
      <c r="TW67" s="96"/>
      <c r="TX67" s="96"/>
      <c r="TY67" s="96"/>
      <c r="TZ67" s="96"/>
      <c r="UA67" s="96"/>
      <c r="UB67" s="96"/>
      <c r="UC67" s="96"/>
      <c r="UD67" s="96"/>
      <c r="UE67" s="96"/>
      <c r="UF67" s="96"/>
      <c r="UG67" s="96"/>
      <c r="UH67" s="96"/>
      <c r="UI67" s="96"/>
      <c r="UJ67" s="96"/>
      <c r="UK67" s="96"/>
      <c r="UL67" s="96"/>
      <c r="UM67" s="96"/>
      <c r="UN67" s="96"/>
      <c r="UO67" s="96"/>
      <c r="UP67" s="96"/>
      <c r="UQ67" s="96"/>
      <c r="UR67" s="96"/>
      <c r="US67" s="96"/>
      <c r="UT67" s="96"/>
      <c r="UU67" s="96"/>
      <c r="UV67" s="96"/>
      <c r="UW67" s="96"/>
      <c r="UX67" s="96"/>
      <c r="UY67" s="96"/>
      <c r="UZ67" s="96"/>
      <c r="VA67" s="96"/>
      <c r="VB67" s="96"/>
      <c r="VC67" s="96"/>
      <c r="VD67" s="96"/>
      <c r="VE67" s="96"/>
      <c r="VF67" s="96"/>
      <c r="VG67" s="96"/>
      <c r="VH67" s="96"/>
      <c r="VI67" s="96"/>
      <c r="VJ67" s="96"/>
      <c r="VK67" s="96"/>
      <c r="VL67" s="96"/>
      <c r="VM67" s="96"/>
      <c r="VN67" s="96"/>
      <c r="VO67" s="96"/>
      <c r="VP67" s="96"/>
      <c r="VQ67" s="96"/>
      <c r="VR67" s="96"/>
      <c r="VS67" s="96"/>
      <c r="VT67" s="96"/>
      <c r="VU67" s="96"/>
      <c r="VV67" s="96"/>
      <c r="VW67" s="96"/>
      <c r="VX67" s="96"/>
      <c r="VY67" s="96"/>
      <c r="VZ67" s="96"/>
      <c r="WA67" s="96"/>
      <c r="WB67" s="96"/>
      <c r="WC67" s="96"/>
      <c r="WD67" s="96"/>
      <c r="WE67" s="96"/>
      <c r="WF67" s="96"/>
      <c r="WG67" s="96"/>
      <c r="WH67" s="96"/>
      <c r="WI67" s="96"/>
      <c r="WJ67" s="96"/>
      <c r="WK67" s="96"/>
      <c r="WL67" s="96"/>
      <c r="WM67" s="96"/>
      <c r="WN67" s="96"/>
      <c r="WO67" s="96"/>
      <c r="WP67" s="96"/>
      <c r="WQ67" s="96"/>
      <c r="WR67" s="96"/>
      <c r="WS67" s="96"/>
      <c r="WT67" s="96"/>
      <c r="WU67" s="96"/>
      <c r="WV67" s="96"/>
      <c r="WW67" s="96"/>
      <c r="WX67" s="96"/>
      <c r="WY67" s="96"/>
      <c r="WZ67" s="96"/>
      <c r="XA67" s="96"/>
      <c r="XB67" s="96"/>
      <c r="XC67" s="96"/>
      <c r="XD67" s="96"/>
      <c r="XE67" s="96"/>
      <c r="XF67" s="96"/>
      <c r="XG67" s="96"/>
      <c r="XH67" s="96"/>
      <c r="XI67" s="96"/>
      <c r="XJ67" s="96"/>
      <c r="XK67" s="96"/>
      <c r="XL67" s="96"/>
      <c r="XM67" s="96"/>
      <c r="XN67" s="96"/>
      <c r="XO67" s="96"/>
      <c r="XP67" s="96"/>
      <c r="XQ67" s="96"/>
      <c r="XR67" s="96"/>
      <c r="XS67" s="96"/>
      <c r="XT67" s="96"/>
      <c r="XU67" s="96"/>
      <c r="XV67" s="96"/>
      <c r="XW67" s="96"/>
      <c r="XX67" s="96"/>
      <c r="XY67" s="96"/>
      <c r="XZ67" s="96"/>
      <c r="YA67" s="96"/>
      <c r="YB67" s="96"/>
      <c r="YC67" s="96"/>
      <c r="YD67" s="96"/>
      <c r="YE67" s="96"/>
      <c r="YF67" s="96"/>
      <c r="YG67" s="96"/>
      <c r="YH67" s="96"/>
      <c r="YI67" s="96"/>
      <c r="YJ67" s="96"/>
      <c r="YK67" s="96"/>
      <c r="YL67" s="96"/>
      <c r="YM67" s="96"/>
      <c r="YN67" s="96"/>
      <c r="YO67" s="96"/>
      <c r="YP67" s="96"/>
      <c r="YQ67" s="96"/>
      <c r="YR67" s="96"/>
      <c r="YS67" s="96"/>
      <c r="YT67" s="96"/>
      <c r="YU67" s="96"/>
      <c r="YV67" s="96"/>
      <c r="YW67" s="96"/>
      <c r="YX67" s="96"/>
      <c r="YY67" s="96"/>
      <c r="YZ67" s="96"/>
      <c r="ZA67" s="96"/>
      <c r="ZB67" s="96"/>
      <c r="ZC67" s="96"/>
      <c r="ZD67" s="96"/>
      <c r="ZE67" s="96"/>
      <c r="ZF67" s="96"/>
      <c r="ZG67" s="96"/>
      <c r="ZH67" s="96"/>
      <c r="ZI67" s="96"/>
      <c r="ZJ67" s="96"/>
      <c r="ZK67" s="96"/>
      <c r="ZL67" s="96"/>
      <c r="ZM67" s="96"/>
      <c r="ZN67" s="96"/>
      <c r="ZO67" s="96"/>
      <c r="ZP67" s="96"/>
      <c r="ZQ67" s="96"/>
      <c r="ZR67" s="96"/>
      <c r="ZS67" s="96"/>
      <c r="ZT67" s="96"/>
      <c r="ZU67" s="96"/>
      <c r="ZV67" s="96"/>
      <c r="ZW67" s="96"/>
      <c r="ZX67" s="96"/>
      <c r="ZY67" s="96"/>
      <c r="ZZ67" s="96"/>
      <c r="AAA67" s="96"/>
      <c r="AAB67" s="96"/>
      <c r="AAC67" s="96"/>
      <c r="AAD67" s="96"/>
      <c r="AAE67" s="96"/>
      <c r="AAF67" s="96"/>
      <c r="AAG67" s="96"/>
      <c r="AAH67" s="96"/>
      <c r="AAI67" s="96"/>
      <c r="AAJ67" s="96"/>
      <c r="AAK67" s="96"/>
      <c r="AAL67" s="96"/>
      <c r="AAM67" s="96"/>
      <c r="AAN67" s="96"/>
      <c r="AAO67" s="96"/>
      <c r="AAP67" s="96"/>
      <c r="AAQ67" s="96"/>
      <c r="AAR67" s="96"/>
      <c r="AAS67" s="96"/>
      <c r="AAT67" s="96"/>
      <c r="AAU67" s="96"/>
      <c r="AAV67" s="96"/>
      <c r="AAW67" s="96"/>
      <c r="AAX67" s="96"/>
      <c r="AAY67" s="96"/>
      <c r="AAZ67" s="96"/>
      <c r="ABA67" s="96"/>
      <c r="ABB67" s="96"/>
      <c r="ABC67" s="96"/>
      <c r="ABD67" s="96"/>
      <c r="ABE67" s="96"/>
      <c r="ABF67" s="96"/>
      <c r="ABG67" s="96"/>
      <c r="ABH67" s="96"/>
      <c r="ABI67" s="96"/>
      <c r="ABJ67" s="96"/>
      <c r="ABK67" s="96"/>
      <c r="ABL67" s="96"/>
      <c r="ABM67" s="96"/>
      <c r="ABN67" s="96"/>
      <c r="ABO67" s="96"/>
      <c r="ABP67" s="96"/>
      <c r="ABQ67" s="96"/>
      <c r="ABR67" s="96"/>
      <c r="ABS67" s="96"/>
      <c r="ABT67" s="96"/>
      <c r="ABU67" s="96"/>
      <c r="ABV67" s="96"/>
      <c r="ABW67" s="96"/>
      <c r="ABX67" s="96"/>
      <c r="ABY67" s="96"/>
      <c r="ABZ67" s="96"/>
      <c r="ACA67" s="96"/>
      <c r="ACB67" s="96"/>
      <c r="ACC67" s="96"/>
      <c r="ACD67" s="96"/>
      <c r="ACE67" s="96"/>
      <c r="ACF67" s="96"/>
      <c r="ACG67" s="96"/>
      <c r="ACH67" s="96"/>
      <c r="ACI67" s="96"/>
      <c r="ACJ67" s="96"/>
      <c r="ACK67" s="96"/>
      <c r="ACL67" s="96"/>
      <c r="ACM67" s="96"/>
      <c r="ACN67" s="96"/>
      <c r="ACO67" s="96"/>
      <c r="ACP67" s="96"/>
      <c r="ACQ67" s="96"/>
      <c r="ACR67" s="96"/>
      <c r="ACS67" s="96"/>
      <c r="ACT67" s="96"/>
      <c r="ACU67" s="96"/>
      <c r="ACV67" s="96"/>
      <c r="ACW67" s="96"/>
      <c r="ACX67" s="96"/>
      <c r="ACY67" s="96"/>
      <c r="ACZ67" s="96"/>
      <c r="ADA67" s="96"/>
      <c r="ADB67" s="96"/>
      <c r="ADC67" s="96"/>
      <c r="ADD67" s="96"/>
      <c r="ADE67" s="96"/>
      <c r="ADF67" s="96"/>
      <c r="ADG67" s="96"/>
      <c r="ADH67" s="96"/>
      <c r="ADI67" s="96"/>
      <c r="ADJ67" s="96"/>
      <c r="ADK67" s="96"/>
      <c r="ADL67" s="96"/>
      <c r="ADM67" s="96"/>
    </row>
    <row r="68" spans="2:793" x14ac:dyDescent="0.25"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  <c r="IV68" s="96"/>
      <c r="IW68" s="96"/>
      <c r="IX68" s="96"/>
      <c r="IY68" s="96"/>
      <c r="IZ68" s="96"/>
      <c r="JA68" s="96"/>
      <c r="JB68" s="96"/>
      <c r="JC68" s="96"/>
      <c r="JD68" s="96"/>
      <c r="JE68" s="96"/>
      <c r="JF68" s="96"/>
      <c r="JG68" s="96"/>
      <c r="JH68" s="96"/>
      <c r="JI68" s="96"/>
      <c r="JJ68" s="96"/>
      <c r="JK68" s="96"/>
      <c r="JL68" s="96"/>
      <c r="JM68" s="96"/>
      <c r="JN68" s="96"/>
      <c r="JO68" s="96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96"/>
      <c r="LL68" s="96"/>
      <c r="LM68" s="96"/>
      <c r="LN68" s="96"/>
      <c r="LO68" s="96"/>
      <c r="LP68" s="96"/>
      <c r="LQ68" s="96"/>
      <c r="LR68" s="96"/>
      <c r="LS68" s="96"/>
      <c r="LT68" s="96"/>
      <c r="LU68" s="96"/>
      <c r="LV68" s="96"/>
      <c r="LW68" s="96"/>
      <c r="LX68" s="96"/>
      <c r="LY68" s="96"/>
      <c r="LZ68" s="96"/>
      <c r="MA68" s="96"/>
      <c r="MB68" s="96"/>
      <c r="MC68" s="96"/>
      <c r="MD68" s="96"/>
      <c r="ME68" s="96"/>
      <c r="MF68" s="96"/>
      <c r="MG68" s="96"/>
      <c r="MH68" s="96"/>
      <c r="MI68" s="96"/>
      <c r="MJ68" s="96"/>
      <c r="MK68" s="96"/>
      <c r="ML68" s="96"/>
      <c r="MM68" s="96"/>
      <c r="MN68" s="96"/>
      <c r="MO68" s="96"/>
      <c r="MP68" s="96"/>
      <c r="MQ68" s="96"/>
      <c r="MR68" s="96"/>
      <c r="MS68" s="96"/>
      <c r="MT68" s="96"/>
      <c r="MU68" s="96"/>
      <c r="MV68" s="96"/>
      <c r="MW68" s="96"/>
      <c r="MX68" s="96"/>
      <c r="MY68" s="96"/>
      <c r="MZ68" s="96"/>
      <c r="NA68" s="96"/>
      <c r="NB68" s="96"/>
      <c r="NC68" s="96"/>
      <c r="ND68" s="96"/>
      <c r="NE68" s="96"/>
      <c r="NF68" s="96"/>
      <c r="NG68" s="96"/>
      <c r="NH68" s="96"/>
      <c r="NI68" s="96"/>
      <c r="NJ68" s="96"/>
      <c r="NK68" s="96"/>
      <c r="NL68" s="96"/>
      <c r="NM68" s="96"/>
      <c r="NN68" s="96"/>
      <c r="NO68" s="96"/>
      <c r="NP68" s="96"/>
      <c r="NQ68" s="96"/>
      <c r="NR68" s="96"/>
      <c r="NS68" s="96"/>
      <c r="NT68" s="96"/>
      <c r="NU68" s="96"/>
      <c r="NV68" s="96"/>
      <c r="NW68" s="96"/>
      <c r="NX68" s="96"/>
      <c r="NY68" s="96"/>
      <c r="NZ68" s="96"/>
      <c r="OA68" s="96"/>
      <c r="OB68" s="96"/>
      <c r="OC68" s="96"/>
      <c r="OD68" s="96"/>
      <c r="OE68" s="96"/>
      <c r="OF68" s="96"/>
      <c r="OG68" s="96"/>
      <c r="OH68" s="96"/>
      <c r="OI68" s="96"/>
      <c r="OJ68" s="96"/>
      <c r="OK68" s="96"/>
      <c r="OL68" s="96"/>
      <c r="OM68" s="96"/>
      <c r="ON68" s="96"/>
      <c r="OO68" s="96"/>
      <c r="OP68" s="96"/>
      <c r="OQ68" s="96"/>
      <c r="OR68" s="96"/>
      <c r="OS68" s="96"/>
      <c r="OT68" s="96"/>
      <c r="OU68" s="96"/>
      <c r="OV68" s="96"/>
      <c r="OW68" s="96"/>
      <c r="OX68" s="96"/>
      <c r="OY68" s="96"/>
      <c r="OZ68" s="96"/>
      <c r="PA68" s="96"/>
      <c r="PB68" s="96"/>
      <c r="PC68" s="96"/>
      <c r="PD68" s="96"/>
      <c r="PE68" s="96"/>
      <c r="PF68" s="96"/>
      <c r="PG68" s="96"/>
      <c r="PH68" s="96"/>
      <c r="PI68" s="96"/>
      <c r="PJ68" s="96"/>
      <c r="PK68" s="96"/>
      <c r="PL68" s="96"/>
      <c r="PM68" s="96"/>
      <c r="PN68" s="96"/>
      <c r="PO68" s="96"/>
      <c r="PP68" s="96"/>
      <c r="PQ68" s="96"/>
      <c r="PR68" s="96"/>
      <c r="PS68" s="96"/>
      <c r="PT68" s="96"/>
      <c r="PU68" s="96"/>
      <c r="PV68" s="96"/>
      <c r="PW68" s="96"/>
      <c r="PX68" s="96"/>
      <c r="PY68" s="96"/>
      <c r="PZ68" s="96"/>
      <c r="QA68" s="96"/>
      <c r="QB68" s="96"/>
      <c r="QC68" s="96"/>
      <c r="QD68" s="96"/>
      <c r="QE68" s="96"/>
      <c r="QF68" s="96"/>
      <c r="QG68" s="96"/>
      <c r="QH68" s="96"/>
      <c r="QI68" s="96"/>
      <c r="QJ68" s="96"/>
      <c r="QK68" s="96"/>
      <c r="QL68" s="96"/>
      <c r="QM68" s="96"/>
      <c r="QN68" s="96"/>
      <c r="QO68" s="96"/>
      <c r="QP68" s="96"/>
      <c r="QQ68" s="96"/>
      <c r="QR68" s="96"/>
      <c r="QS68" s="96"/>
      <c r="QT68" s="96"/>
      <c r="QU68" s="96"/>
      <c r="QV68" s="96"/>
      <c r="QW68" s="96"/>
      <c r="QX68" s="96"/>
      <c r="QY68" s="96"/>
      <c r="QZ68" s="96"/>
      <c r="RA68" s="96"/>
      <c r="RB68" s="96"/>
      <c r="RC68" s="96"/>
      <c r="RD68" s="96"/>
      <c r="RE68" s="96"/>
      <c r="RF68" s="96"/>
      <c r="RG68" s="96"/>
      <c r="RH68" s="96"/>
      <c r="RI68" s="96"/>
      <c r="RJ68" s="96"/>
      <c r="RK68" s="96"/>
      <c r="RL68" s="96"/>
      <c r="RM68" s="96"/>
      <c r="RN68" s="96"/>
      <c r="RO68" s="96"/>
      <c r="RP68" s="96"/>
      <c r="RQ68" s="96"/>
      <c r="RR68" s="96"/>
      <c r="RS68" s="96"/>
      <c r="RT68" s="96"/>
      <c r="RU68" s="96"/>
      <c r="RV68" s="96"/>
      <c r="RW68" s="96"/>
      <c r="RX68" s="96"/>
      <c r="RY68" s="96"/>
      <c r="RZ68" s="96"/>
      <c r="SA68" s="96"/>
      <c r="SB68" s="96"/>
      <c r="SC68" s="96"/>
      <c r="SD68" s="96"/>
      <c r="SE68" s="96"/>
      <c r="SF68" s="96"/>
      <c r="SG68" s="96"/>
      <c r="SH68" s="96"/>
      <c r="SI68" s="96"/>
      <c r="SJ68" s="96"/>
      <c r="SK68" s="96"/>
      <c r="SL68" s="96"/>
      <c r="SM68" s="96"/>
      <c r="SN68" s="96"/>
      <c r="SO68" s="96"/>
      <c r="SP68" s="96"/>
      <c r="SQ68" s="96"/>
      <c r="SR68" s="96"/>
      <c r="SS68" s="96"/>
      <c r="ST68" s="96"/>
      <c r="SU68" s="96"/>
      <c r="SV68" s="96"/>
      <c r="SW68" s="96"/>
      <c r="SX68" s="96"/>
      <c r="SY68" s="96"/>
      <c r="SZ68" s="96"/>
      <c r="TA68" s="96"/>
      <c r="TB68" s="96"/>
      <c r="TC68" s="96"/>
      <c r="TD68" s="96"/>
      <c r="TE68" s="96"/>
      <c r="TF68" s="96"/>
      <c r="TG68" s="96"/>
      <c r="TH68" s="96"/>
      <c r="TI68" s="96"/>
      <c r="TJ68" s="96"/>
      <c r="TK68" s="96"/>
      <c r="TL68" s="96"/>
      <c r="TM68" s="96"/>
      <c r="TN68" s="96"/>
      <c r="TO68" s="96"/>
      <c r="TP68" s="96"/>
      <c r="TQ68" s="96"/>
      <c r="TR68" s="96"/>
      <c r="TS68" s="96"/>
      <c r="TT68" s="96"/>
      <c r="TU68" s="96"/>
      <c r="TV68" s="96"/>
      <c r="TW68" s="96"/>
      <c r="TX68" s="96"/>
      <c r="TY68" s="96"/>
      <c r="TZ68" s="96"/>
      <c r="UA68" s="96"/>
      <c r="UB68" s="96"/>
      <c r="UC68" s="96"/>
      <c r="UD68" s="96"/>
      <c r="UE68" s="96"/>
      <c r="UF68" s="96"/>
      <c r="UG68" s="96"/>
      <c r="UH68" s="96"/>
      <c r="UI68" s="96"/>
      <c r="UJ68" s="96"/>
      <c r="UK68" s="96"/>
      <c r="UL68" s="96"/>
      <c r="UM68" s="96"/>
      <c r="UN68" s="96"/>
      <c r="UO68" s="96"/>
      <c r="UP68" s="96"/>
      <c r="UQ68" s="96"/>
      <c r="UR68" s="96"/>
      <c r="US68" s="96"/>
      <c r="UT68" s="96"/>
      <c r="UU68" s="96"/>
      <c r="UV68" s="96"/>
      <c r="UW68" s="96"/>
      <c r="UX68" s="96"/>
      <c r="UY68" s="96"/>
      <c r="UZ68" s="96"/>
      <c r="VA68" s="96"/>
      <c r="VB68" s="96"/>
      <c r="VC68" s="96"/>
      <c r="VD68" s="96"/>
      <c r="VE68" s="96"/>
      <c r="VF68" s="96"/>
      <c r="VG68" s="96"/>
      <c r="VH68" s="96"/>
      <c r="VI68" s="96"/>
      <c r="VJ68" s="96"/>
      <c r="VK68" s="96"/>
      <c r="VL68" s="96"/>
      <c r="VM68" s="96"/>
      <c r="VN68" s="96"/>
      <c r="VO68" s="96"/>
      <c r="VP68" s="96"/>
      <c r="VQ68" s="96"/>
      <c r="VR68" s="96"/>
      <c r="VS68" s="96"/>
      <c r="VT68" s="96"/>
      <c r="VU68" s="96"/>
      <c r="VV68" s="96"/>
      <c r="VW68" s="96"/>
      <c r="VX68" s="96"/>
      <c r="VY68" s="96"/>
      <c r="VZ68" s="96"/>
      <c r="WA68" s="96"/>
      <c r="WB68" s="96"/>
      <c r="WC68" s="96"/>
      <c r="WD68" s="96"/>
      <c r="WE68" s="96"/>
      <c r="WF68" s="96"/>
      <c r="WG68" s="96"/>
      <c r="WH68" s="96"/>
      <c r="WI68" s="96"/>
      <c r="WJ68" s="96"/>
      <c r="WK68" s="96"/>
      <c r="WL68" s="96"/>
      <c r="WM68" s="96"/>
      <c r="WN68" s="96"/>
      <c r="WO68" s="96"/>
      <c r="WP68" s="96"/>
      <c r="WQ68" s="96"/>
      <c r="WR68" s="96"/>
      <c r="WS68" s="96"/>
      <c r="WT68" s="96"/>
      <c r="WU68" s="96"/>
      <c r="WV68" s="96"/>
      <c r="WW68" s="96"/>
      <c r="WX68" s="96"/>
      <c r="WY68" s="96"/>
      <c r="WZ68" s="96"/>
      <c r="XA68" s="96"/>
      <c r="XB68" s="96"/>
      <c r="XC68" s="96"/>
      <c r="XD68" s="96"/>
      <c r="XE68" s="96"/>
      <c r="XF68" s="96"/>
      <c r="XG68" s="96"/>
      <c r="XH68" s="96"/>
      <c r="XI68" s="96"/>
      <c r="XJ68" s="96"/>
      <c r="XK68" s="96"/>
      <c r="XL68" s="96"/>
      <c r="XM68" s="96"/>
      <c r="XN68" s="96"/>
      <c r="XO68" s="96"/>
      <c r="XP68" s="96"/>
      <c r="XQ68" s="96"/>
      <c r="XR68" s="96"/>
      <c r="XS68" s="96"/>
      <c r="XT68" s="96"/>
      <c r="XU68" s="96"/>
      <c r="XV68" s="96"/>
      <c r="XW68" s="96"/>
      <c r="XX68" s="96"/>
      <c r="XY68" s="96"/>
      <c r="XZ68" s="96"/>
      <c r="YA68" s="96"/>
      <c r="YB68" s="96"/>
      <c r="YC68" s="96"/>
      <c r="YD68" s="96"/>
      <c r="YE68" s="96"/>
      <c r="YF68" s="96"/>
      <c r="YG68" s="96"/>
      <c r="YH68" s="96"/>
      <c r="YI68" s="96"/>
      <c r="YJ68" s="96"/>
      <c r="YK68" s="96"/>
      <c r="YL68" s="96"/>
      <c r="YM68" s="96"/>
      <c r="YN68" s="96"/>
      <c r="YO68" s="96"/>
      <c r="YP68" s="96"/>
      <c r="YQ68" s="96"/>
      <c r="YR68" s="96"/>
      <c r="YS68" s="96"/>
      <c r="YT68" s="96"/>
      <c r="YU68" s="96"/>
      <c r="YV68" s="96"/>
      <c r="YW68" s="96"/>
      <c r="YX68" s="96"/>
      <c r="YY68" s="96"/>
      <c r="YZ68" s="96"/>
      <c r="ZA68" s="96"/>
      <c r="ZB68" s="96"/>
      <c r="ZC68" s="96"/>
      <c r="ZD68" s="96"/>
      <c r="ZE68" s="96"/>
      <c r="ZF68" s="96"/>
      <c r="ZG68" s="96"/>
      <c r="ZH68" s="96"/>
      <c r="ZI68" s="96"/>
      <c r="ZJ68" s="96"/>
      <c r="ZK68" s="96"/>
      <c r="ZL68" s="96"/>
      <c r="ZM68" s="96"/>
      <c r="ZN68" s="96"/>
      <c r="ZO68" s="96"/>
      <c r="ZP68" s="96"/>
      <c r="ZQ68" s="96"/>
      <c r="ZR68" s="96"/>
      <c r="ZS68" s="96"/>
      <c r="ZT68" s="96"/>
      <c r="ZU68" s="96"/>
      <c r="ZV68" s="96"/>
      <c r="ZW68" s="96"/>
      <c r="ZX68" s="96"/>
      <c r="ZY68" s="96"/>
      <c r="ZZ68" s="96"/>
      <c r="AAA68" s="96"/>
      <c r="AAB68" s="96"/>
      <c r="AAC68" s="96"/>
      <c r="AAD68" s="96"/>
      <c r="AAE68" s="96"/>
      <c r="AAF68" s="96"/>
      <c r="AAG68" s="96"/>
      <c r="AAH68" s="96"/>
      <c r="AAI68" s="96"/>
      <c r="AAJ68" s="96"/>
      <c r="AAK68" s="96"/>
      <c r="AAL68" s="96"/>
      <c r="AAM68" s="96"/>
      <c r="AAN68" s="96"/>
      <c r="AAO68" s="96"/>
      <c r="AAP68" s="96"/>
      <c r="AAQ68" s="96"/>
      <c r="AAR68" s="96"/>
      <c r="AAS68" s="96"/>
      <c r="AAT68" s="96"/>
      <c r="AAU68" s="96"/>
      <c r="AAV68" s="96"/>
      <c r="AAW68" s="96"/>
      <c r="AAX68" s="96"/>
      <c r="AAY68" s="96"/>
      <c r="AAZ68" s="96"/>
      <c r="ABA68" s="96"/>
      <c r="ABB68" s="96"/>
      <c r="ABC68" s="96"/>
      <c r="ABD68" s="96"/>
      <c r="ABE68" s="96"/>
      <c r="ABF68" s="96"/>
      <c r="ABG68" s="96"/>
      <c r="ABH68" s="96"/>
      <c r="ABI68" s="96"/>
      <c r="ABJ68" s="96"/>
      <c r="ABK68" s="96"/>
      <c r="ABL68" s="96"/>
      <c r="ABM68" s="96"/>
      <c r="ABN68" s="96"/>
      <c r="ABO68" s="96"/>
      <c r="ABP68" s="96"/>
      <c r="ABQ68" s="96"/>
      <c r="ABR68" s="96"/>
      <c r="ABS68" s="96"/>
      <c r="ABT68" s="96"/>
      <c r="ABU68" s="96"/>
      <c r="ABV68" s="96"/>
      <c r="ABW68" s="96"/>
      <c r="ABX68" s="96"/>
      <c r="ABY68" s="96"/>
      <c r="ABZ68" s="96"/>
      <c r="ACA68" s="96"/>
      <c r="ACB68" s="96"/>
      <c r="ACC68" s="96"/>
      <c r="ACD68" s="96"/>
      <c r="ACE68" s="96"/>
      <c r="ACF68" s="96"/>
      <c r="ACG68" s="96"/>
      <c r="ACH68" s="96"/>
      <c r="ACI68" s="96"/>
      <c r="ACJ68" s="96"/>
      <c r="ACK68" s="96"/>
      <c r="ACL68" s="96"/>
      <c r="ACM68" s="96"/>
      <c r="ACN68" s="96"/>
      <c r="ACO68" s="96"/>
      <c r="ACP68" s="96"/>
      <c r="ACQ68" s="96"/>
      <c r="ACR68" s="96"/>
      <c r="ACS68" s="96"/>
      <c r="ACT68" s="96"/>
      <c r="ACU68" s="96"/>
      <c r="ACV68" s="96"/>
      <c r="ACW68" s="96"/>
      <c r="ACX68" s="96"/>
      <c r="ACY68" s="96"/>
      <c r="ACZ68" s="96"/>
      <c r="ADA68" s="96"/>
      <c r="ADB68" s="96"/>
      <c r="ADC68" s="96"/>
      <c r="ADD68" s="96"/>
      <c r="ADE68" s="96"/>
      <c r="ADF68" s="96"/>
      <c r="ADG68" s="96"/>
      <c r="ADH68" s="96"/>
      <c r="ADI68" s="96"/>
      <c r="ADJ68" s="96"/>
      <c r="ADK68" s="96"/>
      <c r="ADL68" s="96"/>
      <c r="ADM68" s="96"/>
    </row>
    <row r="69" spans="2:793" x14ac:dyDescent="0.25"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  <c r="IV69" s="96"/>
      <c r="IW69" s="96"/>
      <c r="IX69" s="96"/>
      <c r="IY69" s="96"/>
      <c r="IZ69" s="96"/>
      <c r="JA69" s="96"/>
      <c r="JB69" s="96"/>
      <c r="JC69" s="96"/>
      <c r="JD69" s="96"/>
      <c r="JE69" s="96"/>
      <c r="JF69" s="96"/>
      <c r="JG69" s="96"/>
      <c r="JH69" s="96"/>
      <c r="JI69" s="96"/>
      <c r="JJ69" s="96"/>
      <c r="JK69" s="96"/>
      <c r="JL69" s="96"/>
      <c r="JM69" s="96"/>
      <c r="JN69" s="96"/>
      <c r="JO69" s="96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96"/>
      <c r="LL69" s="96"/>
      <c r="LM69" s="96"/>
      <c r="LN69" s="96"/>
      <c r="LO69" s="96"/>
      <c r="LP69" s="96"/>
      <c r="LQ69" s="96"/>
      <c r="LR69" s="96"/>
      <c r="LS69" s="96"/>
      <c r="LT69" s="96"/>
      <c r="LU69" s="96"/>
      <c r="LV69" s="96"/>
      <c r="LW69" s="96"/>
      <c r="LX69" s="96"/>
      <c r="LY69" s="96"/>
      <c r="LZ69" s="96"/>
      <c r="MA69" s="96"/>
      <c r="MB69" s="96"/>
      <c r="MC69" s="96"/>
      <c r="MD69" s="96"/>
      <c r="ME69" s="96"/>
      <c r="MF69" s="96"/>
      <c r="MG69" s="96"/>
      <c r="MH69" s="96"/>
      <c r="MI69" s="96"/>
      <c r="MJ69" s="96"/>
      <c r="MK69" s="96"/>
      <c r="ML69" s="96"/>
      <c r="MM69" s="96"/>
      <c r="MN69" s="96"/>
      <c r="MO69" s="96"/>
      <c r="MP69" s="96"/>
      <c r="MQ69" s="96"/>
      <c r="MR69" s="96"/>
      <c r="MS69" s="96"/>
      <c r="MT69" s="96"/>
      <c r="MU69" s="96"/>
      <c r="MV69" s="96"/>
      <c r="MW69" s="96"/>
      <c r="MX69" s="96"/>
      <c r="MY69" s="96"/>
      <c r="MZ69" s="96"/>
      <c r="NA69" s="96"/>
      <c r="NB69" s="96"/>
      <c r="NC69" s="96"/>
      <c r="ND69" s="96"/>
      <c r="NE69" s="96"/>
      <c r="NF69" s="96"/>
      <c r="NG69" s="96"/>
      <c r="NH69" s="96"/>
      <c r="NI69" s="96"/>
      <c r="NJ69" s="96"/>
      <c r="NK69" s="96"/>
      <c r="NL69" s="96"/>
      <c r="NM69" s="96"/>
      <c r="NN69" s="96"/>
      <c r="NO69" s="96"/>
      <c r="NP69" s="96"/>
      <c r="NQ69" s="96"/>
      <c r="NR69" s="96"/>
      <c r="NS69" s="96"/>
      <c r="NT69" s="96"/>
      <c r="NU69" s="96"/>
      <c r="NV69" s="96"/>
      <c r="NW69" s="96"/>
      <c r="NX69" s="96"/>
      <c r="NY69" s="96"/>
      <c r="NZ69" s="96"/>
      <c r="OA69" s="96"/>
      <c r="OB69" s="96"/>
      <c r="OC69" s="96"/>
      <c r="OD69" s="96"/>
      <c r="OE69" s="96"/>
      <c r="OF69" s="96"/>
      <c r="OG69" s="96"/>
      <c r="OH69" s="96"/>
      <c r="OI69" s="96"/>
      <c r="OJ69" s="96"/>
      <c r="OK69" s="96"/>
      <c r="OL69" s="96"/>
      <c r="OM69" s="96"/>
      <c r="ON69" s="96"/>
      <c r="OO69" s="96"/>
      <c r="OP69" s="96"/>
      <c r="OQ69" s="96"/>
      <c r="OR69" s="96"/>
      <c r="OS69" s="96"/>
      <c r="OT69" s="96"/>
      <c r="OU69" s="96"/>
      <c r="OV69" s="96"/>
      <c r="OW69" s="96"/>
      <c r="OX69" s="96"/>
      <c r="OY69" s="96"/>
      <c r="OZ69" s="96"/>
      <c r="PA69" s="96"/>
      <c r="PB69" s="96"/>
      <c r="PC69" s="96"/>
      <c r="PD69" s="96"/>
      <c r="PE69" s="96"/>
      <c r="PF69" s="96"/>
      <c r="PG69" s="96"/>
      <c r="PH69" s="96"/>
      <c r="PI69" s="96"/>
      <c r="PJ69" s="96"/>
      <c r="PK69" s="96"/>
      <c r="PL69" s="96"/>
      <c r="PM69" s="96"/>
      <c r="PN69" s="96"/>
      <c r="PO69" s="96"/>
      <c r="PP69" s="96"/>
      <c r="PQ69" s="96"/>
      <c r="PR69" s="96"/>
      <c r="PS69" s="96"/>
      <c r="PT69" s="96"/>
      <c r="PU69" s="96"/>
      <c r="PV69" s="96"/>
      <c r="PW69" s="96"/>
      <c r="PX69" s="96"/>
      <c r="PY69" s="96"/>
      <c r="PZ69" s="96"/>
      <c r="QA69" s="96"/>
      <c r="QB69" s="96"/>
      <c r="QC69" s="96"/>
      <c r="QD69" s="96"/>
      <c r="QE69" s="96"/>
      <c r="QF69" s="96"/>
      <c r="QG69" s="96"/>
      <c r="QH69" s="96"/>
      <c r="QI69" s="96"/>
      <c r="QJ69" s="96"/>
      <c r="QK69" s="96"/>
      <c r="QL69" s="96"/>
      <c r="QM69" s="96"/>
      <c r="QN69" s="96"/>
      <c r="QO69" s="96"/>
      <c r="QP69" s="96"/>
      <c r="QQ69" s="96"/>
      <c r="QR69" s="96"/>
      <c r="QS69" s="96"/>
      <c r="QT69" s="96"/>
      <c r="QU69" s="96"/>
      <c r="QV69" s="96"/>
      <c r="QW69" s="96"/>
      <c r="QX69" s="96"/>
      <c r="QY69" s="96"/>
      <c r="QZ69" s="96"/>
      <c r="RA69" s="96"/>
      <c r="RB69" s="96"/>
      <c r="RC69" s="96"/>
      <c r="RD69" s="96"/>
      <c r="RE69" s="96"/>
      <c r="RF69" s="96"/>
      <c r="RG69" s="96"/>
      <c r="RH69" s="96"/>
      <c r="RI69" s="96"/>
      <c r="RJ69" s="96"/>
      <c r="RK69" s="96"/>
      <c r="RL69" s="96"/>
      <c r="RM69" s="96"/>
      <c r="RN69" s="96"/>
      <c r="RO69" s="96"/>
      <c r="RP69" s="96"/>
      <c r="RQ69" s="96"/>
      <c r="RR69" s="96"/>
      <c r="RS69" s="96"/>
      <c r="RT69" s="96"/>
      <c r="RU69" s="96"/>
      <c r="RV69" s="96"/>
      <c r="RW69" s="96"/>
      <c r="RX69" s="96"/>
      <c r="RY69" s="96"/>
      <c r="RZ69" s="96"/>
      <c r="SA69" s="96"/>
      <c r="SB69" s="96"/>
      <c r="SC69" s="96"/>
      <c r="SD69" s="96"/>
      <c r="SE69" s="96"/>
      <c r="SF69" s="96"/>
      <c r="SG69" s="96"/>
      <c r="SH69" s="96"/>
      <c r="SI69" s="96"/>
      <c r="SJ69" s="96"/>
      <c r="SK69" s="96"/>
      <c r="SL69" s="96"/>
      <c r="SM69" s="96"/>
      <c r="SN69" s="96"/>
      <c r="SO69" s="96"/>
      <c r="SP69" s="96"/>
      <c r="SQ69" s="96"/>
      <c r="SR69" s="96"/>
      <c r="SS69" s="96"/>
      <c r="ST69" s="96"/>
      <c r="SU69" s="96"/>
      <c r="SV69" s="96"/>
      <c r="SW69" s="96"/>
      <c r="SX69" s="96"/>
      <c r="SY69" s="96"/>
      <c r="SZ69" s="96"/>
      <c r="TA69" s="96"/>
      <c r="TB69" s="96"/>
      <c r="TC69" s="96"/>
      <c r="TD69" s="96"/>
      <c r="TE69" s="96"/>
      <c r="TF69" s="96"/>
      <c r="TG69" s="96"/>
      <c r="TH69" s="96"/>
      <c r="TI69" s="96"/>
      <c r="TJ69" s="96"/>
      <c r="TK69" s="96"/>
      <c r="TL69" s="96"/>
      <c r="TM69" s="96"/>
      <c r="TN69" s="96"/>
      <c r="TO69" s="96"/>
      <c r="TP69" s="96"/>
      <c r="TQ69" s="96"/>
      <c r="TR69" s="96"/>
      <c r="TS69" s="96"/>
      <c r="TT69" s="96"/>
      <c r="TU69" s="96"/>
      <c r="TV69" s="96"/>
      <c r="TW69" s="96"/>
      <c r="TX69" s="96"/>
      <c r="TY69" s="96"/>
      <c r="TZ69" s="96"/>
      <c r="UA69" s="96"/>
      <c r="UB69" s="96"/>
      <c r="UC69" s="96"/>
      <c r="UD69" s="96"/>
      <c r="UE69" s="96"/>
      <c r="UF69" s="96"/>
      <c r="UG69" s="96"/>
      <c r="UH69" s="96"/>
      <c r="UI69" s="96"/>
      <c r="UJ69" s="96"/>
      <c r="UK69" s="96"/>
      <c r="UL69" s="96"/>
      <c r="UM69" s="96"/>
      <c r="UN69" s="96"/>
      <c r="UO69" s="96"/>
      <c r="UP69" s="96"/>
      <c r="UQ69" s="96"/>
      <c r="UR69" s="96"/>
      <c r="US69" s="96"/>
      <c r="UT69" s="96"/>
      <c r="UU69" s="96"/>
      <c r="UV69" s="96"/>
      <c r="UW69" s="96"/>
      <c r="UX69" s="96"/>
      <c r="UY69" s="96"/>
      <c r="UZ69" s="96"/>
      <c r="VA69" s="96"/>
      <c r="VB69" s="96"/>
      <c r="VC69" s="96"/>
      <c r="VD69" s="96"/>
      <c r="VE69" s="96"/>
      <c r="VF69" s="96"/>
      <c r="VG69" s="96"/>
      <c r="VH69" s="96"/>
      <c r="VI69" s="96"/>
      <c r="VJ69" s="96"/>
      <c r="VK69" s="96"/>
      <c r="VL69" s="96"/>
      <c r="VM69" s="96"/>
      <c r="VN69" s="96"/>
      <c r="VO69" s="96"/>
      <c r="VP69" s="96"/>
      <c r="VQ69" s="96"/>
      <c r="VR69" s="96"/>
      <c r="VS69" s="96"/>
      <c r="VT69" s="96"/>
      <c r="VU69" s="96"/>
      <c r="VV69" s="96"/>
      <c r="VW69" s="96"/>
      <c r="VX69" s="96"/>
      <c r="VY69" s="96"/>
      <c r="VZ69" s="96"/>
      <c r="WA69" s="96"/>
      <c r="WB69" s="96"/>
      <c r="WC69" s="96"/>
      <c r="WD69" s="96"/>
      <c r="WE69" s="96"/>
      <c r="WF69" s="96"/>
      <c r="WG69" s="96"/>
      <c r="WH69" s="96"/>
      <c r="WI69" s="96"/>
      <c r="WJ69" s="96"/>
      <c r="WK69" s="96"/>
      <c r="WL69" s="96"/>
      <c r="WM69" s="96"/>
      <c r="WN69" s="96"/>
      <c r="WO69" s="96"/>
      <c r="WP69" s="96"/>
      <c r="WQ69" s="96"/>
      <c r="WR69" s="96"/>
      <c r="WS69" s="96"/>
      <c r="WT69" s="96"/>
      <c r="WU69" s="96"/>
      <c r="WV69" s="96"/>
      <c r="WW69" s="96"/>
      <c r="WX69" s="96"/>
      <c r="WY69" s="96"/>
      <c r="WZ69" s="96"/>
      <c r="XA69" s="96"/>
      <c r="XB69" s="96"/>
      <c r="XC69" s="96"/>
      <c r="XD69" s="96"/>
      <c r="XE69" s="96"/>
      <c r="XF69" s="96"/>
      <c r="XG69" s="96"/>
      <c r="XH69" s="96"/>
      <c r="XI69" s="96"/>
      <c r="XJ69" s="96"/>
      <c r="XK69" s="96"/>
      <c r="XL69" s="96"/>
      <c r="XM69" s="96"/>
      <c r="XN69" s="96"/>
      <c r="XO69" s="96"/>
      <c r="XP69" s="96"/>
      <c r="XQ69" s="96"/>
      <c r="XR69" s="96"/>
      <c r="XS69" s="96"/>
      <c r="XT69" s="96"/>
      <c r="XU69" s="96"/>
      <c r="XV69" s="96"/>
      <c r="XW69" s="96"/>
      <c r="XX69" s="96"/>
      <c r="XY69" s="96"/>
      <c r="XZ69" s="96"/>
      <c r="YA69" s="96"/>
      <c r="YB69" s="96"/>
      <c r="YC69" s="96"/>
      <c r="YD69" s="96"/>
      <c r="YE69" s="96"/>
      <c r="YF69" s="96"/>
      <c r="YG69" s="96"/>
      <c r="YH69" s="96"/>
      <c r="YI69" s="96"/>
      <c r="YJ69" s="96"/>
      <c r="YK69" s="96"/>
      <c r="YL69" s="96"/>
      <c r="YM69" s="96"/>
      <c r="YN69" s="96"/>
      <c r="YO69" s="96"/>
      <c r="YP69" s="96"/>
      <c r="YQ69" s="96"/>
      <c r="YR69" s="96"/>
      <c r="YS69" s="96"/>
      <c r="YT69" s="96"/>
      <c r="YU69" s="96"/>
      <c r="YV69" s="96"/>
      <c r="YW69" s="96"/>
      <c r="YX69" s="96"/>
      <c r="YY69" s="96"/>
      <c r="YZ69" s="96"/>
      <c r="ZA69" s="96"/>
      <c r="ZB69" s="96"/>
      <c r="ZC69" s="96"/>
      <c r="ZD69" s="96"/>
      <c r="ZE69" s="96"/>
      <c r="ZF69" s="96"/>
      <c r="ZG69" s="96"/>
      <c r="ZH69" s="96"/>
      <c r="ZI69" s="96"/>
      <c r="ZJ69" s="96"/>
      <c r="ZK69" s="96"/>
      <c r="ZL69" s="96"/>
      <c r="ZM69" s="96"/>
      <c r="ZN69" s="96"/>
      <c r="ZO69" s="96"/>
      <c r="ZP69" s="96"/>
      <c r="ZQ69" s="96"/>
      <c r="ZR69" s="96"/>
      <c r="ZS69" s="96"/>
      <c r="ZT69" s="96"/>
      <c r="ZU69" s="96"/>
      <c r="ZV69" s="96"/>
      <c r="ZW69" s="96"/>
      <c r="ZX69" s="96"/>
      <c r="ZY69" s="96"/>
      <c r="ZZ69" s="96"/>
      <c r="AAA69" s="96"/>
      <c r="AAB69" s="96"/>
      <c r="AAC69" s="96"/>
      <c r="AAD69" s="96"/>
      <c r="AAE69" s="96"/>
      <c r="AAF69" s="96"/>
      <c r="AAG69" s="96"/>
      <c r="AAH69" s="96"/>
      <c r="AAI69" s="96"/>
      <c r="AAJ69" s="96"/>
      <c r="AAK69" s="96"/>
      <c r="AAL69" s="96"/>
      <c r="AAM69" s="96"/>
      <c r="AAN69" s="96"/>
      <c r="AAO69" s="96"/>
      <c r="AAP69" s="96"/>
      <c r="AAQ69" s="96"/>
      <c r="AAR69" s="96"/>
      <c r="AAS69" s="96"/>
      <c r="AAT69" s="96"/>
      <c r="AAU69" s="96"/>
      <c r="AAV69" s="96"/>
      <c r="AAW69" s="96"/>
      <c r="AAX69" s="96"/>
      <c r="AAY69" s="96"/>
      <c r="AAZ69" s="96"/>
      <c r="ABA69" s="96"/>
      <c r="ABB69" s="96"/>
      <c r="ABC69" s="96"/>
      <c r="ABD69" s="96"/>
      <c r="ABE69" s="96"/>
      <c r="ABF69" s="96"/>
      <c r="ABG69" s="96"/>
      <c r="ABH69" s="96"/>
      <c r="ABI69" s="96"/>
      <c r="ABJ69" s="96"/>
      <c r="ABK69" s="96"/>
      <c r="ABL69" s="96"/>
      <c r="ABM69" s="96"/>
      <c r="ABN69" s="96"/>
      <c r="ABO69" s="96"/>
      <c r="ABP69" s="96"/>
      <c r="ABQ69" s="96"/>
      <c r="ABR69" s="96"/>
      <c r="ABS69" s="96"/>
      <c r="ABT69" s="96"/>
      <c r="ABU69" s="96"/>
      <c r="ABV69" s="96"/>
      <c r="ABW69" s="96"/>
      <c r="ABX69" s="96"/>
      <c r="ABY69" s="96"/>
      <c r="ABZ69" s="96"/>
      <c r="ACA69" s="96"/>
      <c r="ACB69" s="96"/>
      <c r="ACC69" s="96"/>
      <c r="ACD69" s="96"/>
      <c r="ACE69" s="96"/>
      <c r="ACF69" s="96"/>
      <c r="ACG69" s="96"/>
      <c r="ACH69" s="96"/>
      <c r="ACI69" s="96"/>
      <c r="ACJ69" s="96"/>
      <c r="ACK69" s="96"/>
      <c r="ACL69" s="96"/>
      <c r="ACM69" s="96"/>
      <c r="ACN69" s="96"/>
      <c r="ACO69" s="96"/>
      <c r="ACP69" s="96"/>
      <c r="ACQ69" s="96"/>
      <c r="ACR69" s="96"/>
      <c r="ACS69" s="96"/>
      <c r="ACT69" s="96"/>
      <c r="ACU69" s="96"/>
      <c r="ACV69" s="96"/>
      <c r="ACW69" s="96"/>
      <c r="ACX69" s="96"/>
      <c r="ACY69" s="96"/>
      <c r="ACZ69" s="96"/>
      <c r="ADA69" s="96"/>
      <c r="ADB69" s="96"/>
      <c r="ADC69" s="96"/>
      <c r="ADD69" s="96"/>
      <c r="ADE69" s="96"/>
      <c r="ADF69" s="96"/>
      <c r="ADG69" s="96"/>
      <c r="ADH69" s="96"/>
      <c r="ADI69" s="96"/>
      <c r="ADJ69" s="96"/>
      <c r="ADK69" s="96"/>
      <c r="ADL69" s="96"/>
      <c r="ADM69" s="96"/>
    </row>
    <row r="70" spans="2:793" x14ac:dyDescent="0.25"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  <c r="IV70" s="96"/>
      <c r="IW70" s="96"/>
      <c r="IX70" s="96"/>
      <c r="IY70" s="96"/>
      <c r="IZ70" s="96"/>
      <c r="JA70" s="96"/>
      <c r="JB70" s="96"/>
      <c r="JC70" s="96"/>
      <c r="JD70" s="96"/>
      <c r="JE70" s="96"/>
      <c r="JF70" s="96"/>
      <c r="JG70" s="96"/>
      <c r="JH70" s="96"/>
      <c r="JI70" s="96"/>
      <c r="JJ70" s="96"/>
      <c r="JK70" s="96"/>
      <c r="JL70" s="96"/>
      <c r="JM70" s="96"/>
      <c r="JN70" s="96"/>
      <c r="JO70" s="96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96"/>
      <c r="LL70" s="96"/>
      <c r="LM70" s="96"/>
      <c r="LN70" s="96"/>
      <c r="LO70" s="96"/>
      <c r="LP70" s="96"/>
      <c r="LQ70" s="96"/>
      <c r="LR70" s="96"/>
      <c r="LS70" s="96"/>
      <c r="LT70" s="96"/>
      <c r="LU70" s="96"/>
      <c r="LV70" s="96"/>
      <c r="LW70" s="96"/>
      <c r="LX70" s="96"/>
      <c r="LY70" s="96"/>
      <c r="LZ70" s="96"/>
      <c r="MA70" s="96"/>
      <c r="MB70" s="96"/>
      <c r="MC70" s="96"/>
      <c r="MD70" s="96"/>
      <c r="ME70" s="96"/>
      <c r="MF70" s="96"/>
      <c r="MG70" s="96"/>
      <c r="MH70" s="96"/>
      <c r="MI70" s="96"/>
      <c r="MJ70" s="96"/>
      <c r="MK70" s="96"/>
      <c r="ML70" s="96"/>
      <c r="MM70" s="96"/>
      <c r="MN70" s="96"/>
      <c r="MO70" s="96"/>
      <c r="MP70" s="96"/>
      <c r="MQ70" s="96"/>
      <c r="MR70" s="96"/>
      <c r="MS70" s="96"/>
      <c r="MT70" s="96"/>
      <c r="MU70" s="96"/>
      <c r="MV70" s="96"/>
      <c r="MW70" s="96"/>
      <c r="MX70" s="96"/>
      <c r="MY70" s="96"/>
      <c r="MZ70" s="96"/>
      <c r="NA70" s="96"/>
      <c r="NB70" s="96"/>
      <c r="NC70" s="96"/>
      <c r="ND70" s="96"/>
      <c r="NE70" s="96"/>
      <c r="NF70" s="96"/>
      <c r="NG70" s="96"/>
      <c r="NH70" s="96"/>
      <c r="NI70" s="96"/>
      <c r="NJ70" s="96"/>
      <c r="NK70" s="96"/>
      <c r="NL70" s="96"/>
      <c r="NM70" s="96"/>
      <c r="NN70" s="96"/>
      <c r="NO70" s="96"/>
      <c r="NP70" s="96"/>
      <c r="NQ70" s="96"/>
      <c r="NR70" s="96"/>
      <c r="NS70" s="96"/>
      <c r="NT70" s="96"/>
      <c r="NU70" s="96"/>
      <c r="NV70" s="96"/>
      <c r="NW70" s="96"/>
      <c r="NX70" s="96"/>
      <c r="NY70" s="96"/>
      <c r="NZ70" s="96"/>
      <c r="OA70" s="96"/>
      <c r="OB70" s="96"/>
      <c r="OC70" s="96"/>
      <c r="OD70" s="96"/>
      <c r="OE70" s="96"/>
      <c r="OF70" s="96"/>
      <c r="OG70" s="96"/>
      <c r="OH70" s="96"/>
      <c r="OI70" s="96"/>
      <c r="OJ70" s="96"/>
      <c r="OK70" s="96"/>
      <c r="OL70" s="96"/>
      <c r="OM70" s="96"/>
      <c r="ON70" s="96"/>
      <c r="OO70" s="96"/>
      <c r="OP70" s="96"/>
      <c r="OQ70" s="96"/>
      <c r="OR70" s="96"/>
      <c r="OS70" s="96"/>
      <c r="OT70" s="96"/>
      <c r="OU70" s="96"/>
      <c r="OV70" s="96"/>
      <c r="OW70" s="96"/>
      <c r="OX70" s="96"/>
      <c r="OY70" s="96"/>
      <c r="OZ70" s="96"/>
      <c r="PA70" s="96"/>
      <c r="PB70" s="96"/>
      <c r="PC70" s="96"/>
      <c r="PD70" s="96"/>
      <c r="PE70" s="96"/>
      <c r="PF70" s="96"/>
      <c r="PG70" s="96"/>
      <c r="PH70" s="96"/>
      <c r="PI70" s="96"/>
      <c r="PJ70" s="96"/>
      <c r="PK70" s="96"/>
      <c r="PL70" s="96"/>
      <c r="PM70" s="96"/>
      <c r="PN70" s="96"/>
      <c r="PO70" s="96"/>
      <c r="PP70" s="96"/>
      <c r="PQ70" s="96"/>
      <c r="PR70" s="96"/>
      <c r="PS70" s="96"/>
      <c r="PT70" s="96"/>
      <c r="PU70" s="96"/>
      <c r="PV70" s="96"/>
      <c r="PW70" s="96"/>
      <c r="PX70" s="96"/>
      <c r="PY70" s="96"/>
      <c r="PZ70" s="96"/>
      <c r="QA70" s="96"/>
      <c r="QB70" s="96"/>
      <c r="QC70" s="96"/>
      <c r="QD70" s="96"/>
      <c r="QE70" s="96"/>
      <c r="QF70" s="96"/>
      <c r="QG70" s="96"/>
      <c r="QH70" s="96"/>
      <c r="QI70" s="96"/>
      <c r="QJ70" s="96"/>
      <c r="QK70" s="96"/>
      <c r="QL70" s="96"/>
      <c r="QM70" s="96"/>
      <c r="QN70" s="96"/>
      <c r="QO70" s="96"/>
      <c r="QP70" s="96"/>
      <c r="QQ70" s="96"/>
      <c r="QR70" s="96"/>
      <c r="QS70" s="96"/>
      <c r="QT70" s="96"/>
      <c r="QU70" s="96"/>
      <c r="QV70" s="96"/>
      <c r="QW70" s="96"/>
      <c r="QX70" s="96"/>
      <c r="QY70" s="96"/>
      <c r="QZ70" s="96"/>
      <c r="RA70" s="96"/>
      <c r="RB70" s="96"/>
      <c r="RC70" s="96"/>
      <c r="RD70" s="96"/>
      <c r="RE70" s="96"/>
      <c r="RF70" s="96"/>
      <c r="RG70" s="96"/>
      <c r="RH70" s="96"/>
      <c r="RI70" s="96"/>
      <c r="RJ70" s="96"/>
      <c r="RK70" s="96"/>
      <c r="RL70" s="96"/>
      <c r="RM70" s="96"/>
      <c r="RN70" s="96"/>
      <c r="RO70" s="96"/>
      <c r="RP70" s="96"/>
      <c r="RQ70" s="96"/>
      <c r="RR70" s="96"/>
      <c r="RS70" s="96"/>
      <c r="RT70" s="96"/>
      <c r="RU70" s="96"/>
      <c r="RV70" s="96"/>
      <c r="RW70" s="96"/>
      <c r="RX70" s="96"/>
      <c r="RY70" s="96"/>
      <c r="RZ70" s="96"/>
      <c r="SA70" s="96"/>
      <c r="SB70" s="96"/>
      <c r="SC70" s="96"/>
      <c r="SD70" s="96"/>
      <c r="SE70" s="96"/>
      <c r="SF70" s="96"/>
      <c r="SG70" s="96"/>
      <c r="SH70" s="96"/>
      <c r="SI70" s="96"/>
      <c r="SJ70" s="96"/>
      <c r="SK70" s="96"/>
      <c r="SL70" s="96"/>
      <c r="SM70" s="96"/>
      <c r="SN70" s="96"/>
      <c r="SO70" s="96"/>
      <c r="SP70" s="96"/>
      <c r="SQ70" s="96"/>
      <c r="SR70" s="96"/>
      <c r="SS70" s="96"/>
      <c r="ST70" s="96"/>
      <c r="SU70" s="96"/>
      <c r="SV70" s="96"/>
      <c r="SW70" s="96"/>
      <c r="SX70" s="96"/>
      <c r="SY70" s="96"/>
      <c r="SZ70" s="96"/>
      <c r="TA70" s="96"/>
      <c r="TB70" s="96"/>
      <c r="TC70" s="96"/>
      <c r="TD70" s="96"/>
      <c r="TE70" s="96"/>
      <c r="TF70" s="96"/>
      <c r="TG70" s="96"/>
      <c r="TH70" s="96"/>
      <c r="TI70" s="96"/>
      <c r="TJ70" s="96"/>
      <c r="TK70" s="96"/>
      <c r="TL70" s="96"/>
      <c r="TM70" s="96"/>
      <c r="TN70" s="96"/>
      <c r="TO70" s="96"/>
      <c r="TP70" s="96"/>
      <c r="TQ70" s="96"/>
      <c r="TR70" s="96"/>
      <c r="TS70" s="96"/>
      <c r="TT70" s="96"/>
      <c r="TU70" s="96"/>
      <c r="TV70" s="96"/>
      <c r="TW70" s="96"/>
      <c r="TX70" s="96"/>
      <c r="TY70" s="96"/>
      <c r="TZ70" s="96"/>
      <c r="UA70" s="96"/>
      <c r="UB70" s="96"/>
      <c r="UC70" s="96"/>
      <c r="UD70" s="96"/>
      <c r="UE70" s="96"/>
      <c r="UF70" s="96"/>
      <c r="UG70" s="96"/>
      <c r="UH70" s="96"/>
      <c r="UI70" s="96"/>
      <c r="UJ70" s="96"/>
      <c r="UK70" s="96"/>
      <c r="UL70" s="96"/>
      <c r="UM70" s="96"/>
      <c r="UN70" s="96"/>
      <c r="UO70" s="96"/>
      <c r="UP70" s="96"/>
      <c r="UQ70" s="96"/>
      <c r="UR70" s="96"/>
      <c r="US70" s="96"/>
      <c r="UT70" s="96"/>
      <c r="UU70" s="96"/>
      <c r="UV70" s="96"/>
      <c r="UW70" s="96"/>
      <c r="UX70" s="96"/>
      <c r="UY70" s="96"/>
      <c r="UZ70" s="96"/>
      <c r="VA70" s="96"/>
      <c r="VB70" s="96"/>
      <c r="VC70" s="96"/>
      <c r="VD70" s="96"/>
      <c r="VE70" s="96"/>
      <c r="VF70" s="96"/>
      <c r="VG70" s="96"/>
      <c r="VH70" s="96"/>
      <c r="VI70" s="96"/>
      <c r="VJ70" s="96"/>
      <c r="VK70" s="96"/>
      <c r="VL70" s="96"/>
      <c r="VM70" s="96"/>
      <c r="VN70" s="96"/>
      <c r="VO70" s="96"/>
      <c r="VP70" s="96"/>
      <c r="VQ70" s="96"/>
      <c r="VR70" s="96"/>
      <c r="VS70" s="96"/>
      <c r="VT70" s="96"/>
      <c r="VU70" s="96"/>
      <c r="VV70" s="96"/>
      <c r="VW70" s="96"/>
      <c r="VX70" s="96"/>
      <c r="VY70" s="96"/>
      <c r="VZ70" s="96"/>
      <c r="WA70" s="96"/>
      <c r="WB70" s="96"/>
      <c r="WC70" s="96"/>
      <c r="WD70" s="96"/>
      <c r="WE70" s="96"/>
      <c r="WF70" s="96"/>
      <c r="WG70" s="96"/>
      <c r="WH70" s="96"/>
      <c r="WI70" s="96"/>
      <c r="WJ70" s="96"/>
      <c r="WK70" s="96"/>
      <c r="WL70" s="96"/>
      <c r="WM70" s="96"/>
      <c r="WN70" s="96"/>
      <c r="WO70" s="96"/>
      <c r="WP70" s="96"/>
      <c r="WQ70" s="96"/>
      <c r="WR70" s="96"/>
      <c r="WS70" s="96"/>
      <c r="WT70" s="96"/>
      <c r="WU70" s="96"/>
      <c r="WV70" s="96"/>
      <c r="WW70" s="96"/>
      <c r="WX70" s="96"/>
      <c r="WY70" s="96"/>
      <c r="WZ70" s="96"/>
      <c r="XA70" s="96"/>
      <c r="XB70" s="96"/>
      <c r="XC70" s="96"/>
      <c r="XD70" s="96"/>
      <c r="XE70" s="96"/>
      <c r="XF70" s="96"/>
      <c r="XG70" s="96"/>
      <c r="XH70" s="96"/>
      <c r="XI70" s="96"/>
      <c r="XJ70" s="96"/>
      <c r="XK70" s="96"/>
      <c r="XL70" s="96"/>
      <c r="XM70" s="96"/>
      <c r="XN70" s="96"/>
      <c r="XO70" s="96"/>
      <c r="XP70" s="96"/>
      <c r="XQ70" s="96"/>
      <c r="XR70" s="96"/>
      <c r="XS70" s="96"/>
      <c r="XT70" s="96"/>
      <c r="XU70" s="96"/>
      <c r="XV70" s="96"/>
      <c r="XW70" s="96"/>
      <c r="XX70" s="96"/>
      <c r="XY70" s="96"/>
      <c r="XZ70" s="96"/>
      <c r="YA70" s="96"/>
      <c r="YB70" s="96"/>
      <c r="YC70" s="96"/>
      <c r="YD70" s="96"/>
      <c r="YE70" s="96"/>
      <c r="YF70" s="96"/>
      <c r="YG70" s="96"/>
      <c r="YH70" s="96"/>
      <c r="YI70" s="96"/>
      <c r="YJ70" s="96"/>
      <c r="YK70" s="96"/>
      <c r="YL70" s="96"/>
      <c r="YM70" s="96"/>
      <c r="YN70" s="96"/>
      <c r="YO70" s="96"/>
      <c r="YP70" s="96"/>
      <c r="YQ70" s="96"/>
      <c r="YR70" s="96"/>
      <c r="YS70" s="96"/>
      <c r="YT70" s="96"/>
      <c r="YU70" s="96"/>
      <c r="YV70" s="96"/>
      <c r="YW70" s="96"/>
      <c r="YX70" s="96"/>
      <c r="YY70" s="96"/>
      <c r="YZ70" s="96"/>
      <c r="ZA70" s="96"/>
      <c r="ZB70" s="96"/>
      <c r="ZC70" s="96"/>
      <c r="ZD70" s="96"/>
      <c r="ZE70" s="96"/>
      <c r="ZF70" s="96"/>
      <c r="ZG70" s="96"/>
      <c r="ZH70" s="96"/>
      <c r="ZI70" s="96"/>
      <c r="ZJ70" s="96"/>
      <c r="ZK70" s="96"/>
      <c r="ZL70" s="96"/>
      <c r="ZM70" s="96"/>
      <c r="ZN70" s="96"/>
      <c r="ZO70" s="96"/>
      <c r="ZP70" s="96"/>
      <c r="ZQ70" s="96"/>
      <c r="ZR70" s="96"/>
      <c r="ZS70" s="96"/>
      <c r="ZT70" s="96"/>
      <c r="ZU70" s="96"/>
      <c r="ZV70" s="96"/>
      <c r="ZW70" s="96"/>
      <c r="ZX70" s="96"/>
      <c r="ZY70" s="96"/>
      <c r="ZZ70" s="96"/>
      <c r="AAA70" s="96"/>
      <c r="AAB70" s="96"/>
      <c r="AAC70" s="96"/>
      <c r="AAD70" s="96"/>
      <c r="AAE70" s="96"/>
      <c r="AAF70" s="96"/>
      <c r="AAG70" s="96"/>
      <c r="AAH70" s="96"/>
      <c r="AAI70" s="96"/>
      <c r="AAJ70" s="96"/>
      <c r="AAK70" s="96"/>
      <c r="AAL70" s="96"/>
      <c r="AAM70" s="96"/>
      <c r="AAN70" s="96"/>
      <c r="AAO70" s="96"/>
      <c r="AAP70" s="96"/>
      <c r="AAQ70" s="96"/>
      <c r="AAR70" s="96"/>
      <c r="AAS70" s="96"/>
      <c r="AAT70" s="96"/>
      <c r="AAU70" s="96"/>
      <c r="AAV70" s="96"/>
      <c r="AAW70" s="96"/>
      <c r="AAX70" s="96"/>
      <c r="AAY70" s="96"/>
      <c r="AAZ70" s="96"/>
      <c r="ABA70" s="96"/>
      <c r="ABB70" s="96"/>
      <c r="ABC70" s="96"/>
      <c r="ABD70" s="96"/>
      <c r="ABE70" s="96"/>
      <c r="ABF70" s="96"/>
      <c r="ABG70" s="96"/>
      <c r="ABH70" s="96"/>
      <c r="ABI70" s="96"/>
      <c r="ABJ70" s="96"/>
      <c r="ABK70" s="96"/>
      <c r="ABL70" s="96"/>
      <c r="ABM70" s="96"/>
      <c r="ABN70" s="96"/>
      <c r="ABO70" s="96"/>
      <c r="ABP70" s="96"/>
      <c r="ABQ70" s="96"/>
      <c r="ABR70" s="96"/>
      <c r="ABS70" s="96"/>
      <c r="ABT70" s="96"/>
      <c r="ABU70" s="96"/>
      <c r="ABV70" s="96"/>
      <c r="ABW70" s="96"/>
      <c r="ABX70" s="96"/>
      <c r="ABY70" s="96"/>
      <c r="ABZ70" s="96"/>
      <c r="ACA70" s="96"/>
      <c r="ACB70" s="96"/>
      <c r="ACC70" s="96"/>
      <c r="ACD70" s="96"/>
      <c r="ACE70" s="96"/>
      <c r="ACF70" s="96"/>
      <c r="ACG70" s="96"/>
      <c r="ACH70" s="96"/>
      <c r="ACI70" s="96"/>
      <c r="ACJ70" s="96"/>
      <c r="ACK70" s="96"/>
      <c r="ACL70" s="96"/>
      <c r="ACM70" s="96"/>
      <c r="ACN70" s="96"/>
      <c r="ACO70" s="96"/>
      <c r="ACP70" s="96"/>
      <c r="ACQ70" s="96"/>
      <c r="ACR70" s="96"/>
      <c r="ACS70" s="96"/>
      <c r="ACT70" s="96"/>
      <c r="ACU70" s="96"/>
      <c r="ACV70" s="96"/>
      <c r="ACW70" s="96"/>
      <c r="ACX70" s="96"/>
      <c r="ACY70" s="96"/>
      <c r="ACZ70" s="96"/>
      <c r="ADA70" s="96"/>
      <c r="ADB70" s="96"/>
      <c r="ADC70" s="96"/>
      <c r="ADD70" s="96"/>
      <c r="ADE70" s="96"/>
      <c r="ADF70" s="96"/>
      <c r="ADG70" s="96"/>
      <c r="ADH70" s="96"/>
      <c r="ADI70" s="96"/>
      <c r="ADJ70" s="96"/>
      <c r="ADK70" s="96"/>
      <c r="ADL70" s="96"/>
      <c r="ADM70" s="96"/>
    </row>
    <row r="71" spans="2:793" x14ac:dyDescent="0.25"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  <c r="IV71" s="96"/>
      <c r="IW71" s="96"/>
      <c r="IX71" s="96"/>
      <c r="IY71" s="96"/>
      <c r="IZ71" s="96"/>
      <c r="JA71" s="96"/>
      <c r="JB71" s="96"/>
      <c r="JC71" s="96"/>
      <c r="JD71" s="96"/>
      <c r="JE71" s="96"/>
      <c r="JF71" s="96"/>
      <c r="JG71" s="96"/>
      <c r="JH71" s="96"/>
      <c r="JI71" s="96"/>
      <c r="JJ71" s="96"/>
      <c r="JK71" s="96"/>
      <c r="JL71" s="96"/>
      <c r="JM71" s="96"/>
      <c r="JN71" s="96"/>
      <c r="JO71" s="96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96"/>
      <c r="LL71" s="96"/>
      <c r="LM71" s="96"/>
      <c r="LN71" s="96"/>
      <c r="LO71" s="96"/>
      <c r="LP71" s="96"/>
      <c r="LQ71" s="96"/>
      <c r="LR71" s="96"/>
      <c r="LS71" s="96"/>
      <c r="LT71" s="96"/>
      <c r="LU71" s="96"/>
      <c r="LV71" s="96"/>
      <c r="LW71" s="96"/>
      <c r="LX71" s="96"/>
      <c r="LY71" s="96"/>
      <c r="LZ71" s="96"/>
      <c r="MA71" s="96"/>
      <c r="MB71" s="96"/>
      <c r="MC71" s="96"/>
      <c r="MD71" s="96"/>
      <c r="ME71" s="96"/>
      <c r="MF71" s="96"/>
      <c r="MG71" s="96"/>
      <c r="MH71" s="96"/>
      <c r="MI71" s="96"/>
      <c r="MJ71" s="96"/>
      <c r="MK71" s="96"/>
      <c r="ML71" s="96"/>
      <c r="MM71" s="96"/>
      <c r="MN71" s="96"/>
      <c r="MO71" s="96"/>
      <c r="MP71" s="96"/>
      <c r="MQ71" s="96"/>
      <c r="MR71" s="96"/>
      <c r="MS71" s="96"/>
      <c r="MT71" s="96"/>
      <c r="MU71" s="96"/>
      <c r="MV71" s="96"/>
      <c r="MW71" s="96"/>
      <c r="MX71" s="96"/>
      <c r="MY71" s="96"/>
      <c r="MZ71" s="96"/>
      <c r="NA71" s="96"/>
      <c r="NB71" s="96"/>
      <c r="NC71" s="96"/>
      <c r="ND71" s="96"/>
      <c r="NE71" s="96"/>
      <c r="NF71" s="96"/>
      <c r="NG71" s="96"/>
      <c r="NH71" s="96"/>
      <c r="NI71" s="96"/>
      <c r="NJ71" s="96"/>
      <c r="NK71" s="96"/>
      <c r="NL71" s="96"/>
      <c r="NM71" s="96"/>
      <c r="NN71" s="96"/>
      <c r="NO71" s="96"/>
      <c r="NP71" s="96"/>
      <c r="NQ71" s="96"/>
      <c r="NR71" s="96"/>
      <c r="NS71" s="96"/>
      <c r="NT71" s="96"/>
      <c r="NU71" s="96"/>
      <c r="NV71" s="96"/>
      <c r="NW71" s="96"/>
      <c r="NX71" s="96"/>
      <c r="NY71" s="96"/>
      <c r="NZ71" s="96"/>
      <c r="OA71" s="96"/>
      <c r="OB71" s="96"/>
      <c r="OC71" s="96"/>
      <c r="OD71" s="96"/>
      <c r="OE71" s="96"/>
      <c r="OF71" s="96"/>
      <c r="OG71" s="96"/>
      <c r="OH71" s="96"/>
      <c r="OI71" s="96"/>
      <c r="OJ71" s="96"/>
      <c r="OK71" s="96"/>
      <c r="OL71" s="96"/>
      <c r="OM71" s="96"/>
      <c r="ON71" s="96"/>
      <c r="OO71" s="96"/>
      <c r="OP71" s="96"/>
      <c r="OQ71" s="96"/>
      <c r="OR71" s="96"/>
      <c r="OS71" s="96"/>
      <c r="OT71" s="96"/>
      <c r="OU71" s="96"/>
      <c r="OV71" s="96"/>
      <c r="OW71" s="96"/>
      <c r="OX71" s="96"/>
      <c r="OY71" s="96"/>
      <c r="OZ71" s="96"/>
      <c r="PA71" s="96"/>
      <c r="PB71" s="96"/>
      <c r="PC71" s="96"/>
      <c r="PD71" s="96"/>
      <c r="PE71" s="96"/>
      <c r="PF71" s="96"/>
      <c r="PG71" s="96"/>
      <c r="PH71" s="96"/>
      <c r="PI71" s="96"/>
      <c r="PJ71" s="96"/>
      <c r="PK71" s="96"/>
      <c r="PL71" s="96"/>
      <c r="PM71" s="96"/>
      <c r="PN71" s="96"/>
      <c r="PO71" s="96"/>
      <c r="PP71" s="96"/>
      <c r="PQ71" s="96"/>
      <c r="PR71" s="96"/>
      <c r="PS71" s="96"/>
      <c r="PT71" s="96"/>
      <c r="PU71" s="96"/>
      <c r="PV71" s="96"/>
      <c r="PW71" s="96"/>
      <c r="PX71" s="96"/>
      <c r="PY71" s="96"/>
      <c r="PZ71" s="96"/>
      <c r="QA71" s="96"/>
      <c r="QB71" s="96"/>
      <c r="QC71" s="96"/>
      <c r="QD71" s="96"/>
      <c r="QE71" s="96"/>
      <c r="QF71" s="96"/>
      <c r="QG71" s="96"/>
      <c r="QH71" s="96"/>
      <c r="QI71" s="96"/>
      <c r="QJ71" s="96"/>
      <c r="QK71" s="96"/>
      <c r="QL71" s="96"/>
      <c r="QM71" s="96"/>
      <c r="QN71" s="96"/>
      <c r="QO71" s="96"/>
      <c r="QP71" s="96"/>
      <c r="QQ71" s="96"/>
      <c r="QR71" s="96"/>
      <c r="QS71" s="96"/>
      <c r="QT71" s="96"/>
      <c r="QU71" s="96"/>
      <c r="QV71" s="96"/>
      <c r="QW71" s="96"/>
      <c r="QX71" s="96"/>
      <c r="QY71" s="96"/>
      <c r="QZ71" s="96"/>
      <c r="RA71" s="96"/>
      <c r="RB71" s="96"/>
      <c r="RC71" s="96"/>
      <c r="RD71" s="96"/>
      <c r="RE71" s="96"/>
      <c r="RF71" s="96"/>
      <c r="RG71" s="96"/>
      <c r="RH71" s="96"/>
      <c r="RI71" s="96"/>
      <c r="RJ71" s="96"/>
      <c r="RK71" s="96"/>
      <c r="RL71" s="96"/>
      <c r="RM71" s="96"/>
      <c r="RN71" s="96"/>
      <c r="RO71" s="96"/>
      <c r="RP71" s="96"/>
      <c r="RQ71" s="96"/>
      <c r="RR71" s="96"/>
      <c r="RS71" s="96"/>
      <c r="RT71" s="96"/>
      <c r="RU71" s="96"/>
      <c r="RV71" s="96"/>
      <c r="RW71" s="96"/>
      <c r="RX71" s="96"/>
      <c r="RY71" s="96"/>
      <c r="RZ71" s="96"/>
      <c r="SA71" s="96"/>
      <c r="SB71" s="96"/>
      <c r="SC71" s="96"/>
      <c r="SD71" s="96"/>
      <c r="SE71" s="96"/>
      <c r="SF71" s="96"/>
      <c r="SG71" s="96"/>
      <c r="SH71" s="96"/>
      <c r="SI71" s="96"/>
      <c r="SJ71" s="96"/>
      <c r="SK71" s="96"/>
      <c r="SL71" s="96"/>
      <c r="SM71" s="96"/>
      <c r="SN71" s="96"/>
      <c r="SO71" s="96"/>
      <c r="SP71" s="96"/>
      <c r="SQ71" s="96"/>
      <c r="SR71" s="96"/>
      <c r="SS71" s="96"/>
      <c r="ST71" s="96"/>
      <c r="SU71" s="96"/>
      <c r="SV71" s="96"/>
      <c r="SW71" s="96"/>
      <c r="SX71" s="96"/>
      <c r="SY71" s="96"/>
      <c r="SZ71" s="96"/>
      <c r="TA71" s="96"/>
      <c r="TB71" s="96"/>
      <c r="TC71" s="96"/>
      <c r="TD71" s="96"/>
      <c r="TE71" s="96"/>
      <c r="TF71" s="96"/>
      <c r="TG71" s="96"/>
      <c r="TH71" s="96"/>
      <c r="TI71" s="96"/>
      <c r="TJ71" s="96"/>
      <c r="TK71" s="96"/>
      <c r="TL71" s="96"/>
      <c r="TM71" s="96"/>
      <c r="TN71" s="96"/>
      <c r="TO71" s="96"/>
      <c r="TP71" s="96"/>
      <c r="TQ71" s="96"/>
      <c r="TR71" s="96"/>
      <c r="TS71" s="96"/>
      <c r="TT71" s="96"/>
      <c r="TU71" s="96"/>
      <c r="TV71" s="96"/>
      <c r="TW71" s="96"/>
      <c r="TX71" s="96"/>
      <c r="TY71" s="96"/>
      <c r="TZ71" s="96"/>
      <c r="UA71" s="96"/>
      <c r="UB71" s="96"/>
      <c r="UC71" s="96"/>
      <c r="UD71" s="96"/>
      <c r="UE71" s="96"/>
      <c r="UF71" s="96"/>
      <c r="UG71" s="96"/>
      <c r="UH71" s="96"/>
      <c r="UI71" s="96"/>
      <c r="UJ71" s="96"/>
      <c r="UK71" s="96"/>
      <c r="UL71" s="96"/>
      <c r="UM71" s="96"/>
      <c r="UN71" s="96"/>
      <c r="UO71" s="96"/>
      <c r="UP71" s="96"/>
      <c r="UQ71" s="96"/>
      <c r="UR71" s="96"/>
      <c r="US71" s="96"/>
      <c r="UT71" s="96"/>
      <c r="UU71" s="96"/>
      <c r="UV71" s="96"/>
      <c r="UW71" s="96"/>
      <c r="UX71" s="96"/>
      <c r="UY71" s="96"/>
      <c r="UZ71" s="96"/>
      <c r="VA71" s="96"/>
      <c r="VB71" s="96"/>
      <c r="VC71" s="96"/>
      <c r="VD71" s="96"/>
      <c r="VE71" s="96"/>
      <c r="VF71" s="96"/>
      <c r="VG71" s="96"/>
      <c r="VH71" s="96"/>
      <c r="VI71" s="96"/>
      <c r="VJ71" s="96"/>
      <c r="VK71" s="96"/>
      <c r="VL71" s="96"/>
      <c r="VM71" s="96"/>
      <c r="VN71" s="96"/>
      <c r="VO71" s="96"/>
      <c r="VP71" s="96"/>
      <c r="VQ71" s="96"/>
      <c r="VR71" s="96"/>
      <c r="VS71" s="96"/>
      <c r="VT71" s="96"/>
      <c r="VU71" s="96"/>
      <c r="VV71" s="96"/>
      <c r="VW71" s="96"/>
      <c r="VX71" s="96"/>
      <c r="VY71" s="96"/>
      <c r="VZ71" s="96"/>
      <c r="WA71" s="96"/>
      <c r="WB71" s="96"/>
      <c r="WC71" s="96"/>
      <c r="WD71" s="96"/>
      <c r="WE71" s="96"/>
      <c r="WF71" s="96"/>
      <c r="WG71" s="96"/>
      <c r="WH71" s="96"/>
      <c r="WI71" s="96"/>
      <c r="WJ71" s="96"/>
      <c r="WK71" s="96"/>
      <c r="WL71" s="96"/>
      <c r="WM71" s="96"/>
      <c r="WN71" s="96"/>
      <c r="WO71" s="96"/>
      <c r="WP71" s="96"/>
      <c r="WQ71" s="96"/>
      <c r="WR71" s="96"/>
      <c r="WS71" s="96"/>
      <c r="WT71" s="96"/>
      <c r="WU71" s="96"/>
      <c r="WV71" s="96"/>
      <c r="WW71" s="96"/>
      <c r="WX71" s="96"/>
      <c r="WY71" s="96"/>
      <c r="WZ71" s="96"/>
      <c r="XA71" s="96"/>
      <c r="XB71" s="96"/>
      <c r="XC71" s="96"/>
      <c r="XD71" s="96"/>
      <c r="XE71" s="96"/>
      <c r="XF71" s="96"/>
      <c r="XG71" s="96"/>
      <c r="XH71" s="96"/>
      <c r="XI71" s="96"/>
      <c r="XJ71" s="96"/>
      <c r="XK71" s="96"/>
      <c r="XL71" s="96"/>
      <c r="XM71" s="96"/>
      <c r="XN71" s="96"/>
      <c r="XO71" s="96"/>
      <c r="XP71" s="96"/>
      <c r="XQ71" s="96"/>
      <c r="XR71" s="96"/>
      <c r="XS71" s="96"/>
      <c r="XT71" s="96"/>
      <c r="XU71" s="96"/>
      <c r="XV71" s="96"/>
      <c r="XW71" s="96"/>
      <c r="XX71" s="96"/>
      <c r="XY71" s="96"/>
      <c r="XZ71" s="96"/>
      <c r="YA71" s="96"/>
      <c r="YB71" s="96"/>
      <c r="YC71" s="96"/>
      <c r="YD71" s="96"/>
      <c r="YE71" s="96"/>
      <c r="YF71" s="96"/>
      <c r="YG71" s="96"/>
      <c r="YH71" s="96"/>
      <c r="YI71" s="96"/>
      <c r="YJ71" s="96"/>
      <c r="YK71" s="96"/>
      <c r="YL71" s="96"/>
      <c r="YM71" s="96"/>
      <c r="YN71" s="96"/>
      <c r="YO71" s="96"/>
      <c r="YP71" s="96"/>
      <c r="YQ71" s="96"/>
      <c r="YR71" s="96"/>
      <c r="YS71" s="96"/>
      <c r="YT71" s="96"/>
      <c r="YU71" s="96"/>
      <c r="YV71" s="96"/>
      <c r="YW71" s="96"/>
      <c r="YX71" s="96"/>
      <c r="YY71" s="96"/>
      <c r="YZ71" s="96"/>
      <c r="ZA71" s="96"/>
      <c r="ZB71" s="96"/>
      <c r="ZC71" s="96"/>
      <c r="ZD71" s="96"/>
      <c r="ZE71" s="96"/>
      <c r="ZF71" s="96"/>
      <c r="ZG71" s="96"/>
      <c r="ZH71" s="96"/>
      <c r="ZI71" s="96"/>
      <c r="ZJ71" s="96"/>
      <c r="ZK71" s="96"/>
      <c r="ZL71" s="96"/>
      <c r="ZM71" s="96"/>
      <c r="ZN71" s="96"/>
      <c r="ZO71" s="96"/>
      <c r="ZP71" s="96"/>
      <c r="ZQ71" s="96"/>
      <c r="ZR71" s="96"/>
      <c r="ZS71" s="96"/>
      <c r="ZT71" s="96"/>
      <c r="ZU71" s="96"/>
      <c r="ZV71" s="96"/>
      <c r="ZW71" s="96"/>
      <c r="ZX71" s="96"/>
      <c r="ZY71" s="96"/>
      <c r="ZZ71" s="96"/>
      <c r="AAA71" s="96"/>
      <c r="AAB71" s="96"/>
      <c r="AAC71" s="96"/>
      <c r="AAD71" s="96"/>
      <c r="AAE71" s="96"/>
      <c r="AAF71" s="96"/>
      <c r="AAG71" s="96"/>
      <c r="AAH71" s="96"/>
      <c r="AAI71" s="96"/>
      <c r="AAJ71" s="96"/>
      <c r="AAK71" s="96"/>
      <c r="AAL71" s="96"/>
      <c r="AAM71" s="96"/>
      <c r="AAN71" s="96"/>
      <c r="AAO71" s="96"/>
      <c r="AAP71" s="96"/>
      <c r="AAQ71" s="96"/>
      <c r="AAR71" s="96"/>
      <c r="AAS71" s="96"/>
      <c r="AAT71" s="96"/>
      <c r="AAU71" s="96"/>
      <c r="AAV71" s="96"/>
      <c r="AAW71" s="96"/>
      <c r="AAX71" s="96"/>
      <c r="AAY71" s="96"/>
      <c r="AAZ71" s="96"/>
      <c r="ABA71" s="96"/>
      <c r="ABB71" s="96"/>
      <c r="ABC71" s="96"/>
      <c r="ABD71" s="96"/>
      <c r="ABE71" s="96"/>
      <c r="ABF71" s="96"/>
      <c r="ABG71" s="96"/>
      <c r="ABH71" s="96"/>
      <c r="ABI71" s="96"/>
      <c r="ABJ71" s="96"/>
      <c r="ABK71" s="96"/>
      <c r="ABL71" s="96"/>
      <c r="ABM71" s="96"/>
      <c r="ABN71" s="96"/>
      <c r="ABO71" s="96"/>
      <c r="ABP71" s="96"/>
      <c r="ABQ71" s="96"/>
      <c r="ABR71" s="96"/>
      <c r="ABS71" s="96"/>
      <c r="ABT71" s="96"/>
      <c r="ABU71" s="96"/>
      <c r="ABV71" s="96"/>
      <c r="ABW71" s="96"/>
      <c r="ABX71" s="96"/>
      <c r="ABY71" s="96"/>
      <c r="ABZ71" s="96"/>
      <c r="ACA71" s="96"/>
      <c r="ACB71" s="96"/>
      <c r="ACC71" s="96"/>
      <c r="ACD71" s="96"/>
      <c r="ACE71" s="96"/>
      <c r="ACF71" s="96"/>
      <c r="ACG71" s="96"/>
      <c r="ACH71" s="96"/>
      <c r="ACI71" s="96"/>
      <c r="ACJ71" s="96"/>
      <c r="ACK71" s="96"/>
      <c r="ACL71" s="96"/>
      <c r="ACM71" s="96"/>
      <c r="ACN71" s="96"/>
      <c r="ACO71" s="96"/>
      <c r="ACP71" s="96"/>
      <c r="ACQ71" s="96"/>
      <c r="ACR71" s="96"/>
      <c r="ACS71" s="96"/>
      <c r="ACT71" s="96"/>
      <c r="ACU71" s="96"/>
      <c r="ACV71" s="96"/>
      <c r="ACW71" s="96"/>
      <c r="ACX71" s="96"/>
      <c r="ACY71" s="96"/>
      <c r="ACZ71" s="96"/>
      <c r="ADA71" s="96"/>
      <c r="ADB71" s="96"/>
      <c r="ADC71" s="96"/>
      <c r="ADD71" s="96"/>
      <c r="ADE71" s="96"/>
      <c r="ADF71" s="96"/>
      <c r="ADG71" s="96"/>
      <c r="ADH71" s="96"/>
      <c r="ADI71" s="96"/>
      <c r="ADJ71" s="96"/>
      <c r="ADK71" s="96"/>
      <c r="ADL71" s="96"/>
      <c r="ADM71" s="96"/>
    </row>
    <row r="72" spans="2:793" x14ac:dyDescent="0.25"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  <c r="IV72" s="96"/>
      <c r="IW72" s="96"/>
      <c r="IX72" s="96"/>
      <c r="IY72" s="96"/>
      <c r="IZ72" s="96"/>
      <c r="JA72" s="96"/>
      <c r="JB72" s="96"/>
      <c r="JC72" s="96"/>
      <c r="JD72" s="96"/>
      <c r="JE72" s="96"/>
      <c r="JF72" s="96"/>
      <c r="JG72" s="96"/>
      <c r="JH72" s="96"/>
      <c r="JI72" s="96"/>
      <c r="JJ72" s="96"/>
      <c r="JK72" s="96"/>
      <c r="JL72" s="96"/>
      <c r="JM72" s="96"/>
      <c r="JN72" s="96"/>
      <c r="JO72" s="96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96"/>
      <c r="LL72" s="96"/>
      <c r="LM72" s="96"/>
      <c r="LN72" s="96"/>
      <c r="LO72" s="96"/>
      <c r="LP72" s="96"/>
      <c r="LQ72" s="96"/>
      <c r="LR72" s="96"/>
      <c r="LS72" s="96"/>
      <c r="LT72" s="96"/>
      <c r="LU72" s="96"/>
      <c r="LV72" s="96"/>
      <c r="LW72" s="96"/>
      <c r="LX72" s="96"/>
      <c r="LY72" s="96"/>
      <c r="LZ72" s="96"/>
      <c r="MA72" s="96"/>
      <c r="MB72" s="96"/>
      <c r="MC72" s="96"/>
      <c r="MD72" s="96"/>
      <c r="ME72" s="96"/>
      <c r="MF72" s="96"/>
      <c r="MG72" s="96"/>
      <c r="MH72" s="96"/>
      <c r="MI72" s="96"/>
      <c r="MJ72" s="96"/>
      <c r="MK72" s="96"/>
      <c r="ML72" s="96"/>
      <c r="MM72" s="96"/>
      <c r="MN72" s="96"/>
      <c r="MO72" s="96"/>
      <c r="MP72" s="96"/>
      <c r="MQ72" s="96"/>
      <c r="MR72" s="96"/>
      <c r="MS72" s="96"/>
      <c r="MT72" s="96"/>
      <c r="MU72" s="96"/>
      <c r="MV72" s="96"/>
      <c r="MW72" s="96"/>
      <c r="MX72" s="96"/>
      <c r="MY72" s="96"/>
      <c r="MZ72" s="96"/>
      <c r="NA72" s="96"/>
      <c r="NB72" s="96"/>
      <c r="NC72" s="96"/>
      <c r="ND72" s="96"/>
      <c r="NE72" s="96"/>
      <c r="NF72" s="96"/>
      <c r="NG72" s="96"/>
      <c r="NH72" s="96"/>
      <c r="NI72" s="96"/>
      <c r="NJ72" s="96"/>
      <c r="NK72" s="96"/>
      <c r="NL72" s="96"/>
      <c r="NM72" s="96"/>
      <c r="NN72" s="96"/>
      <c r="NO72" s="96"/>
      <c r="NP72" s="96"/>
      <c r="NQ72" s="96"/>
      <c r="NR72" s="96"/>
      <c r="NS72" s="96"/>
      <c r="NT72" s="96"/>
      <c r="NU72" s="96"/>
      <c r="NV72" s="96"/>
      <c r="NW72" s="96"/>
      <c r="NX72" s="96"/>
      <c r="NY72" s="96"/>
      <c r="NZ72" s="96"/>
      <c r="OA72" s="96"/>
      <c r="OB72" s="96"/>
      <c r="OC72" s="96"/>
      <c r="OD72" s="96"/>
      <c r="OE72" s="96"/>
      <c r="OF72" s="96"/>
      <c r="OG72" s="96"/>
      <c r="OH72" s="96"/>
      <c r="OI72" s="96"/>
      <c r="OJ72" s="96"/>
      <c r="OK72" s="96"/>
      <c r="OL72" s="96"/>
      <c r="OM72" s="96"/>
      <c r="ON72" s="96"/>
      <c r="OO72" s="96"/>
      <c r="OP72" s="96"/>
      <c r="OQ72" s="96"/>
      <c r="OR72" s="96"/>
      <c r="OS72" s="96"/>
      <c r="OT72" s="96"/>
      <c r="OU72" s="96"/>
      <c r="OV72" s="96"/>
      <c r="OW72" s="96"/>
      <c r="OX72" s="96"/>
      <c r="OY72" s="96"/>
      <c r="OZ72" s="96"/>
      <c r="PA72" s="96"/>
      <c r="PB72" s="96"/>
      <c r="PC72" s="96"/>
      <c r="PD72" s="96"/>
      <c r="PE72" s="96"/>
      <c r="PF72" s="96"/>
      <c r="PG72" s="96"/>
      <c r="PH72" s="96"/>
      <c r="PI72" s="96"/>
      <c r="PJ72" s="96"/>
      <c r="PK72" s="96"/>
      <c r="PL72" s="96"/>
      <c r="PM72" s="96"/>
      <c r="PN72" s="96"/>
      <c r="PO72" s="96"/>
      <c r="PP72" s="96"/>
      <c r="PQ72" s="96"/>
      <c r="PR72" s="96"/>
      <c r="PS72" s="96"/>
      <c r="PT72" s="96"/>
      <c r="PU72" s="96"/>
      <c r="PV72" s="96"/>
      <c r="PW72" s="96"/>
      <c r="PX72" s="96"/>
      <c r="PY72" s="96"/>
      <c r="PZ72" s="96"/>
      <c r="QA72" s="96"/>
      <c r="QB72" s="96"/>
      <c r="QC72" s="96"/>
      <c r="QD72" s="96"/>
      <c r="QE72" s="96"/>
      <c r="QF72" s="96"/>
      <c r="QG72" s="96"/>
      <c r="QH72" s="96"/>
      <c r="QI72" s="96"/>
      <c r="QJ72" s="96"/>
      <c r="QK72" s="96"/>
      <c r="QL72" s="96"/>
      <c r="QM72" s="96"/>
      <c r="QN72" s="96"/>
      <c r="QO72" s="96"/>
      <c r="QP72" s="96"/>
      <c r="QQ72" s="96"/>
      <c r="QR72" s="96"/>
      <c r="QS72" s="96"/>
      <c r="QT72" s="96"/>
      <c r="QU72" s="96"/>
      <c r="QV72" s="96"/>
      <c r="QW72" s="96"/>
      <c r="QX72" s="96"/>
      <c r="QY72" s="96"/>
      <c r="QZ72" s="96"/>
      <c r="RA72" s="96"/>
      <c r="RB72" s="96"/>
      <c r="RC72" s="96"/>
      <c r="RD72" s="96"/>
      <c r="RE72" s="96"/>
      <c r="RF72" s="96"/>
      <c r="RG72" s="96"/>
      <c r="RH72" s="96"/>
      <c r="RI72" s="96"/>
      <c r="RJ72" s="96"/>
      <c r="RK72" s="96"/>
      <c r="RL72" s="96"/>
      <c r="RM72" s="96"/>
      <c r="RN72" s="96"/>
      <c r="RO72" s="96"/>
      <c r="RP72" s="96"/>
      <c r="RQ72" s="96"/>
      <c r="RR72" s="96"/>
      <c r="RS72" s="96"/>
      <c r="RT72" s="96"/>
      <c r="RU72" s="96"/>
      <c r="RV72" s="96"/>
      <c r="RW72" s="96"/>
      <c r="RX72" s="96"/>
      <c r="RY72" s="96"/>
      <c r="RZ72" s="96"/>
      <c r="SA72" s="96"/>
      <c r="SB72" s="96"/>
      <c r="SC72" s="96"/>
      <c r="SD72" s="96"/>
      <c r="SE72" s="96"/>
      <c r="SF72" s="96"/>
      <c r="SG72" s="96"/>
      <c r="SH72" s="96"/>
      <c r="SI72" s="96"/>
      <c r="SJ72" s="96"/>
      <c r="SK72" s="96"/>
      <c r="SL72" s="96"/>
      <c r="SM72" s="96"/>
      <c r="SN72" s="96"/>
      <c r="SO72" s="96"/>
      <c r="SP72" s="96"/>
      <c r="SQ72" s="96"/>
      <c r="SR72" s="96"/>
      <c r="SS72" s="96"/>
      <c r="ST72" s="96"/>
      <c r="SU72" s="96"/>
      <c r="SV72" s="96"/>
      <c r="SW72" s="96"/>
      <c r="SX72" s="96"/>
      <c r="SY72" s="96"/>
      <c r="SZ72" s="96"/>
      <c r="TA72" s="96"/>
      <c r="TB72" s="96"/>
      <c r="TC72" s="96"/>
      <c r="TD72" s="96"/>
      <c r="TE72" s="96"/>
      <c r="TF72" s="96"/>
      <c r="TG72" s="96"/>
      <c r="TH72" s="96"/>
      <c r="TI72" s="96"/>
      <c r="TJ72" s="96"/>
      <c r="TK72" s="96"/>
      <c r="TL72" s="96"/>
      <c r="TM72" s="96"/>
      <c r="TN72" s="96"/>
      <c r="TO72" s="96"/>
      <c r="TP72" s="96"/>
      <c r="TQ72" s="96"/>
      <c r="TR72" s="96"/>
      <c r="TS72" s="96"/>
      <c r="TT72" s="96"/>
      <c r="TU72" s="96"/>
      <c r="TV72" s="96"/>
      <c r="TW72" s="96"/>
      <c r="TX72" s="96"/>
      <c r="TY72" s="96"/>
      <c r="TZ72" s="96"/>
      <c r="UA72" s="96"/>
      <c r="UB72" s="96"/>
      <c r="UC72" s="96"/>
      <c r="UD72" s="96"/>
      <c r="UE72" s="96"/>
      <c r="UF72" s="96"/>
      <c r="UG72" s="96"/>
      <c r="UH72" s="96"/>
      <c r="UI72" s="96"/>
      <c r="UJ72" s="96"/>
      <c r="UK72" s="96"/>
      <c r="UL72" s="96"/>
      <c r="UM72" s="96"/>
      <c r="UN72" s="96"/>
      <c r="UO72" s="96"/>
      <c r="UP72" s="96"/>
      <c r="UQ72" s="96"/>
      <c r="UR72" s="96"/>
      <c r="US72" s="96"/>
      <c r="UT72" s="96"/>
      <c r="UU72" s="96"/>
      <c r="UV72" s="96"/>
      <c r="UW72" s="96"/>
      <c r="UX72" s="96"/>
      <c r="UY72" s="96"/>
      <c r="UZ72" s="96"/>
      <c r="VA72" s="96"/>
      <c r="VB72" s="96"/>
      <c r="VC72" s="96"/>
      <c r="VD72" s="96"/>
      <c r="VE72" s="96"/>
      <c r="VF72" s="96"/>
      <c r="VG72" s="96"/>
      <c r="VH72" s="96"/>
      <c r="VI72" s="96"/>
      <c r="VJ72" s="96"/>
      <c r="VK72" s="96"/>
      <c r="VL72" s="96"/>
      <c r="VM72" s="96"/>
      <c r="VN72" s="96"/>
      <c r="VO72" s="96"/>
      <c r="VP72" s="96"/>
      <c r="VQ72" s="96"/>
      <c r="VR72" s="96"/>
      <c r="VS72" s="96"/>
      <c r="VT72" s="96"/>
      <c r="VU72" s="96"/>
      <c r="VV72" s="96"/>
      <c r="VW72" s="96"/>
      <c r="VX72" s="96"/>
      <c r="VY72" s="96"/>
      <c r="VZ72" s="96"/>
      <c r="WA72" s="96"/>
      <c r="WB72" s="96"/>
      <c r="WC72" s="96"/>
      <c r="WD72" s="96"/>
      <c r="WE72" s="96"/>
      <c r="WF72" s="96"/>
      <c r="WG72" s="96"/>
      <c r="WH72" s="96"/>
      <c r="WI72" s="96"/>
      <c r="WJ72" s="96"/>
      <c r="WK72" s="96"/>
      <c r="WL72" s="96"/>
      <c r="WM72" s="96"/>
      <c r="WN72" s="96"/>
      <c r="WO72" s="96"/>
      <c r="WP72" s="96"/>
      <c r="WQ72" s="96"/>
      <c r="WR72" s="96"/>
      <c r="WS72" s="96"/>
      <c r="WT72" s="96"/>
      <c r="WU72" s="96"/>
      <c r="WV72" s="96"/>
      <c r="WW72" s="96"/>
      <c r="WX72" s="96"/>
      <c r="WY72" s="96"/>
      <c r="WZ72" s="96"/>
      <c r="XA72" s="96"/>
      <c r="XB72" s="96"/>
      <c r="XC72" s="96"/>
      <c r="XD72" s="96"/>
      <c r="XE72" s="96"/>
      <c r="XF72" s="96"/>
      <c r="XG72" s="96"/>
      <c r="XH72" s="96"/>
      <c r="XI72" s="96"/>
      <c r="XJ72" s="96"/>
      <c r="XK72" s="96"/>
      <c r="XL72" s="96"/>
      <c r="XM72" s="96"/>
      <c r="XN72" s="96"/>
      <c r="XO72" s="96"/>
      <c r="XP72" s="96"/>
      <c r="XQ72" s="96"/>
      <c r="XR72" s="96"/>
      <c r="XS72" s="96"/>
      <c r="XT72" s="96"/>
      <c r="XU72" s="96"/>
      <c r="XV72" s="96"/>
      <c r="XW72" s="96"/>
      <c r="XX72" s="96"/>
      <c r="XY72" s="96"/>
      <c r="XZ72" s="96"/>
      <c r="YA72" s="96"/>
      <c r="YB72" s="96"/>
      <c r="YC72" s="96"/>
      <c r="YD72" s="96"/>
      <c r="YE72" s="96"/>
      <c r="YF72" s="96"/>
      <c r="YG72" s="96"/>
      <c r="YH72" s="96"/>
      <c r="YI72" s="96"/>
      <c r="YJ72" s="96"/>
      <c r="YK72" s="96"/>
      <c r="YL72" s="96"/>
      <c r="YM72" s="96"/>
      <c r="YN72" s="96"/>
      <c r="YO72" s="96"/>
      <c r="YP72" s="96"/>
      <c r="YQ72" s="96"/>
      <c r="YR72" s="96"/>
      <c r="YS72" s="96"/>
      <c r="YT72" s="96"/>
      <c r="YU72" s="96"/>
      <c r="YV72" s="96"/>
      <c r="YW72" s="96"/>
      <c r="YX72" s="96"/>
      <c r="YY72" s="96"/>
      <c r="YZ72" s="96"/>
      <c r="ZA72" s="96"/>
      <c r="ZB72" s="96"/>
      <c r="ZC72" s="96"/>
      <c r="ZD72" s="96"/>
      <c r="ZE72" s="96"/>
      <c r="ZF72" s="96"/>
      <c r="ZG72" s="96"/>
      <c r="ZH72" s="96"/>
      <c r="ZI72" s="96"/>
      <c r="ZJ72" s="96"/>
      <c r="ZK72" s="96"/>
      <c r="ZL72" s="96"/>
      <c r="ZM72" s="96"/>
      <c r="ZN72" s="96"/>
      <c r="ZO72" s="96"/>
      <c r="ZP72" s="96"/>
      <c r="ZQ72" s="96"/>
      <c r="ZR72" s="96"/>
      <c r="ZS72" s="96"/>
      <c r="ZT72" s="96"/>
      <c r="ZU72" s="96"/>
      <c r="ZV72" s="96"/>
      <c r="ZW72" s="96"/>
      <c r="ZX72" s="96"/>
      <c r="ZY72" s="96"/>
      <c r="ZZ72" s="96"/>
      <c r="AAA72" s="96"/>
      <c r="AAB72" s="96"/>
      <c r="AAC72" s="96"/>
      <c r="AAD72" s="96"/>
      <c r="AAE72" s="96"/>
      <c r="AAF72" s="96"/>
      <c r="AAG72" s="96"/>
      <c r="AAH72" s="96"/>
      <c r="AAI72" s="96"/>
      <c r="AAJ72" s="96"/>
      <c r="AAK72" s="96"/>
      <c r="AAL72" s="96"/>
      <c r="AAM72" s="96"/>
      <c r="AAN72" s="96"/>
      <c r="AAO72" s="96"/>
      <c r="AAP72" s="96"/>
      <c r="AAQ72" s="96"/>
      <c r="AAR72" s="96"/>
      <c r="AAS72" s="96"/>
      <c r="AAT72" s="96"/>
      <c r="AAU72" s="96"/>
      <c r="AAV72" s="96"/>
      <c r="AAW72" s="96"/>
      <c r="AAX72" s="96"/>
      <c r="AAY72" s="96"/>
      <c r="AAZ72" s="96"/>
      <c r="ABA72" s="96"/>
      <c r="ABB72" s="96"/>
      <c r="ABC72" s="96"/>
      <c r="ABD72" s="96"/>
      <c r="ABE72" s="96"/>
      <c r="ABF72" s="96"/>
      <c r="ABG72" s="96"/>
      <c r="ABH72" s="96"/>
      <c r="ABI72" s="96"/>
      <c r="ABJ72" s="96"/>
      <c r="ABK72" s="96"/>
      <c r="ABL72" s="96"/>
      <c r="ABM72" s="96"/>
      <c r="ABN72" s="96"/>
      <c r="ABO72" s="96"/>
      <c r="ABP72" s="96"/>
      <c r="ABQ72" s="96"/>
      <c r="ABR72" s="96"/>
      <c r="ABS72" s="96"/>
      <c r="ABT72" s="96"/>
      <c r="ABU72" s="96"/>
      <c r="ABV72" s="96"/>
      <c r="ABW72" s="96"/>
      <c r="ABX72" s="96"/>
      <c r="ABY72" s="96"/>
      <c r="ABZ72" s="96"/>
      <c r="ACA72" s="96"/>
      <c r="ACB72" s="96"/>
      <c r="ACC72" s="96"/>
      <c r="ACD72" s="96"/>
      <c r="ACE72" s="96"/>
      <c r="ACF72" s="96"/>
      <c r="ACG72" s="96"/>
      <c r="ACH72" s="96"/>
      <c r="ACI72" s="96"/>
      <c r="ACJ72" s="96"/>
      <c r="ACK72" s="96"/>
      <c r="ACL72" s="96"/>
      <c r="ACM72" s="96"/>
      <c r="ACN72" s="96"/>
      <c r="ACO72" s="96"/>
      <c r="ACP72" s="96"/>
      <c r="ACQ72" s="96"/>
      <c r="ACR72" s="96"/>
      <c r="ACS72" s="96"/>
      <c r="ACT72" s="96"/>
      <c r="ACU72" s="96"/>
      <c r="ACV72" s="96"/>
      <c r="ACW72" s="96"/>
      <c r="ACX72" s="96"/>
      <c r="ACY72" s="96"/>
      <c r="ACZ72" s="96"/>
      <c r="ADA72" s="96"/>
      <c r="ADB72" s="96"/>
      <c r="ADC72" s="96"/>
      <c r="ADD72" s="96"/>
      <c r="ADE72" s="96"/>
      <c r="ADF72" s="96"/>
      <c r="ADG72" s="96"/>
      <c r="ADH72" s="96"/>
      <c r="ADI72" s="96"/>
      <c r="ADJ72" s="96"/>
      <c r="ADK72" s="96"/>
      <c r="ADL72" s="96"/>
      <c r="ADM72" s="96"/>
    </row>
    <row r="73" spans="2:793" x14ac:dyDescent="0.25"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  <c r="IV73" s="96"/>
      <c r="IW73" s="96"/>
      <c r="IX73" s="96"/>
      <c r="IY73" s="96"/>
      <c r="IZ73" s="96"/>
      <c r="JA73" s="96"/>
      <c r="JB73" s="96"/>
      <c r="JC73" s="96"/>
      <c r="JD73" s="96"/>
      <c r="JE73" s="96"/>
      <c r="JF73" s="96"/>
      <c r="JG73" s="96"/>
      <c r="JH73" s="96"/>
      <c r="JI73" s="96"/>
      <c r="JJ73" s="96"/>
      <c r="JK73" s="96"/>
      <c r="JL73" s="96"/>
      <c r="JM73" s="96"/>
      <c r="JN73" s="96"/>
      <c r="JO73" s="96"/>
      <c r="JP73" s="96"/>
      <c r="JQ73" s="96"/>
      <c r="JR73" s="96"/>
      <c r="JS73" s="96"/>
      <c r="JT73" s="96"/>
      <c r="JU73" s="96"/>
      <c r="JV73" s="96"/>
      <c r="JW73" s="96"/>
      <c r="JX73" s="96"/>
      <c r="JY73" s="96"/>
      <c r="JZ73" s="96"/>
      <c r="KA73" s="96"/>
      <c r="KB73" s="96"/>
      <c r="KC73" s="96"/>
      <c r="KD73" s="96"/>
      <c r="KE73" s="96"/>
      <c r="KF73" s="96"/>
      <c r="KG73" s="96"/>
      <c r="KH73" s="96"/>
      <c r="KI73" s="96"/>
      <c r="KJ73" s="96"/>
      <c r="KK73" s="96"/>
      <c r="KL73" s="96"/>
      <c r="KM73" s="96"/>
      <c r="KN73" s="96"/>
      <c r="KO73" s="96"/>
      <c r="KP73" s="96"/>
      <c r="KQ73" s="96"/>
      <c r="KR73" s="96"/>
      <c r="KS73" s="96"/>
      <c r="KT73" s="96"/>
      <c r="KU73" s="96"/>
      <c r="KV73" s="96"/>
      <c r="KW73" s="96"/>
      <c r="KX73" s="96"/>
      <c r="KY73" s="96"/>
      <c r="KZ73" s="96"/>
      <c r="LA73" s="96"/>
      <c r="LB73" s="96"/>
      <c r="LC73" s="96"/>
      <c r="LD73" s="96"/>
      <c r="LE73" s="96"/>
      <c r="LF73" s="96"/>
      <c r="LG73" s="96"/>
      <c r="LH73" s="96"/>
      <c r="LI73" s="96"/>
      <c r="LJ73" s="96"/>
      <c r="LK73" s="96"/>
      <c r="LL73" s="96"/>
      <c r="LM73" s="96"/>
      <c r="LN73" s="96"/>
      <c r="LO73" s="96"/>
      <c r="LP73" s="96"/>
      <c r="LQ73" s="96"/>
      <c r="LR73" s="96"/>
      <c r="LS73" s="96"/>
      <c r="LT73" s="96"/>
      <c r="LU73" s="96"/>
      <c r="LV73" s="96"/>
      <c r="LW73" s="96"/>
      <c r="LX73" s="96"/>
      <c r="LY73" s="96"/>
      <c r="LZ73" s="96"/>
      <c r="MA73" s="96"/>
      <c r="MB73" s="96"/>
      <c r="MC73" s="96"/>
      <c r="MD73" s="96"/>
      <c r="ME73" s="96"/>
      <c r="MF73" s="96"/>
      <c r="MG73" s="96"/>
      <c r="MH73" s="96"/>
      <c r="MI73" s="96"/>
      <c r="MJ73" s="96"/>
      <c r="MK73" s="96"/>
      <c r="ML73" s="96"/>
      <c r="MM73" s="96"/>
      <c r="MN73" s="96"/>
      <c r="MO73" s="96"/>
      <c r="MP73" s="96"/>
      <c r="MQ73" s="96"/>
      <c r="MR73" s="96"/>
      <c r="MS73" s="96"/>
      <c r="MT73" s="96"/>
      <c r="MU73" s="96"/>
      <c r="MV73" s="96"/>
      <c r="MW73" s="96"/>
      <c r="MX73" s="96"/>
      <c r="MY73" s="96"/>
      <c r="MZ73" s="96"/>
      <c r="NA73" s="96"/>
      <c r="NB73" s="96"/>
      <c r="NC73" s="96"/>
      <c r="ND73" s="96"/>
      <c r="NE73" s="96"/>
      <c r="NF73" s="96"/>
      <c r="NG73" s="96"/>
      <c r="NH73" s="96"/>
      <c r="NI73" s="96"/>
      <c r="NJ73" s="96"/>
      <c r="NK73" s="96"/>
      <c r="NL73" s="96"/>
      <c r="NM73" s="96"/>
      <c r="NN73" s="96"/>
      <c r="NO73" s="96"/>
      <c r="NP73" s="96"/>
      <c r="NQ73" s="96"/>
      <c r="NR73" s="96"/>
      <c r="NS73" s="96"/>
      <c r="NT73" s="96"/>
      <c r="NU73" s="96"/>
      <c r="NV73" s="96"/>
      <c r="NW73" s="96"/>
      <c r="NX73" s="96"/>
      <c r="NY73" s="96"/>
      <c r="NZ73" s="96"/>
      <c r="OA73" s="96"/>
      <c r="OB73" s="96"/>
      <c r="OC73" s="96"/>
      <c r="OD73" s="96"/>
      <c r="OE73" s="96"/>
      <c r="OF73" s="96"/>
      <c r="OG73" s="96"/>
      <c r="OH73" s="96"/>
      <c r="OI73" s="96"/>
      <c r="OJ73" s="96"/>
      <c r="OK73" s="96"/>
      <c r="OL73" s="96"/>
      <c r="OM73" s="96"/>
      <c r="ON73" s="96"/>
      <c r="OO73" s="96"/>
      <c r="OP73" s="96"/>
      <c r="OQ73" s="96"/>
      <c r="OR73" s="96"/>
      <c r="OS73" s="96"/>
      <c r="OT73" s="96"/>
      <c r="OU73" s="96"/>
      <c r="OV73" s="96"/>
      <c r="OW73" s="96"/>
      <c r="OX73" s="96"/>
      <c r="OY73" s="96"/>
      <c r="OZ73" s="96"/>
      <c r="PA73" s="96"/>
      <c r="PB73" s="96"/>
      <c r="PC73" s="96"/>
      <c r="PD73" s="96"/>
      <c r="PE73" s="96"/>
      <c r="PF73" s="96"/>
      <c r="PG73" s="96"/>
      <c r="PH73" s="96"/>
      <c r="PI73" s="96"/>
      <c r="PJ73" s="96"/>
      <c r="PK73" s="96"/>
      <c r="PL73" s="96"/>
      <c r="PM73" s="96"/>
      <c r="PN73" s="96"/>
      <c r="PO73" s="96"/>
      <c r="PP73" s="96"/>
      <c r="PQ73" s="96"/>
      <c r="PR73" s="96"/>
      <c r="PS73" s="96"/>
      <c r="PT73" s="96"/>
      <c r="PU73" s="96"/>
      <c r="PV73" s="96"/>
      <c r="PW73" s="96"/>
      <c r="PX73" s="96"/>
      <c r="PY73" s="96"/>
      <c r="PZ73" s="96"/>
      <c r="QA73" s="96"/>
      <c r="QB73" s="96"/>
      <c r="QC73" s="96"/>
      <c r="QD73" s="96"/>
      <c r="QE73" s="96"/>
      <c r="QF73" s="96"/>
      <c r="QG73" s="96"/>
      <c r="QH73" s="96"/>
      <c r="QI73" s="96"/>
      <c r="QJ73" s="96"/>
      <c r="QK73" s="96"/>
      <c r="QL73" s="96"/>
      <c r="QM73" s="96"/>
      <c r="QN73" s="96"/>
      <c r="QO73" s="96"/>
      <c r="QP73" s="96"/>
      <c r="QQ73" s="96"/>
      <c r="QR73" s="96"/>
      <c r="QS73" s="96"/>
      <c r="QT73" s="96"/>
      <c r="QU73" s="96"/>
      <c r="QV73" s="96"/>
      <c r="QW73" s="96"/>
      <c r="QX73" s="96"/>
      <c r="QY73" s="96"/>
      <c r="QZ73" s="96"/>
      <c r="RA73" s="96"/>
      <c r="RB73" s="96"/>
      <c r="RC73" s="96"/>
      <c r="RD73" s="96"/>
      <c r="RE73" s="96"/>
      <c r="RF73" s="96"/>
      <c r="RG73" s="96"/>
      <c r="RH73" s="96"/>
      <c r="RI73" s="96"/>
      <c r="RJ73" s="96"/>
      <c r="RK73" s="96"/>
      <c r="RL73" s="96"/>
      <c r="RM73" s="96"/>
      <c r="RN73" s="96"/>
      <c r="RO73" s="96"/>
      <c r="RP73" s="96"/>
      <c r="RQ73" s="96"/>
      <c r="RR73" s="96"/>
      <c r="RS73" s="96"/>
      <c r="RT73" s="96"/>
      <c r="RU73" s="96"/>
      <c r="RV73" s="96"/>
      <c r="RW73" s="96"/>
      <c r="RX73" s="96"/>
      <c r="RY73" s="96"/>
      <c r="RZ73" s="96"/>
      <c r="SA73" s="96"/>
      <c r="SB73" s="96"/>
      <c r="SC73" s="96"/>
      <c r="SD73" s="96"/>
      <c r="SE73" s="96"/>
      <c r="SF73" s="96"/>
      <c r="SG73" s="96"/>
      <c r="SH73" s="96"/>
      <c r="SI73" s="96"/>
      <c r="SJ73" s="96"/>
      <c r="SK73" s="96"/>
      <c r="SL73" s="96"/>
      <c r="SM73" s="96"/>
      <c r="SN73" s="96"/>
      <c r="SO73" s="96"/>
      <c r="SP73" s="96"/>
      <c r="SQ73" s="96"/>
      <c r="SR73" s="96"/>
      <c r="SS73" s="96"/>
      <c r="ST73" s="96"/>
      <c r="SU73" s="96"/>
      <c r="SV73" s="96"/>
      <c r="SW73" s="96"/>
      <c r="SX73" s="96"/>
      <c r="SY73" s="96"/>
      <c r="SZ73" s="96"/>
      <c r="TA73" s="96"/>
      <c r="TB73" s="96"/>
      <c r="TC73" s="96"/>
      <c r="TD73" s="96"/>
      <c r="TE73" s="96"/>
      <c r="TF73" s="96"/>
      <c r="TG73" s="96"/>
      <c r="TH73" s="96"/>
      <c r="TI73" s="96"/>
      <c r="TJ73" s="96"/>
      <c r="TK73" s="96"/>
      <c r="TL73" s="96"/>
      <c r="TM73" s="96"/>
      <c r="TN73" s="96"/>
      <c r="TO73" s="96"/>
      <c r="TP73" s="96"/>
      <c r="TQ73" s="96"/>
      <c r="TR73" s="96"/>
      <c r="TS73" s="96"/>
      <c r="TT73" s="96"/>
      <c r="TU73" s="96"/>
      <c r="TV73" s="96"/>
      <c r="TW73" s="96"/>
      <c r="TX73" s="96"/>
      <c r="TY73" s="96"/>
      <c r="TZ73" s="96"/>
      <c r="UA73" s="96"/>
      <c r="UB73" s="96"/>
      <c r="UC73" s="96"/>
      <c r="UD73" s="96"/>
      <c r="UE73" s="96"/>
      <c r="UF73" s="96"/>
      <c r="UG73" s="96"/>
      <c r="UH73" s="96"/>
      <c r="UI73" s="96"/>
      <c r="UJ73" s="96"/>
      <c r="UK73" s="96"/>
      <c r="UL73" s="96"/>
      <c r="UM73" s="96"/>
      <c r="UN73" s="96"/>
      <c r="UO73" s="96"/>
      <c r="UP73" s="96"/>
      <c r="UQ73" s="96"/>
      <c r="UR73" s="96"/>
      <c r="US73" s="96"/>
      <c r="UT73" s="96"/>
      <c r="UU73" s="96"/>
      <c r="UV73" s="96"/>
      <c r="UW73" s="96"/>
      <c r="UX73" s="96"/>
      <c r="UY73" s="96"/>
      <c r="UZ73" s="96"/>
      <c r="VA73" s="96"/>
      <c r="VB73" s="96"/>
      <c r="VC73" s="96"/>
      <c r="VD73" s="96"/>
      <c r="VE73" s="96"/>
      <c r="VF73" s="96"/>
      <c r="VG73" s="96"/>
      <c r="VH73" s="96"/>
      <c r="VI73" s="96"/>
      <c r="VJ73" s="96"/>
      <c r="VK73" s="96"/>
      <c r="VL73" s="96"/>
      <c r="VM73" s="96"/>
      <c r="VN73" s="96"/>
      <c r="VO73" s="96"/>
      <c r="VP73" s="96"/>
      <c r="VQ73" s="96"/>
      <c r="VR73" s="96"/>
      <c r="VS73" s="96"/>
      <c r="VT73" s="96"/>
      <c r="VU73" s="96"/>
      <c r="VV73" s="96"/>
      <c r="VW73" s="96"/>
      <c r="VX73" s="96"/>
      <c r="VY73" s="96"/>
      <c r="VZ73" s="96"/>
      <c r="WA73" s="96"/>
      <c r="WB73" s="96"/>
      <c r="WC73" s="96"/>
      <c r="WD73" s="96"/>
      <c r="WE73" s="96"/>
      <c r="WF73" s="96"/>
      <c r="WG73" s="96"/>
      <c r="WH73" s="96"/>
      <c r="WI73" s="96"/>
      <c r="WJ73" s="96"/>
      <c r="WK73" s="96"/>
      <c r="WL73" s="96"/>
      <c r="WM73" s="96"/>
      <c r="WN73" s="96"/>
      <c r="WO73" s="96"/>
      <c r="WP73" s="96"/>
      <c r="WQ73" s="96"/>
      <c r="WR73" s="96"/>
      <c r="WS73" s="96"/>
      <c r="WT73" s="96"/>
      <c r="WU73" s="96"/>
      <c r="WV73" s="96"/>
      <c r="WW73" s="96"/>
      <c r="WX73" s="96"/>
      <c r="WY73" s="96"/>
      <c r="WZ73" s="96"/>
      <c r="XA73" s="96"/>
      <c r="XB73" s="96"/>
      <c r="XC73" s="96"/>
      <c r="XD73" s="96"/>
      <c r="XE73" s="96"/>
      <c r="XF73" s="96"/>
      <c r="XG73" s="96"/>
      <c r="XH73" s="96"/>
      <c r="XI73" s="96"/>
      <c r="XJ73" s="96"/>
      <c r="XK73" s="96"/>
      <c r="XL73" s="96"/>
      <c r="XM73" s="96"/>
      <c r="XN73" s="96"/>
      <c r="XO73" s="96"/>
      <c r="XP73" s="96"/>
      <c r="XQ73" s="96"/>
      <c r="XR73" s="96"/>
      <c r="XS73" s="96"/>
      <c r="XT73" s="96"/>
      <c r="XU73" s="96"/>
      <c r="XV73" s="96"/>
      <c r="XW73" s="96"/>
      <c r="XX73" s="96"/>
      <c r="XY73" s="96"/>
      <c r="XZ73" s="96"/>
      <c r="YA73" s="96"/>
      <c r="YB73" s="96"/>
      <c r="YC73" s="96"/>
      <c r="YD73" s="96"/>
      <c r="YE73" s="96"/>
      <c r="YF73" s="96"/>
      <c r="YG73" s="96"/>
      <c r="YH73" s="96"/>
      <c r="YI73" s="96"/>
      <c r="YJ73" s="96"/>
      <c r="YK73" s="96"/>
      <c r="YL73" s="96"/>
      <c r="YM73" s="96"/>
      <c r="YN73" s="96"/>
      <c r="YO73" s="96"/>
      <c r="YP73" s="96"/>
      <c r="YQ73" s="96"/>
      <c r="YR73" s="96"/>
      <c r="YS73" s="96"/>
      <c r="YT73" s="96"/>
      <c r="YU73" s="96"/>
      <c r="YV73" s="96"/>
      <c r="YW73" s="96"/>
      <c r="YX73" s="96"/>
      <c r="YY73" s="96"/>
      <c r="YZ73" s="96"/>
      <c r="ZA73" s="96"/>
      <c r="ZB73" s="96"/>
      <c r="ZC73" s="96"/>
      <c r="ZD73" s="96"/>
      <c r="ZE73" s="96"/>
      <c r="ZF73" s="96"/>
      <c r="ZG73" s="96"/>
      <c r="ZH73" s="96"/>
      <c r="ZI73" s="96"/>
      <c r="ZJ73" s="96"/>
      <c r="ZK73" s="96"/>
      <c r="ZL73" s="96"/>
      <c r="ZM73" s="96"/>
      <c r="ZN73" s="96"/>
      <c r="ZO73" s="96"/>
      <c r="ZP73" s="96"/>
      <c r="ZQ73" s="96"/>
      <c r="ZR73" s="96"/>
      <c r="ZS73" s="96"/>
      <c r="ZT73" s="96"/>
      <c r="ZU73" s="96"/>
      <c r="ZV73" s="96"/>
      <c r="ZW73" s="96"/>
      <c r="ZX73" s="96"/>
      <c r="ZY73" s="96"/>
      <c r="ZZ73" s="96"/>
      <c r="AAA73" s="96"/>
      <c r="AAB73" s="96"/>
      <c r="AAC73" s="96"/>
      <c r="AAD73" s="96"/>
      <c r="AAE73" s="96"/>
      <c r="AAF73" s="96"/>
      <c r="AAG73" s="96"/>
      <c r="AAH73" s="96"/>
      <c r="AAI73" s="96"/>
      <c r="AAJ73" s="96"/>
      <c r="AAK73" s="96"/>
      <c r="AAL73" s="96"/>
      <c r="AAM73" s="96"/>
      <c r="AAN73" s="96"/>
      <c r="AAO73" s="96"/>
      <c r="AAP73" s="96"/>
      <c r="AAQ73" s="96"/>
      <c r="AAR73" s="96"/>
      <c r="AAS73" s="96"/>
      <c r="AAT73" s="96"/>
      <c r="AAU73" s="96"/>
      <c r="AAV73" s="96"/>
      <c r="AAW73" s="96"/>
      <c r="AAX73" s="96"/>
      <c r="AAY73" s="96"/>
      <c r="AAZ73" s="96"/>
      <c r="ABA73" s="96"/>
      <c r="ABB73" s="96"/>
      <c r="ABC73" s="96"/>
      <c r="ABD73" s="96"/>
      <c r="ABE73" s="96"/>
      <c r="ABF73" s="96"/>
      <c r="ABG73" s="96"/>
      <c r="ABH73" s="96"/>
      <c r="ABI73" s="96"/>
      <c r="ABJ73" s="96"/>
      <c r="ABK73" s="96"/>
      <c r="ABL73" s="96"/>
      <c r="ABM73" s="96"/>
      <c r="ABN73" s="96"/>
      <c r="ABO73" s="96"/>
      <c r="ABP73" s="96"/>
      <c r="ABQ73" s="96"/>
      <c r="ABR73" s="96"/>
      <c r="ABS73" s="96"/>
      <c r="ABT73" s="96"/>
      <c r="ABU73" s="96"/>
      <c r="ABV73" s="96"/>
      <c r="ABW73" s="96"/>
      <c r="ABX73" s="96"/>
      <c r="ABY73" s="96"/>
      <c r="ABZ73" s="96"/>
      <c r="ACA73" s="96"/>
      <c r="ACB73" s="96"/>
      <c r="ACC73" s="96"/>
      <c r="ACD73" s="96"/>
      <c r="ACE73" s="96"/>
      <c r="ACF73" s="96"/>
      <c r="ACG73" s="96"/>
      <c r="ACH73" s="96"/>
      <c r="ACI73" s="96"/>
      <c r="ACJ73" s="96"/>
      <c r="ACK73" s="96"/>
      <c r="ACL73" s="96"/>
      <c r="ACM73" s="96"/>
      <c r="ACN73" s="96"/>
      <c r="ACO73" s="96"/>
      <c r="ACP73" s="96"/>
      <c r="ACQ73" s="96"/>
      <c r="ACR73" s="96"/>
      <c r="ACS73" s="96"/>
      <c r="ACT73" s="96"/>
      <c r="ACU73" s="96"/>
      <c r="ACV73" s="96"/>
      <c r="ACW73" s="96"/>
      <c r="ACX73" s="96"/>
      <c r="ACY73" s="96"/>
      <c r="ACZ73" s="96"/>
      <c r="ADA73" s="96"/>
      <c r="ADB73" s="96"/>
      <c r="ADC73" s="96"/>
      <c r="ADD73" s="96"/>
      <c r="ADE73" s="96"/>
      <c r="ADF73" s="96"/>
      <c r="ADG73" s="96"/>
      <c r="ADH73" s="96"/>
      <c r="ADI73" s="96"/>
      <c r="ADJ73" s="96"/>
      <c r="ADK73" s="96"/>
      <c r="ADL73" s="96"/>
      <c r="ADM73" s="96"/>
    </row>
    <row r="74" spans="2:793" x14ac:dyDescent="0.25"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96"/>
      <c r="IZ74" s="96"/>
      <c r="JA74" s="96"/>
      <c r="JB74" s="96"/>
      <c r="JC74" s="96"/>
      <c r="JD74" s="96"/>
      <c r="JE74" s="96"/>
      <c r="JF74" s="96"/>
      <c r="JG74" s="96"/>
      <c r="JH74" s="96"/>
      <c r="JI74" s="96"/>
      <c r="JJ74" s="96"/>
      <c r="JK74" s="96"/>
      <c r="JL74" s="96"/>
      <c r="JM74" s="96"/>
      <c r="JN74" s="96"/>
      <c r="JO74" s="96"/>
      <c r="JP74" s="96"/>
      <c r="JQ74" s="96"/>
      <c r="JR74" s="96"/>
      <c r="JS74" s="96"/>
      <c r="JT74" s="96"/>
      <c r="JU74" s="96"/>
      <c r="JV74" s="96"/>
      <c r="JW74" s="96"/>
      <c r="JX74" s="96"/>
      <c r="JY74" s="96"/>
      <c r="JZ74" s="96"/>
      <c r="KA74" s="96"/>
      <c r="KB74" s="96"/>
      <c r="KC74" s="96"/>
      <c r="KD74" s="96"/>
      <c r="KE74" s="96"/>
      <c r="KF74" s="96"/>
      <c r="KG74" s="96"/>
      <c r="KH74" s="96"/>
      <c r="KI74" s="96"/>
      <c r="KJ74" s="96"/>
      <c r="KK74" s="96"/>
      <c r="KL74" s="96"/>
      <c r="KM74" s="96"/>
      <c r="KN74" s="96"/>
      <c r="KO74" s="96"/>
      <c r="KP74" s="96"/>
      <c r="KQ74" s="96"/>
      <c r="KR74" s="96"/>
      <c r="KS74" s="96"/>
      <c r="KT74" s="96"/>
      <c r="KU74" s="96"/>
      <c r="KV74" s="96"/>
      <c r="KW74" s="96"/>
      <c r="KX74" s="96"/>
      <c r="KY74" s="96"/>
      <c r="KZ74" s="96"/>
      <c r="LA74" s="96"/>
      <c r="LB74" s="96"/>
      <c r="LC74" s="96"/>
      <c r="LD74" s="96"/>
      <c r="LE74" s="96"/>
      <c r="LF74" s="96"/>
      <c r="LG74" s="96"/>
      <c r="LH74" s="96"/>
      <c r="LI74" s="96"/>
      <c r="LJ74" s="96"/>
      <c r="LK74" s="96"/>
      <c r="LL74" s="96"/>
      <c r="LM74" s="96"/>
      <c r="LN74" s="96"/>
      <c r="LO74" s="96"/>
      <c r="LP74" s="96"/>
      <c r="LQ74" s="96"/>
      <c r="LR74" s="96"/>
      <c r="LS74" s="96"/>
      <c r="LT74" s="96"/>
      <c r="LU74" s="96"/>
      <c r="LV74" s="96"/>
      <c r="LW74" s="96"/>
      <c r="LX74" s="96"/>
      <c r="LY74" s="96"/>
      <c r="LZ74" s="96"/>
      <c r="MA74" s="96"/>
      <c r="MB74" s="96"/>
      <c r="MC74" s="96"/>
      <c r="MD74" s="96"/>
      <c r="ME74" s="96"/>
      <c r="MF74" s="96"/>
      <c r="MG74" s="96"/>
      <c r="MH74" s="96"/>
      <c r="MI74" s="96"/>
      <c r="MJ74" s="96"/>
      <c r="MK74" s="96"/>
      <c r="ML74" s="96"/>
      <c r="MM74" s="96"/>
      <c r="MN74" s="96"/>
      <c r="MO74" s="96"/>
      <c r="MP74" s="96"/>
      <c r="MQ74" s="96"/>
      <c r="MR74" s="96"/>
      <c r="MS74" s="96"/>
      <c r="MT74" s="96"/>
      <c r="MU74" s="96"/>
      <c r="MV74" s="96"/>
      <c r="MW74" s="96"/>
      <c r="MX74" s="96"/>
      <c r="MY74" s="96"/>
      <c r="MZ74" s="96"/>
      <c r="NA74" s="96"/>
      <c r="NB74" s="96"/>
      <c r="NC74" s="96"/>
      <c r="ND74" s="96"/>
      <c r="NE74" s="96"/>
      <c r="NF74" s="96"/>
      <c r="NG74" s="96"/>
      <c r="NH74" s="96"/>
      <c r="NI74" s="96"/>
      <c r="NJ74" s="96"/>
      <c r="NK74" s="96"/>
      <c r="NL74" s="96"/>
      <c r="NM74" s="96"/>
      <c r="NN74" s="96"/>
      <c r="NO74" s="96"/>
      <c r="NP74" s="96"/>
      <c r="NQ74" s="96"/>
      <c r="NR74" s="96"/>
      <c r="NS74" s="96"/>
      <c r="NT74" s="96"/>
      <c r="NU74" s="96"/>
      <c r="NV74" s="96"/>
      <c r="NW74" s="96"/>
      <c r="NX74" s="96"/>
      <c r="NY74" s="96"/>
      <c r="NZ74" s="96"/>
      <c r="OA74" s="96"/>
      <c r="OB74" s="96"/>
      <c r="OC74" s="96"/>
      <c r="OD74" s="96"/>
      <c r="OE74" s="96"/>
      <c r="OF74" s="96"/>
      <c r="OG74" s="96"/>
      <c r="OH74" s="96"/>
      <c r="OI74" s="96"/>
      <c r="OJ74" s="96"/>
      <c r="OK74" s="96"/>
      <c r="OL74" s="96"/>
      <c r="OM74" s="96"/>
      <c r="ON74" s="96"/>
      <c r="OO74" s="96"/>
      <c r="OP74" s="96"/>
      <c r="OQ74" s="96"/>
      <c r="OR74" s="96"/>
      <c r="OS74" s="96"/>
      <c r="OT74" s="96"/>
      <c r="OU74" s="96"/>
      <c r="OV74" s="96"/>
      <c r="OW74" s="96"/>
      <c r="OX74" s="96"/>
      <c r="OY74" s="96"/>
      <c r="OZ74" s="96"/>
      <c r="PA74" s="96"/>
      <c r="PB74" s="96"/>
      <c r="PC74" s="96"/>
      <c r="PD74" s="96"/>
      <c r="PE74" s="96"/>
      <c r="PF74" s="96"/>
      <c r="PG74" s="96"/>
      <c r="PH74" s="96"/>
      <c r="PI74" s="96"/>
      <c r="PJ74" s="96"/>
      <c r="PK74" s="96"/>
      <c r="PL74" s="96"/>
      <c r="PM74" s="96"/>
      <c r="PN74" s="96"/>
      <c r="PO74" s="96"/>
      <c r="PP74" s="96"/>
      <c r="PQ74" s="96"/>
      <c r="PR74" s="96"/>
      <c r="PS74" s="96"/>
      <c r="PT74" s="96"/>
      <c r="PU74" s="96"/>
      <c r="PV74" s="96"/>
      <c r="PW74" s="96"/>
      <c r="PX74" s="96"/>
      <c r="PY74" s="96"/>
      <c r="PZ74" s="96"/>
      <c r="QA74" s="96"/>
      <c r="QB74" s="96"/>
      <c r="QC74" s="96"/>
      <c r="QD74" s="96"/>
      <c r="QE74" s="96"/>
      <c r="QF74" s="96"/>
      <c r="QG74" s="96"/>
      <c r="QH74" s="96"/>
      <c r="QI74" s="96"/>
      <c r="QJ74" s="96"/>
      <c r="QK74" s="96"/>
      <c r="QL74" s="96"/>
      <c r="QM74" s="96"/>
      <c r="QN74" s="96"/>
      <c r="QO74" s="96"/>
      <c r="QP74" s="96"/>
      <c r="QQ74" s="96"/>
      <c r="QR74" s="96"/>
      <c r="QS74" s="96"/>
      <c r="QT74" s="96"/>
      <c r="QU74" s="96"/>
      <c r="QV74" s="96"/>
      <c r="QW74" s="96"/>
      <c r="QX74" s="96"/>
      <c r="QY74" s="96"/>
      <c r="QZ74" s="96"/>
      <c r="RA74" s="96"/>
      <c r="RB74" s="96"/>
      <c r="RC74" s="96"/>
      <c r="RD74" s="96"/>
      <c r="RE74" s="96"/>
      <c r="RF74" s="96"/>
      <c r="RG74" s="96"/>
      <c r="RH74" s="96"/>
      <c r="RI74" s="96"/>
      <c r="RJ74" s="96"/>
      <c r="RK74" s="96"/>
      <c r="RL74" s="96"/>
      <c r="RM74" s="96"/>
      <c r="RN74" s="96"/>
      <c r="RO74" s="96"/>
      <c r="RP74" s="96"/>
      <c r="RQ74" s="96"/>
      <c r="RR74" s="96"/>
      <c r="RS74" s="96"/>
      <c r="RT74" s="96"/>
      <c r="RU74" s="96"/>
      <c r="RV74" s="96"/>
      <c r="RW74" s="96"/>
      <c r="RX74" s="96"/>
      <c r="RY74" s="96"/>
      <c r="RZ74" s="96"/>
      <c r="SA74" s="96"/>
      <c r="SB74" s="96"/>
      <c r="SC74" s="96"/>
      <c r="SD74" s="96"/>
      <c r="SE74" s="96"/>
      <c r="SF74" s="96"/>
      <c r="SG74" s="96"/>
      <c r="SH74" s="96"/>
      <c r="SI74" s="96"/>
      <c r="SJ74" s="96"/>
      <c r="SK74" s="96"/>
      <c r="SL74" s="96"/>
      <c r="SM74" s="96"/>
      <c r="SN74" s="96"/>
      <c r="SO74" s="96"/>
      <c r="SP74" s="96"/>
      <c r="SQ74" s="96"/>
      <c r="SR74" s="96"/>
      <c r="SS74" s="96"/>
      <c r="ST74" s="96"/>
      <c r="SU74" s="96"/>
      <c r="SV74" s="96"/>
      <c r="SW74" s="96"/>
      <c r="SX74" s="96"/>
      <c r="SY74" s="96"/>
      <c r="SZ74" s="96"/>
      <c r="TA74" s="96"/>
      <c r="TB74" s="96"/>
      <c r="TC74" s="96"/>
      <c r="TD74" s="96"/>
      <c r="TE74" s="96"/>
      <c r="TF74" s="96"/>
      <c r="TG74" s="96"/>
      <c r="TH74" s="96"/>
      <c r="TI74" s="96"/>
      <c r="TJ74" s="96"/>
      <c r="TK74" s="96"/>
      <c r="TL74" s="96"/>
      <c r="TM74" s="96"/>
      <c r="TN74" s="96"/>
      <c r="TO74" s="96"/>
      <c r="TP74" s="96"/>
      <c r="TQ74" s="96"/>
      <c r="TR74" s="96"/>
      <c r="TS74" s="96"/>
      <c r="TT74" s="96"/>
      <c r="TU74" s="96"/>
      <c r="TV74" s="96"/>
      <c r="TW74" s="96"/>
      <c r="TX74" s="96"/>
      <c r="TY74" s="96"/>
      <c r="TZ74" s="96"/>
      <c r="UA74" s="96"/>
      <c r="UB74" s="96"/>
      <c r="UC74" s="96"/>
      <c r="UD74" s="96"/>
      <c r="UE74" s="96"/>
      <c r="UF74" s="96"/>
      <c r="UG74" s="96"/>
      <c r="UH74" s="96"/>
      <c r="UI74" s="96"/>
      <c r="UJ74" s="96"/>
      <c r="UK74" s="96"/>
      <c r="UL74" s="96"/>
      <c r="UM74" s="96"/>
      <c r="UN74" s="96"/>
      <c r="UO74" s="96"/>
      <c r="UP74" s="96"/>
      <c r="UQ74" s="96"/>
      <c r="UR74" s="96"/>
      <c r="US74" s="96"/>
      <c r="UT74" s="96"/>
      <c r="UU74" s="96"/>
      <c r="UV74" s="96"/>
      <c r="UW74" s="96"/>
      <c r="UX74" s="96"/>
      <c r="UY74" s="96"/>
      <c r="UZ74" s="96"/>
      <c r="VA74" s="96"/>
      <c r="VB74" s="96"/>
      <c r="VC74" s="96"/>
      <c r="VD74" s="96"/>
      <c r="VE74" s="96"/>
      <c r="VF74" s="96"/>
      <c r="VG74" s="96"/>
      <c r="VH74" s="96"/>
      <c r="VI74" s="96"/>
      <c r="VJ74" s="96"/>
      <c r="VK74" s="96"/>
      <c r="VL74" s="96"/>
      <c r="VM74" s="96"/>
      <c r="VN74" s="96"/>
      <c r="VO74" s="96"/>
      <c r="VP74" s="96"/>
      <c r="VQ74" s="96"/>
      <c r="VR74" s="96"/>
      <c r="VS74" s="96"/>
      <c r="VT74" s="96"/>
      <c r="VU74" s="96"/>
      <c r="VV74" s="96"/>
      <c r="VW74" s="96"/>
      <c r="VX74" s="96"/>
      <c r="VY74" s="96"/>
      <c r="VZ74" s="96"/>
      <c r="WA74" s="96"/>
      <c r="WB74" s="96"/>
      <c r="WC74" s="96"/>
      <c r="WD74" s="96"/>
      <c r="WE74" s="96"/>
      <c r="WF74" s="96"/>
      <c r="WG74" s="96"/>
      <c r="WH74" s="96"/>
      <c r="WI74" s="96"/>
      <c r="WJ74" s="96"/>
      <c r="WK74" s="96"/>
      <c r="WL74" s="96"/>
      <c r="WM74" s="96"/>
      <c r="WN74" s="96"/>
      <c r="WO74" s="96"/>
      <c r="WP74" s="96"/>
      <c r="WQ74" s="96"/>
      <c r="WR74" s="96"/>
      <c r="WS74" s="96"/>
      <c r="WT74" s="96"/>
      <c r="WU74" s="96"/>
      <c r="WV74" s="96"/>
      <c r="WW74" s="96"/>
      <c r="WX74" s="96"/>
      <c r="WY74" s="96"/>
      <c r="WZ74" s="96"/>
      <c r="XA74" s="96"/>
      <c r="XB74" s="96"/>
      <c r="XC74" s="96"/>
      <c r="XD74" s="96"/>
      <c r="XE74" s="96"/>
      <c r="XF74" s="96"/>
      <c r="XG74" s="96"/>
      <c r="XH74" s="96"/>
      <c r="XI74" s="96"/>
      <c r="XJ74" s="96"/>
      <c r="XK74" s="96"/>
      <c r="XL74" s="96"/>
      <c r="XM74" s="96"/>
      <c r="XN74" s="96"/>
      <c r="XO74" s="96"/>
      <c r="XP74" s="96"/>
      <c r="XQ74" s="96"/>
      <c r="XR74" s="96"/>
      <c r="XS74" s="96"/>
      <c r="XT74" s="96"/>
      <c r="XU74" s="96"/>
      <c r="XV74" s="96"/>
      <c r="XW74" s="96"/>
      <c r="XX74" s="96"/>
      <c r="XY74" s="96"/>
      <c r="XZ74" s="96"/>
      <c r="YA74" s="96"/>
      <c r="YB74" s="96"/>
      <c r="YC74" s="96"/>
      <c r="YD74" s="96"/>
      <c r="YE74" s="96"/>
      <c r="YF74" s="96"/>
      <c r="YG74" s="96"/>
      <c r="YH74" s="96"/>
      <c r="YI74" s="96"/>
      <c r="YJ74" s="96"/>
      <c r="YK74" s="96"/>
      <c r="YL74" s="96"/>
      <c r="YM74" s="96"/>
      <c r="YN74" s="96"/>
      <c r="YO74" s="96"/>
      <c r="YP74" s="96"/>
      <c r="YQ74" s="96"/>
      <c r="YR74" s="96"/>
      <c r="YS74" s="96"/>
      <c r="YT74" s="96"/>
      <c r="YU74" s="96"/>
      <c r="YV74" s="96"/>
      <c r="YW74" s="96"/>
      <c r="YX74" s="96"/>
      <c r="YY74" s="96"/>
      <c r="YZ74" s="96"/>
      <c r="ZA74" s="96"/>
      <c r="ZB74" s="96"/>
      <c r="ZC74" s="96"/>
      <c r="ZD74" s="96"/>
      <c r="ZE74" s="96"/>
      <c r="ZF74" s="96"/>
      <c r="ZG74" s="96"/>
      <c r="ZH74" s="96"/>
      <c r="ZI74" s="96"/>
      <c r="ZJ74" s="96"/>
      <c r="ZK74" s="96"/>
      <c r="ZL74" s="96"/>
      <c r="ZM74" s="96"/>
      <c r="ZN74" s="96"/>
      <c r="ZO74" s="96"/>
      <c r="ZP74" s="96"/>
      <c r="ZQ74" s="96"/>
      <c r="ZR74" s="96"/>
      <c r="ZS74" s="96"/>
      <c r="ZT74" s="96"/>
      <c r="ZU74" s="96"/>
      <c r="ZV74" s="96"/>
      <c r="ZW74" s="96"/>
      <c r="ZX74" s="96"/>
      <c r="ZY74" s="96"/>
      <c r="ZZ74" s="96"/>
      <c r="AAA74" s="96"/>
      <c r="AAB74" s="96"/>
      <c r="AAC74" s="96"/>
      <c r="AAD74" s="96"/>
      <c r="AAE74" s="96"/>
      <c r="AAF74" s="96"/>
      <c r="AAG74" s="96"/>
      <c r="AAH74" s="96"/>
      <c r="AAI74" s="96"/>
      <c r="AAJ74" s="96"/>
      <c r="AAK74" s="96"/>
      <c r="AAL74" s="96"/>
      <c r="AAM74" s="96"/>
      <c r="AAN74" s="96"/>
      <c r="AAO74" s="96"/>
      <c r="AAP74" s="96"/>
      <c r="AAQ74" s="96"/>
      <c r="AAR74" s="96"/>
      <c r="AAS74" s="96"/>
      <c r="AAT74" s="96"/>
      <c r="AAU74" s="96"/>
      <c r="AAV74" s="96"/>
      <c r="AAW74" s="96"/>
      <c r="AAX74" s="96"/>
      <c r="AAY74" s="96"/>
      <c r="AAZ74" s="96"/>
      <c r="ABA74" s="96"/>
      <c r="ABB74" s="96"/>
      <c r="ABC74" s="96"/>
      <c r="ABD74" s="96"/>
      <c r="ABE74" s="96"/>
      <c r="ABF74" s="96"/>
      <c r="ABG74" s="96"/>
      <c r="ABH74" s="96"/>
      <c r="ABI74" s="96"/>
      <c r="ABJ74" s="96"/>
      <c r="ABK74" s="96"/>
      <c r="ABL74" s="96"/>
      <c r="ABM74" s="96"/>
      <c r="ABN74" s="96"/>
      <c r="ABO74" s="96"/>
      <c r="ABP74" s="96"/>
      <c r="ABQ74" s="96"/>
      <c r="ABR74" s="96"/>
      <c r="ABS74" s="96"/>
      <c r="ABT74" s="96"/>
      <c r="ABU74" s="96"/>
      <c r="ABV74" s="96"/>
      <c r="ABW74" s="96"/>
      <c r="ABX74" s="96"/>
      <c r="ABY74" s="96"/>
      <c r="ABZ74" s="96"/>
      <c r="ACA74" s="96"/>
      <c r="ACB74" s="96"/>
      <c r="ACC74" s="96"/>
      <c r="ACD74" s="96"/>
      <c r="ACE74" s="96"/>
      <c r="ACF74" s="96"/>
      <c r="ACG74" s="96"/>
      <c r="ACH74" s="96"/>
      <c r="ACI74" s="96"/>
      <c r="ACJ74" s="96"/>
      <c r="ACK74" s="96"/>
      <c r="ACL74" s="96"/>
      <c r="ACM74" s="96"/>
      <c r="ACN74" s="96"/>
      <c r="ACO74" s="96"/>
      <c r="ACP74" s="96"/>
      <c r="ACQ74" s="96"/>
      <c r="ACR74" s="96"/>
      <c r="ACS74" s="96"/>
      <c r="ACT74" s="96"/>
      <c r="ACU74" s="96"/>
      <c r="ACV74" s="96"/>
      <c r="ACW74" s="96"/>
      <c r="ACX74" s="96"/>
      <c r="ACY74" s="96"/>
      <c r="ACZ74" s="96"/>
      <c r="ADA74" s="96"/>
      <c r="ADB74" s="96"/>
      <c r="ADC74" s="96"/>
      <c r="ADD74" s="96"/>
      <c r="ADE74" s="96"/>
      <c r="ADF74" s="96"/>
      <c r="ADG74" s="96"/>
      <c r="ADH74" s="96"/>
      <c r="ADI74" s="96"/>
      <c r="ADJ74" s="96"/>
      <c r="ADK74" s="96"/>
      <c r="ADL74" s="96"/>
      <c r="ADM74" s="96"/>
    </row>
    <row r="75" spans="2:793" x14ac:dyDescent="0.25"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  <c r="IV75" s="96"/>
      <c r="IW75" s="96"/>
      <c r="IX75" s="96"/>
      <c r="IY75" s="96"/>
      <c r="IZ75" s="96"/>
      <c r="JA75" s="96"/>
      <c r="JB75" s="96"/>
      <c r="JC75" s="96"/>
      <c r="JD75" s="96"/>
      <c r="JE75" s="96"/>
      <c r="JF75" s="96"/>
      <c r="JG75" s="96"/>
      <c r="JH75" s="96"/>
      <c r="JI75" s="96"/>
      <c r="JJ75" s="96"/>
      <c r="JK75" s="96"/>
      <c r="JL75" s="96"/>
      <c r="JM75" s="96"/>
      <c r="JN75" s="96"/>
      <c r="JO75" s="96"/>
      <c r="JP75" s="96"/>
      <c r="JQ75" s="96"/>
      <c r="JR75" s="96"/>
      <c r="JS75" s="96"/>
      <c r="JT75" s="96"/>
      <c r="JU75" s="96"/>
      <c r="JV75" s="96"/>
      <c r="JW75" s="96"/>
      <c r="JX75" s="96"/>
      <c r="JY75" s="96"/>
      <c r="JZ75" s="96"/>
      <c r="KA75" s="96"/>
      <c r="KB75" s="96"/>
      <c r="KC75" s="96"/>
      <c r="KD75" s="96"/>
      <c r="KE75" s="96"/>
      <c r="KF75" s="96"/>
      <c r="KG75" s="96"/>
      <c r="KH75" s="96"/>
      <c r="KI75" s="96"/>
      <c r="KJ75" s="96"/>
      <c r="KK75" s="96"/>
      <c r="KL75" s="96"/>
      <c r="KM75" s="96"/>
      <c r="KN75" s="96"/>
      <c r="KO75" s="96"/>
      <c r="KP75" s="96"/>
      <c r="KQ75" s="96"/>
      <c r="KR75" s="96"/>
      <c r="KS75" s="96"/>
      <c r="KT75" s="96"/>
      <c r="KU75" s="96"/>
      <c r="KV75" s="96"/>
      <c r="KW75" s="96"/>
      <c r="KX75" s="96"/>
      <c r="KY75" s="96"/>
      <c r="KZ75" s="96"/>
      <c r="LA75" s="96"/>
      <c r="LB75" s="96"/>
      <c r="LC75" s="96"/>
      <c r="LD75" s="96"/>
      <c r="LE75" s="96"/>
      <c r="LF75" s="96"/>
      <c r="LG75" s="96"/>
      <c r="LH75" s="96"/>
      <c r="LI75" s="96"/>
      <c r="LJ75" s="96"/>
      <c r="LK75" s="96"/>
      <c r="LL75" s="96"/>
      <c r="LM75" s="96"/>
      <c r="LN75" s="96"/>
      <c r="LO75" s="96"/>
      <c r="LP75" s="96"/>
      <c r="LQ75" s="96"/>
      <c r="LR75" s="96"/>
      <c r="LS75" s="96"/>
      <c r="LT75" s="96"/>
      <c r="LU75" s="96"/>
      <c r="LV75" s="96"/>
      <c r="LW75" s="96"/>
      <c r="LX75" s="96"/>
      <c r="LY75" s="96"/>
      <c r="LZ75" s="96"/>
      <c r="MA75" s="96"/>
      <c r="MB75" s="96"/>
      <c r="MC75" s="96"/>
      <c r="MD75" s="96"/>
      <c r="ME75" s="96"/>
      <c r="MF75" s="96"/>
      <c r="MG75" s="96"/>
      <c r="MH75" s="96"/>
      <c r="MI75" s="96"/>
      <c r="MJ75" s="96"/>
      <c r="MK75" s="96"/>
      <c r="ML75" s="96"/>
      <c r="MM75" s="96"/>
      <c r="MN75" s="96"/>
      <c r="MO75" s="96"/>
      <c r="MP75" s="96"/>
      <c r="MQ75" s="96"/>
      <c r="MR75" s="96"/>
      <c r="MS75" s="96"/>
      <c r="MT75" s="96"/>
      <c r="MU75" s="96"/>
      <c r="MV75" s="96"/>
      <c r="MW75" s="96"/>
      <c r="MX75" s="96"/>
      <c r="MY75" s="96"/>
      <c r="MZ75" s="96"/>
      <c r="NA75" s="96"/>
      <c r="NB75" s="96"/>
      <c r="NC75" s="96"/>
      <c r="ND75" s="96"/>
      <c r="NE75" s="96"/>
      <c r="NF75" s="96"/>
      <c r="NG75" s="96"/>
      <c r="NH75" s="96"/>
      <c r="NI75" s="96"/>
      <c r="NJ75" s="96"/>
      <c r="NK75" s="96"/>
      <c r="NL75" s="96"/>
      <c r="NM75" s="96"/>
      <c r="NN75" s="96"/>
      <c r="NO75" s="96"/>
      <c r="NP75" s="96"/>
      <c r="NQ75" s="96"/>
      <c r="NR75" s="96"/>
      <c r="NS75" s="96"/>
      <c r="NT75" s="96"/>
      <c r="NU75" s="96"/>
      <c r="NV75" s="96"/>
      <c r="NW75" s="96"/>
      <c r="NX75" s="96"/>
      <c r="NY75" s="96"/>
      <c r="NZ75" s="96"/>
      <c r="OA75" s="96"/>
      <c r="OB75" s="96"/>
      <c r="OC75" s="96"/>
      <c r="OD75" s="96"/>
      <c r="OE75" s="96"/>
      <c r="OF75" s="96"/>
      <c r="OG75" s="96"/>
      <c r="OH75" s="96"/>
      <c r="OI75" s="96"/>
      <c r="OJ75" s="96"/>
      <c r="OK75" s="96"/>
      <c r="OL75" s="96"/>
      <c r="OM75" s="96"/>
      <c r="ON75" s="96"/>
      <c r="OO75" s="96"/>
      <c r="OP75" s="96"/>
      <c r="OQ75" s="96"/>
      <c r="OR75" s="96"/>
      <c r="OS75" s="96"/>
      <c r="OT75" s="96"/>
      <c r="OU75" s="96"/>
      <c r="OV75" s="96"/>
      <c r="OW75" s="96"/>
      <c r="OX75" s="96"/>
      <c r="OY75" s="96"/>
      <c r="OZ75" s="96"/>
      <c r="PA75" s="96"/>
      <c r="PB75" s="96"/>
      <c r="PC75" s="96"/>
      <c r="PD75" s="96"/>
      <c r="PE75" s="96"/>
      <c r="PF75" s="96"/>
      <c r="PG75" s="96"/>
      <c r="PH75" s="96"/>
      <c r="PI75" s="96"/>
      <c r="PJ75" s="96"/>
      <c r="PK75" s="96"/>
      <c r="PL75" s="96"/>
      <c r="PM75" s="96"/>
      <c r="PN75" s="96"/>
      <c r="PO75" s="96"/>
      <c r="PP75" s="96"/>
      <c r="PQ75" s="96"/>
      <c r="PR75" s="96"/>
      <c r="PS75" s="96"/>
      <c r="PT75" s="96"/>
      <c r="PU75" s="96"/>
      <c r="PV75" s="96"/>
      <c r="PW75" s="96"/>
      <c r="PX75" s="96"/>
      <c r="PY75" s="96"/>
      <c r="PZ75" s="96"/>
      <c r="QA75" s="96"/>
      <c r="QB75" s="96"/>
      <c r="QC75" s="96"/>
      <c r="QD75" s="96"/>
      <c r="QE75" s="96"/>
      <c r="QF75" s="96"/>
      <c r="QG75" s="96"/>
      <c r="QH75" s="96"/>
      <c r="QI75" s="96"/>
      <c r="QJ75" s="96"/>
      <c r="QK75" s="96"/>
      <c r="QL75" s="96"/>
      <c r="QM75" s="96"/>
      <c r="QN75" s="96"/>
      <c r="QO75" s="96"/>
      <c r="QP75" s="96"/>
      <c r="QQ75" s="96"/>
      <c r="QR75" s="96"/>
      <c r="QS75" s="96"/>
      <c r="QT75" s="96"/>
      <c r="QU75" s="96"/>
      <c r="QV75" s="96"/>
      <c r="QW75" s="96"/>
      <c r="QX75" s="96"/>
      <c r="QY75" s="96"/>
      <c r="QZ75" s="96"/>
      <c r="RA75" s="96"/>
      <c r="RB75" s="96"/>
      <c r="RC75" s="96"/>
      <c r="RD75" s="96"/>
      <c r="RE75" s="96"/>
      <c r="RF75" s="96"/>
      <c r="RG75" s="96"/>
      <c r="RH75" s="96"/>
      <c r="RI75" s="96"/>
      <c r="RJ75" s="96"/>
      <c r="RK75" s="96"/>
      <c r="RL75" s="96"/>
      <c r="RM75" s="96"/>
      <c r="RN75" s="96"/>
      <c r="RO75" s="96"/>
      <c r="RP75" s="96"/>
      <c r="RQ75" s="96"/>
      <c r="RR75" s="96"/>
      <c r="RS75" s="96"/>
      <c r="RT75" s="96"/>
      <c r="RU75" s="96"/>
      <c r="RV75" s="96"/>
      <c r="RW75" s="96"/>
      <c r="RX75" s="96"/>
      <c r="RY75" s="96"/>
      <c r="RZ75" s="96"/>
      <c r="SA75" s="96"/>
      <c r="SB75" s="96"/>
      <c r="SC75" s="96"/>
      <c r="SD75" s="96"/>
      <c r="SE75" s="96"/>
      <c r="SF75" s="96"/>
      <c r="SG75" s="96"/>
      <c r="SH75" s="96"/>
      <c r="SI75" s="96"/>
      <c r="SJ75" s="96"/>
      <c r="SK75" s="96"/>
      <c r="SL75" s="96"/>
      <c r="SM75" s="96"/>
      <c r="SN75" s="96"/>
      <c r="SO75" s="96"/>
      <c r="SP75" s="96"/>
      <c r="SQ75" s="96"/>
      <c r="SR75" s="96"/>
      <c r="SS75" s="96"/>
      <c r="ST75" s="96"/>
      <c r="SU75" s="96"/>
      <c r="SV75" s="96"/>
      <c r="SW75" s="96"/>
      <c r="SX75" s="96"/>
      <c r="SY75" s="96"/>
      <c r="SZ75" s="96"/>
      <c r="TA75" s="96"/>
      <c r="TB75" s="96"/>
      <c r="TC75" s="96"/>
      <c r="TD75" s="96"/>
      <c r="TE75" s="96"/>
      <c r="TF75" s="96"/>
      <c r="TG75" s="96"/>
      <c r="TH75" s="96"/>
      <c r="TI75" s="96"/>
      <c r="TJ75" s="96"/>
      <c r="TK75" s="96"/>
      <c r="TL75" s="96"/>
      <c r="TM75" s="96"/>
      <c r="TN75" s="96"/>
      <c r="TO75" s="96"/>
      <c r="TP75" s="96"/>
      <c r="TQ75" s="96"/>
      <c r="TR75" s="96"/>
      <c r="TS75" s="96"/>
      <c r="TT75" s="96"/>
      <c r="TU75" s="96"/>
      <c r="TV75" s="96"/>
      <c r="TW75" s="96"/>
      <c r="TX75" s="96"/>
      <c r="TY75" s="96"/>
      <c r="TZ75" s="96"/>
      <c r="UA75" s="96"/>
      <c r="UB75" s="96"/>
      <c r="UC75" s="96"/>
      <c r="UD75" s="96"/>
      <c r="UE75" s="96"/>
      <c r="UF75" s="96"/>
      <c r="UG75" s="96"/>
      <c r="UH75" s="96"/>
      <c r="UI75" s="96"/>
      <c r="UJ75" s="96"/>
      <c r="UK75" s="96"/>
      <c r="UL75" s="96"/>
      <c r="UM75" s="96"/>
      <c r="UN75" s="96"/>
      <c r="UO75" s="96"/>
      <c r="UP75" s="96"/>
      <c r="UQ75" s="96"/>
      <c r="UR75" s="96"/>
      <c r="US75" s="96"/>
      <c r="UT75" s="96"/>
      <c r="UU75" s="96"/>
      <c r="UV75" s="96"/>
      <c r="UW75" s="96"/>
      <c r="UX75" s="96"/>
      <c r="UY75" s="96"/>
      <c r="UZ75" s="96"/>
      <c r="VA75" s="96"/>
      <c r="VB75" s="96"/>
      <c r="VC75" s="96"/>
      <c r="VD75" s="96"/>
      <c r="VE75" s="96"/>
      <c r="VF75" s="96"/>
      <c r="VG75" s="96"/>
      <c r="VH75" s="96"/>
      <c r="VI75" s="96"/>
      <c r="VJ75" s="96"/>
      <c r="VK75" s="96"/>
      <c r="VL75" s="96"/>
      <c r="VM75" s="96"/>
      <c r="VN75" s="96"/>
      <c r="VO75" s="96"/>
      <c r="VP75" s="96"/>
      <c r="VQ75" s="96"/>
      <c r="VR75" s="96"/>
      <c r="VS75" s="96"/>
      <c r="VT75" s="96"/>
      <c r="VU75" s="96"/>
      <c r="VV75" s="96"/>
      <c r="VW75" s="96"/>
      <c r="VX75" s="96"/>
      <c r="VY75" s="96"/>
      <c r="VZ75" s="96"/>
      <c r="WA75" s="96"/>
      <c r="WB75" s="96"/>
      <c r="WC75" s="96"/>
      <c r="WD75" s="96"/>
      <c r="WE75" s="96"/>
      <c r="WF75" s="96"/>
      <c r="WG75" s="96"/>
      <c r="WH75" s="96"/>
      <c r="WI75" s="96"/>
      <c r="WJ75" s="96"/>
      <c r="WK75" s="96"/>
      <c r="WL75" s="96"/>
      <c r="WM75" s="96"/>
      <c r="WN75" s="96"/>
      <c r="WO75" s="96"/>
      <c r="WP75" s="96"/>
      <c r="WQ75" s="96"/>
      <c r="WR75" s="96"/>
      <c r="WS75" s="96"/>
      <c r="WT75" s="96"/>
      <c r="WU75" s="96"/>
      <c r="WV75" s="96"/>
      <c r="WW75" s="96"/>
      <c r="WX75" s="96"/>
      <c r="WY75" s="96"/>
      <c r="WZ75" s="96"/>
      <c r="XA75" s="96"/>
      <c r="XB75" s="96"/>
      <c r="XC75" s="96"/>
      <c r="XD75" s="96"/>
      <c r="XE75" s="96"/>
      <c r="XF75" s="96"/>
      <c r="XG75" s="96"/>
      <c r="XH75" s="96"/>
      <c r="XI75" s="96"/>
      <c r="XJ75" s="96"/>
      <c r="XK75" s="96"/>
      <c r="XL75" s="96"/>
      <c r="XM75" s="96"/>
      <c r="XN75" s="96"/>
      <c r="XO75" s="96"/>
      <c r="XP75" s="96"/>
      <c r="XQ75" s="96"/>
      <c r="XR75" s="96"/>
      <c r="XS75" s="96"/>
      <c r="XT75" s="96"/>
      <c r="XU75" s="96"/>
      <c r="XV75" s="96"/>
      <c r="XW75" s="96"/>
      <c r="XX75" s="96"/>
      <c r="XY75" s="96"/>
      <c r="XZ75" s="96"/>
      <c r="YA75" s="96"/>
      <c r="YB75" s="96"/>
      <c r="YC75" s="96"/>
      <c r="YD75" s="96"/>
      <c r="YE75" s="96"/>
      <c r="YF75" s="96"/>
      <c r="YG75" s="96"/>
      <c r="YH75" s="96"/>
      <c r="YI75" s="96"/>
      <c r="YJ75" s="96"/>
      <c r="YK75" s="96"/>
      <c r="YL75" s="96"/>
      <c r="YM75" s="96"/>
      <c r="YN75" s="96"/>
      <c r="YO75" s="96"/>
      <c r="YP75" s="96"/>
      <c r="YQ75" s="96"/>
      <c r="YR75" s="96"/>
      <c r="YS75" s="96"/>
      <c r="YT75" s="96"/>
      <c r="YU75" s="96"/>
      <c r="YV75" s="96"/>
      <c r="YW75" s="96"/>
      <c r="YX75" s="96"/>
      <c r="YY75" s="96"/>
      <c r="YZ75" s="96"/>
      <c r="ZA75" s="96"/>
      <c r="ZB75" s="96"/>
      <c r="ZC75" s="96"/>
      <c r="ZD75" s="96"/>
      <c r="ZE75" s="96"/>
      <c r="ZF75" s="96"/>
      <c r="ZG75" s="96"/>
      <c r="ZH75" s="96"/>
      <c r="ZI75" s="96"/>
      <c r="ZJ75" s="96"/>
      <c r="ZK75" s="96"/>
      <c r="ZL75" s="96"/>
      <c r="ZM75" s="96"/>
      <c r="ZN75" s="96"/>
      <c r="ZO75" s="96"/>
      <c r="ZP75" s="96"/>
      <c r="ZQ75" s="96"/>
      <c r="ZR75" s="96"/>
      <c r="ZS75" s="96"/>
      <c r="ZT75" s="96"/>
      <c r="ZU75" s="96"/>
      <c r="ZV75" s="96"/>
      <c r="ZW75" s="96"/>
      <c r="ZX75" s="96"/>
      <c r="ZY75" s="96"/>
      <c r="ZZ75" s="96"/>
      <c r="AAA75" s="96"/>
      <c r="AAB75" s="96"/>
      <c r="AAC75" s="96"/>
      <c r="AAD75" s="96"/>
      <c r="AAE75" s="96"/>
      <c r="AAF75" s="96"/>
      <c r="AAG75" s="96"/>
      <c r="AAH75" s="96"/>
      <c r="AAI75" s="96"/>
      <c r="AAJ75" s="96"/>
      <c r="AAK75" s="96"/>
      <c r="AAL75" s="96"/>
      <c r="AAM75" s="96"/>
      <c r="AAN75" s="96"/>
      <c r="AAO75" s="96"/>
      <c r="AAP75" s="96"/>
      <c r="AAQ75" s="96"/>
      <c r="AAR75" s="96"/>
      <c r="AAS75" s="96"/>
      <c r="AAT75" s="96"/>
      <c r="AAU75" s="96"/>
      <c r="AAV75" s="96"/>
      <c r="AAW75" s="96"/>
      <c r="AAX75" s="96"/>
      <c r="AAY75" s="96"/>
      <c r="AAZ75" s="96"/>
      <c r="ABA75" s="96"/>
      <c r="ABB75" s="96"/>
      <c r="ABC75" s="96"/>
      <c r="ABD75" s="96"/>
      <c r="ABE75" s="96"/>
      <c r="ABF75" s="96"/>
      <c r="ABG75" s="96"/>
      <c r="ABH75" s="96"/>
      <c r="ABI75" s="96"/>
      <c r="ABJ75" s="96"/>
      <c r="ABK75" s="96"/>
      <c r="ABL75" s="96"/>
      <c r="ABM75" s="96"/>
      <c r="ABN75" s="96"/>
      <c r="ABO75" s="96"/>
      <c r="ABP75" s="96"/>
      <c r="ABQ75" s="96"/>
      <c r="ABR75" s="96"/>
      <c r="ABS75" s="96"/>
      <c r="ABT75" s="96"/>
      <c r="ABU75" s="96"/>
      <c r="ABV75" s="96"/>
      <c r="ABW75" s="96"/>
      <c r="ABX75" s="96"/>
      <c r="ABY75" s="96"/>
      <c r="ABZ75" s="96"/>
      <c r="ACA75" s="96"/>
      <c r="ACB75" s="96"/>
      <c r="ACC75" s="96"/>
      <c r="ACD75" s="96"/>
      <c r="ACE75" s="96"/>
      <c r="ACF75" s="96"/>
      <c r="ACG75" s="96"/>
      <c r="ACH75" s="96"/>
      <c r="ACI75" s="96"/>
      <c r="ACJ75" s="96"/>
      <c r="ACK75" s="96"/>
      <c r="ACL75" s="96"/>
      <c r="ACM75" s="96"/>
      <c r="ACN75" s="96"/>
      <c r="ACO75" s="96"/>
      <c r="ACP75" s="96"/>
      <c r="ACQ75" s="96"/>
      <c r="ACR75" s="96"/>
      <c r="ACS75" s="96"/>
      <c r="ACT75" s="96"/>
      <c r="ACU75" s="96"/>
      <c r="ACV75" s="96"/>
      <c r="ACW75" s="96"/>
      <c r="ACX75" s="96"/>
      <c r="ACY75" s="96"/>
      <c r="ACZ75" s="96"/>
      <c r="ADA75" s="96"/>
      <c r="ADB75" s="96"/>
      <c r="ADC75" s="96"/>
      <c r="ADD75" s="96"/>
      <c r="ADE75" s="96"/>
      <c r="ADF75" s="96"/>
      <c r="ADG75" s="96"/>
      <c r="ADH75" s="96"/>
      <c r="ADI75" s="96"/>
      <c r="ADJ75" s="96"/>
      <c r="ADK75" s="96"/>
      <c r="ADL75" s="96"/>
      <c r="ADM75" s="96"/>
    </row>
    <row r="76" spans="2:793" x14ac:dyDescent="0.25"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  <c r="IV76" s="96"/>
      <c r="IW76" s="96"/>
      <c r="IX76" s="96"/>
      <c r="IY76" s="96"/>
      <c r="IZ76" s="96"/>
      <c r="JA76" s="96"/>
      <c r="JB76" s="96"/>
      <c r="JC76" s="96"/>
      <c r="JD76" s="96"/>
      <c r="JE76" s="96"/>
      <c r="JF76" s="96"/>
      <c r="JG76" s="96"/>
      <c r="JH76" s="96"/>
      <c r="JI76" s="96"/>
      <c r="JJ76" s="96"/>
      <c r="JK76" s="96"/>
      <c r="JL76" s="96"/>
      <c r="JM76" s="96"/>
      <c r="JN76" s="96"/>
      <c r="JO76" s="96"/>
      <c r="JP76" s="96"/>
      <c r="JQ76" s="96"/>
      <c r="JR76" s="96"/>
      <c r="JS76" s="96"/>
      <c r="JT76" s="96"/>
      <c r="JU76" s="96"/>
      <c r="JV76" s="96"/>
      <c r="JW76" s="96"/>
      <c r="JX76" s="96"/>
      <c r="JY76" s="96"/>
      <c r="JZ76" s="96"/>
      <c r="KA76" s="96"/>
      <c r="KB76" s="96"/>
      <c r="KC76" s="96"/>
      <c r="KD76" s="96"/>
      <c r="KE76" s="96"/>
      <c r="KF76" s="96"/>
      <c r="KG76" s="96"/>
      <c r="KH76" s="96"/>
      <c r="KI76" s="96"/>
      <c r="KJ76" s="96"/>
      <c r="KK76" s="96"/>
      <c r="KL76" s="96"/>
      <c r="KM76" s="96"/>
      <c r="KN76" s="96"/>
      <c r="KO76" s="96"/>
      <c r="KP76" s="96"/>
      <c r="KQ76" s="96"/>
      <c r="KR76" s="96"/>
      <c r="KS76" s="96"/>
      <c r="KT76" s="96"/>
      <c r="KU76" s="96"/>
      <c r="KV76" s="96"/>
      <c r="KW76" s="96"/>
      <c r="KX76" s="96"/>
      <c r="KY76" s="96"/>
      <c r="KZ76" s="96"/>
      <c r="LA76" s="96"/>
      <c r="LB76" s="96"/>
      <c r="LC76" s="96"/>
      <c r="LD76" s="96"/>
      <c r="LE76" s="96"/>
      <c r="LF76" s="96"/>
      <c r="LG76" s="96"/>
      <c r="LH76" s="96"/>
      <c r="LI76" s="96"/>
      <c r="LJ76" s="96"/>
      <c r="LK76" s="96"/>
      <c r="LL76" s="96"/>
      <c r="LM76" s="96"/>
      <c r="LN76" s="96"/>
      <c r="LO76" s="96"/>
      <c r="LP76" s="96"/>
      <c r="LQ76" s="96"/>
      <c r="LR76" s="96"/>
      <c r="LS76" s="96"/>
      <c r="LT76" s="96"/>
      <c r="LU76" s="96"/>
      <c r="LV76" s="96"/>
      <c r="LW76" s="96"/>
      <c r="LX76" s="96"/>
      <c r="LY76" s="96"/>
      <c r="LZ76" s="96"/>
      <c r="MA76" s="96"/>
      <c r="MB76" s="96"/>
      <c r="MC76" s="96"/>
      <c r="MD76" s="96"/>
      <c r="ME76" s="96"/>
      <c r="MF76" s="96"/>
      <c r="MG76" s="96"/>
      <c r="MH76" s="96"/>
      <c r="MI76" s="96"/>
      <c r="MJ76" s="96"/>
      <c r="MK76" s="96"/>
      <c r="ML76" s="96"/>
      <c r="MM76" s="96"/>
      <c r="MN76" s="96"/>
      <c r="MO76" s="96"/>
      <c r="MP76" s="96"/>
      <c r="MQ76" s="96"/>
      <c r="MR76" s="96"/>
      <c r="MS76" s="96"/>
      <c r="MT76" s="96"/>
      <c r="MU76" s="96"/>
      <c r="MV76" s="96"/>
      <c r="MW76" s="96"/>
      <c r="MX76" s="96"/>
      <c r="MY76" s="96"/>
      <c r="MZ76" s="96"/>
      <c r="NA76" s="96"/>
      <c r="NB76" s="96"/>
      <c r="NC76" s="96"/>
      <c r="ND76" s="96"/>
      <c r="NE76" s="96"/>
      <c r="NF76" s="96"/>
      <c r="NG76" s="96"/>
      <c r="NH76" s="96"/>
      <c r="NI76" s="96"/>
      <c r="NJ76" s="96"/>
      <c r="NK76" s="96"/>
      <c r="NL76" s="96"/>
      <c r="NM76" s="96"/>
      <c r="NN76" s="96"/>
      <c r="NO76" s="96"/>
      <c r="NP76" s="96"/>
      <c r="NQ76" s="96"/>
      <c r="NR76" s="96"/>
      <c r="NS76" s="96"/>
      <c r="NT76" s="96"/>
      <c r="NU76" s="96"/>
      <c r="NV76" s="96"/>
      <c r="NW76" s="96"/>
      <c r="NX76" s="96"/>
      <c r="NY76" s="96"/>
      <c r="NZ76" s="96"/>
      <c r="OA76" s="96"/>
      <c r="OB76" s="96"/>
      <c r="OC76" s="96"/>
      <c r="OD76" s="96"/>
      <c r="OE76" s="96"/>
      <c r="OF76" s="96"/>
      <c r="OG76" s="96"/>
      <c r="OH76" s="96"/>
      <c r="OI76" s="96"/>
      <c r="OJ76" s="96"/>
      <c r="OK76" s="96"/>
      <c r="OL76" s="96"/>
      <c r="OM76" s="96"/>
      <c r="ON76" s="96"/>
      <c r="OO76" s="96"/>
      <c r="OP76" s="96"/>
      <c r="OQ76" s="96"/>
      <c r="OR76" s="96"/>
      <c r="OS76" s="96"/>
      <c r="OT76" s="96"/>
      <c r="OU76" s="96"/>
      <c r="OV76" s="96"/>
      <c r="OW76" s="96"/>
      <c r="OX76" s="96"/>
      <c r="OY76" s="96"/>
      <c r="OZ76" s="96"/>
      <c r="PA76" s="96"/>
      <c r="PB76" s="96"/>
      <c r="PC76" s="96"/>
      <c r="PD76" s="96"/>
      <c r="PE76" s="96"/>
      <c r="PF76" s="96"/>
      <c r="PG76" s="96"/>
      <c r="PH76" s="96"/>
      <c r="PI76" s="96"/>
      <c r="PJ76" s="96"/>
      <c r="PK76" s="96"/>
      <c r="PL76" s="96"/>
      <c r="PM76" s="96"/>
      <c r="PN76" s="96"/>
      <c r="PO76" s="96"/>
      <c r="PP76" s="96"/>
      <c r="PQ76" s="96"/>
      <c r="PR76" s="96"/>
      <c r="PS76" s="96"/>
      <c r="PT76" s="96"/>
      <c r="PU76" s="96"/>
      <c r="PV76" s="96"/>
      <c r="PW76" s="96"/>
      <c r="PX76" s="96"/>
      <c r="PY76" s="96"/>
      <c r="PZ76" s="96"/>
      <c r="QA76" s="96"/>
      <c r="QB76" s="96"/>
      <c r="QC76" s="96"/>
      <c r="QD76" s="96"/>
      <c r="QE76" s="96"/>
      <c r="QF76" s="96"/>
      <c r="QG76" s="96"/>
      <c r="QH76" s="96"/>
      <c r="QI76" s="96"/>
      <c r="QJ76" s="96"/>
      <c r="QK76" s="96"/>
      <c r="QL76" s="96"/>
      <c r="QM76" s="96"/>
      <c r="QN76" s="96"/>
      <c r="QO76" s="96"/>
      <c r="QP76" s="96"/>
      <c r="QQ76" s="96"/>
      <c r="QR76" s="96"/>
      <c r="QS76" s="96"/>
      <c r="QT76" s="96"/>
      <c r="QU76" s="96"/>
      <c r="QV76" s="96"/>
      <c r="QW76" s="96"/>
      <c r="QX76" s="96"/>
      <c r="QY76" s="96"/>
      <c r="QZ76" s="96"/>
      <c r="RA76" s="96"/>
      <c r="RB76" s="96"/>
      <c r="RC76" s="96"/>
      <c r="RD76" s="96"/>
      <c r="RE76" s="96"/>
      <c r="RF76" s="96"/>
      <c r="RG76" s="96"/>
      <c r="RH76" s="96"/>
      <c r="RI76" s="96"/>
      <c r="RJ76" s="96"/>
      <c r="RK76" s="96"/>
      <c r="RL76" s="96"/>
      <c r="RM76" s="96"/>
      <c r="RN76" s="96"/>
      <c r="RO76" s="96"/>
      <c r="RP76" s="96"/>
      <c r="RQ76" s="96"/>
      <c r="RR76" s="96"/>
      <c r="RS76" s="96"/>
      <c r="RT76" s="96"/>
      <c r="RU76" s="96"/>
      <c r="RV76" s="96"/>
      <c r="RW76" s="96"/>
      <c r="RX76" s="96"/>
      <c r="RY76" s="96"/>
      <c r="RZ76" s="96"/>
      <c r="SA76" s="96"/>
      <c r="SB76" s="96"/>
      <c r="SC76" s="96"/>
      <c r="SD76" s="96"/>
      <c r="SE76" s="96"/>
      <c r="SF76" s="96"/>
      <c r="SG76" s="96"/>
      <c r="SH76" s="96"/>
      <c r="SI76" s="96"/>
      <c r="SJ76" s="96"/>
      <c r="SK76" s="96"/>
      <c r="SL76" s="96"/>
      <c r="SM76" s="96"/>
      <c r="SN76" s="96"/>
      <c r="SO76" s="96"/>
      <c r="SP76" s="96"/>
      <c r="SQ76" s="96"/>
      <c r="SR76" s="96"/>
      <c r="SS76" s="96"/>
      <c r="ST76" s="96"/>
      <c r="SU76" s="96"/>
      <c r="SV76" s="96"/>
      <c r="SW76" s="96"/>
      <c r="SX76" s="96"/>
      <c r="SY76" s="96"/>
      <c r="SZ76" s="96"/>
      <c r="TA76" s="96"/>
      <c r="TB76" s="96"/>
      <c r="TC76" s="96"/>
      <c r="TD76" s="96"/>
      <c r="TE76" s="96"/>
      <c r="TF76" s="96"/>
      <c r="TG76" s="96"/>
      <c r="TH76" s="96"/>
      <c r="TI76" s="96"/>
      <c r="TJ76" s="96"/>
      <c r="TK76" s="96"/>
      <c r="TL76" s="96"/>
      <c r="TM76" s="96"/>
      <c r="TN76" s="96"/>
      <c r="TO76" s="96"/>
      <c r="TP76" s="96"/>
      <c r="TQ76" s="96"/>
      <c r="TR76" s="96"/>
      <c r="TS76" s="96"/>
      <c r="TT76" s="96"/>
      <c r="TU76" s="96"/>
      <c r="TV76" s="96"/>
      <c r="TW76" s="96"/>
      <c r="TX76" s="96"/>
      <c r="TY76" s="96"/>
      <c r="TZ76" s="96"/>
      <c r="UA76" s="96"/>
      <c r="UB76" s="96"/>
      <c r="UC76" s="96"/>
      <c r="UD76" s="96"/>
      <c r="UE76" s="96"/>
      <c r="UF76" s="96"/>
      <c r="UG76" s="96"/>
      <c r="UH76" s="96"/>
      <c r="UI76" s="96"/>
      <c r="UJ76" s="96"/>
      <c r="UK76" s="96"/>
      <c r="UL76" s="96"/>
      <c r="UM76" s="96"/>
      <c r="UN76" s="96"/>
      <c r="UO76" s="96"/>
      <c r="UP76" s="96"/>
      <c r="UQ76" s="96"/>
      <c r="UR76" s="96"/>
      <c r="US76" s="96"/>
      <c r="UT76" s="96"/>
      <c r="UU76" s="96"/>
      <c r="UV76" s="96"/>
      <c r="UW76" s="96"/>
      <c r="UX76" s="96"/>
      <c r="UY76" s="96"/>
      <c r="UZ76" s="96"/>
      <c r="VA76" s="96"/>
      <c r="VB76" s="96"/>
      <c r="VC76" s="96"/>
      <c r="VD76" s="96"/>
      <c r="VE76" s="96"/>
      <c r="VF76" s="96"/>
      <c r="VG76" s="96"/>
      <c r="VH76" s="96"/>
      <c r="VI76" s="96"/>
      <c r="VJ76" s="96"/>
      <c r="VK76" s="96"/>
      <c r="VL76" s="96"/>
      <c r="VM76" s="96"/>
      <c r="VN76" s="96"/>
      <c r="VO76" s="96"/>
      <c r="VP76" s="96"/>
      <c r="VQ76" s="96"/>
      <c r="VR76" s="96"/>
      <c r="VS76" s="96"/>
      <c r="VT76" s="96"/>
      <c r="VU76" s="96"/>
      <c r="VV76" s="96"/>
      <c r="VW76" s="96"/>
      <c r="VX76" s="96"/>
      <c r="VY76" s="96"/>
      <c r="VZ76" s="96"/>
      <c r="WA76" s="96"/>
      <c r="WB76" s="96"/>
      <c r="WC76" s="96"/>
      <c r="WD76" s="96"/>
      <c r="WE76" s="96"/>
      <c r="WF76" s="96"/>
      <c r="WG76" s="96"/>
      <c r="WH76" s="96"/>
      <c r="WI76" s="96"/>
      <c r="WJ76" s="96"/>
      <c r="WK76" s="96"/>
      <c r="WL76" s="96"/>
      <c r="WM76" s="96"/>
      <c r="WN76" s="96"/>
      <c r="WO76" s="96"/>
      <c r="WP76" s="96"/>
      <c r="WQ76" s="96"/>
      <c r="WR76" s="96"/>
      <c r="WS76" s="96"/>
      <c r="WT76" s="96"/>
      <c r="WU76" s="96"/>
      <c r="WV76" s="96"/>
      <c r="WW76" s="96"/>
      <c r="WX76" s="96"/>
      <c r="WY76" s="96"/>
      <c r="WZ76" s="96"/>
      <c r="XA76" s="96"/>
      <c r="XB76" s="96"/>
      <c r="XC76" s="96"/>
      <c r="XD76" s="96"/>
      <c r="XE76" s="96"/>
      <c r="XF76" s="96"/>
      <c r="XG76" s="96"/>
      <c r="XH76" s="96"/>
      <c r="XI76" s="96"/>
      <c r="XJ76" s="96"/>
      <c r="XK76" s="96"/>
      <c r="XL76" s="96"/>
      <c r="XM76" s="96"/>
      <c r="XN76" s="96"/>
      <c r="XO76" s="96"/>
      <c r="XP76" s="96"/>
      <c r="XQ76" s="96"/>
      <c r="XR76" s="96"/>
      <c r="XS76" s="96"/>
      <c r="XT76" s="96"/>
      <c r="XU76" s="96"/>
      <c r="XV76" s="96"/>
      <c r="XW76" s="96"/>
      <c r="XX76" s="96"/>
      <c r="XY76" s="96"/>
      <c r="XZ76" s="96"/>
      <c r="YA76" s="96"/>
      <c r="YB76" s="96"/>
      <c r="YC76" s="96"/>
      <c r="YD76" s="96"/>
      <c r="YE76" s="96"/>
      <c r="YF76" s="96"/>
      <c r="YG76" s="96"/>
      <c r="YH76" s="96"/>
      <c r="YI76" s="96"/>
      <c r="YJ76" s="96"/>
      <c r="YK76" s="96"/>
      <c r="YL76" s="96"/>
      <c r="YM76" s="96"/>
      <c r="YN76" s="96"/>
      <c r="YO76" s="96"/>
      <c r="YP76" s="96"/>
      <c r="YQ76" s="96"/>
      <c r="YR76" s="96"/>
      <c r="YS76" s="96"/>
      <c r="YT76" s="96"/>
      <c r="YU76" s="96"/>
      <c r="YV76" s="96"/>
      <c r="YW76" s="96"/>
      <c r="YX76" s="96"/>
      <c r="YY76" s="96"/>
      <c r="YZ76" s="96"/>
      <c r="ZA76" s="96"/>
      <c r="ZB76" s="96"/>
      <c r="ZC76" s="96"/>
      <c r="ZD76" s="96"/>
      <c r="ZE76" s="96"/>
      <c r="ZF76" s="96"/>
      <c r="ZG76" s="96"/>
      <c r="ZH76" s="96"/>
      <c r="ZI76" s="96"/>
      <c r="ZJ76" s="96"/>
      <c r="ZK76" s="96"/>
      <c r="ZL76" s="96"/>
      <c r="ZM76" s="96"/>
      <c r="ZN76" s="96"/>
      <c r="ZO76" s="96"/>
      <c r="ZP76" s="96"/>
      <c r="ZQ76" s="96"/>
      <c r="ZR76" s="96"/>
      <c r="ZS76" s="96"/>
      <c r="ZT76" s="96"/>
      <c r="ZU76" s="96"/>
      <c r="ZV76" s="96"/>
      <c r="ZW76" s="96"/>
      <c r="ZX76" s="96"/>
      <c r="ZY76" s="96"/>
      <c r="ZZ76" s="96"/>
      <c r="AAA76" s="96"/>
      <c r="AAB76" s="96"/>
      <c r="AAC76" s="96"/>
      <c r="AAD76" s="96"/>
      <c r="AAE76" s="96"/>
      <c r="AAF76" s="96"/>
      <c r="AAG76" s="96"/>
      <c r="AAH76" s="96"/>
      <c r="AAI76" s="96"/>
      <c r="AAJ76" s="96"/>
      <c r="AAK76" s="96"/>
      <c r="AAL76" s="96"/>
      <c r="AAM76" s="96"/>
      <c r="AAN76" s="96"/>
      <c r="AAO76" s="96"/>
      <c r="AAP76" s="96"/>
      <c r="AAQ76" s="96"/>
      <c r="AAR76" s="96"/>
      <c r="AAS76" s="96"/>
      <c r="AAT76" s="96"/>
      <c r="AAU76" s="96"/>
      <c r="AAV76" s="96"/>
      <c r="AAW76" s="96"/>
      <c r="AAX76" s="96"/>
      <c r="AAY76" s="96"/>
      <c r="AAZ76" s="96"/>
      <c r="ABA76" s="96"/>
      <c r="ABB76" s="96"/>
      <c r="ABC76" s="96"/>
      <c r="ABD76" s="96"/>
      <c r="ABE76" s="96"/>
      <c r="ABF76" s="96"/>
      <c r="ABG76" s="96"/>
      <c r="ABH76" s="96"/>
      <c r="ABI76" s="96"/>
      <c r="ABJ76" s="96"/>
      <c r="ABK76" s="96"/>
      <c r="ABL76" s="96"/>
      <c r="ABM76" s="96"/>
      <c r="ABN76" s="96"/>
      <c r="ABO76" s="96"/>
      <c r="ABP76" s="96"/>
      <c r="ABQ76" s="96"/>
      <c r="ABR76" s="96"/>
      <c r="ABS76" s="96"/>
      <c r="ABT76" s="96"/>
      <c r="ABU76" s="96"/>
      <c r="ABV76" s="96"/>
      <c r="ABW76" s="96"/>
      <c r="ABX76" s="96"/>
      <c r="ABY76" s="96"/>
      <c r="ABZ76" s="96"/>
      <c r="ACA76" s="96"/>
      <c r="ACB76" s="96"/>
      <c r="ACC76" s="96"/>
      <c r="ACD76" s="96"/>
      <c r="ACE76" s="96"/>
      <c r="ACF76" s="96"/>
      <c r="ACG76" s="96"/>
      <c r="ACH76" s="96"/>
      <c r="ACI76" s="96"/>
      <c r="ACJ76" s="96"/>
      <c r="ACK76" s="96"/>
      <c r="ACL76" s="96"/>
      <c r="ACM76" s="96"/>
      <c r="ACN76" s="96"/>
      <c r="ACO76" s="96"/>
      <c r="ACP76" s="96"/>
      <c r="ACQ76" s="96"/>
      <c r="ACR76" s="96"/>
      <c r="ACS76" s="96"/>
      <c r="ACT76" s="96"/>
      <c r="ACU76" s="96"/>
      <c r="ACV76" s="96"/>
      <c r="ACW76" s="96"/>
      <c r="ACX76" s="96"/>
      <c r="ACY76" s="96"/>
      <c r="ACZ76" s="96"/>
      <c r="ADA76" s="96"/>
      <c r="ADB76" s="96"/>
      <c r="ADC76" s="96"/>
      <c r="ADD76" s="96"/>
      <c r="ADE76" s="96"/>
      <c r="ADF76" s="96"/>
      <c r="ADG76" s="96"/>
      <c r="ADH76" s="96"/>
      <c r="ADI76" s="96"/>
      <c r="ADJ76" s="96"/>
      <c r="ADK76" s="96"/>
      <c r="ADL76" s="96"/>
      <c r="ADM76" s="96"/>
    </row>
    <row r="77" spans="2:793" x14ac:dyDescent="0.25"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  <c r="IV77" s="96"/>
      <c r="IW77" s="96"/>
      <c r="IX77" s="96"/>
      <c r="IY77" s="96"/>
      <c r="IZ77" s="96"/>
      <c r="JA77" s="96"/>
      <c r="JB77" s="96"/>
      <c r="JC77" s="96"/>
      <c r="JD77" s="96"/>
      <c r="JE77" s="96"/>
      <c r="JF77" s="96"/>
      <c r="JG77" s="96"/>
      <c r="JH77" s="96"/>
      <c r="JI77" s="96"/>
      <c r="JJ77" s="96"/>
      <c r="JK77" s="96"/>
      <c r="JL77" s="96"/>
      <c r="JM77" s="96"/>
      <c r="JN77" s="96"/>
      <c r="JO77" s="96"/>
      <c r="JP77" s="96"/>
      <c r="JQ77" s="96"/>
      <c r="JR77" s="96"/>
      <c r="JS77" s="96"/>
      <c r="JT77" s="96"/>
      <c r="JU77" s="96"/>
      <c r="JV77" s="96"/>
      <c r="JW77" s="96"/>
      <c r="JX77" s="96"/>
      <c r="JY77" s="96"/>
      <c r="JZ77" s="96"/>
      <c r="KA77" s="96"/>
      <c r="KB77" s="96"/>
      <c r="KC77" s="96"/>
      <c r="KD77" s="96"/>
      <c r="KE77" s="96"/>
      <c r="KF77" s="96"/>
      <c r="KG77" s="96"/>
      <c r="KH77" s="96"/>
      <c r="KI77" s="96"/>
      <c r="KJ77" s="96"/>
      <c r="KK77" s="96"/>
      <c r="KL77" s="96"/>
      <c r="KM77" s="96"/>
      <c r="KN77" s="96"/>
      <c r="KO77" s="96"/>
      <c r="KP77" s="96"/>
      <c r="KQ77" s="96"/>
      <c r="KR77" s="96"/>
      <c r="KS77" s="96"/>
      <c r="KT77" s="96"/>
      <c r="KU77" s="96"/>
      <c r="KV77" s="96"/>
      <c r="KW77" s="96"/>
      <c r="KX77" s="96"/>
      <c r="KY77" s="96"/>
      <c r="KZ77" s="96"/>
      <c r="LA77" s="96"/>
      <c r="LB77" s="96"/>
      <c r="LC77" s="96"/>
      <c r="LD77" s="96"/>
      <c r="LE77" s="96"/>
      <c r="LF77" s="96"/>
      <c r="LG77" s="96"/>
      <c r="LH77" s="96"/>
      <c r="LI77" s="96"/>
      <c r="LJ77" s="96"/>
      <c r="LK77" s="96"/>
      <c r="LL77" s="96"/>
      <c r="LM77" s="96"/>
      <c r="LN77" s="96"/>
      <c r="LO77" s="96"/>
      <c r="LP77" s="96"/>
      <c r="LQ77" s="96"/>
      <c r="LR77" s="96"/>
      <c r="LS77" s="96"/>
      <c r="LT77" s="96"/>
      <c r="LU77" s="96"/>
      <c r="LV77" s="96"/>
      <c r="LW77" s="96"/>
      <c r="LX77" s="96"/>
      <c r="LY77" s="96"/>
      <c r="LZ77" s="96"/>
      <c r="MA77" s="96"/>
      <c r="MB77" s="96"/>
      <c r="MC77" s="96"/>
      <c r="MD77" s="96"/>
      <c r="ME77" s="96"/>
      <c r="MF77" s="96"/>
      <c r="MG77" s="96"/>
      <c r="MH77" s="96"/>
      <c r="MI77" s="96"/>
      <c r="MJ77" s="96"/>
      <c r="MK77" s="96"/>
      <c r="ML77" s="96"/>
      <c r="MM77" s="96"/>
      <c r="MN77" s="96"/>
      <c r="MO77" s="96"/>
      <c r="MP77" s="96"/>
      <c r="MQ77" s="96"/>
      <c r="MR77" s="96"/>
      <c r="MS77" s="96"/>
      <c r="MT77" s="96"/>
      <c r="MU77" s="96"/>
      <c r="MV77" s="96"/>
      <c r="MW77" s="96"/>
      <c r="MX77" s="96"/>
      <c r="MY77" s="96"/>
      <c r="MZ77" s="96"/>
      <c r="NA77" s="96"/>
      <c r="NB77" s="96"/>
      <c r="NC77" s="96"/>
      <c r="ND77" s="96"/>
      <c r="NE77" s="96"/>
      <c r="NF77" s="96"/>
      <c r="NG77" s="96"/>
      <c r="NH77" s="96"/>
      <c r="NI77" s="96"/>
      <c r="NJ77" s="96"/>
      <c r="NK77" s="96"/>
      <c r="NL77" s="96"/>
      <c r="NM77" s="96"/>
      <c r="NN77" s="96"/>
      <c r="NO77" s="96"/>
      <c r="NP77" s="96"/>
      <c r="NQ77" s="96"/>
      <c r="NR77" s="96"/>
      <c r="NS77" s="96"/>
      <c r="NT77" s="96"/>
      <c r="NU77" s="96"/>
      <c r="NV77" s="96"/>
      <c r="NW77" s="96"/>
      <c r="NX77" s="96"/>
      <c r="NY77" s="96"/>
      <c r="NZ77" s="96"/>
      <c r="OA77" s="96"/>
      <c r="OB77" s="96"/>
      <c r="OC77" s="96"/>
      <c r="OD77" s="96"/>
      <c r="OE77" s="96"/>
      <c r="OF77" s="96"/>
      <c r="OG77" s="96"/>
      <c r="OH77" s="96"/>
      <c r="OI77" s="96"/>
      <c r="OJ77" s="96"/>
      <c r="OK77" s="96"/>
      <c r="OL77" s="96"/>
      <c r="OM77" s="96"/>
      <c r="ON77" s="96"/>
      <c r="OO77" s="96"/>
      <c r="OP77" s="96"/>
      <c r="OQ77" s="96"/>
      <c r="OR77" s="96"/>
      <c r="OS77" s="96"/>
      <c r="OT77" s="96"/>
      <c r="OU77" s="96"/>
      <c r="OV77" s="96"/>
      <c r="OW77" s="96"/>
      <c r="OX77" s="96"/>
      <c r="OY77" s="96"/>
      <c r="OZ77" s="96"/>
      <c r="PA77" s="96"/>
      <c r="PB77" s="96"/>
      <c r="PC77" s="96"/>
      <c r="PD77" s="96"/>
      <c r="PE77" s="96"/>
      <c r="PF77" s="96"/>
      <c r="PG77" s="96"/>
      <c r="PH77" s="96"/>
      <c r="PI77" s="96"/>
      <c r="PJ77" s="96"/>
      <c r="PK77" s="96"/>
      <c r="PL77" s="96"/>
      <c r="PM77" s="96"/>
      <c r="PN77" s="96"/>
      <c r="PO77" s="96"/>
      <c r="PP77" s="96"/>
      <c r="PQ77" s="96"/>
      <c r="PR77" s="96"/>
      <c r="PS77" s="96"/>
      <c r="PT77" s="96"/>
      <c r="PU77" s="96"/>
      <c r="PV77" s="96"/>
      <c r="PW77" s="96"/>
      <c r="PX77" s="96"/>
      <c r="PY77" s="96"/>
      <c r="PZ77" s="96"/>
      <c r="QA77" s="96"/>
      <c r="QB77" s="96"/>
      <c r="QC77" s="96"/>
      <c r="QD77" s="96"/>
      <c r="QE77" s="96"/>
      <c r="QF77" s="96"/>
      <c r="QG77" s="96"/>
      <c r="QH77" s="96"/>
      <c r="QI77" s="96"/>
      <c r="QJ77" s="96"/>
      <c r="QK77" s="96"/>
      <c r="QL77" s="96"/>
      <c r="QM77" s="96"/>
      <c r="QN77" s="96"/>
      <c r="QO77" s="96"/>
      <c r="QP77" s="96"/>
      <c r="QQ77" s="96"/>
      <c r="QR77" s="96"/>
      <c r="QS77" s="96"/>
      <c r="QT77" s="96"/>
      <c r="QU77" s="96"/>
      <c r="QV77" s="96"/>
      <c r="QW77" s="96"/>
      <c r="QX77" s="96"/>
      <c r="QY77" s="96"/>
      <c r="QZ77" s="96"/>
      <c r="RA77" s="96"/>
      <c r="RB77" s="96"/>
      <c r="RC77" s="96"/>
      <c r="RD77" s="96"/>
      <c r="RE77" s="96"/>
      <c r="RF77" s="96"/>
      <c r="RG77" s="96"/>
      <c r="RH77" s="96"/>
      <c r="RI77" s="96"/>
      <c r="RJ77" s="96"/>
      <c r="RK77" s="96"/>
      <c r="RL77" s="96"/>
      <c r="RM77" s="96"/>
      <c r="RN77" s="96"/>
      <c r="RO77" s="96"/>
      <c r="RP77" s="96"/>
      <c r="RQ77" s="96"/>
      <c r="RR77" s="96"/>
      <c r="RS77" s="96"/>
      <c r="RT77" s="96"/>
      <c r="RU77" s="96"/>
      <c r="RV77" s="96"/>
      <c r="RW77" s="96"/>
      <c r="RX77" s="96"/>
      <c r="RY77" s="96"/>
      <c r="RZ77" s="96"/>
      <c r="SA77" s="96"/>
      <c r="SB77" s="96"/>
      <c r="SC77" s="96"/>
      <c r="SD77" s="96"/>
      <c r="SE77" s="96"/>
      <c r="SF77" s="96"/>
      <c r="SG77" s="96"/>
      <c r="SH77" s="96"/>
      <c r="SI77" s="96"/>
      <c r="SJ77" s="96"/>
      <c r="SK77" s="96"/>
      <c r="SL77" s="96"/>
      <c r="SM77" s="96"/>
      <c r="SN77" s="96"/>
      <c r="SO77" s="96"/>
      <c r="SP77" s="96"/>
      <c r="SQ77" s="96"/>
      <c r="SR77" s="96"/>
      <c r="SS77" s="96"/>
      <c r="ST77" s="96"/>
      <c r="SU77" s="96"/>
      <c r="SV77" s="96"/>
      <c r="SW77" s="96"/>
      <c r="SX77" s="96"/>
      <c r="SY77" s="96"/>
      <c r="SZ77" s="96"/>
      <c r="TA77" s="96"/>
      <c r="TB77" s="96"/>
      <c r="TC77" s="96"/>
      <c r="TD77" s="96"/>
      <c r="TE77" s="96"/>
      <c r="TF77" s="96"/>
      <c r="TG77" s="96"/>
      <c r="TH77" s="96"/>
      <c r="TI77" s="96"/>
      <c r="TJ77" s="96"/>
      <c r="TK77" s="96"/>
      <c r="TL77" s="96"/>
      <c r="TM77" s="96"/>
      <c r="TN77" s="96"/>
      <c r="TO77" s="96"/>
      <c r="TP77" s="96"/>
      <c r="TQ77" s="96"/>
      <c r="TR77" s="96"/>
      <c r="TS77" s="96"/>
      <c r="TT77" s="96"/>
      <c r="TU77" s="96"/>
      <c r="TV77" s="96"/>
      <c r="TW77" s="96"/>
      <c r="TX77" s="96"/>
      <c r="TY77" s="96"/>
      <c r="TZ77" s="96"/>
      <c r="UA77" s="96"/>
      <c r="UB77" s="96"/>
      <c r="UC77" s="96"/>
      <c r="UD77" s="96"/>
      <c r="UE77" s="96"/>
      <c r="UF77" s="96"/>
      <c r="UG77" s="96"/>
      <c r="UH77" s="96"/>
      <c r="UI77" s="96"/>
      <c r="UJ77" s="96"/>
      <c r="UK77" s="96"/>
      <c r="UL77" s="96"/>
      <c r="UM77" s="96"/>
      <c r="UN77" s="96"/>
      <c r="UO77" s="96"/>
      <c r="UP77" s="96"/>
      <c r="UQ77" s="96"/>
      <c r="UR77" s="96"/>
      <c r="US77" s="96"/>
      <c r="UT77" s="96"/>
      <c r="UU77" s="96"/>
      <c r="UV77" s="96"/>
      <c r="UW77" s="96"/>
      <c r="UX77" s="96"/>
      <c r="UY77" s="96"/>
      <c r="UZ77" s="96"/>
      <c r="VA77" s="96"/>
      <c r="VB77" s="96"/>
      <c r="VC77" s="96"/>
      <c r="VD77" s="96"/>
      <c r="VE77" s="96"/>
      <c r="VF77" s="96"/>
      <c r="VG77" s="96"/>
      <c r="VH77" s="96"/>
      <c r="VI77" s="96"/>
      <c r="VJ77" s="96"/>
      <c r="VK77" s="96"/>
      <c r="VL77" s="96"/>
      <c r="VM77" s="96"/>
      <c r="VN77" s="96"/>
      <c r="VO77" s="96"/>
      <c r="VP77" s="96"/>
      <c r="VQ77" s="96"/>
      <c r="VR77" s="96"/>
      <c r="VS77" s="96"/>
      <c r="VT77" s="96"/>
      <c r="VU77" s="96"/>
      <c r="VV77" s="96"/>
      <c r="VW77" s="96"/>
      <c r="VX77" s="96"/>
      <c r="VY77" s="96"/>
      <c r="VZ77" s="96"/>
      <c r="WA77" s="96"/>
      <c r="WB77" s="96"/>
      <c r="WC77" s="96"/>
      <c r="WD77" s="96"/>
      <c r="WE77" s="96"/>
      <c r="WF77" s="96"/>
      <c r="WG77" s="96"/>
      <c r="WH77" s="96"/>
      <c r="WI77" s="96"/>
      <c r="WJ77" s="96"/>
      <c r="WK77" s="96"/>
      <c r="WL77" s="96"/>
      <c r="WM77" s="96"/>
      <c r="WN77" s="96"/>
      <c r="WO77" s="96"/>
      <c r="WP77" s="96"/>
      <c r="WQ77" s="96"/>
      <c r="WR77" s="96"/>
      <c r="WS77" s="96"/>
      <c r="WT77" s="96"/>
      <c r="WU77" s="96"/>
      <c r="WV77" s="96"/>
      <c r="WW77" s="96"/>
      <c r="WX77" s="96"/>
      <c r="WY77" s="96"/>
      <c r="WZ77" s="96"/>
      <c r="XA77" s="96"/>
      <c r="XB77" s="96"/>
      <c r="XC77" s="96"/>
      <c r="XD77" s="96"/>
      <c r="XE77" s="96"/>
      <c r="XF77" s="96"/>
      <c r="XG77" s="96"/>
      <c r="XH77" s="96"/>
      <c r="XI77" s="96"/>
      <c r="XJ77" s="96"/>
      <c r="XK77" s="96"/>
      <c r="XL77" s="96"/>
      <c r="XM77" s="96"/>
      <c r="XN77" s="96"/>
      <c r="XO77" s="96"/>
      <c r="XP77" s="96"/>
      <c r="XQ77" s="96"/>
      <c r="XR77" s="96"/>
      <c r="XS77" s="96"/>
      <c r="XT77" s="96"/>
      <c r="XU77" s="96"/>
      <c r="XV77" s="96"/>
      <c r="XW77" s="96"/>
      <c r="XX77" s="96"/>
      <c r="XY77" s="96"/>
      <c r="XZ77" s="96"/>
      <c r="YA77" s="96"/>
      <c r="YB77" s="96"/>
      <c r="YC77" s="96"/>
      <c r="YD77" s="96"/>
      <c r="YE77" s="96"/>
      <c r="YF77" s="96"/>
      <c r="YG77" s="96"/>
      <c r="YH77" s="96"/>
      <c r="YI77" s="96"/>
      <c r="YJ77" s="96"/>
      <c r="YK77" s="96"/>
      <c r="YL77" s="96"/>
      <c r="YM77" s="96"/>
      <c r="YN77" s="96"/>
      <c r="YO77" s="96"/>
      <c r="YP77" s="96"/>
      <c r="YQ77" s="96"/>
      <c r="YR77" s="96"/>
      <c r="YS77" s="96"/>
      <c r="YT77" s="96"/>
      <c r="YU77" s="96"/>
      <c r="YV77" s="96"/>
      <c r="YW77" s="96"/>
      <c r="YX77" s="96"/>
      <c r="YY77" s="96"/>
      <c r="YZ77" s="96"/>
      <c r="ZA77" s="96"/>
      <c r="ZB77" s="96"/>
      <c r="ZC77" s="96"/>
      <c r="ZD77" s="96"/>
      <c r="ZE77" s="96"/>
      <c r="ZF77" s="96"/>
      <c r="ZG77" s="96"/>
      <c r="ZH77" s="96"/>
      <c r="ZI77" s="96"/>
      <c r="ZJ77" s="96"/>
      <c r="ZK77" s="96"/>
      <c r="ZL77" s="96"/>
      <c r="ZM77" s="96"/>
      <c r="ZN77" s="96"/>
      <c r="ZO77" s="96"/>
      <c r="ZP77" s="96"/>
      <c r="ZQ77" s="96"/>
      <c r="ZR77" s="96"/>
      <c r="ZS77" s="96"/>
      <c r="ZT77" s="96"/>
      <c r="ZU77" s="96"/>
      <c r="ZV77" s="96"/>
      <c r="ZW77" s="96"/>
      <c r="ZX77" s="96"/>
      <c r="ZY77" s="96"/>
      <c r="ZZ77" s="96"/>
      <c r="AAA77" s="96"/>
      <c r="AAB77" s="96"/>
      <c r="AAC77" s="96"/>
      <c r="AAD77" s="96"/>
      <c r="AAE77" s="96"/>
      <c r="AAF77" s="96"/>
      <c r="AAG77" s="96"/>
      <c r="AAH77" s="96"/>
      <c r="AAI77" s="96"/>
      <c r="AAJ77" s="96"/>
      <c r="AAK77" s="96"/>
      <c r="AAL77" s="96"/>
      <c r="AAM77" s="96"/>
      <c r="AAN77" s="96"/>
      <c r="AAO77" s="96"/>
      <c r="AAP77" s="96"/>
      <c r="AAQ77" s="96"/>
      <c r="AAR77" s="96"/>
      <c r="AAS77" s="96"/>
      <c r="AAT77" s="96"/>
      <c r="AAU77" s="96"/>
      <c r="AAV77" s="96"/>
      <c r="AAW77" s="96"/>
      <c r="AAX77" s="96"/>
      <c r="AAY77" s="96"/>
      <c r="AAZ77" s="96"/>
      <c r="ABA77" s="96"/>
      <c r="ABB77" s="96"/>
      <c r="ABC77" s="96"/>
      <c r="ABD77" s="96"/>
      <c r="ABE77" s="96"/>
      <c r="ABF77" s="96"/>
      <c r="ABG77" s="96"/>
      <c r="ABH77" s="96"/>
      <c r="ABI77" s="96"/>
      <c r="ABJ77" s="96"/>
      <c r="ABK77" s="96"/>
      <c r="ABL77" s="96"/>
      <c r="ABM77" s="96"/>
      <c r="ABN77" s="96"/>
      <c r="ABO77" s="96"/>
      <c r="ABP77" s="96"/>
      <c r="ABQ77" s="96"/>
      <c r="ABR77" s="96"/>
      <c r="ABS77" s="96"/>
      <c r="ABT77" s="96"/>
      <c r="ABU77" s="96"/>
      <c r="ABV77" s="96"/>
      <c r="ABW77" s="96"/>
      <c r="ABX77" s="96"/>
      <c r="ABY77" s="96"/>
      <c r="ABZ77" s="96"/>
      <c r="ACA77" s="96"/>
      <c r="ACB77" s="96"/>
      <c r="ACC77" s="96"/>
      <c r="ACD77" s="96"/>
      <c r="ACE77" s="96"/>
      <c r="ACF77" s="96"/>
      <c r="ACG77" s="96"/>
      <c r="ACH77" s="96"/>
      <c r="ACI77" s="96"/>
      <c r="ACJ77" s="96"/>
      <c r="ACK77" s="96"/>
      <c r="ACL77" s="96"/>
      <c r="ACM77" s="96"/>
      <c r="ACN77" s="96"/>
      <c r="ACO77" s="96"/>
      <c r="ACP77" s="96"/>
      <c r="ACQ77" s="96"/>
      <c r="ACR77" s="96"/>
      <c r="ACS77" s="96"/>
      <c r="ACT77" s="96"/>
      <c r="ACU77" s="96"/>
      <c r="ACV77" s="96"/>
      <c r="ACW77" s="96"/>
      <c r="ACX77" s="96"/>
      <c r="ACY77" s="96"/>
      <c r="ACZ77" s="96"/>
      <c r="ADA77" s="96"/>
      <c r="ADB77" s="96"/>
      <c r="ADC77" s="96"/>
      <c r="ADD77" s="96"/>
      <c r="ADE77" s="96"/>
      <c r="ADF77" s="96"/>
      <c r="ADG77" s="96"/>
      <c r="ADH77" s="96"/>
      <c r="ADI77" s="96"/>
      <c r="ADJ77" s="96"/>
      <c r="ADK77" s="96"/>
      <c r="ADL77" s="96"/>
      <c r="ADM77" s="96"/>
    </row>
    <row r="78" spans="2:793" x14ac:dyDescent="0.25"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  <c r="IV78" s="96"/>
      <c r="IW78" s="96"/>
      <c r="IX78" s="96"/>
      <c r="IY78" s="96"/>
      <c r="IZ78" s="96"/>
      <c r="JA78" s="96"/>
      <c r="JB78" s="96"/>
      <c r="JC78" s="96"/>
      <c r="JD78" s="96"/>
      <c r="JE78" s="96"/>
      <c r="JF78" s="96"/>
      <c r="JG78" s="96"/>
      <c r="JH78" s="96"/>
      <c r="JI78" s="96"/>
      <c r="JJ78" s="96"/>
      <c r="JK78" s="96"/>
      <c r="JL78" s="96"/>
      <c r="JM78" s="96"/>
      <c r="JN78" s="96"/>
      <c r="JO78" s="96"/>
      <c r="JP78" s="96"/>
      <c r="JQ78" s="96"/>
      <c r="JR78" s="96"/>
      <c r="JS78" s="96"/>
      <c r="JT78" s="96"/>
      <c r="JU78" s="96"/>
      <c r="JV78" s="96"/>
      <c r="JW78" s="96"/>
      <c r="JX78" s="96"/>
      <c r="JY78" s="96"/>
      <c r="JZ78" s="96"/>
      <c r="KA78" s="96"/>
      <c r="KB78" s="96"/>
      <c r="KC78" s="96"/>
      <c r="KD78" s="96"/>
      <c r="KE78" s="96"/>
      <c r="KF78" s="96"/>
      <c r="KG78" s="96"/>
      <c r="KH78" s="96"/>
      <c r="KI78" s="96"/>
      <c r="KJ78" s="96"/>
      <c r="KK78" s="96"/>
      <c r="KL78" s="96"/>
      <c r="KM78" s="96"/>
      <c r="KN78" s="96"/>
      <c r="KO78" s="96"/>
      <c r="KP78" s="96"/>
      <c r="KQ78" s="96"/>
      <c r="KR78" s="96"/>
      <c r="KS78" s="96"/>
      <c r="KT78" s="96"/>
      <c r="KU78" s="96"/>
      <c r="KV78" s="96"/>
      <c r="KW78" s="96"/>
      <c r="KX78" s="96"/>
      <c r="KY78" s="96"/>
      <c r="KZ78" s="96"/>
      <c r="LA78" s="96"/>
      <c r="LB78" s="96"/>
      <c r="LC78" s="96"/>
      <c r="LD78" s="96"/>
      <c r="LE78" s="96"/>
      <c r="LF78" s="96"/>
      <c r="LG78" s="96"/>
      <c r="LH78" s="96"/>
      <c r="LI78" s="96"/>
      <c r="LJ78" s="96"/>
      <c r="LK78" s="96"/>
      <c r="LL78" s="96"/>
      <c r="LM78" s="96"/>
      <c r="LN78" s="96"/>
      <c r="LO78" s="96"/>
      <c r="LP78" s="96"/>
      <c r="LQ78" s="96"/>
      <c r="LR78" s="96"/>
      <c r="LS78" s="96"/>
      <c r="LT78" s="96"/>
      <c r="LU78" s="96"/>
      <c r="LV78" s="96"/>
      <c r="LW78" s="96"/>
      <c r="LX78" s="96"/>
      <c r="LY78" s="96"/>
      <c r="LZ78" s="96"/>
      <c r="MA78" s="96"/>
      <c r="MB78" s="96"/>
      <c r="MC78" s="96"/>
      <c r="MD78" s="96"/>
      <c r="ME78" s="96"/>
      <c r="MF78" s="96"/>
      <c r="MG78" s="96"/>
      <c r="MH78" s="96"/>
      <c r="MI78" s="96"/>
      <c r="MJ78" s="96"/>
      <c r="MK78" s="96"/>
      <c r="ML78" s="96"/>
      <c r="MM78" s="96"/>
      <c r="MN78" s="96"/>
      <c r="MO78" s="96"/>
      <c r="MP78" s="96"/>
      <c r="MQ78" s="96"/>
      <c r="MR78" s="96"/>
      <c r="MS78" s="96"/>
      <c r="MT78" s="96"/>
      <c r="MU78" s="96"/>
      <c r="MV78" s="96"/>
      <c r="MW78" s="96"/>
      <c r="MX78" s="96"/>
      <c r="MY78" s="96"/>
      <c r="MZ78" s="96"/>
      <c r="NA78" s="96"/>
      <c r="NB78" s="96"/>
      <c r="NC78" s="96"/>
      <c r="ND78" s="96"/>
      <c r="NE78" s="96"/>
      <c r="NF78" s="96"/>
      <c r="NG78" s="96"/>
      <c r="NH78" s="96"/>
      <c r="NI78" s="96"/>
      <c r="NJ78" s="96"/>
      <c r="NK78" s="96"/>
      <c r="NL78" s="96"/>
      <c r="NM78" s="96"/>
      <c r="NN78" s="96"/>
      <c r="NO78" s="96"/>
      <c r="NP78" s="96"/>
      <c r="NQ78" s="96"/>
      <c r="NR78" s="96"/>
      <c r="NS78" s="96"/>
      <c r="NT78" s="96"/>
      <c r="NU78" s="96"/>
      <c r="NV78" s="96"/>
      <c r="NW78" s="96"/>
      <c r="NX78" s="96"/>
      <c r="NY78" s="96"/>
      <c r="NZ78" s="96"/>
      <c r="OA78" s="96"/>
      <c r="OB78" s="96"/>
      <c r="OC78" s="96"/>
      <c r="OD78" s="96"/>
      <c r="OE78" s="96"/>
      <c r="OF78" s="96"/>
      <c r="OG78" s="96"/>
      <c r="OH78" s="96"/>
      <c r="OI78" s="96"/>
      <c r="OJ78" s="96"/>
      <c r="OK78" s="96"/>
      <c r="OL78" s="96"/>
      <c r="OM78" s="96"/>
      <c r="ON78" s="96"/>
      <c r="OO78" s="96"/>
      <c r="OP78" s="96"/>
      <c r="OQ78" s="96"/>
      <c r="OR78" s="96"/>
      <c r="OS78" s="96"/>
      <c r="OT78" s="96"/>
      <c r="OU78" s="96"/>
      <c r="OV78" s="96"/>
      <c r="OW78" s="96"/>
      <c r="OX78" s="96"/>
      <c r="OY78" s="96"/>
      <c r="OZ78" s="96"/>
      <c r="PA78" s="96"/>
      <c r="PB78" s="96"/>
      <c r="PC78" s="96"/>
      <c r="PD78" s="96"/>
      <c r="PE78" s="96"/>
      <c r="PF78" s="96"/>
      <c r="PG78" s="96"/>
      <c r="PH78" s="96"/>
      <c r="PI78" s="96"/>
      <c r="PJ78" s="96"/>
      <c r="PK78" s="96"/>
      <c r="PL78" s="96"/>
      <c r="PM78" s="96"/>
      <c r="PN78" s="96"/>
      <c r="PO78" s="96"/>
      <c r="PP78" s="96"/>
      <c r="PQ78" s="96"/>
      <c r="PR78" s="96"/>
      <c r="PS78" s="96"/>
      <c r="PT78" s="96"/>
      <c r="PU78" s="96"/>
      <c r="PV78" s="96"/>
      <c r="PW78" s="96"/>
      <c r="PX78" s="96"/>
      <c r="PY78" s="96"/>
      <c r="PZ78" s="96"/>
      <c r="QA78" s="96"/>
      <c r="QB78" s="96"/>
      <c r="QC78" s="96"/>
      <c r="QD78" s="96"/>
      <c r="QE78" s="96"/>
      <c r="QF78" s="96"/>
      <c r="QG78" s="96"/>
      <c r="QH78" s="96"/>
      <c r="QI78" s="96"/>
      <c r="QJ78" s="96"/>
      <c r="QK78" s="96"/>
      <c r="QL78" s="96"/>
      <c r="QM78" s="96"/>
      <c r="QN78" s="96"/>
      <c r="QO78" s="96"/>
      <c r="QP78" s="96"/>
      <c r="QQ78" s="96"/>
      <c r="QR78" s="96"/>
      <c r="QS78" s="96"/>
      <c r="QT78" s="96"/>
      <c r="QU78" s="96"/>
      <c r="QV78" s="96"/>
      <c r="QW78" s="96"/>
      <c r="QX78" s="96"/>
      <c r="QY78" s="96"/>
      <c r="QZ78" s="96"/>
      <c r="RA78" s="96"/>
      <c r="RB78" s="96"/>
      <c r="RC78" s="96"/>
      <c r="RD78" s="96"/>
      <c r="RE78" s="96"/>
      <c r="RF78" s="96"/>
      <c r="RG78" s="96"/>
      <c r="RH78" s="96"/>
      <c r="RI78" s="96"/>
      <c r="RJ78" s="96"/>
      <c r="RK78" s="96"/>
      <c r="RL78" s="96"/>
      <c r="RM78" s="96"/>
      <c r="RN78" s="96"/>
      <c r="RO78" s="96"/>
      <c r="RP78" s="96"/>
      <c r="RQ78" s="96"/>
      <c r="RR78" s="96"/>
      <c r="RS78" s="96"/>
      <c r="RT78" s="96"/>
      <c r="RU78" s="96"/>
      <c r="RV78" s="96"/>
      <c r="RW78" s="96"/>
      <c r="RX78" s="96"/>
      <c r="RY78" s="96"/>
      <c r="RZ78" s="96"/>
      <c r="SA78" s="96"/>
      <c r="SB78" s="96"/>
      <c r="SC78" s="96"/>
      <c r="SD78" s="96"/>
      <c r="SE78" s="96"/>
      <c r="SF78" s="96"/>
      <c r="SG78" s="96"/>
      <c r="SH78" s="96"/>
      <c r="SI78" s="96"/>
      <c r="SJ78" s="96"/>
      <c r="SK78" s="96"/>
      <c r="SL78" s="96"/>
      <c r="SM78" s="96"/>
      <c r="SN78" s="96"/>
      <c r="SO78" s="96"/>
      <c r="SP78" s="96"/>
      <c r="SQ78" s="96"/>
      <c r="SR78" s="96"/>
      <c r="SS78" s="96"/>
      <c r="ST78" s="96"/>
      <c r="SU78" s="96"/>
      <c r="SV78" s="96"/>
      <c r="SW78" s="96"/>
      <c r="SX78" s="96"/>
      <c r="SY78" s="96"/>
      <c r="SZ78" s="96"/>
      <c r="TA78" s="96"/>
      <c r="TB78" s="96"/>
      <c r="TC78" s="96"/>
      <c r="TD78" s="96"/>
      <c r="TE78" s="96"/>
      <c r="TF78" s="96"/>
      <c r="TG78" s="96"/>
      <c r="TH78" s="96"/>
      <c r="TI78" s="96"/>
      <c r="TJ78" s="96"/>
      <c r="TK78" s="96"/>
      <c r="TL78" s="96"/>
      <c r="TM78" s="96"/>
      <c r="TN78" s="96"/>
      <c r="TO78" s="96"/>
      <c r="TP78" s="96"/>
      <c r="TQ78" s="96"/>
      <c r="TR78" s="96"/>
      <c r="TS78" s="96"/>
      <c r="TT78" s="96"/>
      <c r="TU78" s="96"/>
      <c r="TV78" s="96"/>
      <c r="TW78" s="96"/>
      <c r="TX78" s="96"/>
      <c r="TY78" s="96"/>
      <c r="TZ78" s="96"/>
      <c r="UA78" s="96"/>
      <c r="UB78" s="96"/>
      <c r="UC78" s="96"/>
      <c r="UD78" s="96"/>
      <c r="UE78" s="96"/>
      <c r="UF78" s="96"/>
      <c r="UG78" s="96"/>
      <c r="UH78" s="96"/>
      <c r="UI78" s="96"/>
      <c r="UJ78" s="96"/>
      <c r="UK78" s="96"/>
      <c r="UL78" s="96"/>
      <c r="UM78" s="96"/>
      <c r="UN78" s="96"/>
      <c r="UO78" s="96"/>
      <c r="UP78" s="96"/>
      <c r="UQ78" s="96"/>
      <c r="UR78" s="96"/>
      <c r="US78" s="96"/>
      <c r="UT78" s="96"/>
      <c r="UU78" s="96"/>
      <c r="UV78" s="96"/>
      <c r="UW78" s="96"/>
      <c r="UX78" s="96"/>
      <c r="UY78" s="96"/>
      <c r="UZ78" s="96"/>
      <c r="VA78" s="96"/>
      <c r="VB78" s="96"/>
      <c r="VC78" s="96"/>
      <c r="VD78" s="96"/>
      <c r="VE78" s="96"/>
      <c r="VF78" s="96"/>
      <c r="VG78" s="96"/>
      <c r="VH78" s="96"/>
      <c r="VI78" s="96"/>
      <c r="VJ78" s="96"/>
      <c r="VK78" s="96"/>
      <c r="VL78" s="96"/>
      <c r="VM78" s="96"/>
      <c r="VN78" s="96"/>
      <c r="VO78" s="96"/>
      <c r="VP78" s="96"/>
      <c r="VQ78" s="96"/>
      <c r="VR78" s="96"/>
      <c r="VS78" s="96"/>
      <c r="VT78" s="96"/>
      <c r="VU78" s="96"/>
      <c r="VV78" s="96"/>
      <c r="VW78" s="96"/>
      <c r="VX78" s="96"/>
      <c r="VY78" s="96"/>
      <c r="VZ78" s="96"/>
      <c r="WA78" s="96"/>
      <c r="WB78" s="96"/>
      <c r="WC78" s="96"/>
      <c r="WD78" s="96"/>
      <c r="WE78" s="96"/>
      <c r="WF78" s="96"/>
      <c r="WG78" s="96"/>
      <c r="WH78" s="96"/>
      <c r="WI78" s="96"/>
      <c r="WJ78" s="96"/>
      <c r="WK78" s="96"/>
      <c r="WL78" s="96"/>
      <c r="WM78" s="96"/>
      <c r="WN78" s="96"/>
      <c r="WO78" s="96"/>
      <c r="WP78" s="96"/>
      <c r="WQ78" s="96"/>
      <c r="WR78" s="96"/>
      <c r="WS78" s="96"/>
      <c r="WT78" s="96"/>
      <c r="WU78" s="96"/>
      <c r="WV78" s="96"/>
      <c r="WW78" s="96"/>
      <c r="WX78" s="96"/>
      <c r="WY78" s="96"/>
      <c r="WZ78" s="96"/>
      <c r="XA78" s="96"/>
      <c r="XB78" s="96"/>
      <c r="XC78" s="96"/>
      <c r="XD78" s="96"/>
      <c r="XE78" s="96"/>
      <c r="XF78" s="96"/>
      <c r="XG78" s="96"/>
      <c r="XH78" s="96"/>
      <c r="XI78" s="96"/>
      <c r="XJ78" s="96"/>
      <c r="XK78" s="96"/>
      <c r="XL78" s="96"/>
      <c r="XM78" s="96"/>
      <c r="XN78" s="96"/>
      <c r="XO78" s="96"/>
      <c r="XP78" s="96"/>
      <c r="XQ78" s="96"/>
      <c r="XR78" s="96"/>
      <c r="XS78" s="96"/>
      <c r="XT78" s="96"/>
      <c r="XU78" s="96"/>
      <c r="XV78" s="96"/>
      <c r="XW78" s="96"/>
      <c r="XX78" s="96"/>
      <c r="XY78" s="96"/>
      <c r="XZ78" s="96"/>
      <c r="YA78" s="96"/>
      <c r="YB78" s="96"/>
      <c r="YC78" s="96"/>
      <c r="YD78" s="96"/>
      <c r="YE78" s="96"/>
      <c r="YF78" s="96"/>
      <c r="YG78" s="96"/>
      <c r="YH78" s="96"/>
      <c r="YI78" s="96"/>
      <c r="YJ78" s="96"/>
      <c r="YK78" s="96"/>
      <c r="YL78" s="96"/>
      <c r="YM78" s="96"/>
      <c r="YN78" s="96"/>
      <c r="YO78" s="96"/>
      <c r="YP78" s="96"/>
      <c r="YQ78" s="96"/>
      <c r="YR78" s="96"/>
      <c r="YS78" s="96"/>
      <c r="YT78" s="96"/>
      <c r="YU78" s="96"/>
      <c r="YV78" s="96"/>
      <c r="YW78" s="96"/>
      <c r="YX78" s="96"/>
      <c r="YY78" s="96"/>
      <c r="YZ78" s="96"/>
      <c r="ZA78" s="96"/>
      <c r="ZB78" s="96"/>
      <c r="ZC78" s="96"/>
      <c r="ZD78" s="96"/>
      <c r="ZE78" s="96"/>
      <c r="ZF78" s="96"/>
      <c r="ZG78" s="96"/>
      <c r="ZH78" s="96"/>
      <c r="ZI78" s="96"/>
      <c r="ZJ78" s="96"/>
      <c r="ZK78" s="96"/>
      <c r="ZL78" s="96"/>
      <c r="ZM78" s="96"/>
      <c r="ZN78" s="96"/>
      <c r="ZO78" s="96"/>
      <c r="ZP78" s="96"/>
      <c r="ZQ78" s="96"/>
      <c r="ZR78" s="96"/>
      <c r="ZS78" s="96"/>
      <c r="ZT78" s="96"/>
      <c r="ZU78" s="96"/>
      <c r="ZV78" s="96"/>
      <c r="ZW78" s="96"/>
      <c r="ZX78" s="96"/>
      <c r="ZY78" s="96"/>
      <c r="ZZ78" s="96"/>
      <c r="AAA78" s="96"/>
      <c r="AAB78" s="96"/>
      <c r="AAC78" s="96"/>
      <c r="AAD78" s="96"/>
      <c r="AAE78" s="96"/>
      <c r="AAF78" s="96"/>
      <c r="AAG78" s="96"/>
      <c r="AAH78" s="96"/>
      <c r="AAI78" s="96"/>
      <c r="AAJ78" s="96"/>
      <c r="AAK78" s="96"/>
      <c r="AAL78" s="96"/>
      <c r="AAM78" s="96"/>
      <c r="AAN78" s="96"/>
      <c r="AAO78" s="96"/>
      <c r="AAP78" s="96"/>
      <c r="AAQ78" s="96"/>
      <c r="AAR78" s="96"/>
      <c r="AAS78" s="96"/>
      <c r="AAT78" s="96"/>
      <c r="AAU78" s="96"/>
      <c r="AAV78" s="96"/>
      <c r="AAW78" s="96"/>
      <c r="AAX78" s="96"/>
      <c r="AAY78" s="96"/>
      <c r="AAZ78" s="96"/>
      <c r="ABA78" s="96"/>
      <c r="ABB78" s="96"/>
      <c r="ABC78" s="96"/>
      <c r="ABD78" s="96"/>
      <c r="ABE78" s="96"/>
      <c r="ABF78" s="96"/>
      <c r="ABG78" s="96"/>
      <c r="ABH78" s="96"/>
      <c r="ABI78" s="96"/>
      <c r="ABJ78" s="96"/>
      <c r="ABK78" s="96"/>
      <c r="ABL78" s="96"/>
      <c r="ABM78" s="96"/>
      <c r="ABN78" s="96"/>
      <c r="ABO78" s="96"/>
      <c r="ABP78" s="96"/>
      <c r="ABQ78" s="96"/>
      <c r="ABR78" s="96"/>
      <c r="ABS78" s="96"/>
      <c r="ABT78" s="96"/>
      <c r="ABU78" s="96"/>
      <c r="ABV78" s="96"/>
      <c r="ABW78" s="96"/>
      <c r="ABX78" s="96"/>
      <c r="ABY78" s="96"/>
      <c r="ABZ78" s="96"/>
      <c r="ACA78" s="96"/>
      <c r="ACB78" s="96"/>
      <c r="ACC78" s="96"/>
      <c r="ACD78" s="96"/>
      <c r="ACE78" s="96"/>
      <c r="ACF78" s="96"/>
      <c r="ACG78" s="96"/>
      <c r="ACH78" s="96"/>
      <c r="ACI78" s="96"/>
      <c r="ACJ78" s="96"/>
      <c r="ACK78" s="96"/>
      <c r="ACL78" s="96"/>
      <c r="ACM78" s="96"/>
      <c r="ACN78" s="96"/>
      <c r="ACO78" s="96"/>
      <c r="ACP78" s="96"/>
      <c r="ACQ78" s="96"/>
      <c r="ACR78" s="96"/>
      <c r="ACS78" s="96"/>
      <c r="ACT78" s="96"/>
      <c r="ACU78" s="96"/>
      <c r="ACV78" s="96"/>
      <c r="ACW78" s="96"/>
      <c r="ACX78" s="96"/>
      <c r="ACY78" s="96"/>
      <c r="ACZ78" s="96"/>
      <c r="ADA78" s="96"/>
      <c r="ADB78" s="96"/>
      <c r="ADC78" s="96"/>
      <c r="ADD78" s="96"/>
      <c r="ADE78" s="96"/>
      <c r="ADF78" s="96"/>
      <c r="ADG78" s="96"/>
      <c r="ADH78" s="96"/>
      <c r="ADI78" s="96"/>
      <c r="ADJ78" s="96"/>
      <c r="ADK78" s="96"/>
      <c r="ADL78" s="96"/>
      <c r="ADM78" s="96"/>
    </row>
    <row r="79" spans="2:793" x14ac:dyDescent="0.25"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  <c r="IV79" s="96"/>
      <c r="IW79" s="96"/>
      <c r="IX79" s="96"/>
      <c r="IY79" s="96"/>
      <c r="IZ79" s="96"/>
      <c r="JA79" s="96"/>
      <c r="JB79" s="96"/>
      <c r="JC79" s="96"/>
      <c r="JD79" s="96"/>
      <c r="JE79" s="96"/>
      <c r="JF79" s="96"/>
      <c r="JG79" s="96"/>
      <c r="JH79" s="96"/>
      <c r="JI79" s="96"/>
      <c r="JJ79" s="96"/>
      <c r="JK79" s="96"/>
      <c r="JL79" s="96"/>
      <c r="JM79" s="96"/>
      <c r="JN79" s="96"/>
      <c r="JO79" s="96"/>
      <c r="JP79" s="96"/>
      <c r="JQ79" s="96"/>
      <c r="JR79" s="96"/>
      <c r="JS79" s="96"/>
      <c r="JT79" s="96"/>
      <c r="JU79" s="96"/>
      <c r="JV79" s="96"/>
      <c r="JW79" s="96"/>
      <c r="JX79" s="96"/>
      <c r="JY79" s="96"/>
      <c r="JZ79" s="96"/>
      <c r="KA79" s="96"/>
      <c r="KB79" s="96"/>
      <c r="KC79" s="96"/>
      <c r="KD79" s="96"/>
      <c r="KE79" s="96"/>
      <c r="KF79" s="96"/>
      <c r="KG79" s="96"/>
      <c r="KH79" s="96"/>
      <c r="KI79" s="96"/>
      <c r="KJ79" s="96"/>
      <c r="KK79" s="96"/>
      <c r="KL79" s="96"/>
      <c r="KM79" s="96"/>
      <c r="KN79" s="96"/>
      <c r="KO79" s="96"/>
      <c r="KP79" s="96"/>
      <c r="KQ79" s="96"/>
      <c r="KR79" s="96"/>
      <c r="KS79" s="96"/>
      <c r="KT79" s="96"/>
      <c r="KU79" s="96"/>
      <c r="KV79" s="96"/>
      <c r="KW79" s="96"/>
      <c r="KX79" s="96"/>
      <c r="KY79" s="96"/>
      <c r="KZ79" s="96"/>
      <c r="LA79" s="96"/>
      <c r="LB79" s="96"/>
      <c r="LC79" s="96"/>
      <c r="LD79" s="96"/>
      <c r="LE79" s="96"/>
      <c r="LF79" s="96"/>
      <c r="LG79" s="96"/>
      <c r="LH79" s="96"/>
      <c r="LI79" s="96"/>
      <c r="LJ79" s="96"/>
      <c r="LK79" s="96"/>
      <c r="LL79" s="96"/>
      <c r="LM79" s="96"/>
      <c r="LN79" s="96"/>
      <c r="LO79" s="96"/>
      <c r="LP79" s="96"/>
      <c r="LQ79" s="96"/>
      <c r="LR79" s="96"/>
      <c r="LS79" s="96"/>
      <c r="LT79" s="96"/>
      <c r="LU79" s="96"/>
      <c r="LV79" s="96"/>
      <c r="LW79" s="96"/>
      <c r="LX79" s="96"/>
      <c r="LY79" s="96"/>
      <c r="LZ79" s="96"/>
      <c r="MA79" s="96"/>
      <c r="MB79" s="96"/>
      <c r="MC79" s="96"/>
      <c r="MD79" s="96"/>
      <c r="ME79" s="96"/>
      <c r="MF79" s="96"/>
      <c r="MG79" s="96"/>
      <c r="MH79" s="96"/>
      <c r="MI79" s="96"/>
      <c r="MJ79" s="96"/>
      <c r="MK79" s="96"/>
      <c r="ML79" s="96"/>
      <c r="MM79" s="96"/>
      <c r="MN79" s="96"/>
      <c r="MO79" s="96"/>
      <c r="MP79" s="96"/>
      <c r="MQ79" s="96"/>
      <c r="MR79" s="96"/>
      <c r="MS79" s="96"/>
      <c r="MT79" s="96"/>
      <c r="MU79" s="96"/>
      <c r="MV79" s="96"/>
      <c r="MW79" s="96"/>
      <c r="MX79" s="96"/>
      <c r="MY79" s="96"/>
      <c r="MZ79" s="96"/>
      <c r="NA79" s="96"/>
      <c r="NB79" s="96"/>
      <c r="NC79" s="96"/>
      <c r="ND79" s="96"/>
      <c r="NE79" s="96"/>
      <c r="NF79" s="96"/>
      <c r="NG79" s="96"/>
      <c r="NH79" s="96"/>
      <c r="NI79" s="96"/>
      <c r="NJ79" s="96"/>
      <c r="NK79" s="96"/>
      <c r="NL79" s="96"/>
      <c r="NM79" s="96"/>
      <c r="NN79" s="96"/>
      <c r="NO79" s="96"/>
      <c r="NP79" s="96"/>
      <c r="NQ79" s="96"/>
      <c r="NR79" s="96"/>
      <c r="NS79" s="96"/>
      <c r="NT79" s="96"/>
      <c r="NU79" s="96"/>
      <c r="NV79" s="96"/>
      <c r="NW79" s="96"/>
      <c r="NX79" s="96"/>
      <c r="NY79" s="96"/>
      <c r="NZ79" s="96"/>
      <c r="OA79" s="96"/>
      <c r="OB79" s="96"/>
      <c r="OC79" s="96"/>
      <c r="OD79" s="96"/>
      <c r="OE79" s="96"/>
      <c r="OF79" s="96"/>
      <c r="OG79" s="96"/>
      <c r="OH79" s="96"/>
      <c r="OI79" s="96"/>
      <c r="OJ79" s="96"/>
      <c r="OK79" s="96"/>
      <c r="OL79" s="96"/>
      <c r="OM79" s="96"/>
      <c r="ON79" s="96"/>
      <c r="OO79" s="96"/>
      <c r="OP79" s="96"/>
      <c r="OQ79" s="96"/>
      <c r="OR79" s="96"/>
      <c r="OS79" s="96"/>
      <c r="OT79" s="96"/>
      <c r="OU79" s="96"/>
      <c r="OV79" s="96"/>
      <c r="OW79" s="96"/>
      <c r="OX79" s="96"/>
      <c r="OY79" s="96"/>
      <c r="OZ79" s="96"/>
      <c r="PA79" s="96"/>
      <c r="PB79" s="96"/>
      <c r="PC79" s="96"/>
      <c r="PD79" s="96"/>
      <c r="PE79" s="96"/>
      <c r="PF79" s="96"/>
      <c r="PG79" s="96"/>
      <c r="PH79" s="96"/>
      <c r="PI79" s="96"/>
      <c r="PJ79" s="96"/>
      <c r="PK79" s="96"/>
      <c r="PL79" s="96"/>
      <c r="PM79" s="96"/>
      <c r="PN79" s="96"/>
      <c r="PO79" s="96"/>
      <c r="PP79" s="96"/>
      <c r="PQ79" s="96"/>
      <c r="PR79" s="96"/>
      <c r="PS79" s="96"/>
      <c r="PT79" s="96"/>
      <c r="PU79" s="96"/>
      <c r="PV79" s="96"/>
      <c r="PW79" s="96"/>
      <c r="PX79" s="96"/>
      <c r="PY79" s="96"/>
      <c r="PZ79" s="96"/>
      <c r="QA79" s="96"/>
      <c r="QB79" s="96"/>
      <c r="QC79" s="96"/>
      <c r="QD79" s="96"/>
      <c r="QE79" s="96"/>
      <c r="QF79" s="96"/>
      <c r="QG79" s="96"/>
      <c r="QH79" s="96"/>
      <c r="QI79" s="96"/>
      <c r="QJ79" s="96"/>
      <c r="QK79" s="96"/>
      <c r="QL79" s="96"/>
      <c r="QM79" s="96"/>
      <c r="QN79" s="96"/>
      <c r="QO79" s="96"/>
      <c r="QP79" s="96"/>
      <c r="QQ79" s="96"/>
      <c r="QR79" s="96"/>
      <c r="QS79" s="96"/>
      <c r="QT79" s="96"/>
      <c r="QU79" s="96"/>
      <c r="QV79" s="96"/>
      <c r="QW79" s="96"/>
      <c r="QX79" s="96"/>
      <c r="QY79" s="96"/>
      <c r="QZ79" s="96"/>
      <c r="RA79" s="96"/>
      <c r="RB79" s="96"/>
      <c r="RC79" s="96"/>
      <c r="RD79" s="96"/>
      <c r="RE79" s="96"/>
      <c r="RF79" s="96"/>
      <c r="RG79" s="96"/>
      <c r="RH79" s="96"/>
      <c r="RI79" s="96"/>
      <c r="RJ79" s="96"/>
      <c r="RK79" s="96"/>
      <c r="RL79" s="96"/>
      <c r="RM79" s="96"/>
      <c r="RN79" s="96"/>
      <c r="RO79" s="96"/>
      <c r="RP79" s="96"/>
      <c r="RQ79" s="96"/>
      <c r="RR79" s="96"/>
      <c r="RS79" s="96"/>
      <c r="RT79" s="96"/>
      <c r="RU79" s="96"/>
      <c r="RV79" s="96"/>
      <c r="RW79" s="96"/>
      <c r="RX79" s="96"/>
      <c r="RY79" s="96"/>
      <c r="RZ79" s="96"/>
      <c r="SA79" s="96"/>
      <c r="SB79" s="96"/>
      <c r="SC79" s="96"/>
      <c r="SD79" s="96"/>
      <c r="SE79" s="96"/>
      <c r="SF79" s="96"/>
      <c r="SG79" s="96"/>
      <c r="SH79" s="96"/>
      <c r="SI79" s="96"/>
      <c r="SJ79" s="96"/>
      <c r="SK79" s="96"/>
      <c r="SL79" s="96"/>
      <c r="SM79" s="96"/>
      <c r="SN79" s="96"/>
      <c r="SO79" s="96"/>
      <c r="SP79" s="96"/>
      <c r="SQ79" s="96"/>
      <c r="SR79" s="96"/>
      <c r="SS79" s="96"/>
      <c r="ST79" s="96"/>
      <c r="SU79" s="96"/>
      <c r="SV79" s="96"/>
      <c r="SW79" s="96"/>
      <c r="SX79" s="96"/>
      <c r="SY79" s="96"/>
      <c r="SZ79" s="96"/>
      <c r="TA79" s="96"/>
      <c r="TB79" s="96"/>
      <c r="TC79" s="96"/>
      <c r="TD79" s="96"/>
      <c r="TE79" s="96"/>
      <c r="TF79" s="96"/>
      <c r="TG79" s="96"/>
      <c r="TH79" s="96"/>
      <c r="TI79" s="96"/>
      <c r="TJ79" s="96"/>
      <c r="TK79" s="96"/>
      <c r="TL79" s="96"/>
      <c r="TM79" s="96"/>
      <c r="TN79" s="96"/>
      <c r="TO79" s="96"/>
      <c r="TP79" s="96"/>
      <c r="TQ79" s="96"/>
      <c r="TR79" s="96"/>
      <c r="TS79" s="96"/>
      <c r="TT79" s="96"/>
      <c r="TU79" s="96"/>
      <c r="TV79" s="96"/>
      <c r="TW79" s="96"/>
      <c r="TX79" s="96"/>
      <c r="TY79" s="96"/>
      <c r="TZ79" s="96"/>
      <c r="UA79" s="96"/>
      <c r="UB79" s="96"/>
      <c r="UC79" s="96"/>
      <c r="UD79" s="96"/>
      <c r="UE79" s="96"/>
      <c r="UF79" s="96"/>
      <c r="UG79" s="96"/>
      <c r="UH79" s="96"/>
      <c r="UI79" s="96"/>
      <c r="UJ79" s="96"/>
      <c r="UK79" s="96"/>
      <c r="UL79" s="96"/>
      <c r="UM79" s="96"/>
      <c r="UN79" s="96"/>
      <c r="UO79" s="96"/>
      <c r="UP79" s="96"/>
      <c r="UQ79" s="96"/>
      <c r="UR79" s="96"/>
      <c r="US79" s="96"/>
      <c r="UT79" s="96"/>
      <c r="UU79" s="96"/>
      <c r="UV79" s="96"/>
      <c r="UW79" s="96"/>
      <c r="UX79" s="96"/>
      <c r="UY79" s="96"/>
      <c r="UZ79" s="96"/>
      <c r="VA79" s="96"/>
      <c r="VB79" s="96"/>
      <c r="VC79" s="96"/>
      <c r="VD79" s="96"/>
      <c r="VE79" s="96"/>
      <c r="VF79" s="96"/>
      <c r="VG79" s="96"/>
      <c r="VH79" s="96"/>
      <c r="VI79" s="96"/>
      <c r="VJ79" s="96"/>
      <c r="VK79" s="96"/>
      <c r="VL79" s="96"/>
      <c r="VM79" s="96"/>
      <c r="VN79" s="96"/>
      <c r="VO79" s="96"/>
      <c r="VP79" s="96"/>
      <c r="VQ79" s="96"/>
      <c r="VR79" s="96"/>
      <c r="VS79" s="96"/>
      <c r="VT79" s="96"/>
      <c r="VU79" s="96"/>
      <c r="VV79" s="96"/>
      <c r="VW79" s="96"/>
      <c r="VX79" s="96"/>
      <c r="VY79" s="96"/>
      <c r="VZ79" s="96"/>
      <c r="WA79" s="96"/>
      <c r="WB79" s="96"/>
      <c r="WC79" s="96"/>
      <c r="WD79" s="96"/>
      <c r="WE79" s="96"/>
      <c r="WF79" s="96"/>
      <c r="WG79" s="96"/>
      <c r="WH79" s="96"/>
      <c r="WI79" s="96"/>
      <c r="WJ79" s="96"/>
      <c r="WK79" s="96"/>
      <c r="WL79" s="96"/>
      <c r="WM79" s="96"/>
      <c r="WN79" s="96"/>
      <c r="WO79" s="96"/>
      <c r="WP79" s="96"/>
      <c r="WQ79" s="96"/>
      <c r="WR79" s="96"/>
      <c r="WS79" s="96"/>
      <c r="WT79" s="96"/>
      <c r="WU79" s="96"/>
      <c r="WV79" s="96"/>
      <c r="WW79" s="96"/>
      <c r="WX79" s="96"/>
      <c r="WY79" s="96"/>
      <c r="WZ79" s="96"/>
      <c r="XA79" s="96"/>
      <c r="XB79" s="96"/>
      <c r="XC79" s="96"/>
      <c r="XD79" s="96"/>
      <c r="XE79" s="96"/>
      <c r="XF79" s="96"/>
      <c r="XG79" s="96"/>
      <c r="XH79" s="96"/>
      <c r="XI79" s="96"/>
      <c r="XJ79" s="96"/>
      <c r="XK79" s="96"/>
      <c r="XL79" s="96"/>
      <c r="XM79" s="96"/>
      <c r="XN79" s="96"/>
      <c r="XO79" s="96"/>
      <c r="XP79" s="96"/>
      <c r="XQ79" s="96"/>
      <c r="XR79" s="96"/>
      <c r="XS79" s="96"/>
      <c r="XT79" s="96"/>
      <c r="XU79" s="96"/>
      <c r="XV79" s="96"/>
      <c r="XW79" s="96"/>
      <c r="XX79" s="96"/>
      <c r="XY79" s="96"/>
      <c r="XZ79" s="96"/>
      <c r="YA79" s="96"/>
      <c r="YB79" s="96"/>
      <c r="YC79" s="96"/>
      <c r="YD79" s="96"/>
      <c r="YE79" s="96"/>
      <c r="YF79" s="96"/>
      <c r="YG79" s="96"/>
      <c r="YH79" s="96"/>
      <c r="YI79" s="96"/>
      <c r="YJ79" s="96"/>
      <c r="YK79" s="96"/>
      <c r="YL79" s="96"/>
      <c r="YM79" s="96"/>
      <c r="YN79" s="96"/>
      <c r="YO79" s="96"/>
      <c r="YP79" s="96"/>
      <c r="YQ79" s="96"/>
      <c r="YR79" s="96"/>
      <c r="YS79" s="96"/>
      <c r="YT79" s="96"/>
      <c r="YU79" s="96"/>
      <c r="YV79" s="96"/>
      <c r="YW79" s="96"/>
      <c r="YX79" s="96"/>
      <c r="YY79" s="96"/>
      <c r="YZ79" s="96"/>
      <c r="ZA79" s="96"/>
      <c r="ZB79" s="96"/>
      <c r="ZC79" s="96"/>
      <c r="ZD79" s="96"/>
      <c r="ZE79" s="96"/>
      <c r="ZF79" s="96"/>
      <c r="ZG79" s="96"/>
      <c r="ZH79" s="96"/>
      <c r="ZI79" s="96"/>
      <c r="ZJ79" s="96"/>
      <c r="ZK79" s="96"/>
      <c r="ZL79" s="96"/>
      <c r="ZM79" s="96"/>
      <c r="ZN79" s="96"/>
      <c r="ZO79" s="96"/>
      <c r="ZP79" s="96"/>
      <c r="ZQ79" s="96"/>
      <c r="ZR79" s="96"/>
      <c r="ZS79" s="96"/>
      <c r="ZT79" s="96"/>
      <c r="ZU79" s="96"/>
      <c r="ZV79" s="96"/>
      <c r="ZW79" s="96"/>
      <c r="ZX79" s="96"/>
      <c r="ZY79" s="96"/>
      <c r="ZZ79" s="96"/>
      <c r="AAA79" s="96"/>
      <c r="AAB79" s="96"/>
      <c r="AAC79" s="96"/>
      <c r="AAD79" s="96"/>
      <c r="AAE79" s="96"/>
      <c r="AAF79" s="96"/>
      <c r="AAG79" s="96"/>
      <c r="AAH79" s="96"/>
      <c r="AAI79" s="96"/>
      <c r="AAJ79" s="96"/>
      <c r="AAK79" s="96"/>
      <c r="AAL79" s="96"/>
      <c r="AAM79" s="96"/>
      <c r="AAN79" s="96"/>
      <c r="AAO79" s="96"/>
      <c r="AAP79" s="96"/>
      <c r="AAQ79" s="96"/>
      <c r="AAR79" s="96"/>
      <c r="AAS79" s="96"/>
      <c r="AAT79" s="96"/>
      <c r="AAU79" s="96"/>
      <c r="AAV79" s="96"/>
      <c r="AAW79" s="96"/>
      <c r="AAX79" s="96"/>
      <c r="AAY79" s="96"/>
      <c r="AAZ79" s="96"/>
      <c r="ABA79" s="96"/>
      <c r="ABB79" s="96"/>
      <c r="ABC79" s="96"/>
      <c r="ABD79" s="96"/>
      <c r="ABE79" s="96"/>
      <c r="ABF79" s="96"/>
      <c r="ABG79" s="96"/>
      <c r="ABH79" s="96"/>
      <c r="ABI79" s="96"/>
      <c r="ABJ79" s="96"/>
      <c r="ABK79" s="96"/>
      <c r="ABL79" s="96"/>
      <c r="ABM79" s="96"/>
      <c r="ABN79" s="96"/>
      <c r="ABO79" s="96"/>
      <c r="ABP79" s="96"/>
      <c r="ABQ79" s="96"/>
      <c r="ABR79" s="96"/>
      <c r="ABS79" s="96"/>
      <c r="ABT79" s="96"/>
      <c r="ABU79" s="96"/>
      <c r="ABV79" s="96"/>
      <c r="ABW79" s="96"/>
      <c r="ABX79" s="96"/>
      <c r="ABY79" s="96"/>
      <c r="ABZ79" s="96"/>
      <c r="ACA79" s="96"/>
      <c r="ACB79" s="96"/>
      <c r="ACC79" s="96"/>
      <c r="ACD79" s="96"/>
      <c r="ACE79" s="96"/>
      <c r="ACF79" s="96"/>
      <c r="ACG79" s="96"/>
      <c r="ACH79" s="96"/>
      <c r="ACI79" s="96"/>
      <c r="ACJ79" s="96"/>
      <c r="ACK79" s="96"/>
      <c r="ACL79" s="96"/>
      <c r="ACM79" s="96"/>
      <c r="ACN79" s="96"/>
      <c r="ACO79" s="96"/>
      <c r="ACP79" s="96"/>
      <c r="ACQ79" s="96"/>
      <c r="ACR79" s="96"/>
      <c r="ACS79" s="96"/>
      <c r="ACT79" s="96"/>
      <c r="ACU79" s="96"/>
      <c r="ACV79" s="96"/>
      <c r="ACW79" s="96"/>
      <c r="ACX79" s="96"/>
      <c r="ACY79" s="96"/>
      <c r="ACZ79" s="96"/>
      <c r="ADA79" s="96"/>
      <c r="ADB79" s="96"/>
      <c r="ADC79" s="96"/>
      <c r="ADD79" s="96"/>
      <c r="ADE79" s="96"/>
      <c r="ADF79" s="96"/>
      <c r="ADG79" s="96"/>
      <c r="ADH79" s="96"/>
      <c r="ADI79" s="96"/>
      <c r="ADJ79" s="96"/>
      <c r="ADK79" s="96"/>
      <c r="ADL79" s="96"/>
      <c r="ADM79" s="96"/>
    </row>
    <row r="80" spans="2:793" x14ac:dyDescent="0.25"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  <c r="IV80" s="96"/>
      <c r="IW80" s="96"/>
      <c r="IX80" s="96"/>
      <c r="IY80" s="96"/>
      <c r="IZ80" s="96"/>
      <c r="JA80" s="96"/>
      <c r="JB80" s="96"/>
      <c r="JC80" s="96"/>
      <c r="JD80" s="96"/>
      <c r="JE80" s="96"/>
      <c r="JF80" s="96"/>
      <c r="JG80" s="96"/>
      <c r="JH80" s="96"/>
      <c r="JI80" s="96"/>
      <c r="JJ80" s="96"/>
      <c r="JK80" s="96"/>
      <c r="JL80" s="96"/>
      <c r="JM80" s="96"/>
      <c r="JN80" s="96"/>
      <c r="JO80" s="96"/>
      <c r="JP80" s="96"/>
      <c r="JQ80" s="96"/>
      <c r="JR80" s="96"/>
      <c r="JS80" s="96"/>
      <c r="JT80" s="96"/>
      <c r="JU80" s="96"/>
      <c r="JV80" s="96"/>
      <c r="JW80" s="96"/>
      <c r="JX80" s="96"/>
      <c r="JY80" s="96"/>
      <c r="JZ80" s="96"/>
      <c r="KA80" s="96"/>
      <c r="KB80" s="96"/>
      <c r="KC80" s="96"/>
      <c r="KD80" s="96"/>
      <c r="KE80" s="96"/>
      <c r="KF80" s="96"/>
      <c r="KG80" s="96"/>
      <c r="KH80" s="96"/>
      <c r="KI80" s="96"/>
      <c r="KJ80" s="96"/>
      <c r="KK80" s="96"/>
      <c r="KL80" s="96"/>
      <c r="KM80" s="96"/>
      <c r="KN80" s="96"/>
      <c r="KO80" s="96"/>
      <c r="KP80" s="96"/>
      <c r="KQ80" s="96"/>
      <c r="KR80" s="96"/>
      <c r="KS80" s="96"/>
      <c r="KT80" s="96"/>
      <c r="KU80" s="96"/>
      <c r="KV80" s="96"/>
      <c r="KW80" s="96"/>
      <c r="KX80" s="96"/>
      <c r="KY80" s="96"/>
      <c r="KZ80" s="96"/>
      <c r="LA80" s="96"/>
      <c r="LB80" s="96"/>
      <c r="LC80" s="96"/>
      <c r="LD80" s="96"/>
      <c r="LE80" s="96"/>
      <c r="LF80" s="96"/>
      <c r="LG80" s="96"/>
      <c r="LH80" s="96"/>
      <c r="LI80" s="96"/>
      <c r="LJ80" s="96"/>
      <c r="LK80" s="96"/>
      <c r="LL80" s="96"/>
      <c r="LM80" s="96"/>
      <c r="LN80" s="96"/>
      <c r="LO80" s="96"/>
      <c r="LP80" s="96"/>
      <c r="LQ80" s="96"/>
      <c r="LR80" s="96"/>
      <c r="LS80" s="96"/>
      <c r="LT80" s="96"/>
      <c r="LU80" s="96"/>
      <c r="LV80" s="96"/>
      <c r="LW80" s="96"/>
      <c r="LX80" s="96"/>
      <c r="LY80" s="96"/>
      <c r="LZ80" s="96"/>
      <c r="MA80" s="96"/>
      <c r="MB80" s="96"/>
      <c r="MC80" s="96"/>
      <c r="MD80" s="96"/>
      <c r="ME80" s="96"/>
      <c r="MF80" s="96"/>
      <c r="MG80" s="96"/>
      <c r="MH80" s="96"/>
      <c r="MI80" s="96"/>
      <c r="MJ80" s="96"/>
      <c r="MK80" s="96"/>
      <c r="ML80" s="96"/>
      <c r="MM80" s="96"/>
      <c r="MN80" s="96"/>
      <c r="MO80" s="96"/>
      <c r="MP80" s="96"/>
      <c r="MQ80" s="96"/>
      <c r="MR80" s="96"/>
      <c r="MS80" s="96"/>
      <c r="MT80" s="96"/>
      <c r="MU80" s="96"/>
      <c r="MV80" s="96"/>
      <c r="MW80" s="96"/>
      <c r="MX80" s="96"/>
      <c r="MY80" s="96"/>
      <c r="MZ80" s="96"/>
      <c r="NA80" s="96"/>
      <c r="NB80" s="96"/>
      <c r="NC80" s="96"/>
      <c r="ND80" s="96"/>
      <c r="NE80" s="96"/>
      <c r="NF80" s="96"/>
      <c r="NG80" s="96"/>
      <c r="NH80" s="96"/>
      <c r="NI80" s="96"/>
      <c r="NJ80" s="96"/>
      <c r="NK80" s="96"/>
      <c r="NL80" s="96"/>
      <c r="NM80" s="96"/>
      <c r="NN80" s="96"/>
      <c r="NO80" s="96"/>
      <c r="NP80" s="96"/>
      <c r="NQ80" s="96"/>
      <c r="NR80" s="96"/>
      <c r="NS80" s="96"/>
      <c r="NT80" s="96"/>
      <c r="NU80" s="96"/>
      <c r="NV80" s="96"/>
      <c r="NW80" s="96"/>
      <c r="NX80" s="96"/>
      <c r="NY80" s="96"/>
      <c r="NZ80" s="96"/>
      <c r="OA80" s="96"/>
      <c r="OB80" s="96"/>
      <c r="OC80" s="96"/>
      <c r="OD80" s="96"/>
      <c r="OE80" s="96"/>
      <c r="OF80" s="96"/>
      <c r="OG80" s="96"/>
      <c r="OH80" s="96"/>
      <c r="OI80" s="96"/>
      <c r="OJ80" s="96"/>
      <c r="OK80" s="96"/>
      <c r="OL80" s="96"/>
      <c r="OM80" s="96"/>
      <c r="ON80" s="96"/>
      <c r="OO80" s="96"/>
      <c r="OP80" s="96"/>
      <c r="OQ80" s="96"/>
      <c r="OR80" s="96"/>
      <c r="OS80" s="96"/>
      <c r="OT80" s="96"/>
      <c r="OU80" s="96"/>
      <c r="OV80" s="96"/>
      <c r="OW80" s="96"/>
      <c r="OX80" s="96"/>
      <c r="OY80" s="96"/>
      <c r="OZ80" s="96"/>
      <c r="PA80" s="96"/>
      <c r="PB80" s="96"/>
      <c r="PC80" s="96"/>
      <c r="PD80" s="96"/>
      <c r="PE80" s="96"/>
      <c r="PF80" s="96"/>
      <c r="PG80" s="96"/>
      <c r="PH80" s="96"/>
      <c r="PI80" s="96"/>
      <c r="PJ80" s="96"/>
      <c r="PK80" s="96"/>
      <c r="PL80" s="96"/>
      <c r="PM80" s="96"/>
      <c r="PN80" s="96"/>
      <c r="PO80" s="96"/>
      <c r="PP80" s="96"/>
      <c r="PQ80" s="96"/>
      <c r="PR80" s="96"/>
      <c r="PS80" s="96"/>
      <c r="PT80" s="96"/>
      <c r="PU80" s="96"/>
      <c r="PV80" s="96"/>
      <c r="PW80" s="96"/>
      <c r="PX80" s="96"/>
      <c r="PY80" s="96"/>
      <c r="PZ80" s="96"/>
      <c r="QA80" s="96"/>
      <c r="QB80" s="96"/>
      <c r="QC80" s="96"/>
      <c r="QD80" s="96"/>
      <c r="QE80" s="96"/>
      <c r="QF80" s="96"/>
      <c r="QG80" s="96"/>
      <c r="QH80" s="96"/>
      <c r="QI80" s="96"/>
      <c r="QJ80" s="96"/>
      <c r="QK80" s="96"/>
      <c r="QL80" s="96"/>
      <c r="QM80" s="96"/>
      <c r="QN80" s="96"/>
      <c r="QO80" s="96"/>
      <c r="QP80" s="96"/>
      <c r="QQ80" s="96"/>
      <c r="QR80" s="96"/>
      <c r="QS80" s="96"/>
      <c r="QT80" s="96"/>
      <c r="QU80" s="96"/>
      <c r="QV80" s="96"/>
      <c r="QW80" s="96"/>
      <c r="QX80" s="96"/>
      <c r="QY80" s="96"/>
      <c r="QZ80" s="96"/>
      <c r="RA80" s="96"/>
      <c r="RB80" s="96"/>
      <c r="RC80" s="96"/>
      <c r="RD80" s="96"/>
      <c r="RE80" s="96"/>
      <c r="RF80" s="96"/>
      <c r="RG80" s="96"/>
      <c r="RH80" s="96"/>
      <c r="RI80" s="96"/>
      <c r="RJ80" s="96"/>
      <c r="RK80" s="96"/>
      <c r="RL80" s="96"/>
      <c r="RM80" s="96"/>
      <c r="RN80" s="96"/>
      <c r="RO80" s="96"/>
      <c r="RP80" s="96"/>
      <c r="RQ80" s="96"/>
      <c r="RR80" s="96"/>
      <c r="RS80" s="96"/>
      <c r="RT80" s="96"/>
      <c r="RU80" s="96"/>
      <c r="RV80" s="96"/>
      <c r="RW80" s="96"/>
      <c r="RX80" s="96"/>
      <c r="RY80" s="96"/>
      <c r="RZ80" s="96"/>
      <c r="SA80" s="96"/>
      <c r="SB80" s="96"/>
      <c r="SC80" s="96"/>
      <c r="SD80" s="96"/>
      <c r="SE80" s="96"/>
      <c r="SF80" s="96"/>
      <c r="SG80" s="96"/>
      <c r="SH80" s="96"/>
      <c r="SI80" s="96"/>
      <c r="SJ80" s="96"/>
      <c r="SK80" s="96"/>
      <c r="SL80" s="96"/>
      <c r="SM80" s="96"/>
      <c r="SN80" s="96"/>
      <c r="SO80" s="96"/>
      <c r="SP80" s="96"/>
      <c r="SQ80" s="96"/>
      <c r="SR80" s="96"/>
      <c r="SS80" s="96"/>
      <c r="ST80" s="96"/>
      <c r="SU80" s="96"/>
      <c r="SV80" s="96"/>
      <c r="SW80" s="96"/>
      <c r="SX80" s="96"/>
      <c r="SY80" s="96"/>
      <c r="SZ80" s="96"/>
      <c r="TA80" s="96"/>
      <c r="TB80" s="96"/>
      <c r="TC80" s="96"/>
      <c r="TD80" s="96"/>
      <c r="TE80" s="96"/>
      <c r="TF80" s="96"/>
      <c r="TG80" s="96"/>
      <c r="TH80" s="96"/>
      <c r="TI80" s="96"/>
      <c r="TJ80" s="96"/>
      <c r="TK80" s="96"/>
      <c r="TL80" s="96"/>
      <c r="TM80" s="96"/>
      <c r="TN80" s="96"/>
      <c r="TO80" s="96"/>
      <c r="TP80" s="96"/>
      <c r="TQ80" s="96"/>
      <c r="TR80" s="96"/>
      <c r="TS80" s="96"/>
      <c r="TT80" s="96"/>
      <c r="TU80" s="96"/>
      <c r="TV80" s="96"/>
      <c r="TW80" s="96"/>
      <c r="TX80" s="96"/>
      <c r="TY80" s="96"/>
      <c r="TZ80" s="96"/>
      <c r="UA80" s="96"/>
      <c r="UB80" s="96"/>
      <c r="UC80" s="96"/>
      <c r="UD80" s="96"/>
      <c r="UE80" s="96"/>
      <c r="UF80" s="96"/>
      <c r="UG80" s="96"/>
      <c r="UH80" s="96"/>
      <c r="UI80" s="96"/>
      <c r="UJ80" s="96"/>
      <c r="UK80" s="96"/>
      <c r="UL80" s="96"/>
      <c r="UM80" s="96"/>
      <c r="UN80" s="96"/>
      <c r="UO80" s="96"/>
      <c r="UP80" s="96"/>
      <c r="UQ80" s="96"/>
      <c r="UR80" s="96"/>
      <c r="US80" s="96"/>
      <c r="UT80" s="96"/>
      <c r="UU80" s="96"/>
      <c r="UV80" s="96"/>
      <c r="UW80" s="96"/>
      <c r="UX80" s="96"/>
      <c r="UY80" s="96"/>
      <c r="UZ80" s="96"/>
      <c r="VA80" s="96"/>
      <c r="VB80" s="96"/>
      <c r="VC80" s="96"/>
      <c r="VD80" s="96"/>
      <c r="VE80" s="96"/>
      <c r="VF80" s="96"/>
      <c r="VG80" s="96"/>
      <c r="VH80" s="96"/>
      <c r="VI80" s="96"/>
      <c r="VJ80" s="96"/>
      <c r="VK80" s="96"/>
      <c r="VL80" s="96"/>
      <c r="VM80" s="96"/>
      <c r="VN80" s="96"/>
      <c r="VO80" s="96"/>
      <c r="VP80" s="96"/>
      <c r="VQ80" s="96"/>
      <c r="VR80" s="96"/>
      <c r="VS80" s="96"/>
      <c r="VT80" s="96"/>
      <c r="VU80" s="96"/>
      <c r="VV80" s="96"/>
      <c r="VW80" s="96"/>
      <c r="VX80" s="96"/>
      <c r="VY80" s="96"/>
      <c r="VZ80" s="96"/>
      <c r="WA80" s="96"/>
      <c r="WB80" s="96"/>
      <c r="WC80" s="96"/>
      <c r="WD80" s="96"/>
      <c r="WE80" s="96"/>
      <c r="WF80" s="96"/>
      <c r="WG80" s="96"/>
      <c r="WH80" s="96"/>
      <c r="WI80" s="96"/>
      <c r="WJ80" s="96"/>
      <c r="WK80" s="96"/>
      <c r="WL80" s="96"/>
      <c r="WM80" s="96"/>
      <c r="WN80" s="96"/>
      <c r="WO80" s="96"/>
      <c r="WP80" s="96"/>
      <c r="WQ80" s="96"/>
      <c r="WR80" s="96"/>
      <c r="WS80" s="96"/>
      <c r="WT80" s="96"/>
      <c r="WU80" s="96"/>
      <c r="WV80" s="96"/>
      <c r="WW80" s="96"/>
      <c r="WX80" s="96"/>
      <c r="WY80" s="96"/>
      <c r="WZ80" s="96"/>
      <c r="XA80" s="96"/>
      <c r="XB80" s="96"/>
      <c r="XC80" s="96"/>
      <c r="XD80" s="96"/>
      <c r="XE80" s="96"/>
      <c r="XF80" s="96"/>
      <c r="XG80" s="96"/>
      <c r="XH80" s="96"/>
      <c r="XI80" s="96"/>
      <c r="XJ80" s="96"/>
      <c r="XK80" s="96"/>
      <c r="XL80" s="96"/>
      <c r="XM80" s="96"/>
      <c r="XN80" s="96"/>
      <c r="XO80" s="96"/>
      <c r="XP80" s="96"/>
      <c r="XQ80" s="96"/>
      <c r="XR80" s="96"/>
      <c r="XS80" s="96"/>
      <c r="XT80" s="96"/>
      <c r="XU80" s="96"/>
      <c r="XV80" s="96"/>
      <c r="XW80" s="96"/>
      <c r="XX80" s="96"/>
      <c r="XY80" s="96"/>
      <c r="XZ80" s="96"/>
      <c r="YA80" s="96"/>
      <c r="YB80" s="96"/>
      <c r="YC80" s="96"/>
      <c r="YD80" s="96"/>
      <c r="YE80" s="96"/>
      <c r="YF80" s="96"/>
      <c r="YG80" s="96"/>
      <c r="YH80" s="96"/>
      <c r="YI80" s="96"/>
      <c r="YJ80" s="96"/>
      <c r="YK80" s="96"/>
      <c r="YL80" s="96"/>
      <c r="YM80" s="96"/>
      <c r="YN80" s="96"/>
      <c r="YO80" s="96"/>
      <c r="YP80" s="96"/>
      <c r="YQ80" s="96"/>
      <c r="YR80" s="96"/>
      <c r="YS80" s="96"/>
      <c r="YT80" s="96"/>
      <c r="YU80" s="96"/>
      <c r="YV80" s="96"/>
      <c r="YW80" s="96"/>
      <c r="YX80" s="96"/>
      <c r="YY80" s="96"/>
      <c r="YZ80" s="96"/>
      <c r="ZA80" s="96"/>
      <c r="ZB80" s="96"/>
      <c r="ZC80" s="96"/>
      <c r="ZD80" s="96"/>
      <c r="ZE80" s="96"/>
      <c r="ZF80" s="96"/>
      <c r="ZG80" s="96"/>
      <c r="ZH80" s="96"/>
      <c r="ZI80" s="96"/>
      <c r="ZJ80" s="96"/>
      <c r="ZK80" s="96"/>
      <c r="ZL80" s="96"/>
      <c r="ZM80" s="96"/>
      <c r="ZN80" s="96"/>
      <c r="ZO80" s="96"/>
      <c r="ZP80" s="96"/>
      <c r="ZQ80" s="96"/>
      <c r="ZR80" s="96"/>
      <c r="ZS80" s="96"/>
      <c r="ZT80" s="96"/>
      <c r="ZU80" s="96"/>
      <c r="ZV80" s="96"/>
      <c r="ZW80" s="96"/>
      <c r="ZX80" s="96"/>
      <c r="ZY80" s="96"/>
      <c r="ZZ80" s="96"/>
      <c r="AAA80" s="96"/>
      <c r="AAB80" s="96"/>
      <c r="AAC80" s="96"/>
      <c r="AAD80" s="96"/>
      <c r="AAE80" s="96"/>
      <c r="AAF80" s="96"/>
      <c r="AAG80" s="96"/>
      <c r="AAH80" s="96"/>
      <c r="AAI80" s="96"/>
      <c r="AAJ80" s="96"/>
      <c r="AAK80" s="96"/>
      <c r="AAL80" s="96"/>
      <c r="AAM80" s="96"/>
      <c r="AAN80" s="96"/>
      <c r="AAO80" s="96"/>
      <c r="AAP80" s="96"/>
      <c r="AAQ80" s="96"/>
      <c r="AAR80" s="96"/>
      <c r="AAS80" s="96"/>
      <c r="AAT80" s="96"/>
      <c r="AAU80" s="96"/>
      <c r="AAV80" s="96"/>
      <c r="AAW80" s="96"/>
      <c r="AAX80" s="96"/>
      <c r="AAY80" s="96"/>
      <c r="AAZ80" s="96"/>
      <c r="ABA80" s="96"/>
      <c r="ABB80" s="96"/>
      <c r="ABC80" s="96"/>
      <c r="ABD80" s="96"/>
      <c r="ABE80" s="96"/>
      <c r="ABF80" s="96"/>
      <c r="ABG80" s="96"/>
      <c r="ABH80" s="96"/>
      <c r="ABI80" s="96"/>
      <c r="ABJ80" s="96"/>
      <c r="ABK80" s="96"/>
      <c r="ABL80" s="96"/>
      <c r="ABM80" s="96"/>
      <c r="ABN80" s="96"/>
      <c r="ABO80" s="96"/>
      <c r="ABP80" s="96"/>
      <c r="ABQ80" s="96"/>
      <c r="ABR80" s="96"/>
      <c r="ABS80" s="96"/>
      <c r="ABT80" s="96"/>
      <c r="ABU80" s="96"/>
      <c r="ABV80" s="96"/>
      <c r="ABW80" s="96"/>
      <c r="ABX80" s="96"/>
      <c r="ABY80" s="96"/>
      <c r="ABZ80" s="96"/>
      <c r="ACA80" s="96"/>
      <c r="ACB80" s="96"/>
      <c r="ACC80" s="96"/>
      <c r="ACD80" s="96"/>
      <c r="ACE80" s="96"/>
      <c r="ACF80" s="96"/>
      <c r="ACG80" s="96"/>
      <c r="ACH80" s="96"/>
      <c r="ACI80" s="96"/>
      <c r="ACJ80" s="96"/>
      <c r="ACK80" s="96"/>
      <c r="ACL80" s="96"/>
      <c r="ACM80" s="96"/>
      <c r="ACN80" s="96"/>
      <c r="ACO80" s="96"/>
      <c r="ACP80" s="96"/>
      <c r="ACQ80" s="96"/>
      <c r="ACR80" s="96"/>
      <c r="ACS80" s="96"/>
      <c r="ACT80" s="96"/>
      <c r="ACU80" s="96"/>
      <c r="ACV80" s="96"/>
      <c r="ACW80" s="96"/>
      <c r="ACX80" s="96"/>
      <c r="ACY80" s="96"/>
      <c r="ACZ80" s="96"/>
      <c r="ADA80" s="96"/>
      <c r="ADB80" s="96"/>
      <c r="ADC80" s="96"/>
      <c r="ADD80" s="96"/>
      <c r="ADE80" s="96"/>
      <c r="ADF80" s="96"/>
      <c r="ADG80" s="96"/>
      <c r="ADH80" s="96"/>
      <c r="ADI80" s="96"/>
      <c r="ADJ80" s="96"/>
      <c r="ADK80" s="96"/>
      <c r="ADL80" s="96"/>
      <c r="ADM80" s="96"/>
    </row>
    <row r="81" spans="2:793" x14ac:dyDescent="0.25"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  <c r="IV81" s="96"/>
      <c r="IW81" s="96"/>
      <c r="IX81" s="96"/>
      <c r="IY81" s="96"/>
      <c r="IZ81" s="96"/>
      <c r="JA81" s="96"/>
      <c r="JB81" s="96"/>
      <c r="JC81" s="96"/>
      <c r="JD81" s="96"/>
      <c r="JE81" s="96"/>
      <c r="JF81" s="96"/>
      <c r="JG81" s="96"/>
      <c r="JH81" s="96"/>
      <c r="JI81" s="96"/>
      <c r="JJ81" s="96"/>
      <c r="JK81" s="96"/>
      <c r="JL81" s="96"/>
      <c r="JM81" s="96"/>
      <c r="JN81" s="96"/>
      <c r="JO81" s="96"/>
      <c r="JP81" s="96"/>
      <c r="JQ81" s="96"/>
      <c r="JR81" s="96"/>
      <c r="JS81" s="96"/>
      <c r="JT81" s="96"/>
      <c r="JU81" s="96"/>
      <c r="JV81" s="96"/>
      <c r="JW81" s="96"/>
      <c r="JX81" s="96"/>
      <c r="JY81" s="96"/>
      <c r="JZ81" s="96"/>
      <c r="KA81" s="96"/>
      <c r="KB81" s="96"/>
      <c r="KC81" s="96"/>
      <c r="KD81" s="96"/>
      <c r="KE81" s="96"/>
      <c r="KF81" s="96"/>
      <c r="KG81" s="96"/>
      <c r="KH81" s="96"/>
      <c r="KI81" s="96"/>
      <c r="KJ81" s="96"/>
      <c r="KK81" s="96"/>
      <c r="KL81" s="96"/>
      <c r="KM81" s="96"/>
      <c r="KN81" s="96"/>
      <c r="KO81" s="96"/>
      <c r="KP81" s="96"/>
      <c r="KQ81" s="96"/>
      <c r="KR81" s="96"/>
      <c r="KS81" s="96"/>
      <c r="KT81" s="96"/>
      <c r="KU81" s="96"/>
      <c r="KV81" s="96"/>
      <c r="KW81" s="96"/>
      <c r="KX81" s="96"/>
      <c r="KY81" s="96"/>
      <c r="KZ81" s="96"/>
      <c r="LA81" s="96"/>
      <c r="LB81" s="96"/>
      <c r="LC81" s="96"/>
      <c r="LD81" s="96"/>
      <c r="LE81" s="96"/>
      <c r="LF81" s="96"/>
      <c r="LG81" s="96"/>
      <c r="LH81" s="96"/>
      <c r="LI81" s="96"/>
      <c r="LJ81" s="96"/>
      <c r="LK81" s="96"/>
      <c r="LL81" s="96"/>
      <c r="LM81" s="96"/>
      <c r="LN81" s="96"/>
      <c r="LO81" s="96"/>
      <c r="LP81" s="96"/>
      <c r="LQ81" s="96"/>
      <c r="LR81" s="96"/>
      <c r="LS81" s="96"/>
      <c r="LT81" s="96"/>
      <c r="LU81" s="96"/>
      <c r="LV81" s="96"/>
      <c r="LW81" s="96"/>
      <c r="LX81" s="96"/>
      <c r="LY81" s="96"/>
      <c r="LZ81" s="96"/>
      <c r="MA81" s="96"/>
      <c r="MB81" s="96"/>
      <c r="MC81" s="96"/>
      <c r="MD81" s="96"/>
      <c r="ME81" s="96"/>
      <c r="MF81" s="96"/>
      <c r="MG81" s="96"/>
      <c r="MH81" s="96"/>
      <c r="MI81" s="96"/>
      <c r="MJ81" s="96"/>
      <c r="MK81" s="96"/>
      <c r="ML81" s="96"/>
      <c r="MM81" s="96"/>
      <c r="MN81" s="96"/>
      <c r="MO81" s="96"/>
      <c r="MP81" s="96"/>
      <c r="MQ81" s="96"/>
      <c r="MR81" s="96"/>
      <c r="MS81" s="96"/>
      <c r="MT81" s="96"/>
      <c r="MU81" s="96"/>
      <c r="MV81" s="96"/>
      <c r="MW81" s="96"/>
      <c r="MX81" s="96"/>
      <c r="MY81" s="96"/>
      <c r="MZ81" s="96"/>
      <c r="NA81" s="96"/>
      <c r="NB81" s="96"/>
      <c r="NC81" s="96"/>
      <c r="ND81" s="96"/>
      <c r="NE81" s="96"/>
      <c r="NF81" s="96"/>
      <c r="NG81" s="96"/>
      <c r="NH81" s="96"/>
      <c r="NI81" s="96"/>
      <c r="NJ81" s="96"/>
      <c r="NK81" s="96"/>
      <c r="NL81" s="96"/>
      <c r="NM81" s="96"/>
      <c r="NN81" s="96"/>
      <c r="NO81" s="96"/>
      <c r="NP81" s="96"/>
      <c r="NQ81" s="96"/>
      <c r="NR81" s="96"/>
      <c r="NS81" s="96"/>
      <c r="NT81" s="96"/>
      <c r="NU81" s="96"/>
      <c r="NV81" s="96"/>
      <c r="NW81" s="96"/>
      <c r="NX81" s="96"/>
      <c r="NY81" s="96"/>
      <c r="NZ81" s="96"/>
      <c r="OA81" s="96"/>
      <c r="OB81" s="96"/>
      <c r="OC81" s="96"/>
      <c r="OD81" s="96"/>
      <c r="OE81" s="96"/>
      <c r="OF81" s="96"/>
      <c r="OG81" s="96"/>
      <c r="OH81" s="96"/>
      <c r="OI81" s="96"/>
      <c r="OJ81" s="96"/>
      <c r="OK81" s="96"/>
      <c r="OL81" s="96"/>
      <c r="OM81" s="96"/>
      <c r="ON81" s="96"/>
      <c r="OO81" s="96"/>
      <c r="OP81" s="96"/>
      <c r="OQ81" s="96"/>
      <c r="OR81" s="96"/>
      <c r="OS81" s="96"/>
      <c r="OT81" s="96"/>
      <c r="OU81" s="96"/>
      <c r="OV81" s="96"/>
      <c r="OW81" s="96"/>
      <c r="OX81" s="96"/>
      <c r="OY81" s="96"/>
      <c r="OZ81" s="96"/>
      <c r="PA81" s="96"/>
      <c r="PB81" s="96"/>
      <c r="PC81" s="96"/>
      <c r="PD81" s="96"/>
      <c r="PE81" s="96"/>
      <c r="PF81" s="96"/>
      <c r="PG81" s="96"/>
      <c r="PH81" s="96"/>
      <c r="PI81" s="96"/>
      <c r="PJ81" s="96"/>
      <c r="PK81" s="96"/>
      <c r="PL81" s="96"/>
      <c r="PM81" s="96"/>
      <c r="PN81" s="96"/>
      <c r="PO81" s="96"/>
      <c r="PP81" s="96"/>
      <c r="PQ81" s="96"/>
      <c r="PR81" s="96"/>
      <c r="PS81" s="96"/>
      <c r="PT81" s="96"/>
      <c r="PU81" s="96"/>
      <c r="PV81" s="96"/>
      <c r="PW81" s="96"/>
      <c r="PX81" s="96"/>
      <c r="PY81" s="96"/>
      <c r="PZ81" s="96"/>
      <c r="QA81" s="96"/>
      <c r="QB81" s="96"/>
      <c r="QC81" s="96"/>
      <c r="QD81" s="96"/>
      <c r="QE81" s="96"/>
      <c r="QF81" s="96"/>
      <c r="QG81" s="96"/>
      <c r="QH81" s="96"/>
      <c r="QI81" s="96"/>
      <c r="QJ81" s="96"/>
      <c r="QK81" s="96"/>
      <c r="QL81" s="96"/>
      <c r="QM81" s="96"/>
      <c r="QN81" s="96"/>
      <c r="QO81" s="96"/>
      <c r="QP81" s="96"/>
      <c r="QQ81" s="96"/>
      <c r="QR81" s="96"/>
      <c r="QS81" s="96"/>
      <c r="QT81" s="96"/>
      <c r="QU81" s="96"/>
      <c r="QV81" s="96"/>
      <c r="QW81" s="96"/>
      <c r="QX81" s="96"/>
      <c r="QY81" s="96"/>
      <c r="QZ81" s="96"/>
      <c r="RA81" s="96"/>
      <c r="RB81" s="96"/>
      <c r="RC81" s="96"/>
      <c r="RD81" s="96"/>
      <c r="RE81" s="96"/>
      <c r="RF81" s="96"/>
      <c r="RG81" s="96"/>
      <c r="RH81" s="96"/>
      <c r="RI81" s="96"/>
      <c r="RJ81" s="96"/>
      <c r="RK81" s="96"/>
      <c r="RL81" s="96"/>
      <c r="RM81" s="96"/>
      <c r="RN81" s="96"/>
      <c r="RO81" s="96"/>
      <c r="RP81" s="96"/>
      <c r="RQ81" s="96"/>
      <c r="RR81" s="96"/>
      <c r="RS81" s="96"/>
      <c r="RT81" s="96"/>
      <c r="RU81" s="96"/>
      <c r="RV81" s="96"/>
      <c r="RW81" s="96"/>
      <c r="RX81" s="96"/>
      <c r="RY81" s="96"/>
      <c r="RZ81" s="96"/>
      <c r="SA81" s="96"/>
      <c r="SB81" s="96"/>
      <c r="SC81" s="96"/>
      <c r="SD81" s="96"/>
      <c r="SE81" s="96"/>
      <c r="SF81" s="96"/>
      <c r="SG81" s="96"/>
      <c r="SH81" s="96"/>
      <c r="SI81" s="96"/>
      <c r="SJ81" s="96"/>
      <c r="SK81" s="96"/>
      <c r="SL81" s="96"/>
      <c r="SM81" s="96"/>
      <c r="SN81" s="96"/>
      <c r="SO81" s="96"/>
      <c r="SP81" s="96"/>
      <c r="SQ81" s="96"/>
      <c r="SR81" s="96"/>
      <c r="SS81" s="96"/>
      <c r="ST81" s="96"/>
      <c r="SU81" s="96"/>
      <c r="SV81" s="96"/>
      <c r="SW81" s="96"/>
      <c r="SX81" s="96"/>
      <c r="SY81" s="96"/>
      <c r="SZ81" s="96"/>
      <c r="TA81" s="96"/>
      <c r="TB81" s="96"/>
      <c r="TC81" s="96"/>
      <c r="TD81" s="96"/>
      <c r="TE81" s="96"/>
      <c r="TF81" s="96"/>
      <c r="TG81" s="96"/>
      <c r="TH81" s="96"/>
      <c r="TI81" s="96"/>
      <c r="TJ81" s="96"/>
      <c r="TK81" s="96"/>
      <c r="TL81" s="96"/>
      <c r="TM81" s="96"/>
      <c r="TN81" s="96"/>
      <c r="TO81" s="96"/>
      <c r="TP81" s="96"/>
      <c r="TQ81" s="96"/>
      <c r="TR81" s="96"/>
      <c r="TS81" s="96"/>
      <c r="TT81" s="96"/>
      <c r="TU81" s="96"/>
      <c r="TV81" s="96"/>
      <c r="TW81" s="96"/>
      <c r="TX81" s="96"/>
      <c r="TY81" s="96"/>
      <c r="TZ81" s="96"/>
      <c r="UA81" s="96"/>
      <c r="UB81" s="96"/>
      <c r="UC81" s="96"/>
      <c r="UD81" s="96"/>
      <c r="UE81" s="96"/>
      <c r="UF81" s="96"/>
      <c r="UG81" s="96"/>
      <c r="UH81" s="96"/>
      <c r="UI81" s="96"/>
      <c r="UJ81" s="96"/>
      <c r="UK81" s="96"/>
      <c r="UL81" s="96"/>
      <c r="UM81" s="96"/>
      <c r="UN81" s="96"/>
      <c r="UO81" s="96"/>
      <c r="UP81" s="96"/>
      <c r="UQ81" s="96"/>
      <c r="UR81" s="96"/>
      <c r="US81" s="96"/>
      <c r="UT81" s="96"/>
      <c r="UU81" s="96"/>
      <c r="UV81" s="96"/>
      <c r="UW81" s="96"/>
      <c r="UX81" s="96"/>
      <c r="UY81" s="96"/>
      <c r="UZ81" s="96"/>
      <c r="VA81" s="96"/>
      <c r="VB81" s="96"/>
      <c r="VC81" s="96"/>
      <c r="VD81" s="96"/>
      <c r="VE81" s="96"/>
      <c r="VF81" s="96"/>
      <c r="VG81" s="96"/>
      <c r="VH81" s="96"/>
      <c r="VI81" s="96"/>
      <c r="VJ81" s="96"/>
      <c r="VK81" s="96"/>
      <c r="VL81" s="96"/>
      <c r="VM81" s="96"/>
      <c r="VN81" s="96"/>
      <c r="VO81" s="96"/>
      <c r="VP81" s="96"/>
      <c r="VQ81" s="96"/>
      <c r="VR81" s="96"/>
      <c r="VS81" s="96"/>
      <c r="VT81" s="96"/>
      <c r="VU81" s="96"/>
      <c r="VV81" s="96"/>
      <c r="VW81" s="96"/>
      <c r="VX81" s="96"/>
      <c r="VY81" s="96"/>
      <c r="VZ81" s="96"/>
      <c r="WA81" s="96"/>
      <c r="WB81" s="96"/>
      <c r="WC81" s="96"/>
      <c r="WD81" s="96"/>
      <c r="WE81" s="96"/>
      <c r="WF81" s="96"/>
      <c r="WG81" s="96"/>
      <c r="WH81" s="96"/>
      <c r="WI81" s="96"/>
      <c r="WJ81" s="96"/>
      <c r="WK81" s="96"/>
      <c r="WL81" s="96"/>
      <c r="WM81" s="96"/>
      <c r="WN81" s="96"/>
      <c r="WO81" s="96"/>
      <c r="WP81" s="96"/>
      <c r="WQ81" s="96"/>
      <c r="WR81" s="96"/>
      <c r="WS81" s="96"/>
      <c r="WT81" s="96"/>
      <c r="WU81" s="96"/>
      <c r="WV81" s="96"/>
      <c r="WW81" s="96"/>
      <c r="WX81" s="96"/>
      <c r="WY81" s="96"/>
      <c r="WZ81" s="96"/>
      <c r="XA81" s="96"/>
      <c r="XB81" s="96"/>
      <c r="XC81" s="96"/>
      <c r="XD81" s="96"/>
      <c r="XE81" s="96"/>
      <c r="XF81" s="96"/>
      <c r="XG81" s="96"/>
      <c r="XH81" s="96"/>
      <c r="XI81" s="96"/>
      <c r="XJ81" s="96"/>
      <c r="XK81" s="96"/>
      <c r="XL81" s="96"/>
      <c r="XM81" s="96"/>
      <c r="XN81" s="96"/>
      <c r="XO81" s="96"/>
      <c r="XP81" s="96"/>
      <c r="XQ81" s="96"/>
      <c r="XR81" s="96"/>
      <c r="XS81" s="96"/>
      <c r="XT81" s="96"/>
      <c r="XU81" s="96"/>
      <c r="XV81" s="96"/>
      <c r="XW81" s="96"/>
      <c r="XX81" s="96"/>
      <c r="XY81" s="96"/>
      <c r="XZ81" s="96"/>
      <c r="YA81" s="96"/>
      <c r="YB81" s="96"/>
      <c r="YC81" s="96"/>
      <c r="YD81" s="96"/>
      <c r="YE81" s="96"/>
      <c r="YF81" s="96"/>
      <c r="YG81" s="96"/>
      <c r="YH81" s="96"/>
      <c r="YI81" s="96"/>
      <c r="YJ81" s="96"/>
      <c r="YK81" s="96"/>
      <c r="YL81" s="96"/>
      <c r="YM81" s="96"/>
      <c r="YN81" s="96"/>
      <c r="YO81" s="96"/>
      <c r="YP81" s="96"/>
      <c r="YQ81" s="96"/>
      <c r="YR81" s="96"/>
      <c r="YS81" s="96"/>
      <c r="YT81" s="96"/>
      <c r="YU81" s="96"/>
      <c r="YV81" s="96"/>
      <c r="YW81" s="96"/>
      <c r="YX81" s="96"/>
      <c r="YY81" s="96"/>
      <c r="YZ81" s="96"/>
      <c r="ZA81" s="96"/>
      <c r="ZB81" s="96"/>
      <c r="ZC81" s="96"/>
      <c r="ZD81" s="96"/>
      <c r="ZE81" s="96"/>
      <c r="ZF81" s="96"/>
      <c r="ZG81" s="96"/>
      <c r="ZH81" s="96"/>
      <c r="ZI81" s="96"/>
      <c r="ZJ81" s="96"/>
      <c r="ZK81" s="96"/>
      <c r="ZL81" s="96"/>
      <c r="ZM81" s="96"/>
      <c r="ZN81" s="96"/>
      <c r="ZO81" s="96"/>
      <c r="ZP81" s="96"/>
      <c r="ZQ81" s="96"/>
      <c r="ZR81" s="96"/>
      <c r="ZS81" s="96"/>
      <c r="ZT81" s="96"/>
      <c r="ZU81" s="96"/>
      <c r="ZV81" s="96"/>
      <c r="ZW81" s="96"/>
      <c r="ZX81" s="96"/>
      <c r="ZY81" s="96"/>
      <c r="ZZ81" s="96"/>
      <c r="AAA81" s="96"/>
      <c r="AAB81" s="96"/>
      <c r="AAC81" s="96"/>
      <c r="AAD81" s="96"/>
      <c r="AAE81" s="96"/>
      <c r="AAF81" s="96"/>
      <c r="AAG81" s="96"/>
      <c r="AAH81" s="96"/>
      <c r="AAI81" s="96"/>
      <c r="AAJ81" s="96"/>
      <c r="AAK81" s="96"/>
      <c r="AAL81" s="96"/>
      <c r="AAM81" s="96"/>
      <c r="AAN81" s="96"/>
      <c r="AAO81" s="96"/>
      <c r="AAP81" s="96"/>
      <c r="AAQ81" s="96"/>
      <c r="AAR81" s="96"/>
      <c r="AAS81" s="96"/>
      <c r="AAT81" s="96"/>
      <c r="AAU81" s="96"/>
      <c r="AAV81" s="96"/>
      <c r="AAW81" s="96"/>
      <c r="AAX81" s="96"/>
      <c r="AAY81" s="96"/>
      <c r="AAZ81" s="96"/>
      <c r="ABA81" s="96"/>
      <c r="ABB81" s="96"/>
      <c r="ABC81" s="96"/>
      <c r="ABD81" s="96"/>
      <c r="ABE81" s="96"/>
      <c r="ABF81" s="96"/>
      <c r="ABG81" s="96"/>
      <c r="ABH81" s="96"/>
      <c r="ABI81" s="96"/>
      <c r="ABJ81" s="96"/>
      <c r="ABK81" s="96"/>
      <c r="ABL81" s="96"/>
      <c r="ABM81" s="96"/>
      <c r="ABN81" s="96"/>
      <c r="ABO81" s="96"/>
      <c r="ABP81" s="96"/>
      <c r="ABQ81" s="96"/>
      <c r="ABR81" s="96"/>
      <c r="ABS81" s="96"/>
      <c r="ABT81" s="96"/>
      <c r="ABU81" s="96"/>
      <c r="ABV81" s="96"/>
      <c r="ABW81" s="96"/>
      <c r="ABX81" s="96"/>
      <c r="ABY81" s="96"/>
      <c r="ABZ81" s="96"/>
      <c r="ACA81" s="96"/>
      <c r="ACB81" s="96"/>
      <c r="ACC81" s="96"/>
      <c r="ACD81" s="96"/>
      <c r="ACE81" s="96"/>
      <c r="ACF81" s="96"/>
      <c r="ACG81" s="96"/>
      <c r="ACH81" s="96"/>
      <c r="ACI81" s="96"/>
      <c r="ACJ81" s="96"/>
      <c r="ACK81" s="96"/>
      <c r="ACL81" s="96"/>
      <c r="ACM81" s="96"/>
      <c r="ACN81" s="96"/>
      <c r="ACO81" s="96"/>
      <c r="ACP81" s="96"/>
      <c r="ACQ81" s="96"/>
      <c r="ACR81" s="96"/>
      <c r="ACS81" s="96"/>
      <c r="ACT81" s="96"/>
      <c r="ACU81" s="96"/>
      <c r="ACV81" s="96"/>
      <c r="ACW81" s="96"/>
      <c r="ACX81" s="96"/>
      <c r="ACY81" s="96"/>
      <c r="ACZ81" s="96"/>
      <c r="ADA81" s="96"/>
      <c r="ADB81" s="96"/>
      <c r="ADC81" s="96"/>
      <c r="ADD81" s="96"/>
      <c r="ADE81" s="96"/>
      <c r="ADF81" s="96"/>
      <c r="ADG81" s="96"/>
      <c r="ADH81" s="96"/>
      <c r="ADI81" s="96"/>
      <c r="ADJ81" s="96"/>
      <c r="ADK81" s="96"/>
      <c r="ADL81" s="96"/>
      <c r="ADM81" s="96"/>
    </row>
    <row r="82" spans="2:793" x14ac:dyDescent="0.25"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  <c r="IV82" s="96"/>
      <c r="IW82" s="96"/>
      <c r="IX82" s="96"/>
      <c r="IY82" s="96"/>
      <c r="IZ82" s="96"/>
      <c r="JA82" s="96"/>
      <c r="JB82" s="96"/>
      <c r="JC82" s="96"/>
      <c r="JD82" s="96"/>
      <c r="JE82" s="96"/>
      <c r="JF82" s="96"/>
      <c r="JG82" s="96"/>
      <c r="JH82" s="96"/>
      <c r="JI82" s="96"/>
      <c r="JJ82" s="96"/>
      <c r="JK82" s="96"/>
      <c r="JL82" s="96"/>
      <c r="JM82" s="96"/>
      <c r="JN82" s="96"/>
      <c r="JO82" s="96"/>
      <c r="JP82" s="96"/>
      <c r="JQ82" s="96"/>
      <c r="JR82" s="96"/>
      <c r="JS82" s="96"/>
      <c r="JT82" s="96"/>
      <c r="JU82" s="96"/>
      <c r="JV82" s="96"/>
      <c r="JW82" s="96"/>
      <c r="JX82" s="96"/>
      <c r="JY82" s="96"/>
      <c r="JZ82" s="96"/>
      <c r="KA82" s="96"/>
      <c r="KB82" s="96"/>
      <c r="KC82" s="96"/>
      <c r="KD82" s="96"/>
      <c r="KE82" s="96"/>
      <c r="KF82" s="96"/>
      <c r="KG82" s="96"/>
      <c r="KH82" s="96"/>
      <c r="KI82" s="96"/>
      <c r="KJ82" s="96"/>
      <c r="KK82" s="96"/>
      <c r="KL82" s="96"/>
      <c r="KM82" s="96"/>
      <c r="KN82" s="96"/>
      <c r="KO82" s="96"/>
      <c r="KP82" s="96"/>
      <c r="KQ82" s="96"/>
      <c r="KR82" s="96"/>
      <c r="KS82" s="96"/>
      <c r="KT82" s="96"/>
      <c r="KU82" s="96"/>
      <c r="KV82" s="96"/>
      <c r="KW82" s="96"/>
      <c r="KX82" s="96"/>
      <c r="KY82" s="96"/>
      <c r="KZ82" s="96"/>
      <c r="LA82" s="96"/>
      <c r="LB82" s="96"/>
      <c r="LC82" s="96"/>
      <c r="LD82" s="96"/>
      <c r="LE82" s="96"/>
      <c r="LF82" s="96"/>
      <c r="LG82" s="96"/>
      <c r="LH82" s="96"/>
      <c r="LI82" s="96"/>
      <c r="LJ82" s="96"/>
      <c r="LK82" s="96"/>
      <c r="LL82" s="96"/>
      <c r="LM82" s="96"/>
      <c r="LN82" s="96"/>
      <c r="LO82" s="96"/>
      <c r="LP82" s="96"/>
      <c r="LQ82" s="96"/>
      <c r="LR82" s="96"/>
      <c r="LS82" s="96"/>
      <c r="LT82" s="96"/>
      <c r="LU82" s="96"/>
      <c r="LV82" s="96"/>
      <c r="LW82" s="96"/>
      <c r="LX82" s="96"/>
      <c r="LY82" s="96"/>
      <c r="LZ82" s="96"/>
      <c r="MA82" s="96"/>
      <c r="MB82" s="96"/>
      <c r="MC82" s="96"/>
      <c r="MD82" s="96"/>
      <c r="ME82" s="96"/>
      <c r="MF82" s="96"/>
      <c r="MG82" s="96"/>
      <c r="MH82" s="96"/>
      <c r="MI82" s="96"/>
      <c r="MJ82" s="96"/>
      <c r="MK82" s="96"/>
      <c r="ML82" s="96"/>
      <c r="MM82" s="96"/>
      <c r="MN82" s="96"/>
      <c r="MO82" s="96"/>
      <c r="MP82" s="96"/>
      <c r="MQ82" s="96"/>
      <c r="MR82" s="96"/>
      <c r="MS82" s="96"/>
      <c r="MT82" s="96"/>
      <c r="MU82" s="96"/>
      <c r="MV82" s="96"/>
      <c r="MW82" s="96"/>
      <c r="MX82" s="96"/>
      <c r="MY82" s="96"/>
      <c r="MZ82" s="96"/>
      <c r="NA82" s="96"/>
      <c r="NB82" s="96"/>
      <c r="NC82" s="96"/>
      <c r="ND82" s="96"/>
      <c r="NE82" s="96"/>
      <c r="NF82" s="96"/>
      <c r="NG82" s="96"/>
      <c r="NH82" s="96"/>
      <c r="NI82" s="96"/>
      <c r="NJ82" s="96"/>
      <c r="NK82" s="96"/>
      <c r="NL82" s="96"/>
      <c r="NM82" s="96"/>
      <c r="NN82" s="96"/>
      <c r="NO82" s="96"/>
      <c r="NP82" s="96"/>
      <c r="NQ82" s="96"/>
      <c r="NR82" s="96"/>
      <c r="NS82" s="96"/>
      <c r="NT82" s="96"/>
      <c r="NU82" s="96"/>
      <c r="NV82" s="96"/>
      <c r="NW82" s="96"/>
      <c r="NX82" s="96"/>
      <c r="NY82" s="96"/>
      <c r="NZ82" s="96"/>
      <c r="OA82" s="96"/>
      <c r="OB82" s="96"/>
      <c r="OC82" s="96"/>
      <c r="OD82" s="96"/>
      <c r="OE82" s="96"/>
      <c r="OF82" s="96"/>
      <c r="OG82" s="96"/>
      <c r="OH82" s="96"/>
      <c r="OI82" s="96"/>
      <c r="OJ82" s="96"/>
      <c r="OK82" s="96"/>
      <c r="OL82" s="96"/>
      <c r="OM82" s="96"/>
      <c r="ON82" s="96"/>
      <c r="OO82" s="96"/>
      <c r="OP82" s="96"/>
      <c r="OQ82" s="96"/>
      <c r="OR82" s="96"/>
      <c r="OS82" s="96"/>
      <c r="OT82" s="96"/>
      <c r="OU82" s="96"/>
      <c r="OV82" s="96"/>
      <c r="OW82" s="96"/>
      <c r="OX82" s="96"/>
      <c r="OY82" s="96"/>
      <c r="OZ82" s="96"/>
      <c r="PA82" s="96"/>
      <c r="PB82" s="96"/>
      <c r="PC82" s="96"/>
      <c r="PD82" s="96"/>
      <c r="PE82" s="96"/>
      <c r="PF82" s="96"/>
      <c r="PG82" s="96"/>
      <c r="PH82" s="96"/>
      <c r="PI82" s="96"/>
      <c r="PJ82" s="96"/>
      <c r="PK82" s="96"/>
      <c r="PL82" s="96"/>
      <c r="PM82" s="96"/>
      <c r="PN82" s="96"/>
      <c r="PO82" s="96"/>
      <c r="PP82" s="96"/>
      <c r="PQ82" s="96"/>
      <c r="PR82" s="96"/>
      <c r="PS82" s="96"/>
      <c r="PT82" s="96"/>
      <c r="PU82" s="96"/>
      <c r="PV82" s="96"/>
      <c r="PW82" s="96"/>
      <c r="PX82" s="96"/>
      <c r="PY82" s="96"/>
      <c r="PZ82" s="96"/>
      <c r="QA82" s="96"/>
      <c r="QB82" s="96"/>
      <c r="QC82" s="96"/>
      <c r="QD82" s="96"/>
      <c r="QE82" s="96"/>
      <c r="QF82" s="96"/>
      <c r="QG82" s="96"/>
      <c r="QH82" s="96"/>
      <c r="QI82" s="96"/>
      <c r="QJ82" s="96"/>
      <c r="QK82" s="96"/>
      <c r="QL82" s="96"/>
      <c r="QM82" s="96"/>
      <c r="QN82" s="96"/>
      <c r="QO82" s="96"/>
      <c r="QP82" s="96"/>
      <c r="QQ82" s="96"/>
      <c r="QR82" s="96"/>
      <c r="QS82" s="96"/>
      <c r="QT82" s="96"/>
      <c r="QU82" s="96"/>
      <c r="QV82" s="96"/>
      <c r="QW82" s="96"/>
      <c r="QX82" s="96"/>
      <c r="QY82" s="96"/>
      <c r="QZ82" s="96"/>
      <c r="RA82" s="96"/>
      <c r="RB82" s="96"/>
      <c r="RC82" s="96"/>
      <c r="RD82" s="96"/>
      <c r="RE82" s="96"/>
      <c r="RF82" s="96"/>
      <c r="RG82" s="96"/>
      <c r="RH82" s="96"/>
      <c r="RI82" s="96"/>
      <c r="RJ82" s="96"/>
      <c r="RK82" s="96"/>
      <c r="RL82" s="96"/>
      <c r="RM82" s="96"/>
      <c r="RN82" s="96"/>
      <c r="RO82" s="96"/>
      <c r="RP82" s="96"/>
      <c r="RQ82" s="96"/>
      <c r="RR82" s="96"/>
      <c r="RS82" s="96"/>
      <c r="RT82" s="96"/>
      <c r="RU82" s="96"/>
      <c r="RV82" s="96"/>
      <c r="RW82" s="96"/>
      <c r="RX82" s="96"/>
      <c r="RY82" s="96"/>
      <c r="RZ82" s="96"/>
      <c r="SA82" s="96"/>
      <c r="SB82" s="96"/>
      <c r="SC82" s="96"/>
      <c r="SD82" s="96"/>
      <c r="SE82" s="96"/>
      <c r="SF82" s="96"/>
      <c r="SG82" s="96"/>
      <c r="SH82" s="96"/>
      <c r="SI82" s="96"/>
      <c r="SJ82" s="96"/>
      <c r="SK82" s="96"/>
      <c r="SL82" s="96"/>
      <c r="SM82" s="96"/>
      <c r="SN82" s="96"/>
      <c r="SO82" s="96"/>
      <c r="SP82" s="96"/>
      <c r="SQ82" s="96"/>
      <c r="SR82" s="96"/>
      <c r="SS82" s="96"/>
      <c r="ST82" s="96"/>
      <c r="SU82" s="96"/>
      <c r="SV82" s="96"/>
      <c r="SW82" s="96"/>
      <c r="SX82" s="96"/>
      <c r="SY82" s="96"/>
      <c r="SZ82" s="96"/>
      <c r="TA82" s="96"/>
      <c r="TB82" s="96"/>
      <c r="TC82" s="96"/>
      <c r="TD82" s="96"/>
      <c r="TE82" s="96"/>
      <c r="TF82" s="96"/>
      <c r="TG82" s="96"/>
      <c r="TH82" s="96"/>
      <c r="TI82" s="96"/>
      <c r="TJ82" s="96"/>
      <c r="TK82" s="96"/>
      <c r="TL82" s="96"/>
      <c r="TM82" s="96"/>
      <c r="TN82" s="96"/>
      <c r="TO82" s="96"/>
      <c r="TP82" s="96"/>
      <c r="TQ82" s="96"/>
      <c r="TR82" s="96"/>
      <c r="TS82" s="96"/>
      <c r="TT82" s="96"/>
      <c r="TU82" s="96"/>
      <c r="TV82" s="96"/>
      <c r="TW82" s="96"/>
      <c r="TX82" s="96"/>
      <c r="TY82" s="96"/>
      <c r="TZ82" s="96"/>
      <c r="UA82" s="96"/>
      <c r="UB82" s="96"/>
      <c r="UC82" s="96"/>
      <c r="UD82" s="96"/>
      <c r="UE82" s="96"/>
      <c r="UF82" s="96"/>
      <c r="UG82" s="96"/>
      <c r="UH82" s="96"/>
      <c r="UI82" s="96"/>
      <c r="UJ82" s="96"/>
      <c r="UK82" s="96"/>
      <c r="UL82" s="96"/>
      <c r="UM82" s="96"/>
      <c r="UN82" s="96"/>
      <c r="UO82" s="96"/>
      <c r="UP82" s="96"/>
      <c r="UQ82" s="96"/>
      <c r="UR82" s="96"/>
      <c r="US82" s="96"/>
      <c r="UT82" s="96"/>
      <c r="UU82" s="96"/>
      <c r="UV82" s="96"/>
      <c r="UW82" s="96"/>
      <c r="UX82" s="96"/>
      <c r="UY82" s="96"/>
      <c r="UZ82" s="96"/>
      <c r="VA82" s="96"/>
      <c r="VB82" s="96"/>
      <c r="VC82" s="96"/>
      <c r="VD82" s="96"/>
      <c r="VE82" s="96"/>
      <c r="VF82" s="96"/>
      <c r="VG82" s="96"/>
      <c r="VH82" s="96"/>
      <c r="VI82" s="96"/>
      <c r="VJ82" s="96"/>
      <c r="VK82" s="96"/>
      <c r="VL82" s="96"/>
      <c r="VM82" s="96"/>
      <c r="VN82" s="96"/>
      <c r="VO82" s="96"/>
      <c r="VP82" s="96"/>
      <c r="VQ82" s="96"/>
      <c r="VR82" s="96"/>
      <c r="VS82" s="96"/>
      <c r="VT82" s="96"/>
      <c r="VU82" s="96"/>
      <c r="VV82" s="96"/>
      <c r="VW82" s="96"/>
      <c r="VX82" s="96"/>
      <c r="VY82" s="96"/>
      <c r="VZ82" s="96"/>
      <c r="WA82" s="96"/>
      <c r="WB82" s="96"/>
      <c r="WC82" s="96"/>
      <c r="WD82" s="96"/>
      <c r="WE82" s="96"/>
      <c r="WF82" s="96"/>
      <c r="WG82" s="96"/>
      <c r="WH82" s="96"/>
      <c r="WI82" s="96"/>
      <c r="WJ82" s="96"/>
      <c r="WK82" s="96"/>
      <c r="WL82" s="96"/>
      <c r="WM82" s="96"/>
      <c r="WN82" s="96"/>
      <c r="WO82" s="96"/>
      <c r="WP82" s="96"/>
      <c r="WQ82" s="96"/>
      <c r="WR82" s="96"/>
      <c r="WS82" s="96"/>
      <c r="WT82" s="96"/>
      <c r="WU82" s="96"/>
      <c r="WV82" s="96"/>
      <c r="WW82" s="96"/>
      <c r="WX82" s="96"/>
      <c r="WY82" s="96"/>
      <c r="WZ82" s="96"/>
      <c r="XA82" s="96"/>
      <c r="XB82" s="96"/>
      <c r="XC82" s="96"/>
      <c r="XD82" s="96"/>
      <c r="XE82" s="96"/>
      <c r="XF82" s="96"/>
      <c r="XG82" s="96"/>
      <c r="XH82" s="96"/>
      <c r="XI82" s="96"/>
      <c r="XJ82" s="96"/>
      <c r="XK82" s="96"/>
      <c r="XL82" s="96"/>
      <c r="XM82" s="96"/>
      <c r="XN82" s="96"/>
      <c r="XO82" s="96"/>
      <c r="XP82" s="96"/>
      <c r="XQ82" s="96"/>
      <c r="XR82" s="96"/>
      <c r="XS82" s="96"/>
      <c r="XT82" s="96"/>
      <c r="XU82" s="96"/>
      <c r="XV82" s="96"/>
      <c r="XW82" s="96"/>
      <c r="XX82" s="96"/>
      <c r="XY82" s="96"/>
      <c r="XZ82" s="96"/>
      <c r="YA82" s="96"/>
      <c r="YB82" s="96"/>
      <c r="YC82" s="96"/>
      <c r="YD82" s="96"/>
      <c r="YE82" s="96"/>
      <c r="YF82" s="96"/>
      <c r="YG82" s="96"/>
      <c r="YH82" s="96"/>
      <c r="YI82" s="96"/>
      <c r="YJ82" s="96"/>
      <c r="YK82" s="96"/>
      <c r="YL82" s="96"/>
      <c r="YM82" s="96"/>
      <c r="YN82" s="96"/>
      <c r="YO82" s="96"/>
      <c r="YP82" s="96"/>
      <c r="YQ82" s="96"/>
      <c r="YR82" s="96"/>
      <c r="YS82" s="96"/>
      <c r="YT82" s="96"/>
      <c r="YU82" s="96"/>
      <c r="YV82" s="96"/>
      <c r="YW82" s="96"/>
      <c r="YX82" s="96"/>
      <c r="YY82" s="96"/>
      <c r="YZ82" s="96"/>
      <c r="ZA82" s="96"/>
      <c r="ZB82" s="96"/>
      <c r="ZC82" s="96"/>
      <c r="ZD82" s="96"/>
      <c r="ZE82" s="96"/>
      <c r="ZF82" s="96"/>
      <c r="ZG82" s="96"/>
      <c r="ZH82" s="96"/>
      <c r="ZI82" s="96"/>
      <c r="ZJ82" s="96"/>
      <c r="ZK82" s="96"/>
      <c r="ZL82" s="96"/>
      <c r="ZM82" s="96"/>
      <c r="ZN82" s="96"/>
      <c r="ZO82" s="96"/>
      <c r="ZP82" s="96"/>
      <c r="ZQ82" s="96"/>
      <c r="ZR82" s="96"/>
      <c r="ZS82" s="96"/>
      <c r="ZT82" s="96"/>
      <c r="ZU82" s="96"/>
      <c r="ZV82" s="96"/>
      <c r="ZW82" s="96"/>
      <c r="ZX82" s="96"/>
      <c r="ZY82" s="96"/>
      <c r="ZZ82" s="96"/>
      <c r="AAA82" s="96"/>
      <c r="AAB82" s="96"/>
      <c r="AAC82" s="96"/>
      <c r="AAD82" s="96"/>
      <c r="AAE82" s="96"/>
      <c r="AAF82" s="96"/>
      <c r="AAG82" s="96"/>
      <c r="AAH82" s="96"/>
      <c r="AAI82" s="96"/>
      <c r="AAJ82" s="96"/>
      <c r="AAK82" s="96"/>
      <c r="AAL82" s="96"/>
      <c r="AAM82" s="96"/>
      <c r="AAN82" s="96"/>
      <c r="AAO82" s="96"/>
      <c r="AAP82" s="96"/>
      <c r="AAQ82" s="96"/>
      <c r="AAR82" s="96"/>
      <c r="AAS82" s="96"/>
      <c r="AAT82" s="96"/>
      <c r="AAU82" s="96"/>
      <c r="AAV82" s="96"/>
      <c r="AAW82" s="96"/>
      <c r="AAX82" s="96"/>
      <c r="AAY82" s="96"/>
      <c r="AAZ82" s="96"/>
      <c r="ABA82" s="96"/>
      <c r="ABB82" s="96"/>
      <c r="ABC82" s="96"/>
      <c r="ABD82" s="96"/>
      <c r="ABE82" s="96"/>
      <c r="ABF82" s="96"/>
      <c r="ABG82" s="96"/>
      <c r="ABH82" s="96"/>
      <c r="ABI82" s="96"/>
      <c r="ABJ82" s="96"/>
      <c r="ABK82" s="96"/>
      <c r="ABL82" s="96"/>
      <c r="ABM82" s="96"/>
      <c r="ABN82" s="96"/>
      <c r="ABO82" s="96"/>
      <c r="ABP82" s="96"/>
      <c r="ABQ82" s="96"/>
      <c r="ABR82" s="96"/>
      <c r="ABS82" s="96"/>
      <c r="ABT82" s="96"/>
      <c r="ABU82" s="96"/>
      <c r="ABV82" s="96"/>
      <c r="ABW82" s="96"/>
      <c r="ABX82" s="96"/>
      <c r="ABY82" s="96"/>
      <c r="ABZ82" s="96"/>
      <c r="ACA82" s="96"/>
      <c r="ACB82" s="96"/>
      <c r="ACC82" s="96"/>
      <c r="ACD82" s="96"/>
      <c r="ACE82" s="96"/>
      <c r="ACF82" s="96"/>
      <c r="ACG82" s="96"/>
      <c r="ACH82" s="96"/>
      <c r="ACI82" s="96"/>
      <c r="ACJ82" s="96"/>
      <c r="ACK82" s="96"/>
      <c r="ACL82" s="96"/>
      <c r="ACM82" s="96"/>
      <c r="ACN82" s="96"/>
      <c r="ACO82" s="96"/>
      <c r="ACP82" s="96"/>
      <c r="ACQ82" s="96"/>
      <c r="ACR82" s="96"/>
      <c r="ACS82" s="96"/>
      <c r="ACT82" s="96"/>
      <c r="ACU82" s="96"/>
      <c r="ACV82" s="96"/>
      <c r="ACW82" s="96"/>
      <c r="ACX82" s="96"/>
      <c r="ACY82" s="96"/>
      <c r="ACZ82" s="96"/>
      <c r="ADA82" s="96"/>
      <c r="ADB82" s="96"/>
      <c r="ADC82" s="96"/>
      <c r="ADD82" s="96"/>
      <c r="ADE82" s="96"/>
      <c r="ADF82" s="96"/>
      <c r="ADG82" s="96"/>
      <c r="ADH82" s="96"/>
      <c r="ADI82" s="96"/>
      <c r="ADJ82" s="96"/>
      <c r="ADK82" s="96"/>
      <c r="ADL82" s="96"/>
      <c r="ADM82" s="96"/>
    </row>
    <row r="83" spans="2:793" x14ac:dyDescent="0.25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  <c r="IV83" s="96"/>
      <c r="IW83" s="96"/>
      <c r="IX83" s="96"/>
      <c r="IY83" s="96"/>
      <c r="IZ83" s="96"/>
      <c r="JA83" s="96"/>
      <c r="JB83" s="96"/>
      <c r="JC83" s="96"/>
      <c r="JD83" s="96"/>
      <c r="JE83" s="96"/>
      <c r="JF83" s="96"/>
      <c r="JG83" s="96"/>
      <c r="JH83" s="96"/>
      <c r="JI83" s="96"/>
      <c r="JJ83" s="96"/>
      <c r="JK83" s="96"/>
      <c r="JL83" s="96"/>
      <c r="JM83" s="96"/>
      <c r="JN83" s="96"/>
      <c r="JO83" s="96"/>
      <c r="JP83" s="96"/>
      <c r="JQ83" s="96"/>
      <c r="JR83" s="96"/>
      <c r="JS83" s="96"/>
      <c r="JT83" s="96"/>
      <c r="JU83" s="96"/>
      <c r="JV83" s="96"/>
      <c r="JW83" s="96"/>
      <c r="JX83" s="96"/>
      <c r="JY83" s="96"/>
      <c r="JZ83" s="96"/>
      <c r="KA83" s="96"/>
      <c r="KB83" s="96"/>
      <c r="KC83" s="96"/>
      <c r="KD83" s="96"/>
      <c r="KE83" s="96"/>
      <c r="KF83" s="96"/>
      <c r="KG83" s="96"/>
      <c r="KH83" s="96"/>
      <c r="KI83" s="96"/>
      <c r="KJ83" s="96"/>
      <c r="KK83" s="96"/>
      <c r="KL83" s="96"/>
      <c r="KM83" s="96"/>
      <c r="KN83" s="96"/>
      <c r="KO83" s="96"/>
      <c r="KP83" s="96"/>
      <c r="KQ83" s="96"/>
      <c r="KR83" s="96"/>
      <c r="KS83" s="96"/>
      <c r="KT83" s="96"/>
      <c r="KU83" s="96"/>
      <c r="KV83" s="96"/>
      <c r="KW83" s="96"/>
      <c r="KX83" s="96"/>
      <c r="KY83" s="96"/>
      <c r="KZ83" s="96"/>
      <c r="LA83" s="96"/>
      <c r="LB83" s="96"/>
      <c r="LC83" s="96"/>
      <c r="LD83" s="96"/>
      <c r="LE83" s="96"/>
      <c r="LF83" s="96"/>
      <c r="LG83" s="96"/>
      <c r="LH83" s="96"/>
      <c r="LI83" s="96"/>
      <c r="LJ83" s="96"/>
      <c r="LK83" s="96"/>
      <c r="LL83" s="96"/>
      <c r="LM83" s="96"/>
      <c r="LN83" s="96"/>
      <c r="LO83" s="96"/>
      <c r="LP83" s="96"/>
      <c r="LQ83" s="96"/>
      <c r="LR83" s="96"/>
      <c r="LS83" s="96"/>
      <c r="LT83" s="96"/>
      <c r="LU83" s="96"/>
      <c r="LV83" s="96"/>
      <c r="LW83" s="96"/>
      <c r="LX83" s="96"/>
      <c r="LY83" s="96"/>
      <c r="LZ83" s="96"/>
      <c r="MA83" s="96"/>
      <c r="MB83" s="96"/>
      <c r="MC83" s="96"/>
      <c r="MD83" s="96"/>
      <c r="ME83" s="96"/>
      <c r="MF83" s="96"/>
      <c r="MG83" s="96"/>
      <c r="MH83" s="96"/>
      <c r="MI83" s="96"/>
      <c r="MJ83" s="96"/>
      <c r="MK83" s="96"/>
      <c r="ML83" s="96"/>
      <c r="MM83" s="96"/>
      <c r="MN83" s="96"/>
      <c r="MO83" s="96"/>
      <c r="MP83" s="96"/>
      <c r="MQ83" s="96"/>
      <c r="MR83" s="96"/>
      <c r="MS83" s="96"/>
      <c r="MT83" s="96"/>
      <c r="MU83" s="96"/>
      <c r="MV83" s="96"/>
      <c r="MW83" s="96"/>
      <c r="MX83" s="96"/>
      <c r="MY83" s="96"/>
      <c r="MZ83" s="96"/>
      <c r="NA83" s="96"/>
      <c r="NB83" s="96"/>
      <c r="NC83" s="96"/>
      <c r="ND83" s="96"/>
      <c r="NE83" s="96"/>
      <c r="NF83" s="96"/>
      <c r="NG83" s="96"/>
      <c r="NH83" s="96"/>
      <c r="NI83" s="96"/>
      <c r="NJ83" s="96"/>
      <c r="NK83" s="96"/>
      <c r="NL83" s="96"/>
      <c r="NM83" s="96"/>
      <c r="NN83" s="96"/>
      <c r="NO83" s="96"/>
      <c r="NP83" s="96"/>
      <c r="NQ83" s="96"/>
      <c r="NR83" s="96"/>
      <c r="NS83" s="96"/>
      <c r="NT83" s="96"/>
      <c r="NU83" s="96"/>
      <c r="NV83" s="96"/>
      <c r="NW83" s="96"/>
      <c r="NX83" s="96"/>
      <c r="NY83" s="96"/>
      <c r="NZ83" s="96"/>
      <c r="OA83" s="96"/>
      <c r="OB83" s="96"/>
      <c r="OC83" s="96"/>
      <c r="OD83" s="96"/>
      <c r="OE83" s="96"/>
      <c r="OF83" s="96"/>
      <c r="OG83" s="96"/>
      <c r="OH83" s="96"/>
      <c r="OI83" s="96"/>
      <c r="OJ83" s="96"/>
      <c r="OK83" s="96"/>
      <c r="OL83" s="96"/>
      <c r="OM83" s="96"/>
      <c r="ON83" s="96"/>
      <c r="OO83" s="96"/>
      <c r="OP83" s="96"/>
      <c r="OQ83" s="96"/>
      <c r="OR83" s="96"/>
      <c r="OS83" s="96"/>
      <c r="OT83" s="96"/>
      <c r="OU83" s="96"/>
      <c r="OV83" s="96"/>
      <c r="OW83" s="96"/>
      <c r="OX83" s="96"/>
      <c r="OY83" s="96"/>
      <c r="OZ83" s="96"/>
      <c r="PA83" s="96"/>
      <c r="PB83" s="96"/>
      <c r="PC83" s="96"/>
      <c r="PD83" s="96"/>
      <c r="PE83" s="96"/>
      <c r="PF83" s="96"/>
      <c r="PG83" s="96"/>
      <c r="PH83" s="96"/>
      <c r="PI83" s="96"/>
      <c r="PJ83" s="96"/>
      <c r="PK83" s="96"/>
      <c r="PL83" s="96"/>
      <c r="PM83" s="96"/>
      <c r="PN83" s="96"/>
      <c r="PO83" s="96"/>
      <c r="PP83" s="96"/>
      <c r="PQ83" s="96"/>
      <c r="PR83" s="96"/>
      <c r="PS83" s="96"/>
      <c r="PT83" s="96"/>
      <c r="PU83" s="96"/>
      <c r="PV83" s="96"/>
      <c r="PW83" s="96"/>
      <c r="PX83" s="96"/>
      <c r="PY83" s="96"/>
      <c r="PZ83" s="96"/>
      <c r="QA83" s="96"/>
      <c r="QB83" s="96"/>
      <c r="QC83" s="96"/>
      <c r="QD83" s="96"/>
      <c r="QE83" s="96"/>
      <c r="QF83" s="96"/>
      <c r="QG83" s="96"/>
      <c r="QH83" s="96"/>
      <c r="QI83" s="96"/>
      <c r="QJ83" s="96"/>
      <c r="QK83" s="96"/>
      <c r="QL83" s="96"/>
      <c r="QM83" s="96"/>
      <c r="QN83" s="96"/>
      <c r="QO83" s="96"/>
      <c r="QP83" s="96"/>
      <c r="QQ83" s="96"/>
      <c r="QR83" s="96"/>
      <c r="QS83" s="96"/>
      <c r="QT83" s="96"/>
      <c r="QU83" s="96"/>
      <c r="QV83" s="96"/>
      <c r="QW83" s="96"/>
      <c r="QX83" s="96"/>
      <c r="QY83" s="96"/>
      <c r="QZ83" s="96"/>
      <c r="RA83" s="96"/>
      <c r="RB83" s="96"/>
      <c r="RC83" s="96"/>
      <c r="RD83" s="96"/>
      <c r="RE83" s="96"/>
      <c r="RF83" s="96"/>
      <c r="RG83" s="96"/>
      <c r="RH83" s="96"/>
      <c r="RI83" s="96"/>
      <c r="RJ83" s="96"/>
      <c r="RK83" s="96"/>
      <c r="RL83" s="96"/>
      <c r="RM83" s="96"/>
      <c r="RN83" s="96"/>
      <c r="RO83" s="96"/>
      <c r="RP83" s="96"/>
      <c r="RQ83" s="96"/>
      <c r="RR83" s="96"/>
      <c r="RS83" s="96"/>
      <c r="RT83" s="96"/>
      <c r="RU83" s="96"/>
      <c r="RV83" s="96"/>
      <c r="RW83" s="96"/>
      <c r="RX83" s="96"/>
      <c r="RY83" s="96"/>
      <c r="RZ83" s="96"/>
      <c r="SA83" s="96"/>
      <c r="SB83" s="96"/>
      <c r="SC83" s="96"/>
      <c r="SD83" s="96"/>
      <c r="SE83" s="96"/>
      <c r="SF83" s="96"/>
      <c r="SG83" s="96"/>
      <c r="SH83" s="96"/>
      <c r="SI83" s="96"/>
      <c r="SJ83" s="96"/>
      <c r="SK83" s="96"/>
      <c r="SL83" s="96"/>
      <c r="SM83" s="96"/>
      <c r="SN83" s="96"/>
      <c r="SO83" s="96"/>
      <c r="SP83" s="96"/>
      <c r="SQ83" s="96"/>
      <c r="SR83" s="96"/>
      <c r="SS83" s="96"/>
      <c r="ST83" s="96"/>
      <c r="SU83" s="96"/>
      <c r="SV83" s="96"/>
      <c r="SW83" s="96"/>
      <c r="SX83" s="96"/>
      <c r="SY83" s="96"/>
      <c r="SZ83" s="96"/>
      <c r="TA83" s="96"/>
      <c r="TB83" s="96"/>
      <c r="TC83" s="96"/>
      <c r="TD83" s="96"/>
      <c r="TE83" s="96"/>
      <c r="TF83" s="96"/>
      <c r="TG83" s="96"/>
      <c r="TH83" s="96"/>
      <c r="TI83" s="96"/>
      <c r="TJ83" s="96"/>
      <c r="TK83" s="96"/>
      <c r="TL83" s="96"/>
      <c r="TM83" s="96"/>
      <c r="TN83" s="96"/>
      <c r="TO83" s="96"/>
      <c r="TP83" s="96"/>
      <c r="TQ83" s="96"/>
      <c r="TR83" s="96"/>
      <c r="TS83" s="96"/>
      <c r="TT83" s="96"/>
      <c r="TU83" s="96"/>
      <c r="TV83" s="96"/>
      <c r="TW83" s="96"/>
      <c r="TX83" s="96"/>
      <c r="TY83" s="96"/>
      <c r="TZ83" s="96"/>
      <c r="UA83" s="96"/>
      <c r="UB83" s="96"/>
      <c r="UC83" s="96"/>
      <c r="UD83" s="96"/>
      <c r="UE83" s="96"/>
      <c r="UF83" s="96"/>
      <c r="UG83" s="96"/>
      <c r="UH83" s="96"/>
      <c r="UI83" s="96"/>
      <c r="UJ83" s="96"/>
      <c r="UK83" s="96"/>
      <c r="UL83" s="96"/>
      <c r="UM83" s="96"/>
      <c r="UN83" s="96"/>
      <c r="UO83" s="96"/>
      <c r="UP83" s="96"/>
      <c r="UQ83" s="96"/>
      <c r="UR83" s="96"/>
      <c r="US83" s="96"/>
      <c r="UT83" s="96"/>
      <c r="UU83" s="96"/>
      <c r="UV83" s="96"/>
      <c r="UW83" s="96"/>
      <c r="UX83" s="96"/>
      <c r="UY83" s="96"/>
      <c r="UZ83" s="96"/>
      <c r="VA83" s="96"/>
      <c r="VB83" s="96"/>
      <c r="VC83" s="96"/>
      <c r="VD83" s="96"/>
      <c r="VE83" s="96"/>
      <c r="VF83" s="96"/>
      <c r="VG83" s="96"/>
      <c r="VH83" s="96"/>
      <c r="VI83" s="96"/>
      <c r="VJ83" s="96"/>
      <c r="VK83" s="96"/>
      <c r="VL83" s="96"/>
      <c r="VM83" s="96"/>
      <c r="VN83" s="96"/>
      <c r="VO83" s="96"/>
      <c r="VP83" s="96"/>
      <c r="VQ83" s="96"/>
      <c r="VR83" s="96"/>
      <c r="VS83" s="96"/>
      <c r="VT83" s="96"/>
      <c r="VU83" s="96"/>
      <c r="VV83" s="96"/>
      <c r="VW83" s="96"/>
      <c r="VX83" s="96"/>
      <c r="VY83" s="96"/>
      <c r="VZ83" s="96"/>
      <c r="WA83" s="96"/>
      <c r="WB83" s="96"/>
      <c r="WC83" s="96"/>
      <c r="WD83" s="96"/>
      <c r="WE83" s="96"/>
      <c r="WF83" s="96"/>
      <c r="WG83" s="96"/>
      <c r="WH83" s="96"/>
      <c r="WI83" s="96"/>
      <c r="WJ83" s="96"/>
      <c r="WK83" s="96"/>
      <c r="WL83" s="96"/>
      <c r="WM83" s="96"/>
      <c r="WN83" s="96"/>
      <c r="WO83" s="96"/>
      <c r="WP83" s="96"/>
      <c r="WQ83" s="96"/>
      <c r="WR83" s="96"/>
      <c r="WS83" s="96"/>
      <c r="WT83" s="96"/>
      <c r="WU83" s="96"/>
      <c r="WV83" s="96"/>
      <c r="WW83" s="96"/>
      <c r="WX83" s="96"/>
      <c r="WY83" s="96"/>
      <c r="WZ83" s="96"/>
      <c r="XA83" s="96"/>
      <c r="XB83" s="96"/>
      <c r="XC83" s="96"/>
      <c r="XD83" s="96"/>
      <c r="XE83" s="96"/>
      <c r="XF83" s="96"/>
      <c r="XG83" s="96"/>
      <c r="XH83" s="96"/>
      <c r="XI83" s="96"/>
      <c r="XJ83" s="96"/>
      <c r="XK83" s="96"/>
      <c r="XL83" s="96"/>
      <c r="XM83" s="96"/>
      <c r="XN83" s="96"/>
      <c r="XO83" s="96"/>
      <c r="XP83" s="96"/>
      <c r="XQ83" s="96"/>
      <c r="XR83" s="96"/>
      <c r="XS83" s="96"/>
      <c r="XT83" s="96"/>
      <c r="XU83" s="96"/>
      <c r="XV83" s="96"/>
      <c r="XW83" s="96"/>
      <c r="XX83" s="96"/>
      <c r="XY83" s="96"/>
      <c r="XZ83" s="96"/>
      <c r="YA83" s="96"/>
      <c r="YB83" s="96"/>
      <c r="YC83" s="96"/>
      <c r="YD83" s="96"/>
      <c r="YE83" s="96"/>
      <c r="YF83" s="96"/>
      <c r="YG83" s="96"/>
      <c r="YH83" s="96"/>
      <c r="YI83" s="96"/>
      <c r="YJ83" s="96"/>
      <c r="YK83" s="96"/>
      <c r="YL83" s="96"/>
      <c r="YM83" s="96"/>
      <c r="YN83" s="96"/>
      <c r="YO83" s="96"/>
      <c r="YP83" s="96"/>
      <c r="YQ83" s="96"/>
      <c r="YR83" s="96"/>
      <c r="YS83" s="96"/>
      <c r="YT83" s="96"/>
      <c r="YU83" s="96"/>
      <c r="YV83" s="96"/>
      <c r="YW83" s="96"/>
      <c r="YX83" s="96"/>
      <c r="YY83" s="96"/>
      <c r="YZ83" s="96"/>
      <c r="ZA83" s="96"/>
      <c r="ZB83" s="96"/>
      <c r="ZC83" s="96"/>
      <c r="ZD83" s="96"/>
      <c r="ZE83" s="96"/>
      <c r="ZF83" s="96"/>
      <c r="ZG83" s="96"/>
      <c r="ZH83" s="96"/>
      <c r="ZI83" s="96"/>
      <c r="ZJ83" s="96"/>
      <c r="ZK83" s="96"/>
      <c r="ZL83" s="96"/>
      <c r="ZM83" s="96"/>
      <c r="ZN83" s="96"/>
      <c r="ZO83" s="96"/>
      <c r="ZP83" s="96"/>
      <c r="ZQ83" s="96"/>
      <c r="ZR83" s="96"/>
      <c r="ZS83" s="96"/>
      <c r="ZT83" s="96"/>
      <c r="ZU83" s="96"/>
      <c r="ZV83" s="96"/>
      <c r="ZW83" s="96"/>
      <c r="ZX83" s="96"/>
      <c r="ZY83" s="96"/>
      <c r="ZZ83" s="96"/>
      <c r="AAA83" s="96"/>
      <c r="AAB83" s="96"/>
      <c r="AAC83" s="96"/>
      <c r="AAD83" s="96"/>
      <c r="AAE83" s="96"/>
      <c r="AAF83" s="96"/>
      <c r="AAG83" s="96"/>
      <c r="AAH83" s="96"/>
      <c r="AAI83" s="96"/>
      <c r="AAJ83" s="96"/>
      <c r="AAK83" s="96"/>
      <c r="AAL83" s="96"/>
      <c r="AAM83" s="96"/>
      <c r="AAN83" s="96"/>
      <c r="AAO83" s="96"/>
      <c r="AAP83" s="96"/>
      <c r="AAQ83" s="96"/>
      <c r="AAR83" s="96"/>
      <c r="AAS83" s="96"/>
      <c r="AAT83" s="96"/>
      <c r="AAU83" s="96"/>
      <c r="AAV83" s="96"/>
      <c r="AAW83" s="96"/>
      <c r="AAX83" s="96"/>
      <c r="AAY83" s="96"/>
      <c r="AAZ83" s="96"/>
      <c r="ABA83" s="96"/>
      <c r="ABB83" s="96"/>
      <c r="ABC83" s="96"/>
      <c r="ABD83" s="96"/>
      <c r="ABE83" s="96"/>
      <c r="ABF83" s="96"/>
      <c r="ABG83" s="96"/>
      <c r="ABH83" s="96"/>
      <c r="ABI83" s="96"/>
      <c r="ABJ83" s="96"/>
      <c r="ABK83" s="96"/>
      <c r="ABL83" s="96"/>
      <c r="ABM83" s="96"/>
      <c r="ABN83" s="96"/>
      <c r="ABO83" s="96"/>
      <c r="ABP83" s="96"/>
      <c r="ABQ83" s="96"/>
      <c r="ABR83" s="96"/>
      <c r="ABS83" s="96"/>
      <c r="ABT83" s="96"/>
      <c r="ABU83" s="96"/>
      <c r="ABV83" s="96"/>
      <c r="ABW83" s="96"/>
      <c r="ABX83" s="96"/>
      <c r="ABY83" s="96"/>
      <c r="ABZ83" s="96"/>
      <c r="ACA83" s="96"/>
      <c r="ACB83" s="96"/>
      <c r="ACC83" s="96"/>
      <c r="ACD83" s="96"/>
      <c r="ACE83" s="96"/>
      <c r="ACF83" s="96"/>
      <c r="ACG83" s="96"/>
      <c r="ACH83" s="96"/>
      <c r="ACI83" s="96"/>
      <c r="ACJ83" s="96"/>
      <c r="ACK83" s="96"/>
      <c r="ACL83" s="96"/>
      <c r="ACM83" s="96"/>
      <c r="ACN83" s="96"/>
      <c r="ACO83" s="96"/>
      <c r="ACP83" s="96"/>
      <c r="ACQ83" s="96"/>
      <c r="ACR83" s="96"/>
      <c r="ACS83" s="96"/>
      <c r="ACT83" s="96"/>
      <c r="ACU83" s="96"/>
      <c r="ACV83" s="96"/>
      <c r="ACW83" s="96"/>
      <c r="ACX83" s="96"/>
      <c r="ACY83" s="96"/>
      <c r="ACZ83" s="96"/>
      <c r="ADA83" s="96"/>
      <c r="ADB83" s="96"/>
      <c r="ADC83" s="96"/>
      <c r="ADD83" s="96"/>
      <c r="ADE83" s="96"/>
      <c r="ADF83" s="96"/>
      <c r="ADG83" s="96"/>
      <c r="ADH83" s="96"/>
      <c r="ADI83" s="96"/>
      <c r="ADJ83" s="96"/>
      <c r="ADK83" s="96"/>
      <c r="ADL83" s="96"/>
      <c r="ADM83" s="96"/>
    </row>
    <row r="84" spans="2:793" x14ac:dyDescent="0.25"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  <c r="IV84" s="96"/>
      <c r="IW84" s="96"/>
      <c r="IX84" s="96"/>
      <c r="IY84" s="96"/>
      <c r="IZ84" s="96"/>
      <c r="JA84" s="96"/>
      <c r="JB84" s="96"/>
      <c r="JC84" s="96"/>
      <c r="JD84" s="96"/>
      <c r="JE84" s="96"/>
      <c r="JF84" s="96"/>
      <c r="JG84" s="96"/>
      <c r="JH84" s="96"/>
      <c r="JI84" s="96"/>
      <c r="JJ84" s="96"/>
      <c r="JK84" s="96"/>
      <c r="JL84" s="96"/>
      <c r="JM84" s="96"/>
      <c r="JN84" s="96"/>
      <c r="JO84" s="96"/>
      <c r="JP84" s="96"/>
      <c r="JQ84" s="96"/>
      <c r="JR84" s="96"/>
      <c r="JS84" s="96"/>
      <c r="JT84" s="96"/>
      <c r="JU84" s="96"/>
      <c r="JV84" s="96"/>
      <c r="JW84" s="96"/>
      <c r="JX84" s="96"/>
      <c r="JY84" s="96"/>
      <c r="JZ84" s="96"/>
      <c r="KA84" s="96"/>
      <c r="KB84" s="96"/>
      <c r="KC84" s="96"/>
      <c r="KD84" s="96"/>
      <c r="KE84" s="96"/>
      <c r="KF84" s="96"/>
      <c r="KG84" s="96"/>
      <c r="KH84" s="96"/>
      <c r="KI84" s="96"/>
      <c r="KJ84" s="96"/>
      <c r="KK84" s="96"/>
      <c r="KL84" s="96"/>
      <c r="KM84" s="96"/>
      <c r="KN84" s="96"/>
      <c r="KO84" s="96"/>
      <c r="KP84" s="96"/>
      <c r="KQ84" s="96"/>
      <c r="KR84" s="96"/>
      <c r="KS84" s="96"/>
      <c r="KT84" s="96"/>
      <c r="KU84" s="96"/>
      <c r="KV84" s="96"/>
      <c r="KW84" s="96"/>
      <c r="KX84" s="96"/>
      <c r="KY84" s="96"/>
      <c r="KZ84" s="96"/>
      <c r="LA84" s="96"/>
      <c r="LB84" s="96"/>
      <c r="LC84" s="96"/>
      <c r="LD84" s="96"/>
      <c r="LE84" s="96"/>
      <c r="LF84" s="96"/>
      <c r="LG84" s="96"/>
      <c r="LH84" s="96"/>
      <c r="LI84" s="96"/>
      <c r="LJ84" s="96"/>
      <c r="LK84" s="96"/>
      <c r="LL84" s="96"/>
      <c r="LM84" s="96"/>
      <c r="LN84" s="96"/>
      <c r="LO84" s="96"/>
      <c r="LP84" s="96"/>
      <c r="LQ84" s="96"/>
      <c r="LR84" s="96"/>
      <c r="LS84" s="96"/>
      <c r="LT84" s="96"/>
      <c r="LU84" s="96"/>
      <c r="LV84" s="96"/>
      <c r="LW84" s="96"/>
      <c r="LX84" s="96"/>
      <c r="LY84" s="96"/>
      <c r="LZ84" s="96"/>
      <c r="MA84" s="96"/>
      <c r="MB84" s="96"/>
      <c r="MC84" s="96"/>
      <c r="MD84" s="96"/>
      <c r="ME84" s="96"/>
      <c r="MF84" s="96"/>
      <c r="MG84" s="96"/>
      <c r="MH84" s="96"/>
      <c r="MI84" s="96"/>
      <c r="MJ84" s="96"/>
      <c r="MK84" s="96"/>
      <c r="ML84" s="96"/>
      <c r="MM84" s="96"/>
      <c r="MN84" s="96"/>
      <c r="MO84" s="96"/>
      <c r="MP84" s="96"/>
      <c r="MQ84" s="96"/>
      <c r="MR84" s="96"/>
      <c r="MS84" s="96"/>
      <c r="MT84" s="96"/>
      <c r="MU84" s="96"/>
      <c r="MV84" s="96"/>
      <c r="MW84" s="96"/>
      <c r="MX84" s="96"/>
      <c r="MY84" s="96"/>
      <c r="MZ84" s="96"/>
      <c r="NA84" s="96"/>
      <c r="NB84" s="96"/>
      <c r="NC84" s="96"/>
      <c r="ND84" s="96"/>
      <c r="NE84" s="96"/>
      <c r="NF84" s="96"/>
      <c r="NG84" s="96"/>
      <c r="NH84" s="96"/>
      <c r="NI84" s="96"/>
      <c r="NJ84" s="96"/>
      <c r="NK84" s="96"/>
      <c r="NL84" s="96"/>
      <c r="NM84" s="96"/>
      <c r="NN84" s="96"/>
      <c r="NO84" s="96"/>
      <c r="NP84" s="96"/>
      <c r="NQ84" s="96"/>
      <c r="NR84" s="96"/>
      <c r="NS84" s="96"/>
      <c r="NT84" s="96"/>
      <c r="NU84" s="96"/>
      <c r="NV84" s="96"/>
      <c r="NW84" s="96"/>
      <c r="NX84" s="96"/>
      <c r="NY84" s="96"/>
      <c r="NZ84" s="96"/>
      <c r="OA84" s="96"/>
      <c r="OB84" s="96"/>
      <c r="OC84" s="96"/>
      <c r="OD84" s="96"/>
      <c r="OE84" s="96"/>
      <c r="OF84" s="96"/>
      <c r="OG84" s="96"/>
      <c r="OH84" s="96"/>
      <c r="OI84" s="96"/>
      <c r="OJ84" s="96"/>
      <c r="OK84" s="96"/>
      <c r="OL84" s="96"/>
      <c r="OM84" s="96"/>
      <c r="ON84" s="96"/>
      <c r="OO84" s="96"/>
      <c r="OP84" s="96"/>
      <c r="OQ84" s="96"/>
      <c r="OR84" s="96"/>
      <c r="OS84" s="96"/>
      <c r="OT84" s="96"/>
      <c r="OU84" s="96"/>
      <c r="OV84" s="96"/>
      <c r="OW84" s="96"/>
      <c r="OX84" s="96"/>
      <c r="OY84" s="96"/>
      <c r="OZ84" s="96"/>
      <c r="PA84" s="96"/>
      <c r="PB84" s="96"/>
      <c r="PC84" s="96"/>
      <c r="PD84" s="96"/>
      <c r="PE84" s="96"/>
      <c r="PF84" s="96"/>
      <c r="PG84" s="96"/>
      <c r="PH84" s="96"/>
      <c r="PI84" s="96"/>
      <c r="PJ84" s="96"/>
      <c r="PK84" s="96"/>
      <c r="PL84" s="96"/>
      <c r="PM84" s="96"/>
      <c r="PN84" s="96"/>
      <c r="PO84" s="96"/>
      <c r="PP84" s="96"/>
      <c r="PQ84" s="96"/>
      <c r="PR84" s="96"/>
      <c r="PS84" s="96"/>
      <c r="PT84" s="96"/>
      <c r="PU84" s="96"/>
      <c r="PV84" s="96"/>
      <c r="PW84" s="96"/>
      <c r="PX84" s="96"/>
      <c r="PY84" s="96"/>
      <c r="PZ84" s="96"/>
      <c r="QA84" s="96"/>
      <c r="QB84" s="96"/>
      <c r="QC84" s="96"/>
      <c r="QD84" s="96"/>
      <c r="QE84" s="96"/>
      <c r="QF84" s="96"/>
      <c r="QG84" s="96"/>
      <c r="QH84" s="96"/>
      <c r="QI84" s="96"/>
      <c r="QJ84" s="96"/>
      <c r="QK84" s="96"/>
      <c r="QL84" s="96"/>
      <c r="QM84" s="96"/>
      <c r="QN84" s="96"/>
      <c r="QO84" s="96"/>
      <c r="QP84" s="96"/>
      <c r="QQ84" s="96"/>
      <c r="QR84" s="96"/>
      <c r="QS84" s="96"/>
      <c r="QT84" s="96"/>
      <c r="QU84" s="96"/>
      <c r="QV84" s="96"/>
      <c r="QW84" s="96"/>
      <c r="QX84" s="96"/>
      <c r="QY84" s="96"/>
      <c r="QZ84" s="96"/>
      <c r="RA84" s="96"/>
      <c r="RB84" s="96"/>
      <c r="RC84" s="96"/>
      <c r="RD84" s="96"/>
      <c r="RE84" s="96"/>
      <c r="RF84" s="96"/>
      <c r="RG84" s="96"/>
      <c r="RH84" s="96"/>
      <c r="RI84" s="96"/>
      <c r="RJ84" s="96"/>
      <c r="RK84" s="96"/>
      <c r="RL84" s="96"/>
      <c r="RM84" s="96"/>
      <c r="RN84" s="96"/>
      <c r="RO84" s="96"/>
      <c r="RP84" s="96"/>
      <c r="RQ84" s="96"/>
      <c r="RR84" s="96"/>
      <c r="RS84" s="96"/>
      <c r="RT84" s="96"/>
      <c r="RU84" s="96"/>
      <c r="RV84" s="96"/>
      <c r="RW84" s="96"/>
      <c r="RX84" s="96"/>
      <c r="RY84" s="96"/>
      <c r="RZ84" s="96"/>
      <c r="SA84" s="96"/>
      <c r="SB84" s="96"/>
      <c r="SC84" s="96"/>
      <c r="SD84" s="96"/>
      <c r="SE84" s="96"/>
      <c r="SF84" s="96"/>
      <c r="SG84" s="96"/>
      <c r="SH84" s="96"/>
      <c r="SI84" s="96"/>
      <c r="SJ84" s="96"/>
      <c r="SK84" s="96"/>
      <c r="SL84" s="96"/>
      <c r="SM84" s="96"/>
      <c r="SN84" s="96"/>
      <c r="SO84" s="96"/>
      <c r="SP84" s="96"/>
      <c r="SQ84" s="96"/>
      <c r="SR84" s="96"/>
      <c r="SS84" s="96"/>
      <c r="ST84" s="96"/>
      <c r="SU84" s="96"/>
      <c r="SV84" s="96"/>
      <c r="SW84" s="96"/>
      <c r="SX84" s="96"/>
      <c r="SY84" s="96"/>
      <c r="SZ84" s="96"/>
      <c r="TA84" s="96"/>
      <c r="TB84" s="96"/>
      <c r="TC84" s="96"/>
      <c r="TD84" s="96"/>
      <c r="TE84" s="96"/>
      <c r="TF84" s="96"/>
      <c r="TG84" s="96"/>
      <c r="TH84" s="96"/>
      <c r="TI84" s="96"/>
      <c r="TJ84" s="96"/>
      <c r="TK84" s="96"/>
      <c r="TL84" s="96"/>
      <c r="TM84" s="96"/>
      <c r="TN84" s="96"/>
      <c r="TO84" s="96"/>
      <c r="TP84" s="96"/>
      <c r="TQ84" s="96"/>
      <c r="TR84" s="96"/>
      <c r="TS84" s="96"/>
      <c r="TT84" s="96"/>
      <c r="TU84" s="96"/>
      <c r="TV84" s="96"/>
      <c r="TW84" s="96"/>
      <c r="TX84" s="96"/>
      <c r="TY84" s="96"/>
      <c r="TZ84" s="96"/>
      <c r="UA84" s="96"/>
      <c r="UB84" s="96"/>
      <c r="UC84" s="96"/>
      <c r="UD84" s="96"/>
      <c r="UE84" s="96"/>
      <c r="UF84" s="96"/>
      <c r="UG84" s="96"/>
      <c r="UH84" s="96"/>
      <c r="UI84" s="96"/>
      <c r="UJ84" s="96"/>
      <c r="UK84" s="96"/>
      <c r="UL84" s="96"/>
      <c r="UM84" s="96"/>
      <c r="UN84" s="96"/>
      <c r="UO84" s="96"/>
      <c r="UP84" s="96"/>
      <c r="UQ84" s="96"/>
      <c r="UR84" s="96"/>
      <c r="US84" s="96"/>
      <c r="UT84" s="96"/>
      <c r="UU84" s="96"/>
      <c r="UV84" s="96"/>
      <c r="UW84" s="96"/>
      <c r="UX84" s="96"/>
      <c r="UY84" s="96"/>
      <c r="UZ84" s="96"/>
      <c r="VA84" s="96"/>
      <c r="VB84" s="96"/>
      <c r="VC84" s="96"/>
      <c r="VD84" s="96"/>
      <c r="VE84" s="96"/>
      <c r="VF84" s="96"/>
      <c r="VG84" s="96"/>
      <c r="VH84" s="96"/>
      <c r="VI84" s="96"/>
      <c r="VJ84" s="96"/>
      <c r="VK84" s="96"/>
      <c r="VL84" s="96"/>
      <c r="VM84" s="96"/>
      <c r="VN84" s="96"/>
      <c r="VO84" s="96"/>
      <c r="VP84" s="96"/>
      <c r="VQ84" s="96"/>
      <c r="VR84" s="96"/>
      <c r="VS84" s="96"/>
      <c r="VT84" s="96"/>
      <c r="VU84" s="96"/>
      <c r="VV84" s="96"/>
      <c r="VW84" s="96"/>
      <c r="VX84" s="96"/>
      <c r="VY84" s="96"/>
      <c r="VZ84" s="96"/>
      <c r="WA84" s="96"/>
      <c r="WB84" s="96"/>
      <c r="WC84" s="96"/>
      <c r="WD84" s="96"/>
      <c r="WE84" s="96"/>
      <c r="WF84" s="96"/>
      <c r="WG84" s="96"/>
      <c r="WH84" s="96"/>
      <c r="WI84" s="96"/>
      <c r="WJ84" s="96"/>
      <c r="WK84" s="96"/>
      <c r="WL84" s="96"/>
      <c r="WM84" s="96"/>
      <c r="WN84" s="96"/>
      <c r="WO84" s="96"/>
      <c r="WP84" s="96"/>
      <c r="WQ84" s="96"/>
      <c r="WR84" s="96"/>
      <c r="WS84" s="96"/>
      <c r="WT84" s="96"/>
      <c r="WU84" s="96"/>
      <c r="WV84" s="96"/>
      <c r="WW84" s="96"/>
      <c r="WX84" s="96"/>
      <c r="WY84" s="96"/>
      <c r="WZ84" s="96"/>
      <c r="XA84" s="96"/>
      <c r="XB84" s="96"/>
      <c r="XC84" s="96"/>
      <c r="XD84" s="96"/>
      <c r="XE84" s="96"/>
      <c r="XF84" s="96"/>
      <c r="XG84" s="96"/>
      <c r="XH84" s="96"/>
      <c r="XI84" s="96"/>
      <c r="XJ84" s="96"/>
      <c r="XK84" s="96"/>
      <c r="XL84" s="96"/>
      <c r="XM84" s="96"/>
      <c r="XN84" s="96"/>
      <c r="XO84" s="96"/>
      <c r="XP84" s="96"/>
      <c r="XQ84" s="96"/>
      <c r="XR84" s="96"/>
      <c r="XS84" s="96"/>
      <c r="XT84" s="96"/>
      <c r="XU84" s="96"/>
      <c r="XV84" s="96"/>
      <c r="XW84" s="96"/>
      <c r="XX84" s="96"/>
      <c r="XY84" s="96"/>
      <c r="XZ84" s="96"/>
      <c r="YA84" s="96"/>
      <c r="YB84" s="96"/>
      <c r="YC84" s="96"/>
      <c r="YD84" s="96"/>
      <c r="YE84" s="96"/>
      <c r="YF84" s="96"/>
      <c r="YG84" s="96"/>
      <c r="YH84" s="96"/>
      <c r="YI84" s="96"/>
      <c r="YJ84" s="96"/>
      <c r="YK84" s="96"/>
      <c r="YL84" s="96"/>
      <c r="YM84" s="96"/>
      <c r="YN84" s="96"/>
      <c r="YO84" s="96"/>
      <c r="YP84" s="96"/>
      <c r="YQ84" s="96"/>
      <c r="YR84" s="96"/>
      <c r="YS84" s="96"/>
      <c r="YT84" s="96"/>
      <c r="YU84" s="96"/>
      <c r="YV84" s="96"/>
      <c r="YW84" s="96"/>
      <c r="YX84" s="96"/>
      <c r="YY84" s="96"/>
      <c r="YZ84" s="96"/>
      <c r="ZA84" s="96"/>
      <c r="ZB84" s="96"/>
      <c r="ZC84" s="96"/>
      <c r="ZD84" s="96"/>
      <c r="ZE84" s="96"/>
      <c r="ZF84" s="96"/>
      <c r="ZG84" s="96"/>
      <c r="ZH84" s="96"/>
      <c r="ZI84" s="96"/>
      <c r="ZJ84" s="96"/>
      <c r="ZK84" s="96"/>
      <c r="ZL84" s="96"/>
      <c r="ZM84" s="96"/>
      <c r="ZN84" s="96"/>
      <c r="ZO84" s="96"/>
      <c r="ZP84" s="96"/>
      <c r="ZQ84" s="96"/>
      <c r="ZR84" s="96"/>
      <c r="ZS84" s="96"/>
      <c r="ZT84" s="96"/>
      <c r="ZU84" s="96"/>
      <c r="ZV84" s="96"/>
      <c r="ZW84" s="96"/>
      <c r="ZX84" s="96"/>
      <c r="ZY84" s="96"/>
      <c r="ZZ84" s="96"/>
      <c r="AAA84" s="96"/>
      <c r="AAB84" s="96"/>
      <c r="AAC84" s="96"/>
      <c r="AAD84" s="96"/>
      <c r="AAE84" s="96"/>
      <c r="AAF84" s="96"/>
      <c r="AAG84" s="96"/>
      <c r="AAH84" s="96"/>
      <c r="AAI84" s="96"/>
      <c r="AAJ84" s="96"/>
      <c r="AAK84" s="96"/>
      <c r="AAL84" s="96"/>
      <c r="AAM84" s="96"/>
      <c r="AAN84" s="96"/>
      <c r="AAO84" s="96"/>
      <c r="AAP84" s="96"/>
      <c r="AAQ84" s="96"/>
      <c r="AAR84" s="96"/>
      <c r="AAS84" s="96"/>
      <c r="AAT84" s="96"/>
      <c r="AAU84" s="96"/>
      <c r="AAV84" s="96"/>
      <c r="AAW84" s="96"/>
      <c r="AAX84" s="96"/>
      <c r="AAY84" s="96"/>
      <c r="AAZ84" s="96"/>
      <c r="ABA84" s="96"/>
      <c r="ABB84" s="96"/>
      <c r="ABC84" s="96"/>
      <c r="ABD84" s="96"/>
      <c r="ABE84" s="96"/>
      <c r="ABF84" s="96"/>
      <c r="ABG84" s="96"/>
      <c r="ABH84" s="96"/>
      <c r="ABI84" s="96"/>
      <c r="ABJ84" s="96"/>
      <c r="ABK84" s="96"/>
      <c r="ABL84" s="96"/>
      <c r="ABM84" s="96"/>
      <c r="ABN84" s="96"/>
      <c r="ABO84" s="96"/>
      <c r="ABP84" s="96"/>
      <c r="ABQ84" s="96"/>
      <c r="ABR84" s="96"/>
      <c r="ABS84" s="96"/>
      <c r="ABT84" s="96"/>
      <c r="ABU84" s="96"/>
      <c r="ABV84" s="96"/>
      <c r="ABW84" s="96"/>
      <c r="ABX84" s="96"/>
      <c r="ABY84" s="96"/>
      <c r="ABZ84" s="96"/>
      <c r="ACA84" s="96"/>
      <c r="ACB84" s="96"/>
      <c r="ACC84" s="96"/>
      <c r="ACD84" s="96"/>
      <c r="ACE84" s="96"/>
      <c r="ACF84" s="96"/>
      <c r="ACG84" s="96"/>
      <c r="ACH84" s="96"/>
      <c r="ACI84" s="96"/>
      <c r="ACJ84" s="96"/>
      <c r="ACK84" s="96"/>
      <c r="ACL84" s="96"/>
      <c r="ACM84" s="96"/>
      <c r="ACN84" s="96"/>
      <c r="ACO84" s="96"/>
      <c r="ACP84" s="96"/>
      <c r="ACQ84" s="96"/>
      <c r="ACR84" s="96"/>
      <c r="ACS84" s="96"/>
      <c r="ACT84" s="96"/>
      <c r="ACU84" s="96"/>
      <c r="ACV84" s="96"/>
      <c r="ACW84" s="96"/>
      <c r="ACX84" s="96"/>
      <c r="ACY84" s="96"/>
      <c r="ACZ84" s="96"/>
      <c r="ADA84" s="96"/>
      <c r="ADB84" s="96"/>
      <c r="ADC84" s="96"/>
      <c r="ADD84" s="96"/>
      <c r="ADE84" s="96"/>
      <c r="ADF84" s="96"/>
      <c r="ADG84" s="96"/>
      <c r="ADH84" s="96"/>
      <c r="ADI84" s="96"/>
      <c r="ADJ84" s="96"/>
      <c r="ADK84" s="96"/>
      <c r="ADL84" s="96"/>
      <c r="ADM84" s="96"/>
    </row>
    <row r="85" spans="2:793" x14ac:dyDescent="0.25"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  <c r="IV85" s="96"/>
      <c r="IW85" s="96"/>
      <c r="IX85" s="96"/>
      <c r="IY85" s="96"/>
      <c r="IZ85" s="96"/>
      <c r="JA85" s="96"/>
      <c r="JB85" s="96"/>
      <c r="JC85" s="96"/>
      <c r="JD85" s="96"/>
      <c r="JE85" s="96"/>
      <c r="JF85" s="96"/>
      <c r="JG85" s="96"/>
      <c r="JH85" s="96"/>
      <c r="JI85" s="96"/>
      <c r="JJ85" s="96"/>
      <c r="JK85" s="96"/>
      <c r="JL85" s="96"/>
      <c r="JM85" s="96"/>
      <c r="JN85" s="96"/>
      <c r="JO85" s="96"/>
      <c r="JP85" s="96"/>
      <c r="JQ85" s="96"/>
      <c r="JR85" s="96"/>
      <c r="JS85" s="96"/>
      <c r="JT85" s="96"/>
      <c r="JU85" s="96"/>
      <c r="JV85" s="96"/>
      <c r="JW85" s="96"/>
      <c r="JX85" s="96"/>
      <c r="JY85" s="96"/>
      <c r="JZ85" s="96"/>
      <c r="KA85" s="96"/>
      <c r="KB85" s="96"/>
      <c r="KC85" s="96"/>
      <c r="KD85" s="96"/>
      <c r="KE85" s="96"/>
      <c r="KF85" s="96"/>
      <c r="KG85" s="96"/>
      <c r="KH85" s="96"/>
      <c r="KI85" s="96"/>
      <c r="KJ85" s="96"/>
      <c r="KK85" s="96"/>
      <c r="KL85" s="96"/>
      <c r="KM85" s="96"/>
      <c r="KN85" s="96"/>
      <c r="KO85" s="96"/>
      <c r="KP85" s="96"/>
      <c r="KQ85" s="96"/>
      <c r="KR85" s="96"/>
      <c r="KS85" s="96"/>
      <c r="KT85" s="96"/>
      <c r="KU85" s="96"/>
      <c r="KV85" s="96"/>
      <c r="KW85" s="96"/>
      <c r="KX85" s="96"/>
      <c r="KY85" s="96"/>
      <c r="KZ85" s="96"/>
      <c r="LA85" s="96"/>
      <c r="LB85" s="96"/>
      <c r="LC85" s="96"/>
      <c r="LD85" s="96"/>
      <c r="LE85" s="96"/>
      <c r="LF85" s="96"/>
      <c r="LG85" s="96"/>
      <c r="LH85" s="96"/>
      <c r="LI85" s="96"/>
      <c r="LJ85" s="96"/>
      <c r="LK85" s="96"/>
      <c r="LL85" s="96"/>
      <c r="LM85" s="96"/>
      <c r="LN85" s="96"/>
      <c r="LO85" s="96"/>
      <c r="LP85" s="96"/>
      <c r="LQ85" s="96"/>
      <c r="LR85" s="96"/>
      <c r="LS85" s="96"/>
      <c r="LT85" s="96"/>
      <c r="LU85" s="96"/>
      <c r="LV85" s="96"/>
      <c r="LW85" s="96"/>
      <c r="LX85" s="96"/>
      <c r="LY85" s="96"/>
      <c r="LZ85" s="96"/>
      <c r="MA85" s="96"/>
      <c r="MB85" s="96"/>
      <c r="MC85" s="96"/>
      <c r="MD85" s="96"/>
      <c r="ME85" s="96"/>
      <c r="MF85" s="96"/>
      <c r="MG85" s="96"/>
      <c r="MH85" s="96"/>
      <c r="MI85" s="96"/>
      <c r="MJ85" s="96"/>
      <c r="MK85" s="96"/>
      <c r="ML85" s="96"/>
      <c r="MM85" s="96"/>
      <c r="MN85" s="96"/>
      <c r="MO85" s="96"/>
      <c r="MP85" s="96"/>
      <c r="MQ85" s="96"/>
      <c r="MR85" s="96"/>
      <c r="MS85" s="96"/>
      <c r="MT85" s="96"/>
      <c r="MU85" s="96"/>
      <c r="MV85" s="96"/>
      <c r="MW85" s="96"/>
      <c r="MX85" s="96"/>
      <c r="MY85" s="96"/>
      <c r="MZ85" s="96"/>
      <c r="NA85" s="96"/>
      <c r="NB85" s="96"/>
      <c r="NC85" s="96"/>
      <c r="ND85" s="96"/>
      <c r="NE85" s="96"/>
      <c r="NF85" s="96"/>
      <c r="NG85" s="96"/>
      <c r="NH85" s="96"/>
      <c r="NI85" s="96"/>
      <c r="NJ85" s="96"/>
      <c r="NK85" s="96"/>
      <c r="NL85" s="96"/>
      <c r="NM85" s="96"/>
      <c r="NN85" s="96"/>
      <c r="NO85" s="96"/>
      <c r="NP85" s="96"/>
      <c r="NQ85" s="96"/>
      <c r="NR85" s="96"/>
      <c r="NS85" s="96"/>
      <c r="NT85" s="96"/>
      <c r="NU85" s="96"/>
      <c r="NV85" s="96"/>
      <c r="NW85" s="96"/>
      <c r="NX85" s="96"/>
      <c r="NY85" s="96"/>
      <c r="NZ85" s="96"/>
      <c r="OA85" s="96"/>
      <c r="OB85" s="96"/>
      <c r="OC85" s="96"/>
      <c r="OD85" s="96"/>
      <c r="OE85" s="96"/>
      <c r="OF85" s="96"/>
      <c r="OG85" s="96"/>
      <c r="OH85" s="96"/>
      <c r="OI85" s="96"/>
      <c r="OJ85" s="96"/>
      <c r="OK85" s="96"/>
      <c r="OL85" s="96"/>
      <c r="OM85" s="96"/>
      <c r="ON85" s="96"/>
      <c r="OO85" s="96"/>
      <c r="OP85" s="96"/>
      <c r="OQ85" s="96"/>
      <c r="OR85" s="96"/>
      <c r="OS85" s="96"/>
      <c r="OT85" s="96"/>
      <c r="OU85" s="96"/>
      <c r="OV85" s="96"/>
      <c r="OW85" s="96"/>
      <c r="OX85" s="96"/>
      <c r="OY85" s="96"/>
      <c r="OZ85" s="96"/>
      <c r="PA85" s="96"/>
      <c r="PB85" s="96"/>
      <c r="PC85" s="96"/>
      <c r="PD85" s="96"/>
      <c r="PE85" s="96"/>
      <c r="PF85" s="96"/>
      <c r="PG85" s="96"/>
      <c r="PH85" s="96"/>
      <c r="PI85" s="96"/>
      <c r="PJ85" s="96"/>
      <c r="PK85" s="96"/>
      <c r="PL85" s="96"/>
      <c r="PM85" s="96"/>
      <c r="PN85" s="96"/>
      <c r="PO85" s="96"/>
      <c r="PP85" s="96"/>
      <c r="PQ85" s="96"/>
      <c r="PR85" s="96"/>
      <c r="PS85" s="96"/>
      <c r="PT85" s="96"/>
      <c r="PU85" s="96"/>
      <c r="PV85" s="96"/>
      <c r="PW85" s="96"/>
      <c r="PX85" s="96"/>
      <c r="PY85" s="96"/>
      <c r="PZ85" s="96"/>
      <c r="QA85" s="96"/>
      <c r="QB85" s="96"/>
      <c r="QC85" s="96"/>
      <c r="QD85" s="96"/>
      <c r="QE85" s="96"/>
      <c r="QF85" s="96"/>
      <c r="QG85" s="96"/>
      <c r="QH85" s="96"/>
      <c r="QI85" s="96"/>
      <c r="QJ85" s="96"/>
      <c r="QK85" s="96"/>
      <c r="QL85" s="96"/>
      <c r="QM85" s="96"/>
      <c r="QN85" s="96"/>
      <c r="QO85" s="96"/>
      <c r="QP85" s="96"/>
      <c r="QQ85" s="96"/>
      <c r="QR85" s="96"/>
      <c r="QS85" s="96"/>
      <c r="QT85" s="96"/>
      <c r="QU85" s="96"/>
      <c r="QV85" s="96"/>
      <c r="QW85" s="96"/>
      <c r="QX85" s="96"/>
      <c r="QY85" s="96"/>
      <c r="QZ85" s="96"/>
      <c r="RA85" s="96"/>
      <c r="RB85" s="96"/>
      <c r="RC85" s="96"/>
      <c r="RD85" s="96"/>
      <c r="RE85" s="96"/>
      <c r="RF85" s="96"/>
      <c r="RG85" s="96"/>
      <c r="RH85" s="96"/>
      <c r="RI85" s="96"/>
      <c r="RJ85" s="96"/>
      <c r="RK85" s="96"/>
      <c r="RL85" s="96"/>
      <c r="RM85" s="96"/>
      <c r="RN85" s="96"/>
      <c r="RO85" s="96"/>
      <c r="RP85" s="96"/>
      <c r="RQ85" s="96"/>
      <c r="RR85" s="96"/>
      <c r="RS85" s="96"/>
      <c r="RT85" s="96"/>
      <c r="RU85" s="96"/>
      <c r="RV85" s="96"/>
      <c r="RW85" s="96"/>
      <c r="RX85" s="96"/>
      <c r="RY85" s="96"/>
      <c r="RZ85" s="96"/>
      <c r="SA85" s="96"/>
      <c r="SB85" s="96"/>
      <c r="SC85" s="96"/>
      <c r="SD85" s="96"/>
      <c r="SE85" s="96"/>
      <c r="SF85" s="96"/>
      <c r="SG85" s="96"/>
      <c r="SH85" s="96"/>
      <c r="SI85" s="96"/>
      <c r="SJ85" s="96"/>
      <c r="SK85" s="96"/>
      <c r="SL85" s="96"/>
      <c r="SM85" s="96"/>
      <c r="SN85" s="96"/>
      <c r="SO85" s="96"/>
      <c r="SP85" s="96"/>
      <c r="SQ85" s="96"/>
      <c r="SR85" s="96"/>
      <c r="SS85" s="96"/>
      <c r="ST85" s="96"/>
      <c r="SU85" s="96"/>
      <c r="SV85" s="96"/>
      <c r="SW85" s="96"/>
      <c r="SX85" s="96"/>
      <c r="SY85" s="96"/>
      <c r="SZ85" s="96"/>
      <c r="TA85" s="96"/>
      <c r="TB85" s="96"/>
      <c r="TC85" s="96"/>
      <c r="TD85" s="96"/>
      <c r="TE85" s="96"/>
      <c r="TF85" s="96"/>
      <c r="TG85" s="96"/>
      <c r="TH85" s="96"/>
      <c r="TI85" s="96"/>
      <c r="TJ85" s="96"/>
      <c r="TK85" s="96"/>
      <c r="TL85" s="96"/>
      <c r="TM85" s="96"/>
      <c r="TN85" s="96"/>
      <c r="TO85" s="96"/>
      <c r="TP85" s="96"/>
      <c r="TQ85" s="96"/>
      <c r="TR85" s="96"/>
      <c r="TS85" s="96"/>
      <c r="TT85" s="96"/>
      <c r="TU85" s="96"/>
      <c r="TV85" s="96"/>
      <c r="TW85" s="96"/>
      <c r="TX85" s="96"/>
      <c r="TY85" s="96"/>
      <c r="TZ85" s="96"/>
      <c r="UA85" s="96"/>
      <c r="UB85" s="96"/>
      <c r="UC85" s="96"/>
      <c r="UD85" s="96"/>
      <c r="UE85" s="96"/>
      <c r="UF85" s="96"/>
      <c r="UG85" s="96"/>
      <c r="UH85" s="96"/>
      <c r="UI85" s="96"/>
      <c r="UJ85" s="96"/>
      <c r="UK85" s="96"/>
      <c r="UL85" s="96"/>
      <c r="UM85" s="96"/>
      <c r="UN85" s="96"/>
      <c r="UO85" s="96"/>
      <c r="UP85" s="96"/>
      <c r="UQ85" s="96"/>
      <c r="UR85" s="96"/>
      <c r="US85" s="96"/>
      <c r="UT85" s="96"/>
      <c r="UU85" s="96"/>
      <c r="UV85" s="96"/>
      <c r="UW85" s="96"/>
      <c r="UX85" s="96"/>
      <c r="UY85" s="96"/>
      <c r="UZ85" s="96"/>
      <c r="VA85" s="96"/>
      <c r="VB85" s="96"/>
      <c r="VC85" s="96"/>
      <c r="VD85" s="96"/>
      <c r="VE85" s="96"/>
      <c r="VF85" s="96"/>
      <c r="VG85" s="96"/>
      <c r="VH85" s="96"/>
      <c r="VI85" s="96"/>
      <c r="VJ85" s="96"/>
      <c r="VK85" s="96"/>
      <c r="VL85" s="96"/>
      <c r="VM85" s="96"/>
      <c r="VN85" s="96"/>
      <c r="VO85" s="96"/>
      <c r="VP85" s="96"/>
      <c r="VQ85" s="96"/>
      <c r="VR85" s="96"/>
      <c r="VS85" s="96"/>
      <c r="VT85" s="96"/>
      <c r="VU85" s="96"/>
      <c r="VV85" s="96"/>
      <c r="VW85" s="96"/>
      <c r="VX85" s="96"/>
      <c r="VY85" s="96"/>
      <c r="VZ85" s="96"/>
      <c r="WA85" s="96"/>
      <c r="WB85" s="96"/>
      <c r="WC85" s="96"/>
      <c r="WD85" s="96"/>
      <c r="WE85" s="96"/>
      <c r="WF85" s="96"/>
      <c r="WG85" s="96"/>
      <c r="WH85" s="96"/>
      <c r="WI85" s="96"/>
      <c r="WJ85" s="96"/>
      <c r="WK85" s="96"/>
      <c r="WL85" s="96"/>
      <c r="WM85" s="96"/>
      <c r="WN85" s="96"/>
      <c r="WO85" s="96"/>
      <c r="WP85" s="96"/>
      <c r="WQ85" s="96"/>
      <c r="WR85" s="96"/>
      <c r="WS85" s="96"/>
      <c r="WT85" s="96"/>
      <c r="WU85" s="96"/>
      <c r="WV85" s="96"/>
      <c r="WW85" s="96"/>
      <c r="WX85" s="96"/>
      <c r="WY85" s="96"/>
      <c r="WZ85" s="96"/>
      <c r="XA85" s="96"/>
      <c r="XB85" s="96"/>
      <c r="XC85" s="96"/>
      <c r="XD85" s="96"/>
      <c r="XE85" s="96"/>
      <c r="XF85" s="96"/>
      <c r="XG85" s="96"/>
      <c r="XH85" s="96"/>
      <c r="XI85" s="96"/>
      <c r="XJ85" s="96"/>
      <c r="XK85" s="96"/>
      <c r="XL85" s="96"/>
      <c r="XM85" s="96"/>
      <c r="XN85" s="96"/>
      <c r="XO85" s="96"/>
      <c r="XP85" s="96"/>
      <c r="XQ85" s="96"/>
      <c r="XR85" s="96"/>
      <c r="XS85" s="96"/>
      <c r="XT85" s="96"/>
      <c r="XU85" s="96"/>
      <c r="XV85" s="96"/>
      <c r="XW85" s="96"/>
      <c r="XX85" s="96"/>
      <c r="XY85" s="96"/>
      <c r="XZ85" s="96"/>
      <c r="YA85" s="96"/>
      <c r="YB85" s="96"/>
      <c r="YC85" s="96"/>
      <c r="YD85" s="96"/>
      <c r="YE85" s="96"/>
      <c r="YF85" s="96"/>
      <c r="YG85" s="96"/>
      <c r="YH85" s="96"/>
      <c r="YI85" s="96"/>
      <c r="YJ85" s="96"/>
      <c r="YK85" s="96"/>
      <c r="YL85" s="96"/>
      <c r="YM85" s="96"/>
      <c r="YN85" s="96"/>
      <c r="YO85" s="96"/>
      <c r="YP85" s="96"/>
      <c r="YQ85" s="96"/>
      <c r="YR85" s="96"/>
      <c r="YS85" s="96"/>
      <c r="YT85" s="96"/>
      <c r="YU85" s="96"/>
      <c r="YV85" s="96"/>
      <c r="YW85" s="96"/>
      <c r="YX85" s="96"/>
      <c r="YY85" s="96"/>
      <c r="YZ85" s="96"/>
      <c r="ZA85" s="96"/>
      <c r="ZB85" s="96"/>
      <c r="ZC85" s="96"/>
      <c r="ZD85" s="96"/>
      <c r="ZE85" s="96"/>
      <c r="ZF85" s="96"/>
      <c r="ZG85" s="96"/>
      <c r="ZH85" s="96"/>
      <c r="ZI85" s="96"/>
      <c r="ZJ85" s="96"/>
      <c r="ZK85" s="96"/>
      <c r="ZL85" s="96"/>
      <c r="ZM85" s="96"/>
      <c r="ZN85" s="96"/>
      <c r="ZO85" s="96"/>
      <c r="ZP85" s="96"/>
      <c r="ZQ85" s="96"/>
      <c r="ZR85" s="96"/>
      <c r="ZS85" s="96"/>
      <c r="ZT85" s="96"/>
      <c r="ZU85" s="96"/>
      <c r="ZV85" s="96"/>
      <c r="ZW85" s="96"/>
      <c r="ZX85" s="96"/>
      <c r="ZY85" s="96"/>
      <c r="ZZ85" s="96"/>
      <c r="AAA85" s="96"/>
      <c r="AAB85" s="96"/>
      <c r="AAC85" s="96"/>
      <c r="AAD85" s="96"/>
      <c r="AAE85" s="96"/>
      <c r="AAF85" s="96"/>
      <c r="AAG85" s="96"/>
      <c r="AAH85" s="96"/>
      <c r="AAI85" s="96"/>
      <c r="AAJ85" s="96"/>
      <c r="AAK85" s="96"/>
      <c r="AAL85" s="96"/>
      <c r="AAM85" s="96"/>
      <c r="AAN85" s="96"/>
      <c r="AAO85" s="96"/>
      <c r="AAP85" s="96"/>
      <c r="AAQ85" s="96"/>
      <c r="AAR85" s="96"/>
      <c r="AAS85" s="96"/>
      <c r="AAT85" s="96"/>
      <c r="AAU85" s="96"/>
      <c r="AAV85" s="96"/>
      <c r="AAW85" s="96"/>
      <c r="AAX85" s="96"/>
      <c r="AAY85" s="96"/>
      <c r="AAZ85" s="96"/>
      <c r="ABA85" s="96"/>
      <c r="ABB85" s="96"/>
      <c r="ABC85" s="96"/>
      <c r="ABD85" s="96"/>
      <c r="ABE85" s="96"/>
      <c r="ABF85" s="96"/>
      <c r="ABG85" s="96"/>
      <c r="ABH85" s="96"/>
      <c r="ABI85" s="96"/>
      <c r="ABJ85" s="96"/>
      <c r="ABK85" s="96"/>
      <c r="ABL85" s="96"/>
      <c r="ABM85" s="96"/>
      <c r="ABN85" s="96"/>
      <c r="ABO85" s="96"/>
      <c r="ABP85" s="96"/>
      <c r="ABQ85" s="96"/>
      <c r="ABR85" s="96"/>
      <c r="ABS85" s="96"/>
      <c r="ABT85" s="96"/>
      <c r="ABU85" s="96"/>
      <c r="ABV85" s="96"/>
      <c r="ABW85" s="96"/>
      <c r="ABX85" s="96"/>
      <c r="ABY85" s="96"/>
      <c r="ABZ85" s="96"/>
      <c r="ACA85" s="96"/>
      <c r="ACB85" s="96"/>
      <c r="ACC85" s="96"/>
      <c r="ACD85" s="96"/>
      <c r="ACE85" s="96"/>
      <c r="ACF85" s="96"/>
      <c r="ACG85" s="96"/>
      <c r="ACH85" s="96"/>
      <c r="ACI85" s="96"/>
      <c r="ACJ85" s="96"/>
      <c r="ACK85" s="96"/>
      <c r="ACL85" s="96"/>
      <c r="ACM85" s="96"/>
      <c r="ACN85" s="96"/>
      <c r="ACO85" s="96"/>
      <c r="ACP85" s="96"/>
      <c r="ACQ85" s="96"/>
      <c r="ACR85" s="96"/>
      <c r="ACS85" s="96"/>
      <c r="ACT85" s="96"/>
      <c r="ACU85" s="96"/>
      <c r="ACV85" s="96"/>
      <c r="ACW85" s="96"/>
      <c r="ACX85" s="96"/>
      <c r="ACY85" s="96"/>
      <c r="ACZ85" s="96"/>
      <c r="ADA85" s="96"/>
      <c r="ADB85" s="96"/>
      <c r="ADC85" s="96"/>
      <c r="ADD85" s="96"/>
      <c r="ADE85" s="96"/>
      <c r="ADF85" s="96"/>
      <c r="ADG85" s="96"/>
      <c r="ADH85" s="96"/>
      <c r="ADI85" s="96"/>
      <c r="ADJ85" s="96"/>
      <c r="ADK85" s="96"/>
      <c r="ADL85" s="96"/>
      <c r="ADM85" s="96"/>
    </row>
    <row r="86" spans="2:793" x14ac:dyDescent="0.25"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  <c r="IV86" s="96"/>
      <c r="IW86" s="96"/>
      <c r="IX86" s="96"/>
      <c r="IY86" s="96"/>
      <c r="IZ86" s="96"/>
      <c r="JA86" s="96"/>
      <c r="JB86" s="96"/>
      <c r="JC86" s="96"/>
      <c r="JD86" s="96"/>
      <c r="JE86" s="96"/>
      <c r="JF86" s="96"/>
      <c r="JG86" s="96"/>
      <c r="JH86" s="96"/>
      <c r="JI86" s="96"/>
      <c r="JJ86" s="96"/>
      <c r="JK86" s="96"/>
      <c r="JL86" s="96"/>
      <c r="JM86" s="96"/>
      <c r="JN86" s="96"/>
      <c r="JO86" s="96"/>
      <c r="JP86" s="96"/>
      <c r="JQ86" s="96"/>
      <c r="JR86" s="96"/>
      <c r="JS86" s="96"/>
      <c r="JT86" s="96"/>
      <c r="JU86" s="96"/>
      <c r="JV86" s="96"/>
      <c r="JW86" s="96"/>
      <c r="JX86" s="96"/>
      <c r="JY86" s="96"/>
      <c r="JZ86" s="96"/>
      <c r="KA86" s="96"/>
      <c r="KB86" s="96"/>
      <c r="KC86" s="96"/>
      <c r="KD86" s="96"/>
      <c r="KE86" s="96"/>
      <c r="KF86" s="96"/>
      <c r="KG86" s="96"/>
      <c r="KH86" s="96"/>
      <c r="KI86" s="96"/>
      <c r="KJ86" s="96"/>
      <c r="KK86" s="96"/>
      <c r="KL86" s="96"/>
      <c r="KM86" s="96"/>
      <c r="KN86" s="96"/>
      <c r="KO86" s="96"/>
      <c r="KP86" s="96"/>
      <c r="KQ86" s="96"/>
      <c r="KR86" s="96"/>
      <c r="KS86" s="96"/>
      <c r="KT86" s="96"/>
      <c r="KU86" s="96"/>
      <c r="KV86" s="96"/>
      <c r="KW86" s="96"/>
      <c r="KX86" s="96"/>
      <c r="KY86" s="96"/>
      <c r="KZ86" s="96"/>
      <c r="LA86" s="96"/>
      <c r="LB86" s="96"/>
      <c r="LC86" s="96"/>
      <c r="LD86" s="96"/>
      <c r="LE86" s="96"/>
      <c r="LF86" s="96"/>
      <c r="LG86" s="96"/>
      <c r="LH86" s="96"/>
      <c r="LI86" s="96"/>
      <c r="LJ86" s="96"/>
      <c r="LK86" s="96"/>
      <c r="LL86" s="96"/>
      <c r="LM86" s="96"/>
      <c r="LN86" s="96"/>
      <c r="LO86" s="96"/>
      <c r="LP86" s="96"/>
      <c r="LQ86" s="96"/>
      <c r="LR86" s="96"/>
      <c r="LS86" s="96"/>
      <c r="LT86" s="96"/>
      <c r="LU86" s="96"/>
      <c r="LV86" s="96"/>
      <c r="LW86" s="96"/>
      <c r="LX86" s="96"/>
      <c r="LY86" s="96"/>
      <c r="LZ86" s="96"/>
      <c r="MA86" s="96"/>
      <c r="MB86" s="96"/>
      <c r="MC86" s="96"/>
      <c r="MD86" s="96"/>
      <c r="ME86" s="96"/>
      <c r="MF86" s="96"/>
      <c r="MG86" s="96"/>
      <c r="MH86" s="96"/>
      <c r="MI86" s="96"/>
      <c r="MJ86" s="96"/>
      <c r="MK86" s="96"/>
      <c r="ML86" s="96"/>
      <c r="MM86" s="96"/>
      <c r="MN86" s="96"/>
      <c r="MO86" s="96"/>
      <c r="MP86" s="96"/>
      <c r="MQ86" s="96"/>
      <c r="MR86" s="96"/>
      <c r="MS86" s="96"/>
      <c r="MT86" s="96"/>
      <c r="MU86" s="96"/>
      <c r="MV86" s="96"/>
      <c r="MW86" s="96"/>
      <c r="MX86" s="96"/>
      <c r="MY86" s="96"/>
      <c r="MZ86" s="96"/>
      <c r="NA86" s="96"/>
      <c r="NB86" s="96"/>
      <c r="NC86" s="96"/>
      <c r="ND86" s="96"/>
      <c r="NE86" s="96"/>
      <c r="NF86" s="96"/>
      <c r="NG86" s="96"/>
      <c r="NH86" s="96"/>
      <c r="NI86" s="96"/>
      <c r="NJ86" s="96"/>
      <c r="NK86" s="96"/>
      <c r="NL86" s="96"/>
      <c r="NM86" s="96"/>
      <c r="NN86" s="96"/>
      <c r="NO86" s="96"/>
      <c r="NP86" s="96"/>
      <c r="NQ86" s="96"/>
      <c r="NR86" s="96"/>
      <c r="NS86" s="96"/>
      <c r="NT86" s="96"/>
      <c r="NU86" s="96"/>
      <c r="NV86" s="96"/>
      <c r="NW86" s="96"/>
      <c r="NX86" s="96"/>
      <c r="NY86" s="96"/>
      <c r="NZ86" s="96"/>
      <c r="OA86" s="96"/>
      <c r="OB86" s="96"/>
      <c r="OC86" s="96"/>
      <c r="OD86" s="96"/>
      <c r="OE86" s="96"/>
      <c r="OF86" s="96"/>
      <c r="OG86" s="96"/>
      <c r="OH86" s="96"/>
      <c r="OI86" s="96"/>
      <c r="OJ86" s="96"/>
      <c r="OK86" s="96"/>
      <c r="OL86" s="96"/>
      <c r="OM86" s="96"/>
      <c r="ON86" s="96"/>
      <c r="OO86" s="96"/>
      <c r="OP86" s="96"/>
      <c r="OQ86" s="96"/>
      <c r="OR86" s="96"/>
      <c r="OS86" s="96"/>
      <c r="OT86" s="96"/>
      <c r="OU86" s="96"/>
      <c r="OV86" s="96"/>
      <c r="OW86" s="96"/>
      <c r="OX86" s="96"/>
      <c r="OY86" s="96"/>
      <c r="OZ86" s="96"/>
      <c r="PA86" s="96"/>
      <c r="PB86" s="96"/>
      <c r="PC86" s="96"/>
      <c r="PD86" s="96"/>
      <c r="PE86" s="96"/>
      <c r="PF86" s="96"/>
      <c r="PG86" s="96"/>
      <c r="PH86" s="96"/>
      <c r="PI86" s="96"/>
      <c r="PJ86" s="96"/>
      <c r="PK86" s="96"/>
      <c r="PL86" s="96"/>
      <c r="PM86" s="96"/>
      <c r="PN86" s="96"/>
      <c r="PO86" s="96"/>
      <c r="PP86" s="96"/>
      <c r="PQ86" s="96"/>
      <c r="PR86" s="96"/>
      <c r="PS86" s="96"/>
      <c r="PT86" s="96"/>
      <c r="PU86" s="96"/>
      <c r="PV86" s="96"/>
      <c r="PW86" s="96"/>
      <c r="PX86" s="96"/>
      <c r="PY86" s="96"/>
      <c r="PZ86" s="96"/>
      <c r="QA86" s="96"/>
      <c r="QB86" s="96"/>
      <c r="QC86" s="96"/>
      <c r="QD86" s="96"/>
      <c r="QE86" s="96"/>
      <c r="QF86" s="96"/>
      <c r="QG86" s="96"/>
      <c r="QH86" s="96"/>
      <c r="QI86" s="96"/>
      <c r="QJ86" s="96"/>
      <c r="QK86" s="96"/>
      <c r="QL86" s="96"/>
      <c r="QM86" s="96"/>
      <c r="QN86" s="96"/>
      <c r="QO86" s="96"/>
      <c r="QP86" s="96"/>
      <c r="QQ86" s="96"/>
      <c r="QR86" s="96"/>
      <c r="QS86" s="96"/>
      <c r="QT86" s="96"/>
      <c r="QU86" s="96"/>
      <c r="QV86" s="96"/>
      <c r="QW86" s="96"/>
      <c r="QX86" s="96"/>
      <c r="QY86" s="96"/>
      <c r="QZ86" s="96"/>
      <c r="RA86" s="96"/>
      <c r="RB86" s="96"/>
      <c r="RC86" s="96"/>
      <c r="RD86" s="96"/>
      <c r="RE86" s="96"/>
      <c r="RF86" s="96"/>
      <c r="RG86" s="96"/>
      <c r="RH86" s="96"/>
      <c r="RI86" s="96"/>
      <c r="RJ86" s="96"/>
      <c r="RK86" s="96"/>
      <c r="RL86" s="96"/>
      <c r="RM86" s="96"/>
      <c r="RN86" s="96"/>
      <c r="RO86" s="96"/>
      <c r="RP86" s="96"/>
      <c r="RQ86" s="96"/>
      <c r="RR86" s="96"/>
      <c r="RS86" s="96"/>
      <c r="RT86" s="96"/>
      <c r="RU86" s="96"/>
      <c r="RV86" s="96"/>
      <c r="RW86" s="96"/>
      <c r="RX86" s="96"/>
      <c r="RY86" s="96"/>
      <c r="RZ86" s="96"/>
      <c r="SA86" s="96"/>
      <c r="SB86" s="96"/>
      <c r="SC86" s="96"/>
      <c r="SD86" s="96"/>
      <c r="SE86" s="96"/>
      <c r="SF86" s="96"/>
      <c r="SG86" s="96"/>
      <c r="SH86" s="96"/>
      <c r="SI86" s="96"/>
      <c r="SJ86" s="96"/>
      <c r="SK86" s="96"/>
      <c r="SL86" s="96"/>
      <c r="SM86" s="96"/>
      <c r="SN86" s="96"/>
      <c r="SO86" s="96"/>
      <c r="SP86" s="96"/>
      <c r="SQ86" s="96"/>
      <c r="SR86" s="96"/>
      <c r="SS86" s="96"/>
      <c r="ST86" s="96"/>
      <c r="SU86" s="96"/>
      <c r="SV86" s="96"/>
      <c r="SW86" s="96"/>
      <c r="SX86" s="96"/>
      <c r="SY86" s="96"/>
      <c r="SZ86" s="96"/>
      <c r="TA86" s="96"/>
      <c r="TB86" s="96"/>
      <c r="TC86" s="96"/>
      <c r="TD86" s="96"/>
      <c r="TE86" s="96"/>
      <c r="TF86" s="96"/>
      <c r="TG86" s="96"/>
      <c r="TH86" s="96"/>
      <c r="TI86" s="96"/>
      <c r="TJ86" s="96"/>
      <c r="TK86" s="96"/>
      <c r="TL86" s="96"/>
      <c r="TM86" s="96"/>
      <c r="TN86" s="96"/>
      <c r="TO86" s="96"/>
      <c r="TP86" s="96"/>
      <c r="TQ86" s="96"/>
      <c r="TR86" s="96"/>
      <c r="TS86" s="96"/>
      <c r="TT86" s="96"/>
      <c r="TU86" s="96"/>
      <c r="TV86" s="96"/>
      <c r="TW86" s="96"/>
      <c r="TX86" s="96"/>
      <c r="TY86" s="96"/>
      <c r="TZ86" s="96"/>
      <c r="UA86" s="96"/>
      <c r="UB86" s="96"/>
      <c r="UC86" s="96"/>
      <c r="UD86" s="96"/>
      <c r="UE86" s="96"/>
      <c r="UF86" s="96"/>
      <c r="UG86" s="96"/>
      <c r="UH86" s="96"/>
      <c r="UI86" s="96"/>
      <c r="UJ86" s="96"/>
      <c r="UK86" s="96"/>
      <c r="UL86" s="96"/>
      <c r="UM86" s="96"/>
      <c r="UN86" s="96"/>
      <c r="UO86" s="96"/>
      <c r="UP86" s="96"/>
      <c r="UQ86" s="96"/>
      <c r="UR86" s="96"/>
      <c r="US86" s="96"/>
      <c r="UT86" s="96"/>
      <c r="UU86" s="96"/>
      <c r="UV86" s="96"/>
      <c r="UW86" s="96"/>
      <c r="UX86" s="96"/>
      <c r="UY86" s="96"/>
      <c r="UZ86" s="96"/>
      <c r="VA86" s="96"/>
      <c r="VB86" s="96"/>
      <c r="VC86" s="96"/>
      <c r="VD86" s="96"/>
      <c r="VE86" s="96"/>
      <c r="VF86" s="96"/>
      <c r="VG86" s="96"/>
      <c r="VH86" s="96"/>
      <c r="VI86" s="96"/>
      <c r="VJ86" s="96"/>
      <c r="VK86" s="96"/>
      <c r="VL86" s="96"/>
      <c r="VM86" s="96"/>
      <c r="VN86" s="96"/>
      <c r="VO86" s="96"/>
      <c r="VP86" s="96"/>
      <c r="VQ86" s="96"/>
      <c r="VR86" s="96"/>
      <c r="VS86" s="96"/>
      <c r="VT86" s="96"/>
      <c r="VU86" s="96"/>
      <c r="VV86" s="96"/>
      <c r="VW86" s="96"/>
      <c r="VX86" s="96"/>
      <c r="VY86" s="96"/>
      <c r="VZ86" s="96"/>
      <c r="WA86" s="96"/>
      <c r="WB86" s="96"/>
      <c r="WC86" s="96"/>
      <c r="WD86" s="96"/>
      <c r="WE86" s="96"/>
      <c r="WF86" s="96"/>
      <c r="WG86" s="96"/>
      <c r="WH86" s="96"/>
      <c r="WI86" s="96"/>
      <c r="WJ86" s="96"/>
      <c r="WK86" s="96"/>
      <c r="WL86" s="96"/>
      <c r="WM86" s="96"/>
      <c r="WN86" s="96"/>
      <c r="WO86" s="96"/>
      <c r="WP86" s="96"/>
      <c r="WQ86" s="96"/>
      <c r="WR86" s="96"/>
      <c r="WS86" s="96"/>
      <c r="WT86" s="96"/>
      <c r="WU86" s="96"/>
      <c r="WV86" s="96"/>
      <c r="WW86" s="96"/>
      <c r="WX86" s="96"/>
      <c r="WY86" s="96"/>
      <c r="WZ86" s="96"/>
      <c r="XA86" s="96"/>
      <c r="XB86" s="96"/>
      <c r="XC86" s="96"/>
      <c r="XD86" s="96"/>
      <c r="XE86" s="96"/>
      <c r="XF86" s="96"/>
      <c r="XG86" s="96"/>
      <c r="XH86" s="96"/>
      <c r="XI86" s="96"/>
      <c r="XJ86" s="96"/>
      <c r="XK86" s="96"/>
      <c r="XL86" s="96"/>
      <c r="XM86" s="96"/>
      <c r="XN86" s="96"/>
      <c r="XO86" s="96"/>
      <c r="XP86" s="96"/>
      <c r="XQ86" s="96"/>
      <c r="XR86" s="96"/>
      <c r="XS86" s="96"/>
      <c r="XT86" s="96"/>
      <c r="XU86" s="96"/>
      <c r="XV86" s="96"/>
      <c r="XW86" s="96"/>
      <c r="XX86" s="96"/>
      <c r="XY86" s="96"/>
      <c r="XZ86" s="96"/>
      <c r="YA86" s="96"/>
      <c r="YB86" s="96"/>
      <c r="YC86" s="96"/>
      <c r="YD86" s="96"/>
      <c r="YE86" s="96"/>
      <c r="YF86" s="96"/>
      <c r="YG86" s="96"/>
      <c r="YH86" s="96"/>
      <c r="YI86" s="96"/>
      <c r="YJ86" s="96"/>
      <c r="YK86" s="96"/>
      <c r="YL86" s="96"/>
      <c r="YM86" s="96"/>
      <c r="YN86" s="96"/>
      <c r="YO86" s="96"/>
      <c r="YP86" s="96"/>
      <c r="YQ86" s="96"/>
      <c r="YR86" s="96"/>
      <c r="YS86" s="96"/>
      <c r="YT86" s="96"/>
      <c r="YU86" s="96"/>
      <c r="YV86" s="96"/>
      <c r="YW86" s="96"/>
      <c r="YX86" s="96"/>
      <c r="YY86" s="96"/>
      <c r="YZ86" s="96"/>
      <c r="ZA86" s="96"/>
      <c r="ZB86" s="96"/>
      <c r="ZC86" s="96"/>
      <c r="ZD86" s="96"/>
      <c r="ZE86" s="96"/>
      <c r="ZF86" s="96"/>
      <c r="ZG86" s="96"/>
      <c r="ZH86" s="96"/>
      <c r="ZI86" s="96"/>
      <c r="ZJ86" s="96"/>
      <c r="ZK86" s="96"/>
      <c r="ZL86" s="96"/>
      <c r="ZM86" s="96"/>
      <c r="ZN86" s="96"/>
      <c r="ZO86" s="96"/>
      <c r="ZP86" s="96"/>
      <c r="ZQ86" s="96"/>
      <c r="ZR86" s="96"/>
      <c r="ZS86" s="96"/>
      <c r="ZT86" s="96"/>
      <c r="ZU86" s="96"/>
      <c r="ZV86" s="96"/>
      <c r="ZW86" s="96"/>
      <c r="ZX86" s="96"/>
      <c r="ZY86" s="96"/>
      <c r="ZZ86" s="96"/>
      <c r="AAA86" s="96"/>
      <c r="AAB86" s="96"/>
      <c r="AAC86" s="96"/>
      <c r="AAD86" s="96"/>
      <c r="AAE86" s="96"/>
      <c r="AAF86" s="96"/>
      <c r="AAG86" s="96"/>
      <c r="AAH86" s="96"/>
      <c r="AAI86" s="96"/>
      <c r="AAJ86" s="96"/>
      <c r="AAK86" s="96"/>
      <c r="AAL86" s="96"/>
      <c r="AAM86" s="96"/>
      <c r="AAN86" s="96"/>
      <c r="AAO86" s="96"/>
      <c r="AAP86" s="96"/>
      <c r="AAQ86" s="96"/>
      <c r="AAR86" s="96"/>
      <c r="AAS86" s="96"/>
      <c r="AAT86" s="96"/>
      <c r="AAU86" s="96"/>
      <c r="AAV86" s="96"/>
      <c r="AAW86" s="96"/>
      <c r="AAX86" s="96"/>
      <c r="AAY86" s="96"/>
      <c r="AAZ86" s="96"/>
      <c r="ABA86" s="96"/>
      <c r="ABB86" s="96"/>
      <c r="ABC86" s="96"/>
      <c r="ABD86" s="96"/>
      <c r="ABE86" s="96"/>
      <c r="ABF86" s="96"/>
      <c r="ABG86" s="96"/>
      <c r="ABH86" s="96"/>
      <c r="ABI86" s="96"/>
      <c r="ABJ86" s="96"/>
      <c r="ABK86" s="96"/>
      <c r="ABL86" s="96"/>
      <c r="ABM86" s="96"/>
      <c r="ABN86" s="96"/>
      <c r="ABO86" s="96"/>
      <c r="ABP86" s="96"/>
      <c r="ABQ86" s="96"/>
      <c r="ABR86" s="96"/>
      <c r="ABS86" s="96"/>
      <c r="ABT86" s="96"/>
      <c r="ABU86" s="96"/>
      <c r="ABV86" s="96"/>
      <c r="ABW86" s="96"/>
      <c r="ABX86" s="96"/>
      <c r="ABY86" s="96"/>
      <c r="ABZ86" s="96"/>
      <c r="ACA86" s="96"/>
      <c r="ACB86" s="96"/>
      <c r="ACC86" s="96"/>
      <c r="ACD86" s="96"/>
      <c r="ACE86" s="96"/>
      <c r="ACF86" s="96"/>
      <c r="ACG86" s="96"/>
      <c r="ACH86" s="96"/>
      <c r="ACI86" s="96"/>
      <c r="ACJ86" s="96"/>
      <c r="ACK86" s="96"/>
      <c r="ACL86" s="96"/>
      <c r="ACM86" s="96"/>
      <c r="ACN86" s="96"/>
      <c r="ACO86" s="96"/>
      <c r="ACP86" s="96"/>
      <c r="ACQ86" s="96"/>
      <c r="ACR86" s="96"/>
      <c r="ACS86" s="96"/>
      <c r="ACT86" s="96"/>
      <c r="ACU86" s="96"/>
      <c r="ACV86" s="96"/>
      <c r="ACW86" s="96"/>
      <c r="ACX86" s="96"/>
      <c r="ACY86" s="96"/>
      <c r="ACZ86" s="96"/>
      <c r="ADA86" s="96"/>
      <c r="ADB86" s="96"/>
      <c r="ADC86" s="96"/>
      <c r="ADD86" s="96"/>
      <c r="ADE86" s="96"/>
      <c r="ADF86" s="96"/>
      <c r="ADG86" s="96"/>
      <c r="ADH86" s="96"/>
      <c r="ADI86" s="96"/>
      <c r="ADJ86" s="96"/>
      <c r="ADK86" s="96"/>
      <c r="ADL86" s="96"/>
      <c r="ADM86" s="96"/>
    </row>
    <row r="87" spans="2:793" x14ac:dyDescent="0.25"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  <c r="IV87" s="96"/>
      <c r="IW87" s="96"/>
      <c r="IX87" s="96"/>
      <c r="IY87" s="96"/>
      <c r="IZ87" s="96"/>
      <c r="JA87" s="96"/>
      <c r="JB87" s="96"/>
      <c r="JC87" s="96"/>
      <c r="JD87" s="96"/>
      <c r="JE87" s="96"/>
      <c r="JF87" s="96"/>
      <c r="JG87" s="96"/>
      <c r="JH87" s="96"/>
      <c r="JI87" s="96"/>
      <c r="JJ87" s="96"/>
      <c r="JK87" s="96"/>
      <c r="JL87" s="96"/>
      <c r="JM87" s="96"/>
      <c r="JN87" s="96"/>
      <c r="JO87" s="96"/>
      <c r="JP87" s="96"/>
      <c r="JQ87" s="96"/>
      <c r="JR87" s="96"/>
      <c r="JS87" s="96"/>
      <c r="JT87" s="96"/>
      <c r="JU87" s="96"/>
      <c r="JV87" s="96"/>
      <c r="JW87" s="96"/>
      <c r="JX87" s="96"/>
      <c r="JY87" s="96"/>
      <c r="JZ87" s="96"/>
      <c r="KA87" s="96"/>
      <c r="KB87" s="96"/>
      <c r="KC87" s="96"/>
      <c r="KD87" s="96"/>
      <c r="KE87" s="96"/>
      <c r="KF87" s="96"/>
      <c r="KG87" s="96"/>
      <c r="KH87" s="96"/>
      <c r="KI87" s="96"/>
      <c r="KJ87" s="96"/>
      <c r="KK87" s="96"/>
      <c r="KL87" s="96"/>
      <c r="KM87" s="96"/>
      <c r="KN87" s="96"/>
      <c r="KO87" s="96"/>
      <c r="KP87" s="96"/>
      <c r="KQ87" s="96"/>
      <c r="KR87" s="96"/>
      <c r="KS87" s="96"/>
      <c r="KT87" s="96"/>
      <c r="KU87" s="96"/>
      <c r="KV87" s="96"/>
      <c r="KW87" s="96"/>
      <c r="KX87" s="96"/>
      <c r="KY87" s="96"/>
      <c r="KZ87" s="96"/>
      <c r="LA87" s="96"/>
      <c r="LB87" s="96"/>
      <c r="LC87" s="96"/>
      <c r="LD87" s="96"/>
      <c r="LE87" s="96"/>
      <c r="LF87" s="96"/>
      <c r="LG87" s="96"/>
      <c r="LH87" s="96"/>
      <c r="LI87" s="96"/>
      <c r="LJ87" s="96"/>
      <c r="LK87" s="96"/>
      <c r="LL87" s="96"/>
      <c r="LM87" s="96"/>
      <c r="LN87" s="96"/>
      <c r="LO87" s="96"/>
      <c r="LP87" s="96"/>
      <c r="LQ87" s="96"/>
      <c r="LR87" s="96"/>
      <c r="LS87" s="96"/>
      <c r="LT87" s="96"/>
      <c r="LU87" s="96"/>
      <c r="LV87" s="96"/>
      <c r="LW87" s="96"/>
      <c r="LX87" s="96"/>
      <c r="LY87" s="96"/>
      <c r="LZ87" s="96"/>
      <c r="MA87" s="96"/>
      <c r="MB87" s="96"/>
      <c r="MC87" s="96"/>
      <c r="MD87" s="96"/>
      <c r="ME87" s="96"/>
      <c r="MF87" s="96"/>
      <c r="MG87" s="96"/>
      <c r="MH87" s="96"/>
      <c r="MI87" s="96"/>
      <c r="MJ87" s="96"/>
      <c r="MK87" s="96"/>
      <c r="ML87" s="96"/>
      <c r="MM87" s="96"/>
      <c r="MN87" s="96"/>
      <c r="MO87" s="96"/>
      <c r="MP87" s="96"/>
      <c r="MQ87" s="96"/>
      <c r="MR87" s="96"/>
      <c r="MS87" s="96"/>
      <c r="MT87" s="96"/>
      <c r="MU87" s="96"/>
      <c r="MV87" s="96"/>
      <c r="MW87" s="96"/>
      <c r="MX87" s="96"/>
      <c r="MY87" s="96"/>
      <c r="MZ87" s="96"/>
      <c r="NA87" s="96"/>
      <c r="NB87" s="96"/>
      <c r="NC87" s="96"/>
      <c r="ND87" s="96"/>
      <c r="NE87" s="96"/>
      <c r="NF87" s="96"/>
      <c r="NG87" s="96"/>
      <c r="NH87" s="96"/>
      <c r="NI87" s="96"/>
      <c r="NJ87" s="96"/>
      <c r="NK87" s="96"/>
      <c r="NL87" s="96"/>
      <c r="NM87" s="96"/>
      <c r="NN87" s="96"/>
      <c r="NO87" s="96"/>
      <c r="NP87" s="96"/>
      <c r="NQ87" s="96"/>
      <c r="NR87" s="96"/>
      <c r="NS87" s="96"/>
      <c r="NT87" s="96"/>
      <c r="NU87" s="96"/>
      <c r="NV87" s="96"/>
      <c r="NW87" s="96"/>
      <c r="NX87" s="96"/>
      <c r="NY87" s="96"/>
      <c r="NZ87" s="96"/>
      <c r="OA87" s="96"/>
      <c r="OB87" s="96"/>
      <c r="OC87" s="96"/>
      <c r="OD87" s="96"/>
      <c r="OE87" s="96"/>
      <c r="OF87" s="96"/>
      <c r="OG87" s="96"/>
      <c r="OH87" s="96"/>
      <c r="OI87" s="96"/>
      <c r="OJ87" s="96"/>
      <c r="OK87" s="96"/>
      <c r="OL87" s="96"/>
      <c r="OM87" s="96"/>
      <c r="ON87" s="96"/>
      <c r="OO87" s="96"/>
      <c r="OP87" s="96"/>
      <c r="OQ87" s="96"/>
      <c r="OR87" s="96"/>
      <c r="OS87" s="96"/>
      <c r="OT87" s="96"/>
      <c r="OU87" s="96"/>
      <c r="OV87" s="96"/>
      <c r="OW87" s="96"/>
      <c r="OX87" s="96"/>
      <c r="OY87" s="96"/>
      <c r="OZ87" s="96"/>
      <c r="PA87" s="96"/>
      <c r="PB87" s="96"/>
      <c r="PC87" s="96"/>
      <c r="PD87" s="96"/>
      <c r="PE87" s="96"/>
      <c r="PF87" s="96"/>
      <c r="PG87" s="96"/>
      <c r="PH87" s="96"/>
      <c r="PI87" s="96"/>
      <c r="PJ87" s="96"/>
      <c r="PK87" s="96"/>
      <c r="PL87" s="96"/>
      <c r="PM87" s="96"/>
      <c r="PN87" s="96"/>
      <c r="PO87" s="96"/>
      <c r="PP87" s="96"/>
      <c r="PQ87" s="96"/>
      <c r="PR87" s="96"/>
      <c r="PS87" s="96"/>
      <c r="PT87" s="96"/>
      <c r="PU87" s="96"/>
      <c r="PV87" s="96"/>
      <c r="PW87" s="96"/>
      <c r="PX87" s="96"/>
      <c r="PY87" s="96"/>
      <c r="PZ87" s="96"/>
      <c r="QA87" s="96"/>
      <c r="QB87" s="96"/>
      <c r="QC87" s="96"/>
      <c r="QD87" s="96"/>
      <c r="QE87" s="96"/>
      <c r="QF87" s="96"/>
      <c r="QG87" s="96"/>
      <c r="QH87" s="96"/>
      <c r="QI87" s="96"/>
      <c r="QJ87" s="96"/>
      <c r="QK87" s="96"/>
      <c r="QL87" s="96"/>
      <c r="QM87" s="96"/>
      <c r="QN87" s="96"/>
      <c r="QO87" s="96"/>
      <c r="QP87" s="96"/>
      <c r="QQ87" s="96"/>
      <c r="QR87" s="96"/>
      <c r="QS87" s="96"/>
      <c r="QT87" s="96"/>
      <c r="QU87" s="96"/>
      <c r="QV87" s="96"/>
      <c r="QW87" s="96"/>
      <c r="QX87" s="96"/>
      <c r="QY87" s="96"/>
      <c r="QZ87" s="96"/>
      <c r="RA87" s="96"/>
      <c r="RB87" s="96"/>
      <c r="RC87" s="96"/>
      <c r="RD87" s="96"/>
      <c r="RE87" s="96"/>
      <c r="RF87" s="96"/>
      <c r="RG87" s="96"/>
      <c r="RH87" s="96"/>
      <c r="RI87" s="96"/>
      <c r="RJ87" s="96"/>
      <c r="RK87" s="96"/>
      <c r="RL87" s="96"/>
      <c r="RM87" s="96"/>
      <c r="RN87" s="96"/>
      <c r="RO87" s="96"/>
      <c r="RP87" s="96"/>
      <c r="RQ87" s="96"/>
      <c r="RR87" s="96"/>
      <c r="RS87" s="96"/>
      <c r="RT87" s="96"/>
      <c r="RU87" s="96"/>
      <c r="RV87" s="96"/>
      <c r="RW87" s="96"/>
      <c r="RX87" s="96"/>
      <c r="RY87" s="96"/>
      <c r="RZ87" s="96"/>
      <c r="SA87" s="96"/>
      <c r="SB87" s="96"/>
      <c r="SC87" s="96"/>
      <c r="SD87" s="96"/>
      <c r="SE87" s="96"/>
      <c r="SF87" s="96"/>
      <c r="SG87" s="96"/>
      <c r="SH87" s="96"/>
      <c r="SI87" s="96"/>
      <c r="SJ87" s="96"/>
      <c r="SK87" s="96"/>
      <c r="SL87" s="96"/>
      <c r="SM87" s="96"/>
      <c r="SN87" s="96"/>
      <c r="SO87" s="96"/>
      <c r="SP87" s="96"/>
      <c r="SQ87" s="96"/>
      <c r="SR87" s="96"/>
      <c r="SS87" s="96"/>
      <c r="ST87" s="96"/>
      <c r="SU87" s="96"/>
      <c r="SV87" s="96"/>
      <c r="SW87" s="96"/>
      <c r="SX87" s="96"/>
      <c r="SY87" s="96"/>
      <c r="SZ87" s="96"/>
      <c r="TA87" s="96"/>
      <c r="TB87" s="96"/>
      <c r="TC87" s="96"/>
      <c r="TD87" s="96"/>
      <c r="TE87" s="96"/>
      <c r="TF87" s="96"/>
      <c r="TG87" s="96"/>
      <c r="TH87" s="96"/>
      <c r="TI87" s="96"/>
      <c r="TJ87" s="96"/>
      <c r="TK87" s="96"/>
      <c r="TL87" s="96"/>
      <c r="TM87" s="96"/>
      <c r="TN87" s="96"/>
      <c r="TO87" s="96"/>
      <c r="TP87" s="96"/>
      <c r="TQ87" s="96"/>
      <c r="TR87" s="96"/>
      <c r="TS87" s="96"/>
      <c r="TT87" s="96"/>
      <c r="TU87" s="96"/>
      <c r="TV87" s="96"/>
      <c r="TW87" s="96"/>
      <c r="TX87" s="96"/>
      <c r="TY87" s="96"/>
      <c r="TZ87" s="96"/>
      <c r="UA87" s="96"/>
      <c r="UB87" s="96"/>
      <c r="UC87" s="96"/>
      <c r="UD87" s="96"/>
      <c r="UE87" s="96"/>
      <c r="UF87" s="96"/>
      <c r="UG87" s="96"/>
      <c r="UH87" s="96"/>
      <c r="UI87" s="96"/>
      <c r="UJ87" s="96"/>
      <c r="UK87" s="96"/>
      <c r="UL87" s="96"/>
      <c r="UM87" s="96"/>
      <c r="UN87" s="96"/>
      <c r="UO87" s="96"/>
      <c r="UP87" s="96"/>
      <c r="UQ87" s="96"/>
      <c r="UR87" s="96"/>
      <c r="US87" s="96"/>
      <c r="UT87" s="96"/>
      <c r="UU87" s="96"/>
      <c r="UV87" s="96"/>
      <c r="UW87" s="96"/>
      <c r="UX87" s="96"/>
      <c r="UY87" s="96"/>
      <c r="UZ87" s="96"/>
      <c r="VA87" s="96"/>
      <c r="VB87" s="96"/>
      <c r="VC87" s="96"/>
      <c r="VD87" s="96"/>
      <c r="VE87" s="96"/>
      <c r="VF87" s="96"/>
      <c r="VG87" s="96"/>
      <c r="VH87" s="96"/>
      <c r="VI87" s="96"/>
      <c r="VJ87" s="96"/>
      <c r="VK87" s="96"/>
      <c r="VL87" s="96"/>
      <c r="VM87" s="96"/>
      <c r="VN87" s="96"/>
      <c r="VO87" s="96"/>
      <c r="VP87" s="96"/>
      <c r="VQ87" s="96"/>
      <c r="VR87" s="96"/>
      <c r="VS87" s="96"/>
      <c r="VT87" s="96"/>
      <c r="VU87" s="96"/>
      <c r="VV87" s="96"/>
      <c r="VW87" s="96"/>
      <c r="VX87" s="96"/>
      <c r="VY87" s="96"/>
      <c r="VZ87" s="96"/>
      <c r="WA87" s="96"/>
      <c r="WB87" s="96"/>
      <c r="WC87" s="96"/>
      <c r="WD87" s="96"/>
      <c r="WE87" s="96"/>
      <c r="WF87" s="96"/>
      <c r="WG87" s="96"/>
      <c r="WH87" s="96"/>
      <c r="WI87" s="96"/>
      <c r="WJ87" s="96"/>
      <c r="WK87" s="96"/>
      <c r="WL87" s="96"/>
      <c r="WM87" s="96"/>
      <c r="WN87" s="96"/>
      <c r="WO87" s="96"/>
      <c r="WP87" s="96"/>
      <c r="WQ87" s="96"/>
      <c r="WR87" s="96"/>
      <c r="WS87" s="96"/>
      <c r="WT87" s="96"/>
      <c r="WU87" s="96"/>
      <c r="WV87" s="96"/>
      <c r="WW87" s="96"/>
      <c r="WX87" s="96"/>
      <c r="WY87" s="96"/>
      <c r="WZ87" s="96"/>
      <c r="XA87" s="96"/>
      <c r="XB87" s="96"/>
      <c r="XC87" s="96"/>
      <c r="XD87" s="96"/>
      <c r="XE87" s="96"/>
      <c r="XF87" s="96"/>
      <c r="XG87" s="96"/>
      <c r="XH87" s="96"/>
      <c r="XI87" s="96"/>
      <c r="XJ87" s="96"/>
      <c r="XK87" s="96"/>
      <c r="XL87" s="96"/>
      <c r="XM87" s="96"/>
      <c r="XN87" s="96"/>
      <c r="XO87" s="96"/>
      <c r="XP87" s="96"/>
      <c r="XQ87" s="96"/>
      <c r="XR87" s="96"/>
      <c r="XS87" s="96"/>
      <c r="XT87" s="96"/>
      <c r="XU87" s="96"/>
      <c r="XV87" s="96"/>
      <c r="XW87" s="96"/>
      <c r="XX87" s="96"/>
      <c r="XY87" s="96"/>
      <c r="XZ87" s="96"/>
      <c r="YA87" s="96"/>
      <c r="YB87" s="96"/>
      <c r="YC87" s="96"/>
      <c r="YD87" s="96"/>
      <c r="YE87" s="96"/>
      <c r="YF87" s="96"/>
      <c r="YG87" s="96"/>
      <c r="YH87" s="96"/>
      <c r="YI87" s="96"/>
      <c r="YJ87" s="96"/>
      <c r="YK87" s="96"/>
      <c r="YL87" s="96"/>
      <c r="YM87" s="96"/>
      <c r="YN87" s="96"/>
      <c r="YO87" s="96"/>
      <c r="YP87" s="96"/>
      <c r="YQ87" s="96"/>
      <c r="YR87" s="96"/>
      <c r="YS87" s="96"/>
      <c r="YT87" s="96"/>
      <c r="YU87" s="96"/>
      <c r="YV87" s="96"/>
      <c r="YW87" s="96"/>
      <c r="YX87" s="96"/>
      <c r="YY87" s="96"/>
      <c r="YZ87" s="96"/>
      <c r="ZA87" s="96"/>
      <c r="ZB87" s="96"/>
      <c r="ZC87" s="96"/>
      <c r="ZD87" s="96"/>
      <c r="ZE87" s="96"/>
      <c r="ZF87" s="96"/>
      <c r="ZG87" s="96"/>
      <c r="ZH87" s="96"/>
      <c r="ZI87" s="96"/>
      <c r="ZJ87" s="96"/>
      <c r="ZK87" s="96"/>
      <c r="ZL87" s="96"/>
      <c r="ZM87" s="96"/>
      <c r="ZN87" s="96"/>
      <c r="ZO87" s="96"/>
      <c r="ZP87" s="96"/>
      <c r="ZQ87" s="96"/>
      <c r="ZR87" s="96"/>
      <c r="ZS87" s="96"/>
      <c r="ZT87" s="96"/>
      <c r="ZU87" s="96"/>
      <c r="ZV87" s="96"/>
      <c r="ZW87" s="96"/>
      <c r="ZX87" s="96"/>
      <c r="ZY87" s="96"/>
      <c r="ZZ87" s="96"/>
      <c r="AAA87" s="96"/>
      <c r="AAB87" s="96"/>
      <c r="AAC87" s="96"/>
      <c r="AAD87" s="96"/>
      <c r="AAE87" s="96"/>
      <c r="AAF87" s="96"/>
      <c r="AAG87" s="96"/>
      <c r="AAH87" s="96"/>
      <c r="AAI87" s="96"/>
      <c r="AAJ87" s="96"/>
      <c r="AAK87" s="96"/>
      <c r="AAL87" s="96"/>
      <c r="AAM87" s="96"/>
      <c r="AAN87" s="96"/>
      <c r="AAO87" s="96"/>
      <c r="AAP87" s="96"/>
      <c r="AAQ87" s="96"/>
      <c r="AAR87" s="96"/>
      <c r="AAS87" s="96"/>
      <c r="AAT87" s="96"/>
      <c r="AAU87" s="96"/>
      <c r="AAV87" s="96"/>
      <c r="AAW87" s="96"/>
      <c r="AAX87" s="96"/>
      <c r="AAY87" s="96"/>
      <c r="AAZ87" s="96"/>
      <c r="ABA87" s="96"/>
      <c r="ABB87" s="96"/>
      <c r="ABC87" s="96"/>
      <c r="ABD87" s="96"/>
      <c r="ABE87" s="96"/>
      <c r="ABF87" s="96"/>
      <c r="ABG87" s="96"/>
      <c r="ABH87" s="96"/>
      <c r="ABI87" s="96"/>
      <c r="ABJ87" s="96"/>
      <c r="ABK87" s="96"/>
      <c r="ABL87" s="96"/>
      <c r="ABM87" s="96"/>
      <c r="ABN87" s="96"/>
      <c r="ABO87" s="96"/>
      <c r="ABP87" s="96"/>
      <c r="ABQ87" s="96"/>
      <c r="ABR87" s="96"/>
      <c r="ABS87" s="96"/>
      <c r="ABT87" s="96"/>
      <c r="ABU87" s="96"/>
      <c r="ABV87" s="96"/>
      <c r="ABW87" s="96"/>
      <c r="ABX87" s="96"/>
      <c r="ABY87" s="96"/>
      <c r="ABZ87" s="96"/>
      <c r="ACA87" s="96"/>
      <c r="ACB87" s="96"/>
      <c r="ACC87" s="96"/>
      <c r="ACD87" s="96"/>
      <c r="ACE87" s="96"/>
      <c r="ACF87" s="96"/>
      <c r="ACG87" s="96"/>
      <c r="ACH87" s="96"/>
      <c r="ACI87" s="96"/>
      <c r="ACJ87" s="96"/>
      <c r="ACK87" s="96"/>
      <c r="ACL87" s="96"/>
      <c r="ACM87" s="96"/>
      <c r="ACN87" s="96"/>
      <c r="ACO87" s="96"/>
      <c r="ACP87" s="96"/>
      <c r="ACQ87" s="96"/>
      <c r="ACR87" s="96"/>
      <c r="ACS87" s="96"/>
      <c r="ACT87" s="96"/>
      <c r="ACU87" s="96"/>
      <c r="ACV87" s="96"/>
      <c r="ACW87" s="96"/>
      <c r="ACX87" s="96"/>
      <c r="ACY87" s="96"/>
      <c r="ACZ87" s="96"/>
      <c r="ADA87" s="96"/>
      <c r="ADB87" s="96"/>
      <c r="ADC87" s="96"/>
      <c r="ADD87" s="96"/>
      <c r="ADE87" s="96"/>
      <c r="ADF87" s="96"/>
      <c r="ADG87" s="96"/>
      <c r="ADH87" s="96"/>
      <c r="ADI87" s="96"/>
      <c r="ADJ87" s="96"/>
      <c r="ADK87" s="96"/>
      <c r="ADL87" s="96"/>
      <c r="ADM87" s="96"/>
    </row>
    <row r="88" spans="2:793" x14ac:dyDescent="0.25"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  <c r="IV88" s="96"/>
      <c r="IW88" s="96"/>
      <c r="IX88" s="96"/>
      <c r="IY88" s="96"/>
      <c r="IZ88" s="96"/>
      <c r="JA88" s="96"/>
      <c r="JB88" s="96"/>
      <c r="JC88" s="96"/>
      <c r="JD88" s="96"/>
      <c r="JE88" s="96"/>
      <c r="JF88" s="96"/>
      <c r="JG88" s="96"/>
      <c r="JH88" s="96"/>
      <c r="JI88" s="96"/>
      <c r="JJ88" s="96"/>
      <c r="JK88" s="96"/>
      <c r="JL88" s="96"/>
      <c r="JM88" s="96"/>
      <c r="JN88" s="96"/>
      <c r="JO88" s="96"/>
      <c r="JP88" s="96"/>
      <c r="JQ88" s="96"/>
      <c r="JR88" s="96"/>
      <c r="JS88" s="96"/>
      <c r="JT88" s="96"/>
      <c r="JU88" s="96"/>
      <c r="JV88" s="96"/>
      <c r="JW88" s="96"/>
      <c r="JX88" s="96"/>
      <c r="JY88" s="96"/>
      <c r="JZ88" s="96"/>
      <c r="KA88" s="96"/>
      <c r="KB88" s="96"/>
      <c r="KC88" s="96"/>
      <c r="KD88" s="96"/>
      <c r="KE88" s="96"/>
      <c r="KF88" s="96"/>
      <c r="KG88" s="96"/>
      <c r="KH88" s="96"/>
      <c r="KI88" s="96"/>
      <c r="KJ88" s="96"/>
      <c r="KK88" s="96"/>
      <c r="KL88" s="96"/>
      <c r="KM88" s="96"/>
      <c r="KN88" s="96"/>
      <c r="KO88" s="96"/>
      <c r="KP88" s="96"/>
      <c r="KQ88" s="96"/>
      <c r="KR88" s="96"/>
      <c r="KS88" s="96"/>
      <c r="KT88" s="96"/>
      <c r="KU88" s="96"/>
      <c r="KV88" s="96"/>
      <c r="KW88" s="96"/>
      <c r="KX88" s="96"/>
      <c r="KY88" s="96"/>
      <c r="KZ88" s="96"/>
      <c r="LA88" s="96"/>
      <c r="LB88" s="96"/>
      <c r="LC88" s="96"/>
      <c r="LD88" s="96"/>
      <c r="LE88" s="96"/>
      <c r="LF88" s="96"/>
      <c r="LG88" s="96"/>
      <c r="LH88" s="96"/>
      <c r="LI88" s="96"/>
      <c r="LJ88" s="96"/>
      <c r="LK88" s="96"/>
      <c r="LL88" s="96"/>
      <c r="LM88" s="96"/>
      <c r="LN88" s="96"/>
      <c r="LO88" s="96"/>
      <c r="LP88" s="96"/>
      <c r="LQ88" s="96"/>
      <c r="LR88" s="96"/>
      <c r="LS88" s="96"/>
      <c r="LT88" s="96"/>
      <c r="LU88" s="96"/>
      <c r="LV88" s="96"/>
      <c r="LW88" s="96"/>
      <c r="LX88" s="96"/>
      <c r="LY88" s="96"/>
      <c r="LZ88" s="96"/>
      <c r="MA88" s="96"/>
      <c r="MB88" s="96"/>
      <c r="MC88" s="96"/>
      <c r="MD88" s="96"/>
      <c r="ME88" s="96"/>
      <c r="MF88" s="96"/>
      <c r="MG88" s="96"/>
      <c r="MH88" s="96"/>
      <c r="MI88" s="96"/>
      <c r="MJ88" s="96"/>
      <c r="MK88" s="96"/>
      <c r="ML88" s="96"/>
      <c r="MM88" s="96"/>
      <c r="MN88" s="96"/>
      <c r="MO88" s="96"/>
      <c r="MP88" s="96"/>
      <c r="MQ88" s="96"/>
      <c r="MR88" s="96"/>
      <c r="MS88" s="96"/>
      <c r="MT88" s="96"/>
      <c r="MU88" s="96"/>
      <c r="MV88" s="96"/>
      <c r="MW88" s="96"/>
      <c r="MX88" s="96"/>
      <c r="MY88" s="96"/>
      <c r="MZ88" s="96"/>
      <c r="NA88" s="96"/>
      <c r="NB88" s="96"/>
      <c r="NC88" s="96"/>
      <c r="ND88" s="96"/>
      <c r="NE88" s="96"/>
      <c r="NF88" s="96"/>
      <c r="NG88" s="96"/>
      <c r="NH88" s="96"/>
      <c r="NI88" s="96"/>
      <c r="NJ88" s="96"/>
      <c r="NK88" s="96"/>
      <c r="NL88" s="96"/>
      <c r="NM88" s="96"/>
      <c r="NN88" s="96"/>
      <c r="NO88" s="96"/>
      <c r="NP88" s="96"/>
      <c r="NQ88" s="96"/>
      <c r="NR88" s="96"/>
      <c r="NS88" s="96"/>
      <c r="NT88" s="96"/>
      <c r="NU88" s="96"/>
      <c r="NV88" s="96"/>
      <c r="NW88" s="96"/>
      <c r="NX88" s="96"/>
      <c r="NY88" s="96"/>
      <c r="NZ88" s="96"/>
      <c r="OA88" s="96"/>
      <c r="OB88" s="96"/>
      <c r="OC88" s="96"/>
      <c r="OD88" s="96"/>
      <c r="OE88" s="96"/>
      <c r="OF88" s="96"/>
      <c r="OG88" s="96"/>
      <c r="OH88" s="96"/>
      <c r="OI88" s="96"/>
      <c r="OJ88" s="96"/>
      <c r="OK88" s="96"/>
      <c r="OL88" s="96"/>
      <c r="OM88" s="96"/>
      <c r="ON88" s="96"/>
      <c r="OO88" s="96"/>
      <c r="OP88" s="96"/>
      <c r="OQ88" s="96"/>
      <c r="OR88" s="96"/>
      <c r="OS88" s="96"/>
      <c r="OT88" s="96"/>
      <c r="OU88" s="96"/>
      <c r="OV88" s="96"/>
      <c r="OW88" s="96"/>
      <c r="OX88" s="96"/>
      <c r="OY88" s="96"/>
      <c r="OZ88" s="96"/>
      <c r="PA88" s="96"/>
      <c r="PB88" s="96"/>
      <c r="PC88" s="96"/>
      <c r="PD88" s="96"/>
      <c r="PE88" s="96"/>
      <c r="PF88" s="96"/>
      <c r="PG88" s="96"/>
      <c r="PH88" s="96"/>
      <c r="PI88" s="96"/>
      <c r="PJ88" s="96"/>
      <c r="PK88" s="96"/>
      <c r="PL88" s="96"/>
      <c r="PM88" s="96"/>
      <c r="PN88" s="96"/>
      <c r="PO88" s="96"/>
      <c r="PP88" s="96"/>
      <c r="PQ88" s="96"/>
      <c r="PR88" s="96"/>
      <c r="PS88" s="96"/>
      <c r="PT88" s="96"/>
      <c r="PU88" s="96"/>
      <c r="PV88" s="96"/>
      <c r="PW88" s="96"/>
      <c r="PX88" s="96"/>
      <c r="PY88" s="96"/>
      <c r="PZ88" s="96"/>
      <c r="QA88" s="96"/>
      <c r="QB88" s="96"/>
      <c r="QC88" s="96"/>
      <c r="QD88" s="96"/>
      <c r="QE88" s="96"/>
      <c r="QF88" s="96"/>
      <c r="QG88" s="96"/>
      <c r="QH88" s="96"/>
      <c r="QI88" s="96"/>
      <c r="QJ88" s="96"/>
      <c r="QK88" s="96"/>
      <c r="QL88" s="96"/>
      <c r="QM88" s="96"/>
      <c r="QN88" s="96"/>
      <c r="QO88" s="96"/>
      <c r="QP88" s="96"/>
      <c r="QQ88" s="96"/>
      <c r="QR88" s="96"/>
      <c r="QS88" s="96"/>
      <c r="QT88" s="96"/>
      <c r="QU88" s="96"/>
      <c r="QV88" s="96"/>
      <c r="QW88" s="96"/>
      <c r="QX88" s="96"/>
      <c r="QY88" s="96"/>
      <c r="QZ88" s="96"/>
      <c r="RA88" s="96"/>
      <c r="RB88" s="96"/>
      <c r="RC88" s="96"/>
      <c r="RD88" s="96"/>
      <c r="RE88" s="96"/>
      <c r="RF88" s="96"/>
      <c r="RG88" s="96"/>
      <c r="RH88" s="96"/>
      <c r="RI88" s="96"/>
      <c r="RJ88" s="96"/>
      <c r="RK88" s="96"/>
      <c r="RL88" s="96"/>
      <c r="RM88" s="96"/>
      <c r="RN88" s="96"/>
      <c r="RO88" s="96"/>
      <c r="RP88" s="96"/>
      <c r="RQ88" s="96"/>
      <c r="RR88" s="96"/>
      <c r="RS88" s="96"/>
      <c r="RT88" s="96"/>
      <c r="RU88" s="96"/>
      <c r="RV88" s="96"/>
      <c r="RW88" s="96"/>
      <c r="RX88" s="96"/>
      <c r="RY88" s="96"/>
      <c r="RZ88" s="96"/>
      <c r="SA88" s="96"/>
      <c r="SB88" s="96"/>
      <c r="SC88" s="96"/>
      <c r="SD88" s="96"/>
      <c r="SE88" s="96"/>
      <c r="SF88" s="96"/>
      <c r="SG88" s="96"/>
      <c r="SH88" s="96"/>
      <c r="SI88" s="96"/>
      <c r="SJ88" s="96"/>
      <c r="SK88" s="96"/>
      <c r="SL88" s="96"/>
      <c r="SM88" s="96"/>
      <c r="SN88" s="96"/>
      <c r="SO88" s="96"/>
      <c r="SP88" s="96"/>
      <c r="SQ88" s="96"/>
      <c r="SR88" s="96"/>
      <c r="SS88" s="96"/>
      <c r="ST88" s="96"/>
      <c r="SU88" s="96"/>
      <c r="SV88" s="96"/>
      <c r="SW88" s="96"/>
      <c r="SX88" s="96"/>
      <c r="SY88" s="96"/>
      <c r="SZ88" s="96"/>
      <c r="TA88" s="96"/>
      <c r="TB88" s="96"/>
      <c r="TC88" s="96"/>
      <c r="TD88" s="96"/>
      <c r="TE88" s="96"/>
      <c r="TF88" s="96"/>
      <c r="TG88" s="96"/>
      <c r="TH88" s="96"/>
      <c r="TI88" s="96"/>
      <c r="TJ88" s="96"/>
      <c r="TK88" s="96"/>
      <c r="TL88" s="96"/>
      <c r="TM88" s="96"/>
      <c r="TN88" s="96"/>
      <c r="TO88" s="96"/>
      <c r="TP88" s="96"/>
      <c r="TQ88" s="96"/>
      <c r="TR88" s="96"/>
      <c r="TS88" s="96"/>
      <c r="TT88" s="96"/>
      <c r="TU88" s="96"/>
      <c r="TV88" s="96"/>
      <c r="TW88" s="96"/>
      <c r="TX88" s="96"/>
      <c r="TY88" s="96"/>
      <c r="TZ88" s="96"/>
      <c r="UA88" s="96"/>
      <c r="UB88" s="96"/>
      <c r="UC88" s="96"/>
      <c r="UD88" s="96"/>
      <c r="UE88" s="96"/>
      <c r="UF88" s="96"/>
      <c r="UG88" s="96"/>
      <c r="UH88" s="96"/>
      <c r="UI88" s="96"/>
      <c r="UJ88" s="96"/>
      <c r="UK88" s="96"/>
      <c r="UL88" s="96"/>
      <c r="UM88" s="96"/>
      <c r="UN88" s="96"/>
      <c r="UO88" s="96"/>
      <c r="UP88" s="96"/>
      <c r="UQ88" s="96"/>
      <c r="UR88" s="96"/>
      <c r="US88" s="96"/>
      <c r="UT88" s="96"/>
      <c r="UU88" s="96"/>
      <c r="UV88" s="96"/>
      <c r="UW88" s="96"/>
      <c r="UX88" s="96"/>
      <c r="UY88" s="96"/>
      <c r="UZ88" s="96"/>
      <c r="VA88" s="96"/>
      <c r="VB88" s="96"/>
      <c r="VC88" s="96"/>
      <c r="VD88" s="96"/>
      <c r="VE88" s="96"/>
      <c r="VF88" s="96"/>
      <c r="VG88" s="96"/>
      <c r="VH88" s="96"/>
      <c r="VI88" s="96"/>
      <c r="VJ88" s="96"/>
      <c r="VK88" s="96"/>
      <c r="VL88" s="96"/>
      <c r="VM88" s="96"/>
      <c r="VN88" s="96"/>
      <c r="VO88" s="96"/>
      <c r="VP88" s="96"/>
      <c r="VQ88" s="96"/>
      <c r="VR88" s="96"/>
      <c r="VS88" s="96"/>
      <c r="VT88" s="96"/>
      <c r="VU88" s="96"/>
      <c r="VV88" s="96"/>
      <c r="VW88" s="96"/>
      <c r="VX88" s="96"/>
      <c r="VY88" s="96"/>
      <c r="VZ88" s="96"/>
      <c r="WA88" s="96"/>
      <c r="WB88" s="96"/>
      <c r="WC88" s="96"/>
      <c r="WD88" s="96"/>
      <c r="WE88" s="96"/>
      <c r="WF88" s="96"/>
      <c r="WG88" s="96"/>
      <c r="WH88" s="96"/>
      <c r="WI88" s="96"/>
      <c r="WJ88" s="96"/>
      <c r="WK88" s="96"/>
      <c r="WL88" s="96"/>
      <c r="WM88" s="96"/>
      <c r="WN88" s="96"/>
      <c r="WO88" s="96"/>
      <c r="WP88" s="96"/>
      <c r="WQ88" s="96"/>
      <c r="WR88" s="96"/>
      <c r="WS88" s="96"/>
      <c r="WT88" s="96"/>
      <c r="WU88" s="96"/>
      <c r="WV88" s="96"/>
      <c r="WW88" s="96"/>
      <c r="WX88" s="96"/>
      <c r="WY88" s="96"/>
      <c r="WZ88" s="96"/>
      <c r="XA88" s="96"/>
      <c r="XB88" s="96"/>
      <c r="XC88" s="96"/>
      <c r="XD88" s="96"/>
      <c r="XE88" s="96"/>
      <c r="XF88" s="96"/>
      <c r="XG88" s="96"/>
      <c r="XH88" s="96"/>
      <c r="XI88" s="96"/>
      <c r="XJ88" s="96"/>
      <c r="XK88" s="96"/>
      <c r="XL88" s="96"/>
      <c r="XM88" s="96"/>
      <c r="XN88" s="96"/>
      <c r="XO88" s="96"/>
      <c r="XP88" s="96"/>
      <c r="XQ88" s="96"/>
      <c r="XR88" s="96"/>
      <c r="XS88" s="96"/>
      <c r="XT88" s="96"/>
      <c r="XU88" s="96"/>
      <c r="XV88" s="96"/>
      <c r="XW88" s="96"/>
      <c r="XX88" s="96"/>
      <c r="XY88" s="96"/>
      <c r="XZ88" s="96"/>
      <c r="YA88" s="96"/>
      <c r="YB88" s="96"/>
      <c r="YC88" s="96"/>
      <c r="YD88" s="96"/>
      <c r="YE88" s="96"/>
      <c r="YF88" s="96"/>
      <c r="YG88" s="96"/>
      <c r="YH88" s="96"/>
      <c r="YI88" s="96"/>
      <c r="YJ88" s="96"/>
      <c r="YK88" s="96"/>
      <c r="YL88" s="96"/>
      <c r="YM88" s="96"/>
      <c r="YN88" s="96"/>
      <c r="YO88" s="96"/>
      <c r="YP88" s="96"/>
      <c r="YQ88" s="96"/>
      <c r="YR88" s="96"/>
      <c r="YS88" s="96"/>
      <c r="YT88" s="96"/>
      <c r="YU88" s="96"/>
      <c r="YV88" s="96"/>
      <c r="YW88" s="96"/>
      <c r="YX88" s="96"/>
      <c r="YY88" s="96"/>
      <c r="YZ88" s="96"/>
      <c r="ZA88" s="96"/>
      <c r="ZB88" s="96"/>
      <c r="ZC88" s="96"/>
      <c r="ZD88" s="96"/>
      <c r="ZE88" s="96"/>
      <c r="ZF88" s="96"/>
      <c r="ZG88" s="96"/>
      <c r="ZH88" s="96"/>
      <c r="ZI88" s="96"/>
      <c r="ZJ88" s="96"/>
      <c r="ZK88" s="96"/>
      <c r="ZL88" s="96"/>
      <c r="ZM88" s="96"/>
      <c r="ZN88" s="96"/>
      <c r="ZO88" s="96"/>
      <c r="ZP88" s="96"/>
      <c r="ZQ88" s="96"/>
      <c r="ZR88" s="96"/>
      <c r="ZS88" s="96"/>
      <c r="ZT88" s="96"/>
      <c r="ZU88" s="96"/>
      <c r="ZV88" s="96"/>
      <c r="ZW88" s="96"/>
      <c r="ZX88" s="96"/>
      <c r="ZY88" s="96"/>
      <c r="ZZ88" s="96"/>
      <c r="AAA88" s="96"/>
      <c r="AAB88" s="96"/>
      <c r="AAC88" s="96"/>
      <c r="AAD88" s="96"/>
      <c r="AAE88" s="96"/>
      <c r="AAF88" s="96"/>
      <c r="AAG88" s="96"/>
      <c r="AAH88" s="96"/>
      <c r="AAI88" s="96"/>
      <c r="AAJ88" s="96"/>
      <c r="AAK88" s="96"/>
      <c r="AAL88" s="96"/>
      <c r="AAM88" s="96"/>
      <c r="AAN88" s="96"/>
      <c r="AAO88" s="96"/>
      <c r="AAP88" s="96"/>
      <c r="AAQ88" s="96"/>
      <c r="AAR88" s="96"/>
      <c r="AAS88" s="96"/>
      <c r="AAT88" s="96"/>
      <c r="AAU88" s="96"/>
      <c r="AAV88" s="96"/>
      <c r="AAW88" s="96"/>
      <c r="AAX88" s="96"/>
      <c r="AAY88" s="96"/>
      <c r="AAZ88" s="96"/>
      <c r="ABA88" s="96"/>
      <c r="ABB88" s="96"/>
      <c r="ABC88" s="96"/>
      <c r="ABD88" s="96"/>
      <c r="ABE88" s="96"/>
      <c r="ABF88" s="96"/>
      <c r="ABG88" s="96"/>
      <c r="ABH88" s="96"/>
      <c r="ABI88" s="96"/>
      <c r="ABJ88" s="96"/>
      <c r="ABK88" s="96"/>
      <c r="ABL88" s="96"/>
      <c r="ABM88" s="96"/>
      <c r="ABN88" s="96"/>
      <c r="ABO88" s="96"/>
      <c r="ABP88" s="96"/>
      <c r="ABQ88" s="96"/>
      <c r="ABR88" s="96"/>
      <c r="ABS88" s="96"/>
      <c r="ABT88" s="96"/>
      <c r="ABU88" s="96"/>
      <c r="ABV88" s="96"/>
      <c r="ABW88" s="96"/>
      <c r="ABX88" s="96"/>
      <c r="ABY88" s="96"/>
      <c r="ABZ88" s="96"/>
      <c r="ACA88" s="96"/>
      <c r="ACB88" s="96"/>
      <c r="ACC88" s="96"/>
      <c r="ACD88" s="96"/>
      <c r="ACE88" s="96"/>
      <c r="ACF88" s="96"/>
      <c r="ACG88" s="96"/>
      <c r="ACH88" s="96"/>
      <c r="ACI88" s="96"/>
      <c r="ACJ88" s="96"/>
      <c r="ACK88" s="96"/>
      <c r="ACL88" s="96"/>
      <c r="ACM88" s="96"/>
      <c r="ACN88" s="96"/>
      <c r="ACO88" s="96"/>
      <c r="ACP88" s="96"/>
      <c r="ACQ88" s="96"/>
      <c r="ACR88" s="96"/>
      <c r="ACS88" s="96"/>
      <c r="ACT88" s="96"/>
      <c r="ACU88" s="96"/>
      <c r="ACV88" s="96"/>
      <c r="ACW88" s="96"/>
      <c r="ACX88" s="96"/>
      <c r="ACY88" s="96"/>
      <c r="ACZ88" s="96"/>
      <c r="ADA88" s="96"/>
      <c r="ADB88" s="96"/>
      <c r="ADC88" s="96"/>
      <c r="ADD88" s="96"/>
      <c r="ADE88" s="96"/>
      <c r="ADF88" s="96"/>
      <c r="ADG88" s="96"/>
      <c r="ADH88" s="96"/>
      <c r="ADI88" s="96"/>
      <c r="ADJ88" s="96"/>
      <c r="ADK88" s="96"/>
      <c r="ADL88" s="96"/>
      <c r="ADM88" s="96"/>
    </row>
    <row r="89" spans="2:793" x14ac:dyDescent="0.25"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  <c r="IV89" s="96"/>
      <c r="IW89" s="96"/>
      <c r="IX89" s="96"/>
      <c r="IY89" s="96"/>
      <c r="IZ89" s="96"/>
      <c r="JA89" s="96"/>
      <c r="JB89" s="96"/>
      <c r="JC89" s="96"/>
      <c r="JD89" s="96"/>
      <c r="JE89" s="96"/>
      <c r="JF89" s="96"/>
      <c r="JG89" s="96"/>
      <c r="JH89" s="96"/>
      <c r="JI89" s="96"/>
      <c r="JJ89" s="96"/>
      <c r="JK89" s="96"/>
      <c r="JL89" s="96"/>
      <c r="JM89" s="96"/>
      <c r="JN89" s="96"/>
      <c r="JO89" s="96"/>
      <c r="JP89" s="96"/>
      <c r="JQ89" s="96"/>
      <c r="JR89" s="96"/>
      <c r="JS89" s="96"/>
      <c r="JT89" s="96"/>
      <c r="JU89" s="96"/>
      <c r="JV89" s="96"/>
      <c r="JW89" s="96"/>
      <c r="JX89" s="96"/>
      <c r="JY89" s="96"/>
      <c r="JZ89" s="96"/>
      <c r="KA89" s="96"/>
      <c r="KB89" s="96"/>
      <c r="KC89" s="96"/>
      <c r="KD89" s="96"/>
      <c r="KE89" s="96"/>
      <c r="KF89" s="96"/>
      <c r="KG89" s="96"/>
      <c r="KH89" s="96"/>
      <c r="KI89" s="96"/>
      <c r="KJ89" s="96"/>
      <c r="KK89" s="96"/>
      <c r="KL89" s="96"/>
      <c r="KM89" s="96"/>
      <c r="KN89" s="96"/>
      <c r="KO89" s="96"/>
      <c r="KP89" s="96"/>
      <c r="KQ89" s="96"/>
      <c r="KR89" s="96"/>
      <c r="KS89" s="96"/>
      <c r="KT89" s="96"/>
      <c r="KU89" s="96"/>
      <c r="KV89" s="96"/>
      <c r="KW89" s="96"/>
      <c r="KX89" s="96"/>
      <c r="KY89" s="96"/>
      <c r="KZ89" s="96"/>
      <c r="LA89" s="96"/>
      <c r="LB89" s="96"/>
      <c r="LC89" s="96"/>
      <c r="LD89" s="96"/>
      <c r="LE89" s="96"/>
      <c r="LF89" s="96"/>
      <c r="LG89" s="96"/>
      <c r="LH89" s="96"/>
      <c r="LI89" s="96"/>
      <c r="LJ89" s="96"/>
      <c r="LK89" s="96"/>
      <c r="LL89" s="96"/>
      <c r="LM89" s="96"/>
      <c r="LN89" s="96"/>
      <c r="LO89" s="96"/>
      <c r="LP89" s="96"/>
      <c r="LQ89" s="96"/>
      <c r="LR89" s="96"/>
      <c r="LS89" s="96"/>
      <c r="LT89" s="96"/>
      <c r="LU89" s="96"/>
      <c r="LV89" s="96"/>
      <c r="LW89" s="96"/>
      <c r="LX89" s="96"/>
      <c r="LY89" s="96"/>
      <c r="LZ89" s="96"/>
      <c r="MA89" s="96"/>
      <c r="MB89" s="96"/>
      <c r="MC89" s="96"/>
      <c r="MD89" s="96"/>
      <c r="ME89" s="96"/>
      <c r="MF89" s="96"/>
      <c r="MG89" s="96"/>
      <c r="MH89" s="96"/>
      <c r="MI89" s="96"/>
      <c r="MJ89" s="96"/>
      <c r="MK89" s="96"/>
      <c r="ML89" s="96"/>
      <c r="MM89" s="96"/>
      <c r="MN89" s="96"/>
      <c r="MO89" s="96"/>
      <c r="MP89" s="96"/>
      <c r="MQ89" s="96"/>
      <c r="MR89" s="96"/>
      <c r="MS89" s="96"/>
      <c r="MT89" s="96"/>
      <c r="MU89" s="96"/>
      <c r="MV89" s="96"/>
      <c r="MW89" s="96"/>
      <c r="MX89" s="96"/>
      <c r="MY89" s="96"/>
      <c r="MZ89" s="96"/>
      <c r="NA89" s="96"/>
      <c r="NB89" s="96"/>
      <c r="NC89" s="96"/>
      <c r="ND89" s="96"/>
      <c r="NE89" s="96"/>
      <c r="NF89" s="96"/>
      <c r="NG89" s="96"/>
      <c r="NH89" s="96"/>
      <c r="NI89" s="96"/>
      <c r="NJ89" s="96"/>
      <c r="NK89" s="96"/>
      <c r="NL89" s="96"/>
      <c r="NM89" s="96"/>
      <c r="NN89" s="96"/>
      <c r="NO89" s="96"/>
      <c r="NP89" s="96"/>
      <c r="NQ89" s="96"/>
      <c r="NR89" s="96"/>
      <c r="NS89" s="96"/>
      <c r="NT89" s="96"/>
      <c r="NU89" s="96"/>
      <c r="NV89" s="96"/>
      <c r="NW89" s="96"/>
      <c r="NX89" s="96"/>
      <c r="NY89" s="96"/>
      <c r="NZ89" s="96"/>
      <c r="OA89" s="96"/>
      <c r="OB89" s="96"/>
      <c r="OC89" s="96"/>
      <c r="OD89" s="96"/>
      <c r="OE89" s="96"/>
      <c r="OF89" s="96"/>
      <c r="OG89" s="96"/>
      <c r="OH89" s="96"/>
      <c r="OI89" s="96"/>
      <c r="OJ89" s="96"/>
      <c r="OK89" s="96"/>
      <c r="OL89" s="96"/>
      <c r="OM89" s="96"/>
      <c r="ON89" s="96"/>
      <c r="OO89" s="96"/>
      <c r="OP89" s="96"/>
      <c r="OQ89" s="96"/>
      <c r="OR89" s="96"/>
      <c r="OS89" s="96"/>
      <c r="OT89" s="96"/>
      <c r="OU89" s="96"/>
      <c r="OV89" s="96"/>
      <c r="OW89" s="96"/>
      <c r="OX89" s="96"/>
      <c r="OY89" s="96"/>
      <c r="OZ89" s="96"/>
      <c r="PA89" s="96"/>
      <c r="PB89" s="96"/>
      <c r="PC89" s="96"/>
      <c r="PD89" s="96"/>
      <c r="PE89" s="96"/>
      <c r="PF89" s="96"/>
      <c r="PG89" s="96"/>
      <c r="PH89" s="96"/>
      <c r="PI89" s="96"/>
      <c r="PJ89" s="96"/>
      <c r="PK89" s="96"/>
      <c r="PL89" s="96"/>
      <c r="PM89" s="96"/>
      <c r="PN89" s="96"/>
      <c r="PO89" s="96"/>
      <c r="PP89" s="96"/>
      <c r="PQ89" s="96"/>
      <c r="PR89" s="96"/>
      <c r="PS89" s="96"/>
      <c r="PT89" s="96"/>
      <c r="PU89" s="96"/>
      <c r="PV89" s="96"/>
      <c r="PW89" s="96"/>
      <c r="PX89" s="96"/>
      <c r="PY89" s="96"/>
      <c r="PZ89" s="96"/>
      <c r="QA89" s="96"/>
      <c r="QB89" s="96"/>
      <c r="QC89" s="96"/>
      <c r="QD89" s="96"/>
      <c r="QE89" s="96"/>
      <c r="QF89" s="96"/>
      <c r="QG89" s="96"/>
      <c r="QH89" s="96"/>
      <c r="QI89" s="96"/>
      <c r="QJ89" s="96"/>
      <c r="QK89" s="96"/>
      <c r="QL89" s="96"/>
      <c r="QM89" s="96"/>
      <c r="QN89" s="96"/>
      <c r="QO89" s="96"/>
      <c r="QP89" s="96"/>
      <c r="QQ89" s="96"/>
      <c r="QR89" s="96"/>
      <c r="QS89" s="96"/>
      <c r="QT89" s="96"/>
      <c r="QU89" s="96"/>
      <c r="QV89" s="96"/>
      <c r="QW89" s="96"/>
      <c r="QX89" s="96"/>
      <c r="QY89" s="96"/>
      <c r="QZ89" s="96"/>
      <c r="RA89" s="96"/>
      <c r="RB89" s="96"/>
      <c r="RC89" s="96"/>
      <c r="RD89" s="96"/>
      <c r="RE89" s="96"/>
      <c r="RF89" s="96"/>
      <c r="RG89" s="96"/>
      <c r="RH89" s="96"/>
      <c r="RI89" s="96"/>
      <c r="RJ89" s="96"/>
      <c r="RK89" s="96"/>
      <c r="RL89" s="96"/>
      <c r="RM89" s="96"/>
      <c r="RN89" s="96"/>
      <c r="RO89" s="96"/>
      <c r="RP89" s="96"/>
      <c r="RQ89" s="96"/>
      <c r="RR89" s="96"/>
      <c r="RS89" s="96"/>
      <c r="RT89" s="96"/>
      <c r="RU89" s="96"/>
      <c r="RV89" s="96"/>
      <c r="RW89" s="96"/>
      <c r="RX89" s="96"/>
      <c r="RY89" s="96"/>
      <c r="RZ89" s="96"/>
      <c r="SA89" s="96"/>
      <c r="SB89" s="96"/>
      <c r="SC89" s="96"/>
      <c r="SD89" s="96"/>
      <c r="SE89" s="96"/>
      <c r="SF89" s="96"/>
      <c r="SG89" s="96"/>
      <c r="SH89" s="96"/>
      <c r="SI89" s="96"/>
      <c r="SJ89" s="96"/>
      <c r="SK89" s="96"/>
      <c r="SL89" s="96"/>
      <c r="SM89" s="96"/>
      <c r="SN89" s="96"/>
      <c r="SO89" s="96"/>
      <c r="SP89" s="96"/>
      <c r="SQ89" s="96"/>
      <c r="SR89" s="96"/>
      <c r="SS89" s="96"/>
      <c r="ST89" s="96"/>
      <c r="SU89" s="96"/>
      <c r="SV89" s="96"/>
      <c r="SW89" s="96"/>
      <c r="SX89" s="96"/>
      <c r="SY89" s="96"/>
      <c r="SZ89" s="96"/>
      <c r="TA89" s="96"/>
      <c r="TB89" s="96"/>
      <c r="TC89" s="96"/>
      <c r="TD89" s="96"/>
      <c r="TE89" s="96"/>
      <c r="TF89" s="96"/>
      <c r="TG89" s="96"/>
      <c r="TH89" s="96"/>
      <c r="TI89" s="96"/>
      <c r="TJ89" s="96"/>
      <c r="TK89" s="96"/>
      <c r="TL89" s="96"/>
      <c r="TM89" s="96"/>
      <c r="TN89" s="96"/>
      <c r="TO89" s="96"/>
      <c r="TP89" s="96"/>
      <c r="TQ89" s="96"/>
      <c r="TR89" s="96"/>
      <c r="TS89" s="96"/>
      <c r="TT89" s="96"/>
      <c r="TU89" s="96"/>
      <c r="TV89" s="96"/>
      <c r="TW89" s="96"/>
      <c r="TX89" s="96"/>
      <c r="TY89" s="96"/>
      <c r="TZ89" s="96"/>
      <c r="UA89" s="96"/>
      <c r="UB89" s="96"/>
      <c r="UC89" s="96"/>
      <c r="UD89" s="96"/>
      <c r="UE89" s="96"/>
      <c r="UF89" s="96"/>
      <c r="UG89" s="96"/>
      <c r="UH89" s="96"/>
      <c r="UI89" s="96"/>
      <c r="UJ89" s="96"/>
      <c r="UK89" s="96"/>
      <c r="UL89" s="96"/>
      <c r="UM89" s="96"/>
      <c r="UN89" s="96"/>
      <c r="UO89" s="96"/>
      <c r="UP89" s="96"/>
      <c r="UQ89" s="96"/>
      <c r="UR89" s="96"/>
      <c r="US89" s="96"/>
      <c r="UT89" s="96"/>
      <c r="UU89" s="96"/>
      <c r="UV89" s="96"/>
      <c r="UW89" s="96"/>
      <c r="UX89" s="96"/>
      <c r="UY89" s="96"/>
      <c r="UZ89" s="96"/>
      <c r="VA89" s="96"/>
      <c r="VB89" s="96"/>
      <c r="VC89" s="96"/>
      <c r="VD89" s="96"/>
      <c r="VE89" s="96"/>
      <c r="VF89" s="96"/>
      <c r="VG89" s="96"/>
      <c r="VH89" s="96"/>
      <c r="VI89" s="96"/>
      <c r="VJ89" s="96"/>
      <c r="VK89" s="96"/>
      <c r="VL89" s="96"/>
      <c r="VM89" s="96"/>
      <c r="VN89" s="96"/>
      <c r="VO89" s="96"/>
      <c r="VP89" s="96"/>
      <c r="VQ89" s="96"/>
      <c r="VR89" s="96"/>
      <c r="VS89" s="96"/>
      <c r="VT89" s="96"/>
      <c r="VU89" s="96"/>
      <c r="VV89" s="96"/>
      <c r="VW89" s="96"/>
      <c r="VX89" s="96"/>
      <c r="VY89" s="96"/>
      <c r="VZ89" s="96"/>
      <c r="WA89" s="96"/>
      <c r="WB89" s="96"/>
      <c r="WC89" s="96"/>
      <c r="WD89" s="96"/>
      <c r="WE89" s="96"/>
      <c r="WF89" s="96"/>
      <c r="WG89" s="96"/>
      <c r="WH89" s="96"/>
      <c r="WI89" s="96"/>
      <c r="WJ89" s="96"/>
      <c r="WK89" s="96"/>
      <c r="WL89" s="96"/>
      <c r="WM89" s="96"/>
      <c r="WN89" s="96"/>
      <c r="WO89" s="96"/>
      <c r="WP89" s="96"/>
      <c r="WQ89" s="96"/>
      <c r="WR89" s="96"/>
      <c r="WS89" s="96"/>
      <c r="WT89" s="96"/>
      <c r="WU89" s="96"/>
      <c r="WV89" s="96"/>
      <c r="WW89" s="96"/>
      <c r="WX89" s="96"/>
      <c r="WY89" s="96"/>
      <c r="WZ89" s="96"/>
      <c r="XA89" s="96"/>
      <c r="XB89" s="96"/>
      <c r="XC89" s="96"/>
      <c r="XD89" s="96"/>
      <c r="XE89" s="96"/>
      <c r="XF89" s="96"/>
      <c r="XG89" s="96"/>
      <c r="XH89" s="96"/>
      <c r="XI89" s="96"/>
      <c r="XJ89" s="96"/>
      <c r="XK89" s="96"/>
      <c r="XL89" s="96"/>
      <c r="XM89" s="96"/>
      <c r="XN89" s="96"/>
      <c r="XO89" s="96"/>
      <c r="XP89" s="96"/>
      <c r="XQ89" s="96"/>
      <c r="XR89" s="96"/>
      <c r="XS89" s="96"/>
      <c r="XT89" s="96"/>
      <c r="XU89" s="96"/>
      <c r="XV89" s="96"/>
      <c r="XW89" s="96"/>
      <c r="XX89" s="96"/>
      <c r="XY89" s="96"/>
      <c r="XZ89" s="96"/>
      <c r="YA89" s="96"/>
      <c r="YB89" s="96"/>
      <c r="YC89" s="96"/>
      <c r="YD89" s="96"/>
      <c r="YE89" s="96"/>
      <c r="YF89" s="96"/>
      <c r="YG89" s="96"/>
      <c r="YH89" s="96"/>
      <c r="YI89" s="96"/>
      <c r="YJ89" s="96"/>
      <c r="YK89" s="96"/>
      <c r="YL89" s="96"/>
      <c r="YM89" s="96"/>
      <c r="YN89" s="96"/>
      <c r="YO89" s="96"/>
      <c r="YP89" s="96"/>
      <c r="YQ89" s="96"/>
      <c r="YR89" s="96"/>
      <c r="YS89" s="96"/>
      <c r="YT89" s="96"/>
      <c r="YU89" s="96"/>
      <c r="YV89" s="96"/>
      <c r="YW89" s="96"/>
      <c r="YX89" s="96"/>
      <c r="YY89" s="96"/>
      <c r="YZ89" s="96"/>
      <c r="ZA89" s="96"/>
      <c r="ZB89" s="96"/>
      <c r="ZC89" s="96"/>
      <c r="ZD89" s="96"/>
      <c r="ZE89" s="96"/>
      <c r="ZF89" s="96"/>
      <c r="ZG89" s="96"/>
      <c r="ZH89" s="96"/>
      <c r="ZI89" s="96"/>
      <c r="ZJ89" s="96"/>
      <c r="ZK89" s="96"/>
      <c r="ZL89" s="96"/>
      <c r="ZM89" s="96"/>
      <c r="ZN89" s="96"/>
      <c r="ZO89" s="96"/>
      <c r="ZP89" s="96"/>
      <c r="ZQ89" s="96"/>
      <c r="ZR89" s="96"/>
      <c r="ZS89" s="96"/>
      <c r="ZT89" s="96"/>
      <c r="ZU89" s="96"/>
      <c r="ZV89" s="96"/>
      <c r="ZW89" s="96"/>
      <c r="ZX89" s="96"/>
      <c r="ZY89" s="96"/>
      <c r="ZZ89" s="96"/>
      <c r="AAA89" s="96"/>
      <c r="AAB89" s="96"/>
      <c r="AAC89" s="96"/>
      <c r="AAD89" s="96"/>
      <c r="AAE89" s="96"/>
      <c r="AAF89" s="96"/>
      <c r="AAG89" s="96"/>
      <c r="AAH89" s="96"/>
      <c r="AAI89" s="96"/>
      <c r="AAJ89" s="96"/>
      <c r="AAK89" s="96"/>
      <c r="AAL89" s="96"/>
      <c r="AAM89" s="96"/>
      <c r="AAN89" s="96"/>
      <c r="AAO89" s="96"/>
      <c r="AAP89" s="96"/>
      <c r="AAQ89" s="96"/>
      <c r="AAR89" s="96"/>
      <c r="AAS89" s="96"/>
      <c r="AAT89" s="96"/>
      <c r="AAU89" s="96"/>
      <c r="AAV89" s="96"/>
      <c r="AAW89" s="96"/>
      <c r="AAX89" s="96"/>
      <c r="AAY89" s="96"/>
      <c r="AAZ89" s="96"/>
      <c r="ABA89" s="96"/>
      <c r="ABB89" s="96"/>
      <c r="ABC89" s="96"/>
      <c r="ABD89" s="96"/>
      <c r="ABE89" s="96"/>
      <c r="ABF89" s="96"/>
      <c r="ABG89" s="96"/>
      <c r="ABH89" s="96"/>
      <c r="ABI89" s="96"/>
      <c r="ABJ89" s="96"/>
      <c r="ABK89" s="96"/>
      <c r="ABL89" s="96"/>
      <c r="ABM89" s="96"/>
      <c r="ABN89" s="96"/>
      <c r="ABO89" s="96"/>
      <c r="ABP89" s="96"/>
      <c r="ABQ89" s="96"/>
      <c r="ABR89" s="96"/>
      <c r="ABS89" s="96"/>
      <c r="ABT89" s="96"/>
      <c r="ABU89" s="96"/>
      <c r="ABV89" s="96"/>
      <c r="ABW89" s="96"/>
      <c r="ABX89" s="96"/>
      <c r="ABY89" s="96"/>
      <c r="ABZ89" s="96"/>
      <c r="ACA89" s="96"/>
      <c r="ACB89" s="96"/>
      <c r="ACC89" s="96"/>
      <c r="ACD89" s="96"/>
      <c r="ACE89" s="96"/>
      <c r="ACF89" s="96"/>
      <c r="ACG89" s="96"/>
      <c r="ACH89" s="96"/>
      <c r="ACI89" s="96"/>
      <c r="ACJ89" s="96"/>
      <c r="ACK89" s="96"/>
      <c r="ACL89" s="96"/>
      <c r="ACM89" s="96"/>
      <c r="ACN89" s="96"/>
      <c r="ACO89" s="96"/>
      <c r="ACP89" s="96"/>
      <c r="ACQ89" s="96"/>
      <c r="ACR89" s="96"/>
      <c r="ACS89" s="96"/>
      <c r="ACT89" s="96"/>
      <c r="ACU89" s="96"/>
      <c r="ACV89" s="96"/>
      <c r="ACW89" s="96"/>
      <c r="ACX89" s="96"/>
      <c r="ACY89" s="96"/>
      <c r="ACZ89" s="96"/>
      <c r="ADA89" s="96"/>
      <c r="ADB89" s="96"/>
      <c r="ADC89" s="96"/>
      <c r="ADD89" s="96"/>
      <c r="ADE89" s="96"/>
      <c r="ADF89" s="96"/>
      <c r="ADG89" s="96"/>
      <c r="ADH89" s="96"/>
      <c r="ADI89" s="96"/>
      <c r="ADJ89" s="96"/>
      <c r="ADK89" s="96"/>
      <c r="ADL89" s="96"/>
      <c r="ADM89" s="96"/>
    </row>
    <row r="90" spans="2:793" x14ac:dyDescent="0.25"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  <c r="IV90" s="96"/>
      <c r="IW90" s="96"/>
      <c r="IX90" s="96"/>
      <c r="IY90" s="96"/>
      <c r="IZ90" s="96"/>
      <c r="JA90" s="96"/>
      <c r="JB90" s="96"/>
      <c r="JC90" s="96"/>
      <c r="JD90" s="96"/>
      <c r="JE90" s="96"/>
      <c r="JF90" s="96"/>
      <c r="JG90" s="96"/>
      <c r="JH90" s="96"/>
      <c r="JI90" s="96"/>
      <c r="JJ90" s="96"/>
      <c r="JK90" s="96"/>
      <c r="JL90" s="96"/>
      <c r="JM90" s="96"/>
      <c r="JN90" s="96"/>
      <c r="JO90" s="96"/>
      <c r="JP90" s="96"/>
      <c r="JQ90" s="96"/>
      <c r="JR90" s="96"/>
      <c r="JS90" s="96"/>
      <c r="JT90" s="96"/>
      <c r="JU90" s="96"/>
      <c r="JV90" s="96"/>
      <c r="JW90" s="96"/>
      <c r="JX90" s="96"/>
      <c r="JY90" s="96"/>
      <c r="JZ90" s="96"/>
      <c r="KA90" s="96"/>
      <c r="KB90" s="96"/>
      <c r="KC90" s="96"/>
      <c r="KD90" s="96"/>
      <c r="KE90" s="96"/>
      <c r="KF90" s="96"/>
      <c r="KG90" s="96"/>
      <c r="KH90" s="96"/>
      <c r="KI90" s="96"/>
      <c r="KJ90" s="96"/>
      <c r="KK90" s="96"/>
      <c r="KL90" s="96"/>
      <c r="KM90" s="96"/>
      <c r="KN90" s="96"/>
      <c r="KO90" s="96"/>
      <c r="KP90" s="96"/>
      <c r="KQ90" s="96"/>
      <c r="KR90" s="96"/>
      <c r="KS90" s="96"/>
      <c r="KT90" s="96"/>
      <c r="KU90" s="96"/>
      <c r="KV90" s="96"/>
      <c r="KW90" s="96"/>
      <c r="KX90" s="96"/>
      <c r="KY90" s="96"/>
      <c r="KZ90" s="96"/>
      <c r="LA90" s="96"/>
      <c r="LB90" s="96"/>
      <c r="LC90" s="96"/>
      <c r="LD90" s="96"/>
      <c r="LE90" s="96"/>
      <c r="LF90" s="96"/>
      <c r="LG90" s="96"/>
      <c r="LH90" s="96"/>
      <c r="LI90" s="96"/>
      <c r="LJ90" s="96"/>
      <c r="LK90" s="96"/>
      <c r="LL90" s="96"/>
      <c r="LM90" s="96"/>
      <c r="LN90" s="96"/>
      <c r="LO90" s="96"/>
      <c r="LP90" s="96"/>
      <c r="LQ90" s="96"/>
      <c r="LR90" s="96"/>
      <c r="LS90" s="96"/>
      <c r="LT90" s="96"/>
      <c r="LU90" s="96"/>
      <c r="LV90" s="96"/>
      <c r="LW90" s="96"/>
      <c r="LX90" s="96"/>
      <c r="LY90" s="96"/>
      <c r="LZ90" s="96"/>
      <c r="MA90" s="96"/>
      <c r="MB90" s="96"/>
      <c r="MC90" s="96"/>
      <c r="MD90" s="96"/>
      <c r="ME90" s="96"/>
      <c r="MF90" s="96"/>
      <c r="MG90" s="96"/>
      <c r="MH90" s="96"/>
      <c r="MI90" s="96"/>
      <c r="MJ90" s="96"/>
      <c r="MK90" s="96"/>
      <c r="ML90" s="96"/>
      <c r="MM90" s="96"/>
      <c r="MN90" s="96"/>
      <c r="MO90" s="96"/>
      <c r="MP90" s="96"/>
      <c r="MQ90" s="96"/>
      <c r="MR90" s="96"/>
      <c r="MS90" s="96"/>
      <c r="MT90" s="96"/>
      <c r="MU90" s="96"/>
      <c r="MV90" s="96"/>
      <c r="MW90" s="96"/>
      <c r="MX90" s="96"/>
      <c r="MY90" s="96"/>
      <c r="MZ90" s="96"/>
      <c r="NA90" s="96"/>
      <c r="NB90" s="96"/>
      <c r="NC90" s="96"/>
      <c r="ND90" s="96"/>
      <c r="NE90" s="96"/>
      <c r="NF90" s="96"/>
      <c r="NG90" s="96"/>
      <c r="NH90" s="96"/>
      <c r="NI90" s="96"/>
      <c r="NJ90" s="96"/>
      <c r="NK90" s="96"/>
      <c r="NL90" s="96"/>
      <c r="NM90" s="96"/>
      <c r="NN90" s="96"/>
      <c r="NO90" s="96"/>
      <c r="NP90" s="96"/>
      <c r="NQ90" s="96"/>
      <c r="NR90" s="96"/>
      <c r="NS90" s="96"/>
      <c r="NT90" s="96"/>
      <c r="NU90" s="96"/>
      <c r="NV90" s="96"/>
      <c r="NW90" s="96"/>
      <c r="NX90" s="96"/>
      <c r="NY90" s="96"/>
      <c r="NZ90" s="96"/>
      <c r="OA90" s="96"/>
      <c r="OB90" s="96"/>
      <c r="OC90" s="96"/>
      <c r="OD90" s="96"/>
      <c r="OE90" s="96"/>
      <c r="OF90" s="96"/>
      <c r="OG90" s="96"/>
      <c r="OH90" s="96"/>
      <c r="OI90" s="96"/>
      <c r="OJ90" s="96"/>
      <c r="OK90" s="96"/>
      <c r="OL90" s="96"/>
      <c r="OM90" s="96"/>
      <c r="ON90" s="96"/>
      <c r="OO90" s="96"/>
      <c r="OP90" s="96"/>
      <c r="OQ90" s="96"/>
      <c r="OR90" s="96"/>
      <c r="OS90" s="96"/>
      <c r="OT90" s="96"/>
      <c r="OU90" s="96"/>
      <c r="OV90" s="96"/>
      <c r="OW90" s="96"/>
      <c r="OX90" s="96"/>
      <c r="OY90" s="96"/>
      <c r="OZ90" s="96"/>
      <c r="PA90" s="96"/>
      <c r="PB90" s="96"/>
      <c r="PC90" s="96"/>
      <c r="PD90" s="96"/>
      <c r="PE90" s="96"/>
      <c r="PF90" s="96"/>
      <c r="PG90" s="96"/>
      <c r="PH90" s="96"/>
      <c r="PI90" s="96"/>
      <c r="PJ90" s="96"/>
      <c r="PK90" s="96"/>
      <c r="PL90" s="96"/>
      <c r="PM90" s="96"/>
      <c r="PN90" s="96"/>
      <c r="PO90" s="96"/>
      <c r="PP90" s="96"/>
      <c r="PQ90" s="96"/>
      <c r="PR90" s="96"/>
      <c r="PS90" s="96"/>
      <c r="PT90" s="96"/>
      <c r="PU90" s="96"/>
      <c r="PV90" s="96"/>
      <c r="PW90" s="96"/>
      <c r="PX90" s="96"/>
      <c r="PY90" s="96"/>
      <c r="PZ90" s="96"/>
      <c r="QA90" s="96"/>
      <c r="QB90" s="96"/>
      <c r="QC90" s="96"/>
      <c r="QD90" s="96"/>
      <c r="QE90" s="96"/>
      <c r="QF90" s="96"/>
      <c r="QG90" s="96"/>
      <c r="QH90" s="96"/>
      <c r="QI90" s="96"/>
      <c r="QJ90" s="96"/>
      <c r="QK90" s="96"/>
      <c r="QL90" s="96"/>
      <c r="QM90" s="96"/>
      <c r="QN90" s="96"/>
      <c r="QO90" s="96"/>
      <c r="QP90" s="96"/>
      <c r="QQ90" s="96"/>
      <c r="QR90" s="96"/>
      <c r="QS90" s="96"/>
      <c r="QT90" s="96"/>
      <c r="QU90" s="96"/>
      <c r="QV90" s="96"/>
      <c r="QW90" s="96"/>
      <c r="QX90" s="96"/>
      <c r="QY90" s="96"/>
      <c r="QZ90" s="96"/>
      <c r="RA90" s="96"/>
      <c r="RB90" s="96"/>
      <c r="RC90" s="96"/>
      <c r="RD90" s="96"/>
      <c r="RE90" s="96"/>
      <c r="RF90" s="96"/>
      <c r="RG90" s="96"/>
      <c r="RH90" s="96"/>
      <c r="RI90" s="96"/>
      <c r="RJ90" s="96"/>
      <c r="RK90" s="96"/>
      <c r="RL90" s="96"/>
      <c r="RM90" s="96"/>
      <c r="RN90" s="96"/>
      <c r="RO90" s="96"/>
      <c r="RP90" s="96"/>
      <c r="RQ90" s="96"/>
      <c r="RR90" s="96"/>
      <c r="RS90" s="96"/>
      <c r="RT90" s="96"/>
      <c r="RU90" s="96"/>
      <c r="RV90" s="96"/>
      <c r="RW90" s="96"/>
      <c r="RX90" s="96"/>
      <c r="RY90" s="96"/>
      <c r="RZ90" s="96"/>
      <c r="SA90" s="96"/>
      <c r="SB90" s="96"/>
      <c r="SC90" s="96"/>
      <c r="SD90" s="96"/>
      <c r="SE90" s="96"/>
      <c r="SF90" s="96"/>
      <c r="SG90" s="96"/>
      <c r="SH90" s="96"/>
      <c r="SI90" s="96"/>
      <c r="SJ90" s="96"/>
      <c r="SK90" s="96"/>
      <c r="SL90" s="96"/>
      <c r="SM90" s="96"/>
      <c r="SN90" s="96"/>
      <c r="SO90" s="96"/>
      <c r="SP90" s="96"/>
      <c r="SQ90" s="96"/>
      <c r="SR90" s="96"/>
      <c r="SS90" s="96"/>
      <c r="ST90" s="96"/>
      <c r="SU90" s="96"/>
      <c r="SV90" s="96"/>
      <c r="SW90" s="96"/>
      <c r="SX90" s="96"/>
      <c r="SY90" s="96"/>
      <c r="SZ90" s="96"/>
      <c r="TA90" s="96"/>
      <c r="TB90" s="96"/>
      <c r="TC90" s="96"/>
      <c r="TD90" s="96"/>
      <c r="TE90" s="96"/>
      <c r="TF90" s="96"/>
      <c r="TG90" s="96"/>
      <c r="TH90" s="96"/>
      <c r="TI90" s="96"/>
      <c r="TJ90" s="96"/>
      <c r="TK90" s="96"/>
      <c r="TL90" s="96"/>
      <c r="TM90" s="96"/>
      <c r="TN90" s="96"/>
      <c r="TO90" s="96"/>
      <c r="TP90" s="96"/>
      <c r="TQ90" s="96"/>
      <c r="TR90" s="96"/>
      <c r="TS90" s="96"/>
      <c r="TT90" s="96"/>
      <c r="TU90" s="96"/>
      <c r="TV90" s="96"/>
      <c r="TW90" s="96"/>
      <c r="TX90" s="96"/>
      <c r="TY90" s="96"/>
      <c r="TZ90" s="96"/>
      <c r="UA90" s="96"/>
      <c r="UB90" s="96"/>
      <c r="UC90" s="96"/>
      <c r="UD90" s="96"/>
      <c r="UE90" s="96"/>
      <c r="UF90" s="96"/>
      <c r="UG90" s="96"/>
      <c r="UH90" s="96"/>
      <c r="UI90" s="96"/>
      <c r="UJ90" s="96"/>
      <c r="UK90" s="96"/>
      <c r="UL90" s="96"/>
      <c r="UM90" s="96"/>
      <c r="UN90" s="96"/>
      <c r="UO90" s="96"/>
      <c r="UP90" s="96"/>
      <c r="UQ90" s="96"/>
      <c r="UR90" s="96"/>
      <c r="US90" s="96"/>
      <c r="UT90" s="96"/>
      <c r="UU90" s="96"/>
      <c r="UV90" s="96"/>
      <c r="UW90" s="96"/>
      <c r="UX90" s="96"/>
      <c r="UY90" s="96"/>
      <c r="UZ90" s="96"/>
      <c r="VA90" s="96"/>
      <c r="VB90" s="96"/>
      <c r="VC90" s="96"/>
      <c r="VD90" s="96"/>
      <c r="VE90" s="96"/>
      <c r="VF90" s="96"/>
      <c r="VG90" s="96"/>
      <c r="VH90" s="96"/>
      <c r="VI90" s="96"/>
      <c r="VJ90" s="96"/>
      <c r="VK90" s="96"/>
      <c r="VL90" s="96"/>
      <c r="VM90" s="96"/>
      <c r="VN90" s="96"/>
      <c r="VO90" s="96"/>
      <c r="VP90" s="96"/>
      <c r="VQ90" s="96"/>
      <c r="VR90" s="96"/>
      <c r="VS90" s="96"/>
      <c r="VT90" s="96"/>
      <c r="VU90" s="96"/>
      <c r="VV90" s="96"/>
      <c r="VW90" s="96"/>
      <c r="VX90" s="96"/>
      <c r="VY90" s="96"/>
      <c r="VZ90" s="96"/>
      <c r="WA90" s="96"/>
      <c r="WB90" s="96"/>
      <c r="WC90" s="96"/>
      <c r="WD90" s="96"/>
      <c r="WE90" s="96"/>
      <c r="WF90" s="96"/>
      <c r="WG90" s="96"/>
      <c r="WH90" s="96"/>
      <c r="WI90" s="96"/>
      <c r="WJ90" s="96"/>
      <c r="WK90" s="96"/>
      <c r="WL90" s="96"/>
      <c r="WM90" s="96"/>
      <c r="WN90" s="96"/>
      <c r="WO90" s="96"/>
      <c r="WP90" s="96"/>
      <c r="WQ90" s="96"/>
      <c r="WR90" s="96"/>
      <c r="WS90" s="96"/>
      <c r="WT90" s="96"/>
      <c r="WU90" s="96"/>
      <c r="WV90" s="96"/>
      <c r="WW90" s="96"/>
      <c r="WX90" s="96"/>
      <c r="WY90" s="96"/>
      <c r="WZ90" s="96"/>
      <c r="XA90" s="96"/>
      <c r="XB90" s="96"/>
      <c r="XC90" s="96"/>
      <c r="XD90" s="96"/>
      <c r="XE90" s="96"/>
      <c r="XF90" s="96"/>
      <c r="XG90" s="96"/>
      <c r="XH90" s="96"/>
      <c r="XI90" s="96"/>
      <c r="XJ90" s="96"/>
      <c r="XK90" s="96"/>
      <c r="XL90" s="96"/>
      <c r="XM90" s="96"/>
      <c r="XN90" s="96"/>
      <c r="XO90" s="96"/>
      <c r="XP90" s="96"/>
      <c r="XQ90" s="96"/>
      <c r="XR90" s="96"/>
      <c r="XS90" s="96"/>
      <c r="XT90" s="96"/>
      <c r="XU90" s="96"/>
      <c r="XV90" s="96"/>
      <c r="XW90" s="96"/>
      <c r="XX90" s="96"/>
      <c r="XY90" s="96"/>
      <c r="XZ90" s="96"/>
      <c r="YA90" s="96"/>
      <c r="YB90" s="96"/>
      <c r="YC90" s="96"/>
      <c r="YD90" s="96"/>
      <c r="YE90" s="96"/>
      <c r="YF90" s="96"/>
      <c r="YG90" s="96"/>
      <c r="YH90" s="96"/>
      <c r="YI90" s="96"/>
      <c r="YJ90" s="96"/>
      <c r="YK90" s="96"/>
      <c r="YL90" s="96"/>
      <c r="YM90" s="96"/>
      <c r="YN90" s="96"/>
      <c r="YO90" s="96"/>
      <c r="YP90" s="96"/>
      <c r="YQ90" s="96"/>
      <c r="YR90" s="96"/>
      <c r="YS90" s="96"/>
      <c r="YT90" s="96"/>
      <c r="YU90" s="96"/>
      <c r="YV90" s="96"/>
      <c r="YW90" s="96"/>
      <c r="YX90" s="96"/>
      <c r="YY90" s="96"/>
      <c r="YZ90" s="96"/>
      <c r="ZA90" s="96"/>
      <c r="ZB90" s="96"/>
      <c r="ZC90" s="96"/>
      <c r="ZD90" s="96"/>
      <c r="ZE90" s="96"/>
      <c r="ZF90" s="96"/>
      <c r="ZG90" s="96"/>
      <c r="ZH90" s="96"/>
      <c r="ZI90" s="96"/>
      <c r="ZJ90" s="96"/>
      <c r="ZK90" s="96"/>
      <c r="ZL90" s="96"/>
      <c r="ZM90" s="96"/>
      <c r="ZN90" s="96"/>
      <c r="ZO90" s="96"/>
      <c r="ZP90" s="96"/>
      <c r="ZQ90" s="96"/>
      <c r="ZR90" s="96"/>
      <c r="ZS90" s="96"/>
      <c r="ZT90" s="96"/>
      <c r="ZU90" s="96"/>
      <c r="ZV90" s="96"/>
      <c r="ZW90" s="96"/>
      <c r="ZX90" s="96"/>
      <c r="ZY90" s="96"/>
      <c r="ZZ90" s="96"/>
      <c r="AAA90" s="96"/>
      <c r="AAB90" s="96"/>
      <c r="AAC90" s="96"/>
      <c r="AAD90" s="96"/>
      <c r="AAE90" s="96"/>
      <c r="AAF90" s="96"/>
      <c r="AAG90" s="96"/>
      <c r="AAH90" s="96"/>
      <c r="AAI90" s="96"/>
      <c r="AAJ90" s="96"/>
      <c r="AAK90" s="96"/>
      <c r="AAL90" s="96"/>
      <c r="AAM90" s="96"/>
      <c r="AAN90" s="96"/>
      <c r="AAO90" s="96"/>
      <c r="AAP90" s="96"/>
      <c r="AAQ90" s="96"/>
      <c r="AAR90" s="96"/>
      <c r="AAS90" s="96"/>
      <c r="AAT90" s="96"/>
      <c r="AAU90" s="96"/>
      <c r="AAV90" s="96"/>
      <c r="AAW90" s="96"/>
      <c r="AAX90" s="96"/>
      <c r="AAY90" s="96"/>
      <c r="AAZ90" s="96"/>
      <c r="ABA90" s="96"/>
      <c r="ABB90" s="96"/>
      <c r="ABC90" s="96"/>
      <c r="ABD90" s="96"/>
      <c r="ABE90" s="96"/>
      <c r="ABF90" s="96"/>
      <c r="ABG90" s="96"/>
      <c r="ABH90" s="96"/>
      <c r="ABI90" s="96"/>
      <c r="ABJ90" s="96"/>
      <c r="ABK90" s="96"/>
      <c r="ABL90" s="96"/>
      <c r="ABM90" s="96"/>
      <c r="ABN90" s="96"/>
      <c r="ABO90" s="96"/>
      <c r="ABP90" s="96"/>
      <c r="ABQ90" s="96"/>
      <c r="ABR90" s="96"/>
      <c r="ABS90" s="96"/>
      <c r="ABT90" s="96"/>
      <c r="ABU90" s="96"/>
      <c r="ABV90" s="96"/>
      <c r="ABW90" s="96"/>
      <c r="ABX90" s="96"/>
      <c r="ABY90" s="96"/>
      <c r="ABZ90" s="96"/>
      <c r="ACA90" s="96"/>
      <c r="ACB90" s="96"/>
      <c r="ACC90" s="96"/>
      <c r="ACD90" s="96"/>
      <c r="ACE90" s="96"/>
      <c r="ACF90" s="96"/>
      <c r="ACG90" s="96"/>
      <c r="ACH90" s="96"/>
      <c r="ACI90" s="96"/>
      <c r="ACJ90" s="96"/>
      <c r="ACK90" s="96"/>
      <c r="ACL90" s="96"/>
      <c r="ACM90" s="96"/>
      <c r="ACN90" s="96"/>
      <c r="ACO90" s="96"/>
      <c r="ACP90" s="96"/>
      <c r="ACQ90" s="96"/>
      <c r="ACR90" s="96"/>
      <c r="ACS90" s="96"/>
      <c r="ACT90" s="96"/>
      <c r="ACU90" s="96"/>
      <c r="ACV90" s="96"/>
      <c r="ACW90" s="96"/>
      <c r="ACX90" s="96"/>
      <c r="ACY90" s="96"/>
      <c r="ACZ90" s="96"/>
      <c r="ADA90" s="96"/>
      <c r="ADB90" s="96"/>
      <c r="ADC90" s="96"/>
      <c r="ADD90" s="96"/>
      <c r="ADE90" s="96"/>
      <c r="ADF90" s="96"/>
      <c r="ADG90" s="96"/>
      <c r="ADH90" s="96"/>
      <c r="ADI90" s="96"/>
      <c r="ADJ90" s="96"/>
      <c r="ADK90" s="96"/>
      <c r="ADL90" s="96"/>
      <c r="ADM90" s="96"/>
    </row>
    <row r="91" spans="2:793" x14ac:dyDescent="0.25"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  <c r="IV91" s="96"/>
      <c r="IW91" s="96"/>
      <c r="IX91" s="96"/>
      <c r="IY91" s="96"/>
      <c r="IZ91" s="96"/>
      <c r="JA91" s="96"/>
      <c r="JB91" s="96"/>
      <c r="JC91" s="96"/>
      <c r="JD91" s="96"/>
      <c r="JE91" s="96"/>
      <c r="JF91" s="96"/>
      <c r="JG91" s="96"/>
      <c r="JH91" s="96"/>
      <c r="JI91" s="96"/>
      <c r="JJ91" s="96"/>
      <c r="JK91" s="96"/>
      <c r="JL91" s="96"/>
      <c r="JM91" s="96"/>
      <c r="JN91" s="96"/>
      <c r="JO91" s="96"/>
      <c r="JP91" s="96"/>
      <c r="JQ91" s="96"/>
      <c r="JR91" s="96"/>
      <c r="JS91" s="96"/>
      <c r="JT91" s="96"/>
      <c r="JU91" s="96"/>
      <c r="JV91" s="96"/>
      <c r="JW91" s="96"/>
      <c r="JX91" s="96"/>
      <c r="JY91" s="96"/>
      <c r="JZ91" s="96"/>
      <c r="KA91" s="96"/>
      <c r="KB91" s="96"/>
      <c r="KC91" s="96"/>
      <c r="KD91" s="96"/>
      <c r="KE91" s="96"/>
      <c r="KF91" s="96"/>
      <c r="KG91" s="96"/>
      <c r="KH91" s="96"/>
      <c r="KI91" s="96"/>
      <c r="KJ91" s="96"/>
      <c r="KK91" s="96"/>
      <c r="KL91" s="96"/>
      <c r="KM91" s="96"/>
      <c r="KN91" s="96"/>
      <c r="KO91" s="96"/>
      <c r="KP91" s="96"/>
      <c r="KQ91" s="96"/>
      <c r="KR91" s="96"/>
      <c r="KS91" s="96"/>
      <c r="KT91" s="96"/>
      <c r="KU91" s="96"/>
      <c r="KV91" s="96"/>
      <c r="KW91" s="96"/>
      <c r="KX91" s="96"/>
      <c r="KY91" s="96"/>
      <c r="KZ91" s="96"/>
      <c r="LA91" s="96"/>
      <c r="LB91" s="96"/>
      <c r="LC91" s="96"/>
      <c r="LD91" s="96"/>
      <c r="LE91" s="96"/>
      <c r="LF91" s="96"/>
      <c r="LG91" s="96"/>
      <c r="LH91" s="96"/>
      <c r="LI91" s="96"/>
      <c r="LJ91" s="96"/>
      <c r="LK91" s="96"/>
      <c r="LL91" s="96"/>
      <c r="LM91" s="96"/>
      <c r="LN91" s="96"/>
      <c r="LO91" s="96"/>
      <c r="LP91" s="96"/>
      <c r="LQ91" s="96"/>
      <c r="LR91" s="96"/>
      <c r="LS91" s="96"/>
      <c r="LT91" s="96"/>
      <c r="LU91" s="96"/>
      <c r="LV91" s="96"/>
      <c r="LW91" s="96"/>
      <c r="LX91" s="96"/>
      <c r="LY91" s="96"/>
      <c r="LZ91" s="96"/>
      <c r="MA91" s="96"/>
      <c r="MB91" s="96"/>
      <c r="MC91" s="96"/>
      <c r="MD91" s="96"/>
      <c r="ME91" s="96"/>
      <c r="MF91" s="96"/>
      <c r="MG91" s="96"/>
      <c r="MH91" s="96"/>
      <c r="MI91" s="96"/>
      <c r="MJ91" s="96"/>
      <c r="MK91" s="96"/>
      <c r="ML91" s="96"/>
      <c r="MM91" s="96"/>
      <c r="MN91" s="96"/>
      <c r="MO91" s="96"/>
      <c r="MP91" s="96"/>
      <c r="MQ91" s="96"/>
      <c r="MR91" s="96"/>
      <c r="MS91" s="96"/>
      <c r="MT91" s="96"/>
      <c r="MU91" s="96"/>
      <c r="MV91" s="96"/>
      <c r="MW91" s="96"/>
      <c r="MX91" s="96"/>
      <c r="MY91" s="96"/>
      <c r="MZ91" s="96"/>
      <c r="NA91" s="96"/>
      <c r="NB91" s="96"/>
      <c r="NC91" s="96"/>
      <c r="ND91" s="96"/>
      <c r="NE91" s="96"/>
      <c r="NF91" s="96"/>
      <c r="NG91" s="96"/>
      <c r="NH91" s="96"/>
      <c r="NI91" s="96"/>
      <c r="NJ91" s="96"/>
      <c r="NK91" s="96"/>
      <c r="NL91" s="96"/>
      <c r="NM91" s="96"/>
      <c r="NN91" s="96"/>
      <c r="NO91" s="96"/>
      <c r="NP91" s="96"/>
      <c r="NQ91" s="96"/>
      <c r="NR91" s="96"/>
      <c r="NS91" s="96"/>
      <c r="NT91" s="96"/>
      <c r="NU91" s="96"/>
      <c r="NV91" s="96"/>
      <c r="NW91" s="96"/>
      <c r="NX91" s="96"/>
      <c r="NY91" s="96"/>
      <c r="NZ91" s="96"/>
      <c r="OA91" s="96"/>
      <c r="OB91" s="96"/>
      <c r="OC91" s="96"/>
      <c r="OD91" s="96"/>
      <c r="OE91" s="96"/>
      <c r="OF91" s="96"/>
      <c r="OG91" s="96"/>
      <c r="OH91" s="96"/>
      <c r="OI91" s="96"/>
      <c r="OJ91" s="96"/>
      <c r="OK91" s="96"/>
      <c r="OL91" s="96"/>
      <c r="OM91" s="96"/>
      <c r="ON91" s="96"/>
      <c r="OO91" s="96"/>
      <c r="OP91" s="96"/>
      <c r="OQ91" s="96"/>
      <c r="OR91" s="96"/>
      <c r="OS91" s="96"/>
      <c r="OT91" s="96"/>
      <c r="OU91" s="96"/>
      <c r="OV91" s="96"/>
      <c r="OW91" s="96"/>
      <c r="OX91" s="96"/>
      <c r="OY91" s="96"/>
      <c r="OZ91" s="96"/>
      <c r="PA91" s="96"/>
      <c r="PB91" s="96"/>
      <c r="PC91" s="96"/>
      <c r="PD91" s="96"/>
      <c r="PE91" s="96"/>
      <c r="PF91" s="96"/>
      <c r="PG91" s="96"/>
      <c r="PH91" s="96"/>
      <c r="PI91" s="96"/>
      <c r="PJ91" s="96"/>
      <c r="PK91" s="96"/>
      <c r="PL91" s="96"/>
      <c r="PM91" s="96"/>
      <c r="PN91" s="96"/>
      <c r="PO91" s="96"/>
      <c r="PP91" s="96"/>
      <c r="PQ91" s="96"/>
      <c r="PR91" s="96"/>
      <c r="PS91" s="96"/>
      <c r="PT91" s="96"/>
      <c r="PU91" s="96"/>
      <c r="PV91" s="96"/>
      <c r="PW91" s="96"/>
      <c r="PX91" s="96"/>
      <c r="PY91" s="96"/>
      <c r="PZ91" s="96"/>
      <c r="QA91" s="96"/>
      <c r="QB91" s="96"/>
      <c r="QC91" s="96"/>
      <c r="QD91" s="96"/>
      <c r="QE91" s="96"/>
      <c r="QF91" s="96"/>
      <c r="QG91" s="96"/>
      <c r="QH91" s="96"/>
      <c r="QI91" s="96"/>
      <c r="QJ91" s="96"/>
      <c r="QK91" s="96"/>
      <c r="QL91" s="96"/>
      <c r="QM91" s="96"/>
      <c r="QN91" s="96"/>
      <c r="QO91" s="96"/>
      <c r="QP91" s="96"/>
      <c r="QQ91" s="96"/>
      <c r="QR91" s="96"/>
      <c r="QS91" s="96"/>
      <c r="QT91" s="96"/>
      <c r="QU91" s="96"/>
      <c r="QV91" s="96"/>
      <c r="QW91" s="96"/>
      <c r="QX91" s="96"/>
      <c r="QY91" s="96"/>
      <c r="QZ91" s="96"/>
      <c r="RA91" s="96"/>
      <c r="RB91" s="96"/>
      <c r="RC91" s="96"/>
      <c r="RD91" s="96"/>
      <c r="RE91" s="96"/>
      <c r="RF91" s="96"/>
      <c r="RG91" s="96"/>
      <c r="RH91" s="96"/>
      <c r="RI91" s="96"/>
      <c r="RJ91" s="96"/>
      <c r="RK91" s="96"/>
      <c r="RL91" s="96"/>
      <c r="RM91" s="96"/>
      <c r="RN91" s="96"/>
      <c r="RO91" s="96"/>
      <c r="RP91" s="96"/>
      <c r="RQ91" s="96"/>
      <c r="RR91" s="96"/>
      <c r="RS91" s="96"/>
      <c r="RT91" s="96"/>
      <c r="RU91" s="96"/>
      <c r="RV91" s="96"/>
      <c r="RW91" s="96"/>
      <c r="RX91" s="96"/>
      <c r="RY91" s="96"/>
      <c r="RZ91" s="96"/>
      <c r="SA91" s="96"/>
      <c r="SB91" s="96"/>
      <c r="SC91" s="96"/>
      <c r="SD91" s="96"/>
      <c r="SE91" s="96"/>
      <c r="SF91" s="96"/>
      <c r="SG91" s="96"/>
      <c r="SH91" s="96"/>
      <c r="SI91" s="96"/>
      <c r="SJ91" s="96"/>
      <c r="SK91" s="96"/>
      <c r="SL91" s="96"/>
      <c r="SM91" s="96"/>
      <c r="SN91" s="96"/>
      <c r="SO91" s="96"/>
      <c r="SP91" s="96"/>
      <c r="SQ91" s="96"/>
      <c r="SR91" s="96"/>
      <c r="SS91" s="96"/>
      <c r="ST91" s="96"/>
      <c r="SU91" s="96"/>
      <c r="SV91" s="96"/>
      <c r="SW91" s="96"/>
      <c r="SX91" s="96"/>
      <c r="SY91" s="96"/>
      <c r="SZ91" s="96"/>
      <c r="TA91" s="96"/>
      <c r="TB91" s="96"/>
      <c r="TC91" s="96"/>
      <c r="TD91" s="96"/>
      <c r="TE91" s="96"/>
      <c r="TF91" s="96"/>
      <c r="TG91" s="96"/>
      <c r="TH91" s="96"/>
      <c r="TI91" s="96"/>
      <c r="TJ91" s="96"/>
      <c r="TK91" s="96"/>
      <c r="TL91" s="96"/>
      <c r="TM91" s="96"/>
      <c r="TN91" s="96"/>
      <c r="TO91" s="96"/>
      <c r="TP91" s="96"/>
      <c r="TQ91" s="96"/>
      <c r="TR91" s="96"/>
      <c r="TS91" s="96"/>
      <c r="TT91" s="96"/>
      <c r="TU91" s="96"/>
      <c r="TV91" s="96"/>
      <c r="TW91" s="96"/>
      <c r="TX91" s="96"/>
      <c r="TY91" s="96"/>
      <c r="TZ91" s="96"/>
      <c r="UA91" s="96"/>
      <c r="UB91" s="96"/>
      <c r="UC91" s="96"/>
      <c r="UD91" s="96"/>
      <c r="UE91" s="96"/>
      <c r="UF91" s="96"/>
      <c r="UG91" s="96"/>
      <c r="UH91" s="96"/>
      <c r="UI91" s="96"/>
      <c r="UJ91" s="96"/>
      <c r="UK91" s="96"/>
      <c r="UL91" s="96"/>
      <c r="UM91" s="96"/>
      <c r="UN91" s="96"/>
      <c r="UO91" s="96"/>
      <c r="UP91" s="96"/>
      <c r="UQ91" s="96"/>
      <c r="UR91" s="96"/>
      <c r="US91" s="96"/>
      <c r="UT91" s="96"/>
      <c r="UU91" s="96"/>
      <c r="UV91" s="96"/>
      <c r="UW91" s="96"/>
      <c r="UX91" s="96"/>
      <c r="UY91" s="96"/>
      <c r="UZ91" s="96"/>
      <c r="VA91" s="96"/>
      <c r="VB91" s="96"/>
      <c r="VC91" s="96"/>
      <c r="VD91" s="96"/>
      <c r="VE91" s="96"/>
      <c r="VF91" s="96"/>
      <c r="VG91" s="96"/>
      <c r="VH91" s="96"/>
      <c r="VI91" s="96"/>
      <c r="VJ91" s="96"/>
      <c r="VK91" s="96"/>
      <c r="VL91" s="96"/>
      <c r="VM91" s="96"/>
      <c r="VN91" s="96"/>
      <c r="VO91" s="96"/>
      <c r="VP91" s="96"/>
      <c r="VQ91" s="96"/>
      <c r="VR91" s="96"/>
      <c r="VS91" s="96"/>
      <c r="VT91" s="96"/>
      <c r="VU91" s="96"/>
      <c r="VV91" s="96"/>
      <c r="VW91" s="96"/>
      <c r="VX91" s="96"/>
      <c r="VY91" s="96"/>
      <c r="VZ91" s="96"/>
      <c r="WA91" s="96"/>
      <c r="WB91" s="96"/>
      <c r="WC91" s="96"/>
      <c r="WD91" s="96"/>
      <c r="WE91" s="96"/>
      <c r="WF91" s="96"/>
      <c r="WG91" s="96"/>
      <c r="WH91" s="96"/>
      <c r="WI91" s="96"/>
      <c r="WJ91" s="96"/>
      <c r="WK91" s="96"/>
      <c r="WL91" s="96"/>
      <c r="WM91" s="96"/>
      <c r="WN91" s="96"/>
      <c r="WO91" s="96"/>
      <c r="WP91" s="96"/>
      <c r="WQ91" s="96"/>
      <c r="WR91" s="96"/>
      <c r="WS91" s="96"/>
      <c r="WT91" s="96"/>
      <c r="WU91" s="96"/>
      <c r="WV91" s="96"/>
      <c r="WW91" s="96"/>
      <c r="WX91" s="96"/>
      <c r="WY91" s="96"/>
      <c r="WZ91" s="96"/>
      <c r="XA91" s="96"/>
      <c r="XB91" s="96"/>
      <c r="XC91" s="96"/>
      <c r="XD91" s="96"/>
      <c r="XE91" s="96"/>
      <c r="XF91" s="96"/>
      <c r="XG91" s="96"/>
      <c r="XH91" s="96"/>
      <c r="XI91" s="96"/>
      <c r="XJ91" s="96"/>
      <c r="XK91" s="96"/>
      <c r="XL91" s="96"/>
      <c r="XM91" s="96"/>
      <c r="XN91" s="96"/>
      <c r="XO91" s="96"/>
      <c r="XP91" s="96"/>
      <c r="XQ91" s="96"/>
      <c r="XR91" s="96"/>
      <c r="XS91" s="96"/>
      <c r="XT91" s="96"/>
      <c r="XU91" s="96"/>
      <c r="XV91" s="96"/>
      <c r="XW91" s="96"/>
      <c r="XX91" s="96"/>
      <c r="XY91" s="96"/>
      <c r="XZ91" s="96"/>
      <c r="YA91" s="96"/>
      <c r="YB91" s="96"/>
      <c r="YC91" s="96"/>
      <c r="YD91" s="96"/>
      <c r="YE91" s="96"/>
      <c r="YF91" s="96"/>
      <c r="YG91" s="96"/>
      <c r="YH91" s="96"/>
      <c r="YI91" s="96"/>
      <c r="YJ91" s="96"/>
      <c r="YK91" s="96"/>
      <c r="YL91" s="96"/>
      <c r="YM91" s="96"/>
      <c r="YN91" s="96"/>
      <c r="YO91" s="96"/>
      <c r="YP91" s="96"/>
      <c r="YQ91" s="96"/>
      <c r="YR91" s="96"/>
      <c r="YS91" s="96"/>
      <c r="YT91" s="96"/>
      <c r="YU91" s="96"/>
      <c r="YV91" s="96"/>
      <c r="YW91" s="96"/>
      <c r="YX91" s="96"/>
      <c r="YY91" s="96"/>
      <c r="YZ91" s="96"/>
      <c r="ZA91" s="96"/>
      <c r="ZB91" s="96"/>
      <c r="ZC91" s="96"/>
      <c r="ZD91" s="96"/>
      <c r="ZE91" s="96"/>
      <c r="ZF91" s="96"/>
      <c r="ZG91" s="96"/>
      <c r="ZH91" s="96"/>
      <c r="ZI91" s="96"/>
      <c r="ZJ91" s="96"/>
      <c r="ZK91" s="96"/>
      <c r="ZL91" s="96"/>
      <c r="ZM91" s="96"/>
      <c r="ZN91" s="96"/>
      <c r="ZO91" s="96"/>
      <c r="ZP91" s="96"/>
      <c r="ZQ91" s="96"/>
      <c r="ZR91" s="96"/>
      <c r="ZS91" s="96"/>
      <c r="ZT91" s="96"/>
      <c r="ZU91" s="96"/>
      <c r="ZV91" s="96"/>
      <c r="ZW91" s="96"/>
      <c r="ZX91" s="96"/>
      <c r="ZY91" s="96"/>
      <c r="ZZ91" s="96"/>
      <c r="AAA91" s="96"/>
      <c r="AAB91" s="96"/>
      <c r="AAC91" s="96"/>
      <c r="AAD91" s="96"/>
      <c r="AAE91" s="96"/>
      <c r="AAF91" s="96"/>
      <c r="AAG91" s="96"/>
      <c r="AAH91" s="96"/>
      <c r="AAI91" s="96"/>
      <c r="AAJ91" s="96"/>
      <c r="AAK91" s="96"/>
      <c r="AAL91" s="96"/>
      <c r="AAM91" s="96"/>
      <c r="AAN91" s="96"/>
      <c r="AAO91" s="96"/>
      <c r="AAP91" s="96"/>
      <c r="AAQ91" s="96"/>
      <c r="AAR91" s="96"/>
      <c r="AAS91" s="96"/>
      <c r="AAT91" s="96"/>
      <c r="AAU91" s="96"/>
      <c r="AAV91" s="96"/>
      <c r="AAW91" s="96"/>
      <c r="AAX91" s="96"/>
      <c r="AAY91" s="96"/>
      <c r="AAZ91" s="96"/>
      <c r="ABA91" s="96"/>
      <c r="ABB91" s="96"/>
      <c r="ABC91" s="96"/>
      <c r="ABD91" s="96"/>
      <c r="ABE91" s="96"/>
      <c r="ABF91" s="96"/>
      <c r="ABG91" s="96"/>
      <c r="ABH91" s="96"/>
      <c r="ABI91" s="96"/>
      <c r="ABJ91" s="96"/>
      <c r="ABK91" s="96"/>
      <c r="ABL91" s="96"/>
      <c r="ABM91" s="96"/>
      <c r="ABN91" s="96"/>
      <c r="ABO91" s="96"/>
      <c r="ABP91" s="96"/>
      <c r="ABQ91" s="96"/>
      <c r="ABR91" s="96"/>
      <c r="ABS91" s="96"/>
      <c r="ABT91" s="96"/>
      <c r="ABU91" s="96"/>
      <c r="ABV91" s="96"/>
      <c r="ABW91" s="96"/>
      <c r="ABX91" s="96"/>
      <c r="ABY91" s="96"/>
      <c r="ABZ91" s="96"/>
      <c r="ACA91" s="96"/>
      <c r="ACB91" s="96"/>
      <c r="ACC91" s="96"/>
      <c r="ACD91" s="96"/>
      <c r="ACE91" s="96"/>
      <c r="ACF91" s="96"/>
      <c r="ACG91" s="96"/>
      <c r="ACH91" s="96"/>
      <c r="ACI91" s="96"/>
      <c r="ACJ91" s="96"/>
      <c r="ACK91" s="96"/>
      <c r="ACL91" s="96"/>
      <c r="ACM91" s="96"/>
      <c r="ACN91" s="96"/>
      <c r="ACO91" s="96"/>
      <c r="ACP91" s="96"/>
      <c r="ACQ91" s="96"/>
      <c r="ACR91" s="96"/>
      <c r="ACS91" s="96"/>
      <c r="ACT91" s="96"/>
      <c r="ACU91" s="96"/>
      <c r="ACV91" s="96"/>
      <c r="ACW91" s="96"/>
      <c r="ACX91" s="96"/>
      <c r="ACY91" s="96"/>
      <c r="ACZ91" s="96"/>
      <c r="ADA91" s="96"/>
      <c r="ADB91" s="96"/>
      <c r="ADC91" s="96"/>
      <c r="ADD91" s="96"/>
      <c r="ADE91" s="96"/>
      <c r="ADF91" s="96"/>
      <c r="ADG91" s="96"/>
      <c r="ADH91" s="96"/>
      <c r="ADI91" s="96"/>
      <c r="ADJ91" s="96"/>
      <c r="ADK91" s="96"/>
      <c r="ADL91" s="96"/>
      <c r="ADM91" s="96"/>
    </row>
    <row r="92" spans="2:793" x14ac:dyDescent="0.25"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  <c r="IV92" s="96"/>
      <c r="IW92" s="96"/>
      <c r="IX92" s="96"/>
      <c r="IY92" s="96"/>
      <c r="IZ92" s="96"/>
      <c r="JA92" s="96"/>
      <c r="JB92" s="96"/>
      <c r="JC92" s="96"/>
      <c r="JD92" s="96"/>
      <c r="JE92" s="96"/>
      <c r="JF92" s="96"/>
      <c r="JG92" s="96"/>
      <c r="JH92" s="96"/>
      <c r="JI92" s="96"/>
      <c r="JJ92" s="96"/>
      <c r="JK92" s="96"/>
      <c r="JL92" s="96"/>
      <c r="JM92" s="96"/>
      <c r="JN92" s="96"/>
      <c r="JO92" s="96"/>
      <c r="JP92" s="96"/>
      <c r="JQ92" s="96"/>
      <c r="JR92" s="96"/>
      <c r="JS92" s="96"/>
      <c r="JT92" s="96"/>
      <c r="JU92" s="96"/>
      <c r="JV92" s="96"/>
      <c r="JW92" s="96"/>
      <c r="JX92" s="96"/>
      <c r="JY92" s="96"/>
      <c r="JZ92" s="96"/>
      <c r="KA92" s="96"/>
      <c r="KB92" s="96"/>
      <c r="KC92" s="96"/>
      <c r="KD92" s="96"/>
      <c r="KE92" s="96"/>
      <c r="KF92" s="96"/>
      <c r="KG92" s="96"/>
      <c r="KH92" s="96"/>
      <c r="KI92" s="96"/>
      <c r="KJ92" s="96"/>
      <c r="KK92" s="96"/>
      <c r="KL92" s="96"/>
      <c r="KM92" s="96"/>
      <c r="KN92" s="96"/>
      <c r="KO92" s="96"/>
      <c r="KP92" s="96"/>
      <c r="KQ92" s="96"/>
      <c r="KR92" s="96"/>
      <c r="KS92" s="96"/>
      <c r="KT92" s="96"/>
      <c r="KU92" s="96"/>
      <c r="KV92" s="96"/>
      <c r="KW92" s="96"/>
      <c r="KX92" s="96"/>
      <c r="KY92" s="96"/>
      <c r="KZ92" s="96"/>
      <c r="LA92" s="96"/>
      <c r="LB92" s="96"/>
      <c r="LC92" s="96"/>
      <c r="LD92" s="96"/>
      <c r="LE92" s="96"/>
      <c r="LF92" s="96"/>
      <c r="LG92" s="96"/>
      <c r="LH92" s="96"/>
      <c r="LI92" s="96"/>
      <c r="LJ92" s="96"/>
      <c r="LK92" s="96"/>
      <c r="LL92" s="96"/>
      <c r="LM92" s="96"/>
      <c r="LN92" s="96"/>
      <c r="LO92" s="96"/>
      <c r="LP92" s="96"/>
      <c r="LQ92" s="96"/>
      <c r="LR92" s="96"/>
      <c r="LS92" s="96"/>
      <c r="LT92" s="96"/>
      <c r="LU92" s="96"/>
      <c r="LV92" s="96"/>
      <c r="LW92" s="96"/>
      <c r="LX92" s="96"/>
      <c r="LY92" s="96"/>
      <c r="LZ92" s="96"/>
      <c r="MA92" s="96"/>
      <c r="MB92" s="96"/>
      <c r="MC92" s="96"/>
      <c r="MD92" s="96"/>
      <c r="ME92" s="96"/>
      <c r="MF92" s="96"/>
      <c r="MG92" s="96"/>
      <c r="MH92" s="96"/>
      <c r="MI92" s="96"/>
      <c r="MJ92" s="96"/>
      <c r="MK92" s="96"/>
      <c r="ML92" s="96"/>
      <c r="MM92" s="96"/>
      <c r="MN92" s="96"/>
      <c r="MO92" s="96"/>
      <c r="MP92" s="96"/>
      <c r="MQ92" s="96"/>
      <c r="MR92" s="96"/>
      <c r="MS92" s="96"/>
      <c r="MT92" s="96"/>
      <c r="MU92" s="96"/>
      <c r="MV92" s="96"/>
      <c r="MW92" s="96"/>
      <c r="MX92" s="96"/>
      <c r="MY92" s="96"/>
      <c r="MZ92" s="96"/>
      <c r="NA92" s="96"/>
      <c r="NB92" s="96"/>
      <c r="NC92" s="96"/>
      <c r="ND92" s="96"/>
      <c r="NE92" s="96"/>
      <c r="NF92" s="96"/>
      <c r="NG92" s="96"/>
      <c r="NH92" s="96"/>
      <c r="NI92" s="96"/>
      <c r="NJ92" s="96"/>
      <c r="NK92" s="96"/>
      <c r="NL92" s="96"/>
      <c r="NM92" s="96"/>
      <c r="NN92" s="96"/>
      <c r="NO92" s="96"/>
      <c r="NP92" s="96"/>
      <c r="NQ92" s="96"/>
      <c r="NR92" s="96"/>
      <c r="NS92" s="96"/>
      <c r="NT92" s="96"/>
      <c r="NU92" s="96"/>
      <c r="NV92" s="96"/>
      <c r="NW92" s="96"/>
      <c r="NX92" s="96"/>
      <c r="NY92" s="96"/>
      <c r="NZ92" s="96"/>
      <c r="OA92" s="96"/>
      <c r="OB92" s="96"/>
      <c r="OC92" s="96"/>
      <c r="OD92" s="96"/>
      <c r="OE92" s="96"/>
      <c r="OF92" s="96"/>
      <c r="OG92" s="96"/>
      <c r="OH92" s="96"/>
      <c r="OI92" s="96"/>
      <c r="OJ92" s="96"/>
      <c r="OK92" s="96"/>
      <c r="OL92" s="96"/>
      <c r="OM92" s="96"/>
      <c r="ON92" s="96"/>
      <c r="OO92" s="96"/>
      <c r="OP92" s="96"/>
      <c r="OQ92" s="96"/>
      <c r="OR92" s="96"/>
      <c r="OS92" s="96"/>
      <c r="OT92" s="96"/>
      <c r="OU92" s="96"/>
      <c r="OV92" s="96"/>
      <c r="OW92" s="96"/>
      <c r="OX92" s="96"/>
      <c r="OY92" s="96"/>
      <c r="OZ92" s="96"/>
      <c r="PA92" s="96"/>
      <c r="PB92" s="96"/>
      <c r="PC92" s="96"/>
      <c r="PD92" s="96"/>
      <c r="PE92" s="96"/>
      <c r="PF92" s="96"/>
      <c r="PG92" s="96"/>
      <c r="PH92" s="96"/>
      <c r="PI92" s="96"/>
      <c r="PJ92" s="96"/>
      <c r="PK92" s="96"/>
      <c r="PL92" s="96"/>
      <c r="PM92" s="96"/>
      <c r="PN92" s="96"/>
      <c r="PO92" s="96"/>
      <c r="PP92" s="96"/>
      <c r="PQ92" s="96"/>
      <c r="PR92" s="96"/>
      <c r="PS92" s="96"/>
      <c r="PT92" s="96"/>
      <c r="PU92" s="96"/>
      <c r="PV92" s="96"/>
      <c r="PW92" s="96"/>
      <c r="PX92" s="96"/>
      <c r="PY92" s="96"/>
      <c r="PZ92" s="96"/>
      <c r="QA92" s="96"/>
      <c r="QB92" s="96"/>
      <c r="QC92" s="96"/>
      <c r="QD92" s="96"/>
      <c r="QE92" s="96"/>
      <c r="QF92" s="96"/>
      <c r="QG92" s="96"/>
      <c r="QH92" s="96"/>
      <c r="QI92" s="96"/>
      <c r="QJ92" s="96"/>
      <c r="QK92" s="96"/>
      <c r="QL92" s="96"/>
      <c r="QM92" s="96"/>
      <c r="QN92" s="96"/>
      <c r="QO92" s="96"/>
      <c r="QP92" s="96"/>
      <c r="QQ92" s="96"/>
      <c r="QR92" s="96"/>
      <c r="QS92" s="96"/>
      <c r="QT92" s="96"/>
      <c r="QU92" s="96"/>
      <c r="QV92" s="96"/>
      <c r="QW92" s="96"/>
      <c r="QX92" s="96"/>
      <c r="QY92" s="96"/>
      <c r="QZ92" s="96"/>
      <c r="RA92" s="96"/>
      <c r="RB92" s="96"/>
      <c r="RC92" s="96"/>
      <c r="RD92" s="96"/>
      <c r="RE92" s="96"/>
      <c r="RF92" s="96"/>
      <c r="RG92" s="96"/>
      <c r="RH92" s="96"/>
      <c r="RI92" s="96"/>
      <c r="RJ92" s="96"/>
      <c r="RK92" s="96"/>
      <c r="RL92" s="96"/>
      <c r="RM92" s="96"/>
      <c r="RN92" s="96"/>
      <c r="RO92" s="96"/>
      <c r="RP92" s="96"/>
      <c r="RQ92" s="96"/>
      <c r="RR92" s="96"/>
      <c r="RS92" s="96"/>
      <c r="RT92" s="96"/>
      <c r="RU92" s="96"/>
      <c r="RV92" s="96"/>
      <c r="RW92" s="96"/>
      <c r="RX92" s="96"/>
      <c r="RY92" s="96"/>
      <c r="RZ92" s="96"/>
      <c r="SA92" s="96"/>
      <c r="SB92" s="96"/>
      <c r="SC92" s="96"/>
      <c r="SD92" s="96"/>
      <c r="SE92" s="96"/>
      <c r="SF92" s="96"/>
      <c r="SG92" s="96"/>
      <c r="SH92" s="96"/>
      <c r="SI92" s="96"/>
      <c r="SJ92" s="96"/>
      <c r="SK92" s="96"/>
      <c r="SL92" s="96"/>
      <c r="SM92" s="96"/>
      <c r="SN92" s="96"/>
      <c r="SO92" s="96"/>
      <c r="SP92" s="96"/>
      <c r="SQ92" s="96"/>
      <c r="SR92" s="96"/>
      <c r="SS92" s="96"/>
      <c r="ST92" s="96"/>
      <c r="SU92" s="96"/>
      <c r="SV92" s="96"/>
      <c r="SW92" s="96"/>
      <c r="SX92" s="96"/>
      <c r="SY92" s="96"/>
      <c r="SZ92" s="96"/>
      <c r="TA92" s="96"/>
      <c r="TB92" s="96"/>
      <c r="TC92" s="96"/>
      <c r="TD92" s="96"/>
      <c r="TE92" s="96"/>
      <c r="TF92" s="96"/>
      <c r="TG92" s="96"/>
      <c r="TH92" s="96"/>
      <c r="TI92" s="96"/>
      <c r="TJ92" s="96"/>
      <c r="TK92" s="96"/>
      <c r="TL92" s="96"/>
      <c r="TM92" s="96"/>
      <c r="TN92" s="96"/>
      <c r="TO92" s="96"/>
      <c r="TP92" s="96"/>
      <c r="TQ92" s="96"/>
      <c r="TR92" s="96"/>
      <c r="TS92" s="96"/>
      <c r="TT92" s="96"/>
      <c r="TU92" s="96"/>
      <c r="TV92" s="96"/>
      <c r="TW92" s="96"/>
      <c r="TX92" s="96"/>
      <c r="TY92" s="96"/>
      <c r="TZ92" s="96"/>
      <c r="UA92" s="96"/>
      <c r="UB92" s="96"/>
      <c r="UC92" s="96"/>
      <c r="UD92" s="96"/>
      <c r="UE92" s="96"/>
      <c r="UF92" s="96"/>
      <c r="UG92" s="96"/>
      <c r="UH92" s="96"/>
      <c r="UI92" s="96"/>
      <c r="UJ92" s="96"/>
      <c r="UK92" s="96"/>
      <c r="UL92" s="96"/>
      <c r="UM92" s="96"/>
      <c r="UN92" s="96"/>
      <c r="UO92" s="96"/>
      <c r="UP92" s="96"/>
      <c r="UQ92" s="96"/>
      <c r="UR92" s="96"/>
      <c r="US92" s="96"/>
      <c r="UT92" s="96"/>
      <c r="UU92" s="96"/>
      <c r="UV92" s="96"/>
      <c r="UW92" s="96"/>
      <c r="UX92" s="96"/>
      <c r="UY92" s="96"/>
      <c r="UZ92" s="96"/>
      <c r="VA92" s="96"/>
      <c r="VB92" s="96"/>
      <c r="VC92" s="96"/>
      <c r="VD92" s="96"/>
      <c r="VE92" s="96"/>
      <c r="VF92" s="96"/>
      <c r="VG92" s="96"/>
      <c r="VH92" s="96"/>
      <c r="VI92" s="96"/>
      <c r="VJ92" s="96"/>
      <c r="VK92" s="96"/>
      <c r="VL92" s="96"/>
      <c r="VM92" s="96"/>
      <c r="VN92" s="96"/>
      <c r="VO92" s="96"/>
      <c r="VP92" s="96"/>
      <c r="VQ92" s="96"/>
      <c r="VR92" s="96"/>
      <c r="VS92" s="96"/>
      <c r="VT92" s="96"/>
      <c r="VU92" s="96"/>
      <c r="VV92" s="96"/>
      <c r="VW92" s="96"/>
      <c r="VX92" s="96"/>
      <c r="VY92" s="96"/>
      <c r="VZ92" s="96"/>
      <c r="WA92" s="96"/>
      <c r="WB92" s="96"/>
      <c r="WC92" s="96"/>
      <c r="WD92" s="96"/>
      <c r="WE92" s="96"/>
      <c r="WF92" s="96"/>
      <c r="WG92" s="96"/>
      <c r="WH92" s="96"/>
      <c r="WI92" s="96"/>
      <c r="WJ92" s="96"/>
      <c r="WK92" s="96"/>
      <c r="WL92" s="96"/>
      <c r="WM92" s="96"/>
      <c r="WN92" s="96"/>
      <c r="WO92" s="96"/>
      <c r="WP92" s="96"/>
      <c r="WQ92" s="96"/>
      <c r="WR92" s="96"/>
      <c r="WS92" s="96"/>
      <c r="WT92" s="96"/>
      <c r="WU92" s="96"/>
      <c r="WV92" s="96"/>
      <c r="WW92" s="96"/>
      <c r="WX92" s="96"/>
      <c r="WY92" s="96"/>
      <c r="WZ92" s="96"/>
      <c r="XA92" s="96"/>
      <c r="XB92" s="96"/>
      <c r="XC92" s="96"/>
      <c r="XD92" s="96"/>
      <c r="XE92" s="96"/>
      <c r="XF92" s="96"/>
      <c r="XG92" s="96"/>
      <c r="XH92" s="96"/>
      <c r="XI92" s="96"/>
      <c r="XJ92" s="96"/>
      <c r="XK92" s="96"/>
      <c r="XL92" s="96"/>
      <c r="XM92" s="96"/>
      <c r="XN92" s="96"/>
      <c r="XO92" s="96"/>
      <c r="XP92" s="96"/>
      <c r="XQ92" s="96"/>
      <c r="XR92" s="96"/>
      <c r="XS92" s="96"/>
      <c r="XT92" s="96"/>
      <c r="XU92" s="96"/>
      <c r="XV92" s="96"/>
      <c r="XW92" s="96"/>
      <c r="XX92" s="96"/>
      <c r="XY92" s="96"/>
      <c r="XZ92" s="96"/>
      <c r="YA92" s="96"/>
      <c r="YB92" s="96"/>
      <c r="YC92" s="96"/>
      <c r="YD92" s="96"/>
      <c r="YE92" s="96"/>
      <c r="YF92" s="96"/>
      <c r="YG92" s="96"/>
      <c r="YH92" s="96"/>
      <c r="YI92" s="96"/>
      <c r="YJ92" s="96"/>
      <c r="YK92" s="96"/>
      <c r="YL92" s="96"/>
      <c r="YM92" s="96"/>
      <c r="YN92" s="96"/>
      <c r="YO92" s="96"/>
      <c r="YP92" s="96"/>
      <c r="YQ92" s="96"/>
      <c r="YR92" s="96"/>
      <c r="YS92" s="96"/>
      <c r="YT92" s="96"/>
      <c r="YU92" s="96"/>
      <c r="YV92" s="96"/>
      <c r="YW92" s="96"/>
      <c r="YX92" s="96"/>
      <c r="YY92" s="96"/>
      <c r="YZ92" s="96"/>
      <c r="ZA92" s="96"/>
      <c r="ZB92" s="96"/>
      <c r="ZC92" s="96"/>
      <c r="ZD92" s="96"/>
      <c r="ZE92" s="96"/>
      <c r="ZF92" s="96"/>
      <c r="ZG92" s="96"/>
      <c r="ZH92" s="96"/>
      <c r="ZI92" s="96"/>
      <c r="ZJ92" s="96"/>
      <c r="ZK92" s="96"/>
      <c r="ZL92" s="96"/>
      <c r="ZM92" s="96"/>
      <c r="ZN92" s="96"/>
      <c r="ZO92" s="96"/>
      <c r="ZP92" s="96"/>
      <c r="ZQ92" s="96"/>
      <c r="ZR92" s="96"/>
      <c r="ZS92" s="96"/>
      <c r="ZT92" s="96"/>
      <c r="ZU92" s="96"/>
      <c r="ZV92" s="96"/>
      <c r="ZW92" s="96"/>
      <c r="ZX92" s="96"/>
      <c r="ZY92" s="96"/>
      <c r="ZZ92" s="96"/>
      <c r="AAA92" s="96"/>
      <c r="AAB92" s="96"/>
      <c r="AAC92" s="96"/>
      <c r="AAD92" s="96"/>
      <c r="AAE92" s="96"/>
      <c r="AAF92" s="96"/>
      <c r="AAG92" s="96"/>
      <c r="AAH92" s="96"/>
      <c r="AAI92" s="96"/>
      <c r="AAJ92" s="96"/>
      <c r="AAK92" s="96"/>
      <c r="AAL92" s="96"/>
      <c r="AAM92" s="96"/>
      <c r="AAN92" s="96"/>
      <c r="AAO92" s="96"/>
      <c r="AAP92" s="96"/>
      <c r="AAQ92" s="96"/>
      <c r="AAR92" s="96"/>
      <c r="AAS92" s="96"/>
      <c r="AAT92" s="96"/>
      <c r="AAU92" s="96"/>
      <c r="AAV92" s="96"/>
      <c r="AAW92" s="96"/>
      <c r="AAX92" s="96"/>
      <c r="AAY92" s="96"/>
      <c r="AAZ92" s="96"/>
      <c r="ABA92" s="96"/>
      <c r="ABB92" s="96"/>
      <c r="ABC92" s="96"/>
      <c r="ABD92" s="96"/>
      <c r="ABE92" s="96"/>
      <c r="ABF92" s="96"/>
      <c r="ABG92" s="96"/>
      <c r="ABH92" s="96"/>
      <c r="ABI92" s="96"/>
      <c r="ABJ92" s="96"/>
      <c r="ABK92" s="96"/>
      <c r="ABL92" s="96"/>
      <c r="ABM92" s="96"/>
      <c r="ABN92" s="96"/>
      <c r="ABO92" s="96"/>
      <c r="ABP92" s="96"/>
      <c r="ABQ92" s="96"/>
      <c r="ABR92" s="96"/>
      <c r="ABS92" s="96"/>
      <c r="ABT92" s="96"/>
      <c r="ABU92" s="96"/>
      <c r="ABV92" s="96"/>
      <c r="ABW92" s="96"/>
      <c r="ABX92" s="96"/>
      <c r="ABY92" s="96"/>
      <c r="ABZ92" s="96"/>
      <c r="ACA92" s="96"/>
      <c r="ACB92" s="96"/>
      <c r="ACC92" s="96"/>
      <c r="ACD92" s="96"/>
      <c r="ACE92" s="96"/>
      <c r="ACF92" s="96"/>
      <c r="ACG92" s="96"/>
      <c r="ACH92" s="96"/>
      <c r="ACI92" s="96"/>
      <c r="ACJ92" s="96"/>
      <c r="ACK92" s="96"/>
      <c r="ACL92" s="96"/>
      <c r="ACM92" s="96"/>
      <c r="ACN92" s="96"/>
      <c r="ACO92" s="96"/>
      <c r="ACP92" s="96"/>
      <c r="ACQ92" s="96"/>
      <c r="ACR92" s="96"/>
      <c r="ACS92" s="96"/>
      <c r="ACT92" s="96"/>
      <c r="ACU92" s="96"/>
      <c r="ACV92" s="96"/>
      <c r="ACW92" s="96"/>
      <c r="ACX92" s="96"/>
      <c r="ACY92" s="96"/>
      <c r="ACZ92" s="96"/>
      <c r="ADA92" s="96"/>
      <c r="ADB92" s="96"/>
      <c r="ADC92" s="96"/>
      <c r="ADD92" s="96"/>
      <c r="ADE92" s="96"/>
      <c r="ADF92" s="96"/>
      <c r="ADG92" s="96"/>
      <c r="ADH92" s="96"/>
      <c r="ADI92" s="96"/>
      <c r="ADJ92" s="96"/>
      <c r="ADK92" s="96"/>
      <c r="ADL92" s="96"/>
      <c r="ADM92" s="96"/>
    </row>
    <row r="93" spans="2:793" x14ac:dyDescent="0.25"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  <c r="IV93" s="96"/>
      <c r="IW93" s="96"/>
      <c r="IX93" s="96"/>
      <c r="IY93" s="96"/>
      <c r="IZ93" s="96"/>
      <c r="JA93" s="96"/>
      <c r="JB93" s="96"/>
      <c r="JC93" s="96"/>
      <c r="JD93" s="96"/>
      <c r="JE93" s="96"/>
      <c r="JF93" s="96"/>
      <c r="JG93" s="96"/>
      <c r="JH93" s="96"/>
      <c r="JI93" s="96"/>
      <c r="JJ93" s="96"/>
      <c r="JK93" s="96"/>
      <c r="JL93" s="96"/>
      <c r="JM93" s="96"/>
      <c r="JN93" s="96"/>
      <c r="JO93" s="96"/>
      <c r="JP93" s="96"/>
      <c r="JQ93" s="96"/>
      <c r="JR93" s="96"/>
      <c r="JS93" s="96"/>
      <c r="JT93" s="96"/>
      <c r="JU93" s="96"/>
      <c r="JV93" s="96"/>
      <c r="JW93" s="96"/>
      <c r="JX93" s="96"/>
      <c r="JY93" s="96"/>
      <c r="JZ93" s="96"/>
      <c r="KA93" s="96"/>
      <c r="KB93" s="96"/>
      <c r="KC93" s="96"/>
      <c r="KD93" s="96"/>
      <c r="KE93" s="96"/>
      <c r="KF93" s="96"/>
      <c r="KG93" s="96"/>
      <c r="KH93" s="96"/>
      <c r="KI93" s="96"/>
      <c r="KJ93" s="96"/>
      <c r="KK93" s="96"/>
      <c r="KL93" s="96"/>
      <c r="KM93" s="96"/>
      <c r="KN93" s="96"/>
      <c r="KO93" s="96"/>
      <c r="KP93" s="96"/>
      <c r="KQ93" s="96"/>
      <c r="KR93" s="96"/>
      <c r="KS93" s="96"/>
      <c r="KT93" s="96"/>
      <c r="KU93" s="96"/>
      <c r="KV93" s="96"/>
      <c r="KW93" s="96"/>
      <c r="KX93" s="96"/>
      <c r="KY93" s="96"/>
      <c r="KZ93" s="96"/>
      <c r="LA93" s="96"/>
      <c r="LB93" s="96"/>
      <c r="LC93" s="96"/>
      <c r="LD93" s="96"/>
      <c r="LE93" s="96"/>
      <c r="LF93" s="96"/>
      <c r="LG93" s="96"/>
      <c r="LH93" s="96"/>
      <c r="LI93" s="96"/>
      <c r="LJ93" s="96"/>
      <c r="LK93" s="96"/>
      <c r="LL93" s="96"/>
      <c r="LM93" s="96"/>
      <c r="LN93" s="96"/>
      <c r="LO93" s="96"/>
      <c r="LP93" s="96"/>
      <c r="LQ93" s="96"/>
      <c r="LR93" s="96"/>
      <c r="LS93" s="96"/>
      <c r="LT93" s="96"/>
      <c r="LU93" s="96"/>
      <c r="LV93" s="96"/>
      <c r="LW93" s="96"/>
      <c r="LX93" s="96"/>
      <c r="LY93" s="96"/>
      <c r="LZ93" s="96"/>
      <c r="MA93" s="96"/>
      <c r="MB93" s="96"/>
      <c r="MC93" s="96"/>
      <c r="MD93" s="96"/>
      <c r="ME93" s="96"/>
      <c r="MF93" s="96"/>
      <c r="MG93" s="96"/>
      <c r="MH93" s="96"/>
      <c r="MI93" s="96"/>
      <c r="MJ93" s="96"/>
      <c r="MK93" s="96"/>
      <c r="ML93" s="96"/>
      <c r="MM93" s="96"/>
      <c r="MN93" s="96"/>
      <c r="MO93" s="96"/>
      <c r="MP93" s="96"/>
      <c r="MQ93" s="96"/>
      <c r="MR93" s="96"/>
      <c r="MS93" s="96"/>
      <c r="MT93" s="96"/>
      <c r="MU93" s="96"/>
      <c r="MV93" s="96"/>
      <c r="MW93" s="96"/>
      <c r="MX93" s="96"/>
      <c r="MY93" s="96"/>
      <c r="MZ93" s="96"/>
      <c r="NA93" s="96"/>
      <c r="NB93" s="96"/>
      <c r="NC93" s="96"/>
      <c r="ND93" s="96"/>
      <c r="NE93" s="96"/>
      <c r="NF93" s="96"/>
      <c r="NG93" s="96"/>
      <c r="NH93" s="96"/>
      <c r="NI93" s="96"/>
      <c r="NJ93" s="96"/>
      <c r="NK93" s="96"/>
      <c r="NL93" s="96"/>
      <c r="NM93" s="96"/>
      <c r="NN93" s="96"/>
      <c r="NO93" s="96"/>
      <c r="NP93" s="96"/>
      <c r="NQ93" s="96"/>
      <c r="NR93" s="96"/>
      <c r="NS93" s="96"/>
      <c r="NT93" s="96"/>
      <c r="NU93" s="96"/>
      <c r="NV93" s="96"/>
      <c r="NW93" s="96"/>
      <c r="NX93" s="96"/>
      <c r="NY93" s="96"/>
      <c r="NZ93" s="96"/>
      <c r="OA93" s="96"/>
      <c r="OB93" s="96"/>
      <c r="OC93" s="96"/>
      <c r="OD93" s="96"/>
      <c r="OE93" s="96"/>
      <c r="OF93" s="96"/>
      <c r="OG93" s="96"/>
      <c r="OH93" s="96"/>
      <c r="OI93" s="96"/>
      <c r="OJ93" s="96"/>
      <c r="OK93" s="96"/>
      <c r="OL93" s="96"/>
      <c r="OM93" s="96"/>
      <c r="ON93" s="96"/>
      <c r="OO93" s="96"/>
      <c r="OP93" s="96"/>
      <c r="OQ93" s="96"/>
      <c r="OR93" s="96"/>
      <c r="OS93" s="96"/>
      <c r="OT93" s="96"/>
      <c r="OU93" s="96"/>
      <c r="OV93" s="96"/>
      <c r="OW93" s="96"/>
      <c r="OX93" s="96"/>
      <c r="OY93" s="96"/>
      <c r="OZ93" s="96"/>
      <c r="PA93" s="96"/>
      <c r="PB93" s="96"/>
      <c r="PC93" s="96"/>
      <c r="PD93" s="96"/>
      <c r="PE93" s="96"/>
      <c r="PF93" s="96"/>
      <c r="PG93" s="96"/>
      <c r="PH93" s="96"/>
      <c r="PI93" s="96"/>
      <c r="PJ93" s="96"/>
      <c r="PK93" s="96"/>
      <c r="PL93" s="96"/>
      <c r="PM93" s="96"/>
      <c r="PN93" s="96"/>
      <c r="PO93" s="96"/>
      <c r="PP93" s="96"/>
      <c r="PQ93" s="96"/>
      <c r="PR93" s="96"/>
      <c r="PS93" s="96"/>
      <c r="PT93" s="96"/>
      <c r="PU93" s="96"/>
      <c r="PV93" s="96"/>
      <c r="PW93" s="96"/>
      <c r="PX93" s="96"/>
      <c r="PY93" s="96"/>
      <c r="PZ93" s="96"/>
      <c r="QA93" s="96"/>
      <c r="QB93" s="96"/>
      <c r="QC93" s="96"/>
      <c r="QD93" s="96"/>
      <c r="QE93" s="96"/>
      <c r="QF93" s="96"/>
      <c r="QG93" s="96"/>
      <c r="QH93" s="96"/>
      <c r="QI93" s="96"/>
      <c r="QJ93" s="96"/>
      <c r="QK93" s="96"/>
      <c r="QL93" s="96"/>
      <c r="QM93" s="96"/>
      <c r="QN93" s="96"/>
      <c r="QO93" s="96"/>
      <c r="QP93" s="96"/>
      <c r="QQ93" s="96"/>
      <c r="QR93" s="96"/>
      <c r="QS93" s="96"/>
      <c r="QT93" s="96"/>
      <c r="QU93" s="96"/>
      <c r="QV93" s="96"/>
      <c r="QW93" s="96"/>
      <c r="QX93" s="96"/>
      <c r="QY93" s="96"/>
      <c r="QZ93" s="96"/>
      <c r="RA93" s="96"/>
      <c r="RB93" s="96"/>
      <c r="RC93" s="96"/>
      <c r="RD93" s="96"/>
      <c r="RE93" s="96"/>
      <c r="RF93" s="96"/>
      <c r="RG93" s="96"/>
      <c r="RH93" s="96"/>
      <c r="RI93" s="96"/>
      <c r="RJ93" s="96"/>
      <c r="RK93" s="96"/>
      <c r="RL93" s="96"/>
      <c r="RM93" s="96"/>
      <c r="RN93" s="96"/>
      <c r="RO93" s="96"/>
      <c r="RP93" s="96"/>
      <c r="RQ93" s="96"/>
      <c r="RR93" s="96"/>
      <c r="RS93" s="96"/>
      <c r="RT93" s="96"/>
      <c r="RU93" s="96"/>
      <c r="RV93" s="96"/>
      <c r="RW93" s="96"/>
      <c r="RX93" s="96"/>
      <c r="RY93" s="96"/>
      <c r="RZ93" s="96"/>
      <c r="SA93" s="96"/>
      <c r="SB93" s="96"/>
      <c r="SC93" s="96"/>
      <c r="SD93" s="96"/>
      <c r="SE93" s="96"/>
      <c r="SF93" s="96"/>
      <c r="SG93" s="96"/>
      <c r="SH93" s="96"/>
      <c r="SI93" s="96"/>
      <c r="SJ93" s="96"/>
      <c r="SK93" s="96"/>
      <c r="SL93" s="96"/>
      <c r="SM93" s="96"/>
      <c r="SN93" s="96"/>
      <c r="SO93" s="96"/>
      <c r="SP93" s="96"/>
      <c r="SQ93" s="96"/>
      <c r="SR93" s="96"/>
      <c r="SS93" s="96"/>
      <c r="ST93" s="96"/>
      <c r="SU93" s="96"/>
      <c r="SV93" s="96"/>
      <c r="SW93" s="96"/>
      <c r="SX93" s="96"/>
      <c r="SY93" s="96"/>
      <c r="SZ93" s="96"/>
      <c r="TA93" s="96"/>
      <c r="TB93" s="96"/>
      <c r="TC93" s="96"/>
      <c r="TD93" s="96"/>
      <c r="TE93" s="96"/>
      <c r="TF93" s="96"/>
      <c r="TG93" s="96"/>
      <c r="TH93" s="96"/>
      <c r="TI93" s="96"/>
      <c r="TJ93" s="96"/>
      <c r="TK93" s="96"/>
      <c r="TL93" s="96"/>
      <c r="TM93" s="96"/>
      <c r="TN93" s="96"/>
      <c r="TO93" s="96"/>
      <c r="TP93" s="96"/>
      <c r="TQ93" s="96"/>
      <c r="TR93" s="96"/>
      <c r="TS93" s="96"/>
      <c r="TT93" s="96"/>
      <c r="TU93" s="96"/>
      <c r="TV93" s="96"/>
      <c r="TW93" s="96"/>
      <c r="TX93" s="96"/>
      <c r="TY93" s="96"/>
      <c r="TZ93" s="96"/>
      <c r="UA93" s="96"/>
      <c r="UB93" s="96"/>
      <c r="UC93" s="96"/>
      <c r="UD93" s="96"/>
      <c r="UE93" s="96"/>
      <c r="UF93" s="96"/>
      <c r="UG93" s="96"/>
      <c r="UH93" s="96"/>
      <c r="UI93" s="96"/>
      <c r="UJ93" s="96"/>
      <c r="UK93" s="96"/>
      <c r="UL93" s="96"/>
      <c r="UM93" s="96"/>
      <c r="UN93" s="96"/>
      <c r="UO93" s="96"/>
      <c r="UP93" s="96"/>
      <c r="UQ93" s="96"/>
      <c r="UR93" s="96"/>
      <c r="US93" s="96"/>
      <c r="UT93" s="96"/>
      <c r="UU93" s="96"/>
      <c r="UV93" s="96"/>
      <c r="UW93" s="96"/>
      <c r="UX93" s="96"/>
      <c r="UY93" s="96"/>
      <c r="UZ93" s="96"/>
      <c r="VA93" s="96"/>
      <c r="VB93" s="96"/>
      <c r="VC93" s="96"/>
      <c r="VD93" s="96"/>
      <c r="VE93" s="96"/>
      <c r="VF93" s="96"/>
      <c r="VG93" s="96"/>
      <c r="VH93" s="96"/>
      <c r="VI93" s="96"/>
      <c r="VJ93" s="96"/>
      <c r="VK93" s="96"/>
      <c r="VL93" s="96"/>
      <c r="VM93" s="96"/>
      <c r="VN93" s="96"/>
      <c r="VO93" s="96"/>
      <c r="VP93" s="96"/>
      <c r="VQ93" s="96"/>
      <c r="VR93" s="96"/>
      <c r="VS93" s="96"/>
      <c r="VT93" s="96"/>
      <c r="VU93" s="96"/>
      <c r="VV93" s="96"/>
      <c r="VW93" s="96"/>
      <c r="VX93" s="96"/>
      <c r="VY93" s="96"/>
      <c r="VZ93" s="96"/>
      <c r="WA93" s="96"/>
      <c r="WB93" s="96"/>
      <c r="WC93" s="96"/>
      <c r="WD93" s="96"/>
      <c r="WE93" s="96"/>
      <c r="WF93" s="96"/>
      <c r="WG93" s="96"/>
      <c r="WH93" s="96"/>
      <c r="WI93" s="96"/>
      <c r="WJ93" s="96"/>
      <c r="WK93" s="96"/>
      <c r="WL93" s="96"/>
      <c r="WM93" s="96"/>
      <c r="WN93" s="96"/>
      <c r="WO93" s="96"/>
      <c r="WP93" s="96"/>
      <c r="WQ93" s="96"/>
      <c r="WR93" s="96"/>
      <c r="WS93" s="96"/>
      <c r="WT93" s="96"/>
      <c r="WU93" s="96"/>
      <c r="WV93" s="96"/>
      <c r="WW93" s="96"/>
      <c r="WX93" s="96"/>
      <c r="WY93" s="96"/>
      <c r="WZ93" s="96"/>
      <c r="XA93" s="96"/>
      <c r="XB93" s="96"/>
      <c r="XC93" s="96"/>
      <c r="XD93" s="96"/>
      <c r="XE93" s="96"/>
      <c r="XF93" s="96"/>
      <c r="XG93" s="96"/>
      <c r="XH93" s="96"/>
      <c r="XI93" s="96"/>
      <c r="XJ93" s="96"/>
      <c r="XK93" s="96"/>
      <c r="XL93" s="96"/>
      <c r="XM93" s="96"/>
      <c r="XN93" s="96"/>
      <c r="XO93" s="96"/>
      <c r="XP93" s="96"/>
      <c r="XQ93" s="96"/>
      <c r="XR93" s="96"/>
      <c r="XS93" s="96"/>
      <c r="XT93" s="96"/>
      <c r="XU93" s="96"/>
      <c r="XV93" s="96"/>
      <c r="XW93" s="96"/>
      <c r="XX93" s="96"/>
      <c r="XY93" s="96"/>
      <c r="XZ93" s="96"/>
      <c r="YA93" s="96"/>
      <c r="YB93" s="96"/>
      <c r="YC93" s="96"/>
      <c r="YD93" s="96"/>
      <c r="YE93" s="96"/>
      <c r="YF93" s="96"/>
      <c r="YG93" s="96"/>
      <c r="YH93" s="96"/>
      <c r="YI93" s="96"/>
      <c r="YJ93" s="96"/>
      <c r="YK93" s="96"/>
      <c r="YL93" s="96"/>
      <c r="YM93" s="96"/>
      <c r="YN93" s="96"/>
      <c r="YO93" s="96"/>
      <c r="YP93" s="96"/>
      <c r="YQ93" s="96"/>
      <c r="YR93" s="96"/>
      <c r="YS93" s="96"/>
      <c r="YT93" s="96"/>
      <c r="YU93" s="96"/>
      <c r="YV93" s="96"/>
      <c r="YW93" s="96"/>
      <c r="YX93" s="96"/>
      <c r="YY93" s="96"/>
      <c r="YZ93" s="96"/>
      <c r="ZA93" s="96"/>
      <c r="ZB93" s="96"/>
      <c r="ZC93" s="96"/>
      <c r="ZD93" s="96"/>
      <c r="ZE93" s="96"/>
      <c r="ZF93" s="96"/>
      <c r="ZG93" s="96"/>
      <c r="ZH93" s="96"/>
      <c r="ZI93" s="96"/>
      <c r="ZJ93" s="96"/>
      <c r="ZK93" s="96"/>
      <c r="ZL93" s="96"/>
      <c r="ZM93" s="96"/>
      <c r="ZN93" s="96"/>
      <c r="ZO93" s="96"/>
      <c r="ZP93" s="96"/>
      <c r="ZQ93" s="96"/>
      <c r="ZR93" s="96"/>
      <c r="ZS93" s="96"/>
      <c r="ZT93" s="96"/>
      <c r="ZU93" s="96"/>
      <c r="ZV93" s="96"/>
      <c r="ZW93" s="96"/>
      <c r="ZX93" s="96"/>
      <c r="ZY93" s="96"/>
      <c r="ZZ93" s="96"/>
      <c r="AAA93" s="96"/>
      <c r="AAB93" s="96"/>
      <c r="AAC93" s="96"/>
      <c r="AAD93" s="96"/>
      <c r="AAE93" s="96"/>
      <c r="AAF93" s="96"/>
      <c r="AAG93" s="96"/>
      <c r="AAH93" s="96"/>
      <c r="AAI93" s="96"/>
      <c r="AAJ93" s="96"/>
      <c r="AAK93" s="96"/>
      <c r="AAL93" s="96"/>
      <c r="AAM93" s="96"/>
      <c r="AAN93" s="96"/>
      <c r="AAO93" s="96"/>
      <c r="AAP93" s="96"/>
      <c r="AAQ93" s="96"/>
      <c r="AAR93" s="96"/>
      <c r="AAS93" s="96"/>
      <c r="AAT93" s="96"/>
      <c r="AAU93" s="96"/>
      <c r="AAV93" s="96"/>
      <c r="AAW93" s="96"/>
      <c r="AAX93" s="96"/>
      <c r="AAY93" s="96"/>
      <c r="AAZ93" s="96"/>
      <c r="ABA93" s="96"/>
      <c r="ABB93" s="96"/>
      <c r="ABC93" s="96"/>
      <c r="ABD93" s="96"/>
      <c r="ABE93" s="96"/>
      <c r="ABF93" s="96"/>
      <c r="ABG93" s="96"/>
      <c r="ABH93" s="96"/>
      <c r="ABI93" s="96"/>
      <c r="ABJ93" s="96"/>
      <c r="ABK93" s="96"/>
      <c r="ABL93" s="96"/>
      <c r="ABM93" s="96"/>
      <c r="ABN93" s="96"/>
      <c r="ABO93" s="96"/>
      <c r="ABP93" s="96"/>
      <c r="ABQ93" s="96"/>
      <c r="ABR93" s="96"/>
      <c r="ABS93" s="96"/>
      <c r="ABT93" s="96"/>
      <c r="ABU93" s="96"/>
      <c r="ABV93" s="96"/>
      <c r="ABW93" s="96"/>
      <c r="ABX93" s="96"/>
      <c r="ABY93" s="96"/>
      <c r="ABZ93" s="96"/>
      <c r="ACA93" s="96"/>
      <c r="ACB93" s="96"/>
      <c r="ACC93" s="96"/>
      <c r="ACD93" s="96"/>
      <c r="ACE93" s="96"/>
      <c r="ACF93" s="96"/>
      <c r="ACG93" s="96"/>
      <c r="ACH93" s="96"/>
      <c r="ACI93" s="96"/>
      <c r="ACJ93" s="96"/>
      <c r="ACK93" s="96"/>
      <c r="ACL93" s="96"/>
      <c r="ACM93" s="96"/>
      <c r="ACN93" s="96"/>
      <c r="ACO93" s="96"/>
      <c r="ACP93" s="96"/>
      <c r="ACQ93" s="96"/>
      <c r="ACR93" s="96"/>
      <c r="ACS93" s="96"/>
      <c r="ACT93" s="96"/>
      <c r="ACU93" s="96"/>
      <c r="ACV93" s="96"/>
      <c r="ACW93" s="96"/>
      <c r="ACX93" s="96"/>
      <c r="ACY93" s="96"/>
      <c r="ACZ93" s="96"/>
      <c r="ADA93" s="96"/>
      <c r="ADB93" s="96"/>
      <c r="ADC93" s="96"/>
      <c r="ADD93" s="96"/>
      <c r="ADE93" s="96"/>
      <c r="ADF93" s="96"/>
      <c r="ADG93" s="96"/>
      <c r="ADH93" s="96"/>
      <c r="ADI93" s="96"/>
      <c r="ADJ93" s="96"/>
      <c r="ADK93" s="96"/>
      <c r="ADL93" s="96"/>
      <c r="ADM93" s="96"/>
    </row>
    <row r="94" spans="2:793" x14ac:dyDescent="0.25"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  <c r="IV94" s="96"/>
      <c r="IW94" s="96"/>
      <c r="IX94" s="96"/>
      <c r="IY94" s="96"/>
      <c r="IZ94" s="96"/>
      <c r="JA94" s="96"/>
      <c r="JB94" s="96"/>
      <c r="JC94" s="96"/>
      <c r="JD94" s="96"/>
      <c r="JE94" s="96"/>
      <c r="JF94" s="96"/>
      <c r="JG94" s="96"/>
      <c r="JH94" s="96"/>
      <c r="JI94" s="96"/>
      <c r="JJ94" s="96"/>
      <c r="JK94" s="96"/>
      <c r="JL94" s="96"/>
      <c r="JM94" s="96"/>
      <c r="JN94" s="96"/>
      <c r="JO94" s="96"/>
      <c r="JP94" s="96"/>
      <c r="JQ94" s="96"/>
      <c r="JR94" s="96"/>
      <c r="JS94" s="96"/>
      <c r="JT94" s="96"/>
      <c r="JU94" s="96"/>
      <c r="JV94" s="96"/>
      <c r="JW94" s="96"/>
      <c r="JX94" s="96"/>
      <c r="JY94" s="96"/>
      <c r="JZ94" s="96"/>
      <c r="KA94" s="96"/>
      <c r="KB94" s="96"/>
      <c r="KC94" s="96"/>
      <c r="KD94" s="96"/>
      <c r="KE94" s="96"/>
      <c r="KF94" s="96"/>
      <c r="KG94" s="96"/>
      <c r="KH94" s="96"/>
      <c r="KI94" s="96"/>
      <c r="KJ94" s="96"/>
      <c r="KK94" s="96"/>
      <c r="KL94" s="96"/>
      <c r="KM94" s="96"/>
      <c r="KN94" s="96"/>
      <c r="KO94" s="96"/>
      <c r="KP94" s="96"/>
      <c r="KQ94" s="96"/>
      <c r="KR94" s="96"/>
      <c r="KS94" s="96"/>
      <c r="KT94" s="96"/>
      <c r="KU94" s="96"/>
      <c r="KV94" s="96"/>
      <c r="KW94" s="96"/>
      <c r="KX94" s="96"/>
      <c r="KY94" s="96"/>
      <c r="KZ94" s="96"/>
      <c r="LA94" s="96"/>
      <c r="LB94" s="96"/>
      <c r="LC94" s="96"/>
      <c r="LD94" s="96"/>
      <c r="LE94" s="96"/>
      <c r="LF94" s="96"/>
      <c r="LG94" s="96"/>
      <c r="LH94" s="96"/>
      <c r="LI94" s="96"/>
      <c r="LJ94" s="96"/>
      <c r="LK94" s="96"/>
      <c r="LL94" s="96"/>
      <c r="LM94" s="96"/>
      <c r="LN94" s="96"/>
      <c r="LO94" s="96"/>
      <c r="LP94" s="96"/>
      <c r="LQ94" s="96"/>
      <c r="LR94" s="96"/>
      <c r="LS94" s="96"/>
      <c r="LT94" s="96"/>
      <c r="LU94" s="96"/>
      <c r="LV94" s="96"/>
      <c r="LW94" s="96"/>
      <c r="LX94" s="96"/>
      <c r="LY94" s="96"/>
      <c r="LZ94" s="96"/>
      <c r="MA94" s="96"/>
      <c r="MB94" s="96"/>
      <c r="MC94" s="96"/>
      <c r="MD94" s="96"/>
      <c r="ME94" s="96"/>
      <c r="MF94" s="96"/>
      <c r="MG94" s="96"/>
      <c r="MH94" s="96"/>
      <c r="MI94" s="96"/>
      <c r="MJ94" s="96"/>
      <c r="MK94" s="96"/>
      <c r="ML94" s="96"/>
      <c r="MM94" s="96"/>
      <c r="MN94" s="96"/>
      <c r="MO94" s="96"/>
      <c r="MP94" s="96"/>
      <c r="MQ94" s="96"/>
      <c r="MR94" s="96"/>
      <c r="MS94" s="96"/>
      <c r="MT94" s="96"/>
      <c r="MU94" s="96"/>
      <c r="MV94" s="96"/>
      <c r="MW94" s="96"/>
      <c r="MX94" s="96"/>
      <c r="MY94" s="96"/>
      <c r="MZ94" s="96"/>
      <c r="NA94" s="96"/>
      <c r="NB94" s="96"/>
      <c r="NC94" s="96"/>
      <c r="ND94" s="96"/>
      <c r="NE94" s="96"/>
      <c r="NF94" s="96"/>
      <c r="NG94" s="96"/>
      <c r="NH94" s="96"/>
      <c r="NI94" s="96"/>
      <c r="NJ94" s="96"/>
      <c r="NK94" s="96"/>
      <c r="NL94" s="96"/>
      <c r="NM94" s="96"/>
      <c r="NN94" s="96"/>
      <c r="NO94" s="96"/>
      <c r="NP94" s="96"/>
      <c r="NQ94" s="96"/>
      <c r="NR94" s="96"/>
      <c r="NS94" s="96"/>
      <c r="NT94" s="96"/>
      <c r="NU94" s="96"/>
      <c r="NV94" s="96"/>
      <c r="NW94" s="96"/>
      <c r="NX94" s="96"/>
      <c r="NY94" s="96"/>
      <c r="NZ94" s="96"/>
      <c r="OA94" s="96"/>
      <c r="OB94" s="96"/>
      <c r="OC94" s="96"/>
      <c r="OD94" s="96"/>
      <c r="OE94" s="96"/>
      <c r="OF94" s="96"/>
      <c r="OG94" s="96"/>
      <c r="OH94" s="96"/>
      <c r="OI94" s="96"/>
      <c r="OJ94" s="96"/>
      <c r="OK94" s="96"/>
      <c r="OL94" s="96"/>
      <c r="OM94" s="96"/>
      <c r="ON94" s="96"/>
      <c r="OO94" s="96"/>
      <c r="OP94" s="96"/>
      <c r="OQ94" s="96"/>
      <c r="OR94" s="96"/>
      <c r="OS94" s="96"/>
      <c r="OT94" s="96"/>
      <c r="OU94" s="96"/>
      <c r="OV94" s="96"/>
      <c r="OW94" s="96"/>
      <c r="OX94" s="96"/>
      <c r="OY94" s="96"/>
      <c r="OZ94" s="96"/>
      <c r="PA94" s="96"/>
      <c r="PB94" s="96"/>
      <c r="PC94" s="96"/>
      <c r="PD94" s="96"/>
      <c r="PE94" s="96"/>
      <c r="PF94" s="96"/>
      <c r="PG94" s="96"/>
      <c r="PH94" s="96"/>
      <c r="PI94" s="96"/>
      <c r="PJ94" s="96"/>
      <c r="PK94" s="96"/>
      <c r="PL94" s="96"/>
      <c r="PM94" s="96"/>
      <c r="PN94" s="96"/>
      <c r="PO94" s="96"/>
      <c r="PP94" s="96"/>
      <c r="PQ94" s="96"/>
      <c r="PR94" s="96"/>
      <c r="PS94" s="96"/>
      <c r="PT94" s="96"/>
      <c r="PU94" s="96"/>
      <c r="PV94" s="96"/>
      <c r="PW94" s="96"/>
      <c r="PX94" s="96"/>
      <c r="PY94" s="96"/>
      <c r="PZ94" s="96"/>
      <c r="QA94" s="96"/>
      <c r="QB94" s="96"/>
      <c r="QC94" s="96"/>
      <c r="QD94" s="96"/>
      <c r="QE94" s="96"/>
      <c r="QF94" s="96"/>
      <c r="QG94" s="96"/>
      <c r="QH94" s="96"/>
      <c r="QI94" s="96"/>
      <c r="QJ94" s="96"/>
      <c r="QK94" s="96"/>
      <c r="QL94" s="96"/>
      <c r="QM94" s="96"/>
      <c r="QN94" s="96"/>
      <c r="QO94" s="96"/>
      <c r="QP94" s="96"/>
      <c r="QQ94" s="96"/>
      <c r="QR94" s="96"/>
      <c r="QS94" s="96"/>
      <c r="QT94" s="96"/>
      <c r="QU94" s="96"/>
      <c r="QV94" s="96"/>
      <c r="QW94" s="96"/>
      <c r="QX94" s="96"/>
      <c r="QY94" s="96"/>
      <c r="QZ94" s="96"/>
      <c r="RA94" s="96"/>
      <c r="RB94" s="96"/>
      <c r="RC94" s="96"/>
      <c r="RD94" s="96"/>
      <c r="RE94" s="96"/>
      <c r="RF94" s="96"/>
      <c r="RG94" s="96"/>
      <c r="RH94" s="96"/>
      <c r="RI94" s="96"/>
      <c r="RJ94" s="96"/>
      <c r="RK94" s="96"/>
      <c r="RL94" s="96"/>
      <c r="RM94" s="96"/>
      <c r="RN94" s="96"/>
      <c r="RO94" s="96"/>
      <c r="RP94" s="96"/>
      <c r="RQ94" s="96"/>
      <c r="RR94" s="96"/>
      <c r="RS94" s="96"/>
      <c r="RT94" s="96"/>
      <c r="RU94" s="96"/>
      <c r="RV94" s="96"/>
      <c r="RW94" s="96"/>
      <c r="RX94" s="96"/>
      <c r="RY94" s="96"/>
      <c r="RZ94" s="96"/>
      <c r="SA94" s="96"/>
      <c r="SB94" s="96"/>
      <c r="SC94" s="96"/>
      <c r="SD94" s="96"/>
      <c r="SE94" s="96"/>
      <c r="SF94" s="96"/>
      <c r="SG94" s="96"/>
      <c r="SH94" s="96"/>
      <c r="SI94" s="96"/>
      <c r="SJ94" s="96"/>
      <c r="SK94" s="96"/>
      <c r="SL94" s="96"/>
      <c r="SM94" s="96"/>
      <c r="SN94" s="96"/>
      <c r="SO94" s="96"/>
      <c r="SP94" s="96"/>
      <c r="SQ94" s="96"/>
      <c r="SR94" s="96"/>
      <c r="SS94" s="96"/>
      <c r="ST94" s="96"/>
      <c r="SU94" s="96"/>
      <c r="SV94" s="96"/>
      <c r="SW94" s="96"/>
      <c r="SX94" s="96"/>
      <c r="SY94" s="96"/>
      <c r="SZ94" s="96"/>
      <c r="TA94" s="96"/>
      <c r="TB94" s="96"/>
      <c r="TC94" s="96"/>
      <c r="TD94" s="96"/>
      <c r="TE94" s="96"/>
      <c r="TF94" s="96"/>
      <c r="TG94" s="96"/>
      <c r="TH94" s="96"/>
      <c r="TI94" s="96"/>
      <c r="TJ94" s="96"/>
      <c r="TK94" s="96"/>
      <c r="TL94" s="96"/>
      <c r="TM94" s="96"/>
      <c r="TN94" s="96"/>
      <c r="TO94" s="96"/>
      <c r="TP94" s="96"/>
      <c r="TQ94" s="96"/>
      <c r="TR94" s="96"/>
      <c r="TS94" s="96"/>
      <c r="TT94" s="96"/>
      <c r="TU94" s="96"/>
      <c r="TV94" s="96"/>
      <c r="TW94" s="96"/>
      <c r="TX94" s="96"/>
      <c r="TY94" s="96"/>
      <c r="TZ94" s="96"/>
      <c r="UA94" s="96"/>
      <c r="UB94" s="96"/>
      <c r="UC94" s="96"/>
      <c r="UD94" s="96"/>
      <c r="UE94" s="96"/>
      <c r="UF94" s="96"/>
      <c r="UG94" s="96"/>
      <c r="UH94" s="96"/>
      <c r="UI94" s="96"/>
      <c r="UJ94" s="96"/>
      <c r="UK94" s="96"/>
      <c r="UL94" s="96"/>
      <c r="UM94" s="96"/>
      <c r="UN94" s="96"/>
      <c r="UO94" s="96"/>
      <c r="UP94" s="96"/>
      <c r="UQ94" s="96"/>
      <c r="UR94" s="96"/>
      <c r="US94" s="96"/>
      <c r="UT94" s="96"/>
      <c r="UU94" s="96"/>
      <c r="UV94" s="96"/>
      <c r="UW94" s="96"/>
      <c r="UX94" s="96"/>
      <c r="UY94" s="96"/>
      <c r="UZ94" s="96"/>
      <c r="VA94" s="96"/>
      <c r="VB94" s="96"/>
      <c r="VC94" s="96"/>
      <c r="VD94" s="96"/>
      <c r="VE94" s="96"/>
      <c r="VF94" s="96"/>
      <c r="VG94" s="96"/>
      <c r="VH94" s="96"/>
      <c r="VI94" s="96"/>
      <c r="VJ94" s="96"/>
      <c r="VK94" s="96"/>
      <c r="VL94" s="96"/>
      <c r="VM94" s="96"/>
      <c r="VN94" s="96"/>
      <c r="VO94" s="96"/>
      <c r="VP94" s="96"/>
      <c r="VQ94" s="96"/>
      <c r="VR94" s="96"/>
      <c r="VS94" s="96"/>
      <c r="VT94" s="96"/>
      <c r="VU94" s="96"/>
      <c r="VV94" s="96"/>
      <c r="VW94" s="96"/>
      <c r="VX94" s="96"/>
      <c r="VY94" s="96"/>
      <c r="VZ94" s="96"/>
      <c r="WA94" s="96"/>
      <c r="WB94" s="96"/>
      <c r="WC94" s="96"/>
      <c r="WD94" s="96"/>
      <c r="WE94" s="96"/>
      <c r="WF94" s="96"/>
      <c r="WG94" s="96"/>
      <c r="WH94" s="96"/>
      <c r="WI94" s="96"/>
      <c r="WJ94" s="96"/>
      <c r="WK94" s="96"/>
      <c r="WL94" s="96"/>
      <c r="WM94" s="96"/>
      <c r="WN94" s="96"/>
      <c r="WO94" s="96"/>
      <c r="WP94" s="96"/>
      <c r="WQ94" s="96"/>
      <c r="WR94" s="96"/>
      <c r="WS94" s="96"/>
      <c r="WT94" s="96"/>
      <c r="WU94" s="96"/>
      <c r="WV94" s="96"/>
      <c r="WW94" s="96"/>
      <c r="WX94" s="96"/>
      <c r="WY94" s="96"/>
      <c r="WZ94" s="96"/>
      <c r="XA94" s="96"/>
      <c r="XB94" s="96"/>
      <c r="XC94" s="96"/>
      <c r="XD94" s="96"/>
      <c r="XE94" s="96"/>
      <c r="XF94" s="96"/>
      <c r="XG94" s="96"/>
      <c r="XH94" s="96"/>
      <c r="XI94" s="96"/>
      <c r="XJ94" s="96"/>
      <c r="XK94" s="96"/>
      <c r="XL94" s="96"/>
      <c r="XM94" s="96"/>
      <c r="XN94" s="96"/>
      <c r="XO94" s="96"/>
      <c r="XP94" s="96"/>
      <c r="XQ94" s="96"/>
      <c r="XR94" s="96"/>
      <c r="XS94" s="96"/>
      <c r="XT94" s="96"/>
      <c r="XU94" s="96"/>
      <c r="XV94" s="96"/>
      <c r="XW94" s="96"/>
      <c r="XX94" s="96"/>
      <c r="XY94" s="96"/>
      <c r="XZ94" s="96"/>
      <c r="YA94" s="96"/>
      <c r="YB94" s="96"/>
      <c r="YC94" s="96"/>
      <c r="YD94" s="96"/>
      <c r="YE94" s="96"/>
      <c r="YF94" s="96"/>
      <c r="YG94" s="96"/>
      <c r="YH94" s="96"/>
      <c r="YI94" s="96"/>
      <c r="YJ94" s="96"/>
      <c r="YK94" s="96"/>
      <c r="YL94" s="96"/>
      <c r="YM94" s="96"/>
      <c r="YN94" s="96"/>
      <c r="YO94" s="96"/>
      <c r="YP94" s="96"/>
      <c r="YQ94" s="96"/>
      <c r="YR94" s="96"/>
      <c r="YS94" s="96"/>
      <c r="YT94" s="96"/>
      <c r="YU94" s="96"/>
      <c r="YV94" s="96"/>
      <c r="YW94" s="96"/>
      <c r="YX94" s="96"/>
      <c r="YY94" s="96"/>
      <c r="YZ94" s="96"/>
      <c r="ZA94" s="96"/>
      <c r="ZB94" s="96"/>
      <c r="ZC94" s="96"/>
      <c r="ZD94" s="96"/>
      <c r="ZE94" s="96"/>
      <c r="ZF94" s="96"/>
      <c r="ZG94" s="96"/>
      <c r="ZH94" s="96"/>
      <c r="ZI94" s="96"/>
      <c r="ZJ94" s="96"/>
      <c r="ZK94" s="96"/>
      <c r="ZL94" s="96"/>
      <c r="ZM94" s="96"/>
      <c r="ZN94" s="96"/>
      <c r="ZO94" s="96"/>
      <c r="ZP94" s="96"/>
      <c r="ZQ94" s="96"/>
      <c r="ZR94" s="96"/>
      <c r="ZS94" s="96"/>
      <c r="ZT94" s="96"/>
      <c r="ZU94" s="96"/>
      <c r="ZV94" s="96"/>
      <c r="ZW94" s="96"/>
      <c r="ZX94" s="96"/>
      <c r="ZY94" s="96"/>
      <c r="ZZ94" s="96"/>
      <c r="AAA94" s="96"/>
      <c r="AAB94" s="96"/>
      <c r="AAC94" s="96"/>
      <c r="AAD94" s="96"/>
      <c r="AAE94" s="96"/>
      <c r="AAF94" s="96"/>
      <c r="AAG94" s="96"/>
      <c r="AAH94" s="96"/>
      <c r="AAI94" s="96"/>
      <c r="AAJ94" s="96"/>
      <c r="AAK94" s="96"/>
      <c r="AAL94" s="96"/>
      <c r="AAM94" s="96"/>
      <c r="AAN94" s="96"/>
      <c r="AAO94" s="96"/>
      <c r="AAP94" s="96"/>
      <c r="AAQ94" s="96"/>
      <c r="AAR94" s="96"/>
      <c r="AAS94" s="96"/>
      <c r="AAT94" s="96"/>
      <c r="AAU94" s="96"/>
      <c r="AAV94" s="96"/>
      <c r="AAW94" s="96"/>
      <c r="AAX94" s="96"/>
      <c r="AAY94" s="96"/>
      <c r="AAZ94" s="96"/>
      <c r="ABA94" s="96"/>
      <c r="ABB94" s="96"/>
      <c r="ABC94" s="96"/>
      <c r="ABD94" s="96"/>
      <c r="ABE94" s="96"/>
      <c r="ABF94" s="96"/>
      <c r="ABG94" s="96"/>
      <c r="ABH94" s="96"/>
      <c r="ABI94" s="96"/>
      <c r="ABJ94" s="96"/>
      <c r="ABK94" s="96"/>
      <c r="ABL94" s="96"/>
      <c r="ABM94" s="96"/>
      <c r="ABN94" s="96"/>
      <c r="ABO94" s="96"/>
      <c r="ABP94" s="96"/>
      <c r="ABQ94" s="96"/>
      <c r="ABR94" s="96"/>
      <c r="ABS94" s="96"/>
      <c r="ABT94" s="96"/>
      <c r="ABU94" s="96"/>
      <c r="ABV94" s="96"/>
      <c r="ABW94" s="96"/>
      <c r="ABX94" s="96"/>
      <c r="ABY94" s="96"/>
      <c r="ABZ94" s="96"/>
      <c r="ACA94" s="96"/>
      <c r="ACB94" s="96"/>
      <c r="ACC94" s="96"/>
      <c r="ACD94" s="96"/>
      <c r="ACE94" s="96"/>
      <c r="ACF94" s="96"/>
      <c r="ACG94" s="96"/>
      <c r="ACH94" s="96"/>
      <c r="ACI94" s="96"/>
      <c r="ACJ94" s="96"/>
      <c r="ACK94" s="96"/>
      <c r="ACL94" s="96"/>
      <c r="ACM94" s="96"/>
      <c r="ACN94" s="96"/>
      <c r="ACO94" s="96"/>
      <c r="ACP94" s="96"/>
      <c r="ACQ94" s="96"/>
      <c r="ACR94" s="96"/>
      <c r="ACS94" s="96"/>
      <c r="ACT94" s="96"/>
      <c r="ACU94" s="96"/>
      <c r="ACV94" s="96"/>
      <c r="ACW94" s="96"/>
      <c r="ACX94" s="96"/>
      <c r="ACY94" s="96"/>
      <c r="ACZ94" s="96"/>
      <c r="ADA94" s="96"/>
      <c r="ADB94" s="96"/>
      <c r="ADC94" s="96"/>
      <c r="ADD94" s="96"/>
      <c r="ADE94" s="96"/>
      <c r="ADF94" s="96"/>
      <c r="ADG94" s="96"/>
      <c r="ADH94" s="96"/>
      <c r="ADI94" s="96"/>
      <c r="ADJ94" s="96"/>
      <c r="ADK94" s="96"/>
      <c r="ADL94" s="96"/>
      <c r="ADM94" s="96"/>
    </row>
    <row r="95" spans="2:793" x14ac:dyDescent="0.25"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  <c r="IV95" s="96"/>
      <c r="IW95" s="96"/>
      <c r="IX95" s="96"/>
      <c r="IY95" s="96"/>
      <c r="IZ95" s="96"/>
      <c r="JA95" s="96"/>
      <c r="JB95" s="96"/>
      <c r="JC95" s="96"/>
      <c r="JD95" s="96"/>
      <c r="JE95" s="96"/>
      <c r="JF95" s="96"/>
      <c r="JG95" s="96"/>
      <c r="JH95" s="96"/>
      <c r="JI95" s="96"/>
      <c r="JJ95" s="96"/>
      <c r="JK95" s="96"/>
      <c r="JL95" s="96"/>
      <c r="JM95" s="96"/>
      <c r="JN95" s="96"/>
      <c r="JO95" s="96"/>
      <c r="JP95" s="96"/>
      <c r="JQ95" s="96"/>
      <c r="JR95" s="96"/>
      <c r="JS95" s="96"/>
      <c r="JT95" s="96"/>
      <c r="JU95" s="96"/>
      <c r="JV95" s="96"/>
      <c r="JW95" s="96"/>
      <c r="JX95" s="96"/>
      <c r="JY95" s="96"/>
      <c r="JZ95" s="96"/>
      <c r="KA95" s="96"/>
      <c r="KB95" s="96"/>
      <c r="KC95" s="96"/>
      <c r="KD95" s="96"/>
      <c r="KE95" s="96"/>
      <c r="KF95" s="96"/>
      <c r="KG95" s="96"/>
      <c r="KH95" s="96"/>
      <c r="KI95" s="96"/>
      <c r="KJ95" s="96"/>
      <c r="KK95" s="96"/>
      <c r="KL95" s="96"/>
      <c r="KM95" s="96"/>
      <c r="KN95" s="96"/>
      <c r="KO95" s="96"/>
      <c r="KP95" s="96"/>
      <c r="KQ95" s="96"/>
      <c r="KR95" s="96"/>
      <c r="KS95" s="96"/>
      <c r="KT95" s="96"/>
      <c r="KU95" s="96"/>
      <c r="KV95" s="96"/>
      <c r="KW95" s="96"/>
      <c r="KX95" s="96"/>
      <c r="KY95" s="96"/>
      <c r="KZ95" s="96"/>
      <c r="LA95" s="96"/>
      <c r="LB95" s="96"/>
      <c r="LC95" s="96"/>
      <c r="LD95" s="96"/>
      <c r="LE95" s="96"/>
      <c r="LF95" s="96"/>
      <c r="LG95" s="96"/>
      <c r="LH95" s="96"/>
      <c r="LI95" s="96"/>
      <c r="LJ95" s="96"/>
      <c r="LK95" s="96"/>
      <c r="LL95" s="96"/>
      <c r="LM95" s="96"/>
      <c r="LN95" s="96"/>
      <c r="LO95" s="96"/>
      <c r="LP95" s="96"/>
      <c r="LQ95" s="96"/>
      <c r="LR95" s="96"/>
      <c r="LS95" s="96"/>
      <c r="LT95" s="96"/>
      <c r="LU95" s="96"/>
      <c r="LV95" s="96"/>
      <c r="LW95" s="96"/>
      <c r="LX95" s="96"/>
      <c r="LY95" s="96"/>
      <c r="LZ95" s="96"/>
      <c r="MA95" s="96"/>
      <c r="MB95" s="96"/>
      <c r="MC95" s="96"/>
      <c r="MD95" s="96"/>
      <c r="ME95" s="96"/>
      <c r="MF95" s="96"/>
      <c r="MG95" s="96"/>
      <c r="MH95" s="96"/>
      <c r="MI95" s="96"/>
      <c r="MJ95" s="96"/>
      <c r="MK95" s="96"/>
      <c r="ML95" s="96"/>
      <c r="MM95" s="96"/>
      <c r="MN95" s="96"/>
      <c r="MO95" s="96"/>
      <c r="MP95" s="96"/>
      <c r="MQ95" s="96"/>
      <c r="MR95" s="96"/>
      <c r="MS95" s="96"/>
      <c r="MT95" s="96"/>
      <c r="MU95" s="96"/>
      <c r="MV95" s="96"/>
      <c r="MW95" s="96"/>
      <c r="MX95" s="96"/>
      <c r="MY95" s="96"/>
      <c r="MZ95" s="96"/>
      <c r="NA95" s="96"/>
      <c r="NB95" s="96"/>
      <c r="NC95" s="96"/>
      <c r="ND95" s="96"/>
      <c r="NE95" s="96"/>
      <c r="NF95" s="96"/>
      <c r="NG95" s="96"/>
      <c r="NH95" s="96"/>
      <c r="NI95" s="96"/>
      <c r="NJ95" s="96"/>
      <c r="NK95" s="96"/>
      <c r="NL95" s="96"/>
      <c r="NM95" s="96"/>
      <c r="NN95" s="96"/>
      <c r="NO95" s="96"/>
      <c r="NP95" s="96"/>
      <c r="NQ95" s="96"/>
      <c r="NR95" s="96"/>
      <c r="NS95" s="96"/>
      <c r="NT95" s="96"/>
      <c r="NU95" s="96"/>
      <c r="NV95" s="96"/>
      <c r="NW95" s="96"/>
      <c r="NX95" s="96"/>
      <c r="NY95" s="96"/>
      <c r="NZ95" s="96"/>
      <c r="OA95" s="96"/>
      <c r="OB95" s="96"/>
      <c r="OC95" s="96"/>
      <c r="OD95" s="96"/>
      <c r="OE95" s="96"/>
      <c r="OF95" s="96"/>
      <c r="OG95" s="96"/>
      <c r="OH95" s="96"/>
      <c r="OI95" s="96"/>
      <c r="OJ95" s="96"/>
      <c r="OK95" s="96"/>
      <c r="OL95" s="96"/>
      <c r="OM95" s="96"/>
      <c r="ON95" s="96"/>
      <c r="OO95" s="96"/>
      <c r="OP95" s="96"/>
      <c r="OQ95" s="96"/>
      <c r="OR95" s="96"/>
      <c r="OS95" s="96"/>
      <c r="OT95" s="96"/>
      <c r="OU95" s="96"/>
      <c r="OV95" s="96"/>
      <c r="OW95" s="96"/>
      <c r="OX95" s="96"/>
      <c r="OY95" s="96"/>
      <c r="OZ95" s="96"/>
      <c r="PA95" s="96"/>
      <c r="PB95" s="96"/>
      <c r="PC95" s="96"/>
      <c r="PD95" s="96"/>
      <c r="PE95" s="96"/>
      <c r="PF95" s="96"/>
      <c r="PG95" s="96"/>
      <c r="PH95" s="96"/>
      <c r="PI95" s="96"/>
      <c r="PJ95" s="96"/>
      <c r="PK95" s="96"/>
      <c r="PL95" s="96"/>
      <c r="PM95" s="96"/>
      <c r="PN95" s="96"/>
      <c r="PO95" s="96"/>
      <c r="PP95" s="96"/>
      <c r="PQ95" s="96"/>
      <c r="PR95" s="96"/>
      <c r="PS95" s="96"/>
      <c r="PT95" s="96"/>
      <c r="PU95" s="96"/>
      <c r="PV95" s="96"/>
      <c r="PW95" s="96"/>
      <c r="PX95" s="96"/>
      <c r="PY95" s="96"/>
      <c r="PZ95" s="96"/>
      <c r="QA95" s="96"/>
      <c r="QB95" s="96"/>
      <c r="QC95" s="96"/>
      <c r="QD95" s="96"/>
      <c r="QE95" s="96"/>
      <c r="QF95" s="96"/>
      <c r="QG95" s="96"/>
      <c r="QH95" s="96"/>
      <c r="QI95" s="96"/>
      <c r="QJ95" s="96"/>
      <c r="QK95" s="96"/>
      <c r="QL95" s="96"/>
      <c r="QM95" s="96"/>
      <c r="QN95" s="96"/>
      <c r="QO95" s="96"/>
      <c r="QP95" s="96"/>
      <c r="QQ95" s="96"/>
      <c r="QR95" s="96"/>
      <c r="QS95" s="96"/>
      <c r="QT95" s="96"/>
      <c r="QU95" s="96"/>
      <c r="QV95" s="96"/>
      <c r="QW95" s="96"/>
      <c r="QX95" s="96"/>
      <c r="QY95" s="96"/>
      <c r="QZ95" s="96"/>
      <c r="RA95" s="96"/>
      <c r="RB95" s="96"/>
      <c r="RC95" s="96"/>
      <c r="RD95" s="96"/>
      <c r="RE95" s="96"/>
      <c r="RF95" s="96"/>
      <c r="RG95" s="96"/>
      <c r="RH95" s="96"/>
      <c r="RI95" s="96"/>
      <c r="RJ95" s="96"/>
      <c r="RK95" s="96"/>
      <c r="RL95" s="96"/>
      <c r="RM95" s="96"/>
      <c r="RN95" s="96"/>
      <c r="RO95" s="96"/>
      <c r="RP95" s="96"/>
      <c r="RQ95" s="96"/>
      <c r="RR95" s="96"/>
      <c r="RS95" s="96"/>
      <c r="RT95" s="96"/>
      <c r="RU95" s="96"/>
      <c r="RV95" s="96"/>
      <c r="RW95" s="96"/>
      <c r="RX95" s="96"/>
      <c r="RY95" s="96"/>
      <c r="RZ95" s="96"/>
      <c r="SA95" s="96"/>
      <c r="SB95" s="96"/>
      <c r="SC95" s="96"/>
      <c r="SD95" s="96"/>
      <c r="SE95" s="96"/>
      <c r="SF95" s="96"/>
      <c r="SG95" s="96"/>
      <c r="SH95" s="96"/>
      <c r="SI95" s="96"/>
      <c r="SJ95" s="96"/>
      <c r="SK95" s="96"/>
      <c r="SL95" s="96"/>
      <c r="SM95" s="96"/>
      <c r="SN95" s="96"/>
      <c r="SO95" s="96"/>
      <c r="SP95" s="96"/>
      <c r="SQ95" s="96"/>
      <c r="SR95" s="96"/>
      <c r="SS95" s="96"/>
      <c r="ST95" s="96"/>
      <c r="SU95" s="96"/>
      <c r="SV95" s="96"/>
      <c r="SW95" s="96"/>
      <c r="SX95" s="96"/>
      <c r="SY95" s="96"/>
      <c r="SZ95" s="96"/>
      <c r="TA95" s="96"/>
      <c r="TB95" s="96"/>
      <c r="TC95" s="96"/>
      <c r="TD95" s="96"/>
      <c r="TE95" s="96"/>
      <c r="TF95" s="96"/>
      <c r="TG95" s="96"/>
      <c r="TH95" s="96"/>
      <c r="TI95" s="96"/>
      <c r="TJ95" s="96"/>
      <c r="TK95" s="96"/>
      <c r="TL95" s="96"/>
      <c r="TM95" s="96"/>
      <c r="TN95" s="96"/>
      <c r="TO95" s="96"/>
      <c r="TP95" s="96"/>
      <c r="TQ95" s="96"/>
      <c r="TR95" s="96"/>
      <c r="TS95" s="96"/>
      <c r="TT95" s="96"/>
      <c r="TU95" s="96"/>
      <c r="TV95" s="96"/>
      <c r="TW95" s="96"/>
      <c r="TX95" s="96"/>
      <c r="TY95" s="96"/>
      <c r="TZ95" s="96"/>
      <c r="UA95" s="96"/>
      <c r="UB95" s="96"/>
      <c r="UC95" s="96"/>
      <c r="UD95" s="96"/>
      <c r="UE95" s="96"/>
      <c r="UF95" s="96"/>
      <c r="UG95" s="96"/>
      <c r="UH95" s="96"/>
      <c r="UI95" s="96"/>
      <c r="UJ95" s="96"/>
      <c r="UK95" s="96"/>
      <c r="UL95" s="96"/>
      <c r="UM95" s="96"/>
      <c r="UN95" s="96"/>
      <c r="UO95" s="96"/>
      <c r="UP95" s="96"/>
      <c r="UQ95" s="96"/>
      <c r="UR95" s="96"/>
      <c r="US95" s="96"/>
      <c r="UT95" s="96"/>
      <c r="UU95" s="96"/>
      <c r="UV95" s="96"/>
      <c r="UW95" s="96"/>
      <c r="UX95" s="96"/>
      <c r="UY95" s="96"/>
      <c r="UZ95" s="96"/>
      <c r="VA95" s="96"/>
      <c r="VB95" s="96"/>
      <c r="VC95" s="96"/>
      <c r="VD95" s="96"/>
      <c r="VE95" s="96"/>
      <c r="VF95" s="96"/>
      <c r="VG95" s="96"/>
      <c r="VH95" s="96"/>
      <c r="VI95" s="96"/>
      <c r="VJ95" s="96"/>
      <c r="VK95" s="96"/>
      <c r="VL95" s="96"/>
      <c r="VM95" s="96"/>
      <c r="VN95" s="96"/>
      <c r="VO95" s="96"/>
      <c r="VP95" s="96"/>
      <c r="VQ95" s="96"/>
      <c r="VR95" s="96"/>
      <c r="VS95" s="96"/>
      <c r="VT95" s="96"/>
      <c r="VU95" s="96"/>
      <c r="VV95" s="96"/>
      <c r="VW95" s="96"/>
      <c r="VX95" s="96"/>
      <c r="VY95" s="96"/>
      <c r="VZ95" s="96"/>
      <c r="WA95" s="96"/>
      <c r="WB95" s="96"/>
      <c r="WC95" s="96"/>
      <c r="WD95" s="96"/>
      <c r="WE95" s="96"/>
      <c r="WF95" s="96"/>
      <c r="WG95" s="96"/>
      <c r="WH95" s="96"/>
      <c r="WI95" s="96"/>
      <c r="WJ95" s="96"/>
      <c r="WK95" s="96"/>
      <c r="WL95" s="96"/>
      <c r="WM95" s="96"/>
      <c r="WN95" s="96"/>
      <c r="WO95" s="96"/>
      <c r="WP95" s="96"/>
      <c r="WQ95" s="96"/>
      <c r="WR95" s="96"/>
      <c r="WS95" s="96"/>
      <c r="WT95" s="96"/>
      <c r="WU95" s="96"/>
      <c r="WV95" s="96"/>
      <c r="WW95" s="96"/>
      <c r="WX95" s="96"/>
      <c r="WY95" s="96"/>
      <c r="WZ95" s="96"/>
      <c r="XA95" s="96"/>
      <c r="XB95" s="96"/>
      <c r="XC95" s="96"/>
      <c r="XD95" s="96"/>
      <c r="XE95" s="96"/>
      <c r="XF95" s="96"/>
      <c r="XG95" s="96"/>
      <c r="XH95" s="96"/>
      <c r="XI95" s="96"/>
      <c r="XJ95" s="96"/>
      <c r="XK95" s="96"/>
      <c r="XL95" s="96"/>
      <c r="XM95" s="96"/>
      <c r="XN95" s="96"/>
      <c r="XO95" s="96"/>
      <c r="XP95" s="96"/>
      <c r="XQ95" s="96"/>
      <c r="XR95" s="96"/>
      <c r="XS95" s="96"/>
      <c r="XT95" s="96"/>
      <c r="XU95" s="96"/>
      <c r="XV95" s="96"/>
      <c r="XW95" s="96"/>
      <c r="XX95" s="96"/>
      <c r="XY95" s="96"/>
      <c r="XZ95" s="96"/>
      <c r="YA95" s="96"/>
      <c r="YB95" s="96"/>
      <c r="YC95" s="96"/>
      <c r="YD95" s="96"/>
      <c r="YE95" s="96"/>
      <c r="YF95" s="96"/>
      <c r="YG95" s="96"/>
      <c r="YH95" s="96"/>
      <c r="YI95" s="96"/>
      <c r="YJ95" s="96"/>
      <c r="YK95" s="96"/>
      <c r="YL95" s="96"/>
      <c r="YM95" s="96"/>
      <c r="YN95" s="96"/>
      <c r="YO95" s="96"/>
      <c r="YP95" s="96"/>
      <c r="YQ95" s="96"/>
      <c r="YR95" s="96"/>
      <c r="YS95" s="96"/>
      <c r="YT95" s="96"/>
      <c r="YU95" s="96"/>
      <c r="YV95" s="96"/>
      <c r="YW95" s="96"/>
      <c r="YX95" s="96"/>
      <c r="YY95" s="96"/>
      <c r="YZ95" s="96"/>
      <c r="ZA95" s="96"/>
      <c r="ZB95" s="96"/>
      <c r="ZC95" s="96"/>
      <c r="ZD95" s="96"/>
      <c r="ZE95" s="96"/>
      <c r="ZF95" s="96"/>
      <c r="ZG95" s="96"/>
      <c r="ZH95" s="96"/>
      <c r="ZI95" s="96"/>
      <c r="ZJ95" s="96"/>
      <c r="ZK95" s="96"/>
      <c r="ZL95" s="96"/>
      <c r="ZM95" s="96"/>
      <c r="ZN95" s="96"/>
      <c r="ZO95" s="96"/>
      <c r="ZP95" s="96"/>
      <c r="ZQ95" s="96"/>
      <c r="ZR95" s="96"/>
      <c r="ZS95" s="96"/>
      <c r="ZT95" s="96"/>
      <c r="ZU95" s="96"/>
      <c r="ZV95" s="96"/>
      <c r="ZW95" s="96"/>
      <c r="ZX95" s="96"/>
      <c r="ZY95" s="96"/>
      <c r="ZZ95" s="96"/>
      <c r="AAA95" s="96"/>
      <c r="AAB95" s="96"/>
      <c r="AAC95" s="96"/>
      <c r="AAD95" s="96"/>
      <c r="AAE95" s="96"/>
      <c r="AAF95" s="96"/>
      <c r="AAG95" s="96"/>
      <c r="AAH95" s="96"/>
      <c r="AAI95" s="96"/>
      <c r="AAJ95" s="96"/>
      <c r="AAK95" s="96"/>
      <c r="AAL95" s="96"/>
      <c r="AAM95" s="96"/>
      <c r="AAN95" s="96"/>
      <c r="AAO95" s="96"/>
      <c r="AAP95" s="96"/>
      <c r="AAQ95" s="96"/>
      <c r="AAR95" s="96"/>
      <c r="AAS95" s="96"/>
      <c r="AAT95" s="96"/>
      <c r="AAU95" s="96"/>
      <c r="AAV95" s="96"/>
      <c r="AAW95" s="96"/>
      <c r="AAX95" s="96"/>
      <c r="AAY95" s="96"/>
      <c r="AAZ95" s="96"/>
      <c r="ABA95" s="96"/>
      <c r="ABB95" s="96"/>
      <c r="ABC95" s="96"/>
      <c r="ABD95" s="96"/>
      <c r="ABE95" s="96"/>
      <c r="ABF95" s="96"/>
      <c r="ABG95" s="96"/>
      <c r="ABH95" s="96"/>
      <c r="ABI95" s="96"/>
      <c r="ABJ95" s="96"/>
      <c r="ABK95" s="96"/>
      <c r="ABL95" s="96"/>
      <c r="ABM95" s="96"/>
      <c r="ABN95" s="96"/>
      <c r="ABO95" s="96"/>
      <c r="ABP95" s="96"/>
      <c r="ABQ95" s="96"/>
      <c r="ABR95" s="96"/>
      <c r="ABS95" s="96"/>
      <c r="ABT95" s="96"/>
      <c r="ABU95" s="96"/>
      <c r="ABV95" s="96"/>
      <c r="ABW95" s="96"/>
      <c r="ABX95" s="96"/>
      <c r="ABY95" s="96"/>
      <c r="ABZ95" s="96"/>
      <c r="ACA95" s="96"/>
      <c r="ACB95" s="96"/>
      <c r="ACC95" s="96"/>
      <c r="ACD95" s="96"/>
      <c r="ACE95" s="96"/>
      <c r="ACF95" s="96"/>
      <c r="ACG95" s="96"/>
      <c r="ACH95" s="96"/>
      <c r="ACI95" s="96"/>
      <c r="ACJ95" s="96"/>
      <c r="ACK95" s="96"/>
      <c r="ACL95" s="96"/>
      <c r="ACM95" s="96"/>
      <c r="ACN95" s="96"/>
      <c r="ACO95" s="96"/>
      <c r="ACP95" s="96"/>
      <c r="ACQ95" s="96"/>
      <c r="ACR95" s="96"/>
      <c r="ACS95" s="96"/>
      <c r="ACT95" s="96"/>
      <c r="ACU95" s="96"/>
      <c r="ACV95" s="96"/>
      <c r="ACW95" s="96"/>
      <c r="ACX95" s="96"/>
      <c r="ACY95" s="96"/>
      <c r="ACZ95" s="96"/>
      <c r="ADA95" s="96"/>
      <c r="ADB95" s="96"/>
      <c r="ADC95" s="96"/>
      <c r="ADD95" s="96"/>
      <c r="ADE95" s="96"/>
      <c r="ADF95" s="96"/>
      <c r="ADG95" s="96"/>
      <c r="ADH95" s="96"/>
      <c r="ADI95" s="96"/>
      <c r="ADJ95" s="96"/>
      <c r="ADK95" s="96"/>
      <c r="ADL95" s="96"/>
      <c r="ADM95" s="96"/>
    </row>
    <row r="96" spans="2:793" x14ac:dyDescent="0.25"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  <c r="IV96" s="9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96"/>
      <c r="JM96" s="96"/>
      <c r="JN96" s="96"/>
      <c r="JO96" s="96"/>
      <c r="JP96" s="96"/>
      <c r="JQ96" s="96"/>
      <c r="JR96" s="96"/>
      <c r="JS96" s="96"/>
      <c r="JT96" s="96"/>
      <c r="JU96" s="96"/>
      <c r="JV96" s="96"/>
      <c r="JW96" s="96"/>
      <c r="JX96" s="96"/>
      <c r="JY96" s="96"/>
      <c r="JZ96" s="96"/>
      <c r="KA96" s="96"/>
      <c r="KB96" s="96"/>
      <c r="KC96" s="96"/>
      <c r="KD96" s="96"/>
      <c r="KE96" s="96"/>
      <c r="KF96" s="96"/>
      <c r="KG96" s="96"/>
      <c r="KH96" s="96"/>
      <c r="KI96" s="96"/>
      <c r="KJ96" s="96"/>
      <c r="KK96" s="96"/>
      <c r="KL96" s="96"/>
      <c r="KM96" s="96"/>
      <c r="KN96" s="96"/>
      <c r="KO96" s="96"/>
      <c r="KP96" s="96"/>
      <c r="KQ96" s="96"/>
      <c r="KR96" s="96"/>
      <c r="KS96" s="96"/>
      <c r="KT96" s="96"/>
      <c r="KU96" s="96"/>
      <c r="KV96" s="96"/>
      <c r="KW96" s="96"/>
      <c r="KX96" s="96"/>
      <c r="KY96" s="96"/>
      <c r="KZ96" s="96"/>
      <c r="LA96" s="96"/>
      <c r="LB96" s="96"/>
      <c r="LC96" s="96"/>
      <c r="LD96" s="96"/>
      <c r="LE96" s="96"/>
      <c r="LF96" s="96"/>
      <c r="LG96" s="96"/>
      <c r="LH96" s="96"/>
      <c r="LI96" s="96"/>
      <c r="LJ96" s="96"/>
      <c r="LK96" s="96"/>
      <c r="LL96" s="96"/>
      <c r="LM96" s="96"/>
      <c r="LN96" s="96"/>
      <c r="LO96" s="96"/>
      <c r="LP96" s="96"/>
      <c r="LQ96" s="96"/>
      <c r="LR96" s="96"/>
      <c r="LS96" s="96"/>
      <c r="LT96" s="96"/>
      <c r="LU96" s="96"/>
      <c r="LV96" s="96"/>
      <c r="LW96" s="96"/>
      <c r="LX96" s="96"/>
      <c r="LY96" s="96"/>
      <c r="LZ96" s="96"/>
      <c r="MA96" s="96"/>
      <c r="MB96" s="96"/>
      <c r="MC96" s="96"/>
      <c r="MD96" s="96"/>
      <c r="ME96" s="96"/>
      <c r="MF96" s="96"/>
      <c r="MG96" s="96"/>
      <c r="MH96" s="96"/>
      <c r="MI96" s="96"/>
      <c r="MJ96" s="96"/>
      <c r="MK96" s="96"/>
      <c r="ML96" s="96"/>
      <c r="MM96" s="96"/>
      <c r="MN96" s="96"/>
      <c r="MO96" s="96"/>
      <c r="MP96" s="96"/>
      <c r="MQ96" s="96"/>
      <c r="MR96" s="96"/>
      <c r="MS96" s="96"/>
      <c r="MT96" s="96"/>
      <c r="MU96" s="96"/>
      <c r="MV96" s="96"/>
      <c r="MW96" s="96"/>
      <c r="MX96" s="96"/>
      <c r="MY96" s="96"/>
      <c r="MZ96" s="96"/>
      <c r="NA96" s="96"/>
      <c r="NB96" s="96"/>
      <c r="NC96" s="96"/>
      <c r="ND96" s="96"/>
      <c r="NE96" s="96"/>
      <c r="NF96" s="96"/>
      <c r="NG96" s="96"/>
      <c r="NH96" s="96"/>
      <c r="NI96" s="96"/>
      <c r="NJ96" s="96"/>
      <c r="NK96" s="96"/>
      <c r="NL96" s="96"/>
      <c r="NM96" s="96"/>
      <c r="NN96" s="96"/>
      <c r="NO96" s="96"/>
      <c r="NP96" s="96"/>
      <c r="NQ96" s="96"/>
      <c r="NR96" s="96"/>
      <c r="NS96" s="96"/>
      <c r="NT96" s="96"/>
      <c r="NU96" s="96"/>
      <c r="NV96" s="96"/>
      <c r="NW96" s="96"/>
      <c r="NX96" s="96"/>
      <c r="NY96" s="96"/>
      <c r="NZ96" s="96"/>
      <c r="OA96" s="96"/>
      <c r="OB96" s="96"/>
      <c r="OC96" s="96"/>
      <c r="OD96" s="96"/>
      <c r="OE96" s="96"/>
      <c r="OF96" s="96"/>
      <c r="OG96" s="96"/>
      <c r="OH96" s="96"/>
      <c r="OI96" s="96"/>
      <c r="OJ96" s="96"/>
      <c r="OK96" s="96"/>
      <c r="OL96" s="96"/>
      <c r="OM96" s="96"/>
      <c r="ON96" s="96"/>
      <c r="OO96" s="96"/>
      <c r="OP96" s="96"/>
      <c r="OQ96" s="96"/>
      <c r="OR96" s="96"/>
      <c r="OS96" s="96"/>
      <c r="OT96" s="96"/>
      <c r="OU96" s="96"/>
      <c r="OV96" s="96"/>
      <c r="OW96" s="96"/>
      <c r="OX96" s="96"/>
      <c r="OY96" s="96"/>
      <c r="OZ96" s="96"/>
      <c r="PA96" s="96"/>
      <c r="PB96" s="96"/>
      <c r="PC96" s="96"/>
      <c r="PD96" s="96"/>
      <c r="PE96" s="96"/>
      <c r="PF96" s="96"/>
      <c r="PG96" s="96"/>
      <c r="PH96" s="96"/>
      <c r="PI96" s="96"/>
      <c r="PJ96" s="96"/>
      <c r="PK96" s="96"/>
      <c r="PL96" s="96"/>
      <c r="PM96" s="96"/>
      <c r="PN96" s="96"/>
      <c r="PO96" s="96"/>
      <c r="PP96" s="96"/>
      <c r="PQ96" s="96"/>
      <c r="PR96" s="96"/>
      <c r="PS96" s="96"/>
      <c r="PT96" s="96"/>
      <c r="PU96" s="96"/>
      <c r="PV96" s="96"/>
      <c r="PW96" s="96"/>
      <c r="PX96" s="96"/>
      <c r="PY96" s="96"/>
      <c r="PZ96" s="96"/>
      <c r="QA96" s="96"/>
      <c r="QB96" s="96"/>
      <c r="QC96" s="96"/>
      <c r="QD96" s="96"/>
      <c r="QE96" s="96"/>
      <c r="QF96" s="96"/>
      <c r="QG96" s="96"/>
      <c r="QH96" s="96"/>
      <c r="QI96" s="96"/>
      <c r="QJ96" s="96"/>
      <c r="QK96" s="96"/>
      <c r="QL96" s="96"/>
      <c r="QM96" s="96"/>
      <c r="QN96" s="96"/>
      <c r="QO96" s="96"/>
      <c r="QP96" s="96"/>
      <c r="QQ96" s="96"/>
      <c r="QR96" s="96"/>
      <c r="QS96" s="96"/>
      <c r="QT96" s="96"/>
      <c r="QU96" s="96"/>
      <c r="QV96" s="96"/>
      <c r="QW96" s="96"/>
      <c r="QX96" s="96"/>
      <c r="QY96" s="96"/>
      <c r="QZ96" s="96"/>
      <c r="RA96" s="96"/>
      <c r="RB96" s="96"/>
      <c r="RC96" s="96"/>
      <c r="RD96" s="96"/>
      <c r="RE96" s="96"/>
      <c r="RF96" s="96"/>
      <c r="RG96" s="96"/>
      <c r="RH96" s="96"/>
      <c r="RI96" s="96"/>
      <c r="RJ96" s="96"/>
      <c r="RK96" s="96"/>
      <c r="RL96" s="96"/>
      <c r="RM96" s="96"/>
      <c r="RN96" s="96"/>
      <c r="RO96" s="96"/>
      <c r="RP96" s="96"/>
      <c r="RQ96" s="96"/>
      <c r="RR96" s="96"/>
      <c r="RS96" s="96"/>
      <c r="RT96" s="96"/>
      <c r="RU96" s="96"/>
      <c r="RV96" s="96"/>
      <c r="RW96" s="96"/>
      <c r="RX96" s="96"/>
      <c r="RY96" s="96"/>
      <c r="RZ96" s="96"/>
      <c r="SA96" s="96"/>
      <c r="SB96" s="96"/>
      <c r="SC96" s="96"/>
      <c r="SD96" s="96"/>
      <c r="SE96" s="96"/>
      <c r="SF96" s="96"/>
      <c r="SG96" s="96"/>
      <c r="SH96" s="96"/>
      <c r="SI96" s="96"/>
      <c r="SJ96" s="96"/>
      <c r="SK96" s="96"/>
      <c r="SL96" s="96"/>
      <c r="SM96" s="96"/>
      <c r="SN96" s="96"/>
      <c r="SO96" s="96"/>
      <c r="SP96" s="96"/>
      <c r="SQ96" s="96"/>
      <c r="SR96" s="96"/>
      <c r="SS96" s="96"/>
      <c r="ST96" s="96"/>
      <c r="SU96" s="96"/>
      <c r="SV96" s="96"/>
      <c r="SW96" s="96"/>
      <c r="SX96" s="96"/>
      <c r="SY96" s="96"/>
      <c r="SZ96" s="96"/>
      <c r="TA96" s="96"/>
      <c r="TB96" s="96"/>
      <c r="TC96" s="96"/>
      <c r="TD96" s="96"/>
      <c r="TE96" s="96"/>
      <c r="TF96" s="96"/>
      <c r="TG96" s="96"/>
      <c r="TH96" s="96"/>
      <c r="TI96" s="96"/>
      <c r="TJ96" s="96"/>
      <c r="TK96" s="96"/>
      <c r="TL96" s="96"/>
      <c r="TM96" s="96"/>
      <c r="TN96" s="96"/>
      <c r="TO96" s="96"/>
      <c r="TP96" s="96"/>
      <c r="TQ96" s="96"/>
      <c r="TR96" s="96"/>
      <c r="TS96" s="96"/>
      <c r="TT96" s="96"/>
      <c r="TU96" s="96"/>
      <c r="TV96" s="96"/>
      <c r="TW96" s="96"/>
      <c r="TX96" s="96"/>
      <c r="TY96" s="96"/>
      <c r="TZ96" s="96"/>
      <c r="UA96" s="96"/>
      <c r="UB96" s="96"/>
      <c r="UC96" s="96"/>
      <c r="UD96" s="96"/>
      <c r="UE96" s="96"/>
      <c r="UF96" s="96"/>
      <c r="UG96" s="96"/>
      <c r="UH96" s="96"/>
      <c r="UI96" s="96"/>
      <c r="UJ96" s="96"/>
      <c r="UK96" s="96"/>
      <c r="UL96" s="96"/>
      <c r="UM96" s="96"/>
      <c r="UN96" s="96"/>
      <c r="UO96" s="96"/>
      <c r="UP96" s="96"/>
      <c r="UQ96" s="96"/>
      <c r="UR96" s="96"/>
      <c r="US96" s="96"/>
      <c r="UT96" s="96"/>
      <c r="UU96" s="96"/>
      <c r="UV96" s="96"/>
      <c r="UW96" s="96"/>
      <c r="UX96" s="96"/>
      <c r="UY96" s="96"/>
      <c r="UZ96" s="96"/>
      <c r="VA96" s="96"/>
      <c r="VB96" s="96"/>
      <c r="VC96" s="96"/>
      <c r="VD96" s="96"/>
      <c r="VE96" s="96"/>
      <c r="VF96" s="96"/>
      <c r="VG96" s="96"/>
      <c r="VH96" s="96"/>
      <c r="VI96" s="96"/>
      <c r="VJ96" s="96"/>
      <c r="VK96" s="96"/>
      <c r="VL96" s="96"/>
      <c r="VM96" s="96"/>
      <c r="VN96" s="96"/>
      <c r="VO96" s="96"/>
      <c r="VP96" s="96"/>
      <c r="VQ96" s="96"/>
      <c r="VR96" s="96"/>
      <c r="VS96" s="96"/>
      <c r="VT96" s="96"/>
      <c r="VU96" s="96"/>
      <c r="VV96" s="96"/>
      <c r="VW96" s="96"/>
      <c r="VX96" s="96"/>
      <c r="VY96" s="96"/>
      <c r="VZ96" s="96"/>
      <c r="WA96" s="96"/>
      <c r="WB96" s="96"/>
      <c r="WC96" s="96"/>
      <c r="WD96" s="96"/>
      <c r="WE96" s="96"/>
      <c r="WF96" s="96"/>
      <c r="WG96" s="96"/>
      <c r="WH96" s="96"/>
      <c r="WI96" s="96"/>
      <c r="WJ96" s="96"/>
      <c r="WK96" s="96"/>
      <c r="WL96" s="96"/>
      <c r="WM96" s="96"/>
      <c r="WN96" s="96"/>
      <c r="WO96" s="96"/>
      <c r="WP96" s="96"/>
      <c r="WQ96" s="96"/>
      <c r="WR96" s="96"/>
      <c r="WS96" s="96"/>
      <c r="WT96" s="96"/>
      <c r="WU96" s="96"/>
      <c r="WV96" s="96"/>
      <c r="WW96" s="96"/>
      <c r="WX96" s="96"/>
      <c r="WY96" s="96"/>
      <c r="WZ96" s="96"/>
      <c r="XA96" s="96"/>
      <c r="XB96" s="96"/>
      <c r="XC96" s="96"/>
      <c r="XD96" s="96"/>
      <c r="XE96" s="96"/>
      <c r="XF96" s="96"/>
      <c r="XG96" s="96"/>
      <c r="XH96" s="96"/>
      <c r="XI96" s="96"/>
      <c r="XJ96" s="96"/>
      <c r="XK96" s="96"/>
      <c r="XL96" s="96"/>
      <c r="XM96" s="96"/>
      <c r="XN96" s="96"/>
      <c r="XO96" s="96"/>
      <c r="XP96" s="96"/>
      <c r="XQ96" s="96"/>
      <c r="XR96" s="96"/>
      <c r="XS96" s="96"/>
      <c r="XT96" s="96"/>
      <c r="XU96" s="96"/>
      <c r="XV96" s="96"/>
      <c r="XW96" s="96"/>
      <c r="XX96" s="96"/>
      <c r="XY96" s="96"/>
      <c r="XZ96" s="96"/>
      <c r="YA96" s="96"/>
      <c r="YB96" s="96"/>
      <c r="YC96" s="96"/>
      <c r="YD96" s="96"/>
      <c r="YE96" s="96"/>
      <c r="YF96" s="96"/>
      <c r="YG96" s="96"/>
      <c r="YH96" s="96"/>
      <c r="YI96" s="96"/>
      <c r="YJ96" s="96"/>
      <c r="YK96" s="96"/>
      <c r="YL96" s="96"/>
      <c r="YM96" s="96"/>
      <c r="YN96" s="96"/>
      <c r="YO96" s="96"/>
      <c r="YP96" s="96"/>
      <c r="YQ96" s="96"/>
      <c r="YR96" s="96"/>
      <c r="YS96" s="96"/>
      <c r="YT96" s="96"/>
      <c r="YU96" s="96"/>
      <c r="YV96" s="96"/>
      <c r="YW96" s="96"/>
      <c r="YX96" s="96"/>
      <c r="YY96" s="96"/>
      <c r="YZ96" s="96"/>
      <c r="ZA96" s="96"/>
      <c r="ZB96" s="96"/>
      <c r="ZC96" s="96"/>
      <c r="ZD96" s="96"/>
      <c r="ZE96" s="96"/>
      <c r="ZF96" s="96"/>
      <c r="ZG96" s="96"/>
      <c r="ZH96" s="96"/>
      <c r="ZI96" s="96"/>
      <c r="ZJ96" s="96"/>
      <c r="ZK96" s="96"/>
      <c r="ZL96" s="96"/>
      <c r="ZM96" s="96"/>
      <c r="ZN96" s="96"/>
      <c r="ZO96" s="96"/>
      <c r="ZP96" s="96"/>
      <c r="ZQ96" s="96"/>
      <c r="ZR96" s="96"/>
      <c r="ZS96" s="96"/>
      <c r="ZT96" s="96"/>
      <c r="ZU96" s="96"/>
      <c r="ZV96" s="96"/>
      <c r="ZW96" s="96"/>
      <c r="ZX96" s="96"/>
      <c r="ZY96" s="96"/>
      <c r="ZZ96" s="96"/>
      <c r="AAA96" s="96"/>
      <c r="AAB96" s="96"/>
      <c r="AAC96" s="96"/>
      <c r="AAD96" s="96"/>
      <c r="AAE96" s="96"/>
      <c r="AAF96" s="96"/>
      <c r="AAG96" s="96"/>
      <c r="AAH96" s="96"/>
      <c r="AAI96" s="96"/>
      <c r="AAJ96" s="96"/>
      <c r="AAK96" s="96"/>
      <c r="AAL96" s="96"/>
      <c r="AAM96" s="96"/>
      <c r="AAN96" s="96"/>
      <c r="AAO96" s="96"/>
      <c r="AAP96" s="96"/>
      <c r="AAQ96" s="96"/>
      <c r="AAR96" s="96"/>
      <c r="AAS96" s="96"/>
      <c r="AAT96" s="96"/>
      <c r="AAU96" s="96"/>
      <c r="AAV96" s="96"/>
      <c r="AAW96" s="96"/>
      <c r="AAX96" s="96"/>
      <c r="AAY96" s="96"/>
      <c r="AAZ96" s="96"/>
      <c r="ABA96" s="96"/>
      <c r="ABB96" s="96"/>
      <c r="ABC96" s="96"/>
      <c r="ABD96" s="96"/>
      <c r="ABE96" s="96"/>
      <c r="ABF96" s="96"/>
      <c r="ABG96" s="96"/>
      <c r="ABH96" s="96"/>
      <c r="ABI96" s="96"/>
      <c r="ABJ96" s="96"/>
      <c r="ABK96" s="96"/>
      <c r="ABL96" s="96"/>
      <c r="ABM96" s="96"/>
      <c r="ABN96" s="96"/>
      <c r="ABO96" s="96"/>
      <c r="ABP96" s="96"/>
      <c r="ABQ96" s="96"/>
      <c r="ABR96" s="96"/>
      <c r="ABS96" s="96"/>
      <c r="ABT96" s="96"/>
      <c r="ABU96" s="96"/>
      <c r="ABV96" s="96"/>
      <c r="ABW96" s="96"/>
      <c r="ABX96" s="96"/>
      <c r="ABY96" s="96"/>
      <c r="ABZ96" s="96"/>
      <c r="ACA96" s="96"/>
      <c r="ACB96" s="96"/>
      <c r="ACC96" s="96"/>
      <c r="ACD96" s="96"/>
      <c r="ACE96" s="96"/>
      <c r="ACF96" s="96"/>
      <c r="ACG96" s="96"/>
      <c r="ACH96" s="96"/>
      <c r="ACI96" s="96"/>
      <c r="ACJ96" s="96"/>
      <c r="ACK96" s="96"/>
      <c r="ACL96" s="96"/>
      <c r="ACM96" s="96"/>
      <c r="ACN96" s="96"/>
      <c r="ACO96" s="96"/>
      <c r="ACP96" s="96"/>
      <c r="ACQ96" s="96"/>
      <c r="ACR96" s="96"/>
      <c r="ACS96" s="96"/>
      <c r="ACT96" s="96"/>
      <c r="ACU96" s="96"/>
      <c r="ACV96" s="96"/>
      <c r="ACW96" s="96"/>
      <c r="ACX96" s="96"/>
      <c r="ACY96" s="96"/>
      <c r="ACZ96" s="96"/>
      <c r="ADA96" s="96"/>
      <c r="ADB96" s="96"/>
      <c r="ADC96" s="96"/>
      <c r="ADD96" s="96"/>
      <c r="ADE96" s="96"/>
      <c r="ADF96" s="96"/>
      <c r="ADG96" s="96"/>
      <c r="ADH96" s="96"/>
      <c r="ADI96" s="96"/>
      <c r="ADJ96" s="96"/>
      <c r="ADK96" s="96"/>
      <c r="ADL96" s="96"/>
      <c r="ADM96" s="96"/>
    </row>
    <row r="97" spans="2:793" x14ac:dyDescent="0.25"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  <c r="IV97" s="9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96"/>
      <c r="JM97" s="96"/>
      <c r="JN97" s="96"/>
      <c r="JO97" s="96"/>
      <c r="JP97" s="96"/>
      <c r="JQ97" s="96"/>
      <c r="JR97" s="96"/>
      <c r="JS97" s="96"/>
      <c r="JT97" s="96"/>
      <c r="JU97" s="96"/>
      <c r="JV97" s="96"/>
      <c r="JW97" s="96"/>
      <c r="JX97" s="96"/>
      <c r="JY97" s="96"/>
      <c r="JZ97" s="96"/>
      <c r="KA97" s="96"/>
      <c r="KB97" s="96"/>
      <c r="KC97" s="96"/>
      <c r="KD97" s="96"/>
      <c r="KE97" s="96"/>
      <c r="KF97" s="96"/>
      <c r="KG97" s="96"/>
      <c r="KH97" s="96"/>
      <c r="KI97" s="96"/>
      <c r="KJ97" s="96"/>
      <c r="KK97" s="96"/>
      <c r="KL97" s="96"/>
      <c r="KM97" s="96"/>
      <c r="KN97" s="96"/>
      <c r="KO97" s="96"/>
      <c r="KP97" s="96"/>
      <c r="KQ97" s="96"/>
      <c r="KR97" s="96"/>
      <c r="KS97" s="96"/>
      <c r="KT97" s="96"/>
      <c r="KU97" s="96"/>
      <c r="KV97" s="96"/>
      <c r="KW97" s="96"/>
      <c r="KX97" s="96"/>
      <c r="KY97" s="96"/>
      <c r="KZ97" s="96"/>
      <c r="LA97" s="96"/>
      <c r="LB97" s="96"/>
      <c r="LC97" s="96"/>
      <c r="LD97" s="96"/>
      <c r="LE97" s="96"/>
      <c r="LF97" s="96"/>
      <c r="LG97" s="96"/>
      <c r="LH97" s="96"/>
      <c r="LI97" s="96"/>
      <c r="LJ97" s="96"/>
      <c r="LK97" s="96"/>
      <c r="LL97" s="96"/>
      <c r="LM97" s="96"/>
      <c r="LN97" s="96"/>
      <c r="LO97" s="96"/>
      <c r="LP97" s="96"/>
      <c r="LQ97" s="96"/>
      <c r="LR97" s="96"/>
      <c r="LS97" s="96"/>
      <c r="LT97" s="96"/>
      <c r="LU97" s="96"/>
      <c r="LV97" s="96"/>
      <c r="LW97" s="96"/>
      <c r="LX97" s="96"/>
      <c r="LY97" s="96"/>
      <c r="LZ97" s="96"/>
      <c r="MA97" s="96"/>
      <c r="MB97" s="96"/>
      <c r="MC97" s="96"/>
      <c r="MD97" s="96"/>
      <c r="ME97" s="96"/>
      <c r="MF97" s="96"/>
      <c r="MG97" s="96"/>
      <c r="MH97" s="96"/>
      <c r="MI97" s="96"/>
      <c r="MJ97" s="96"/>
      <c r="MK97" s="96"/>
      <c r="ML97" s="96"/>
      <c r="MM97" s="96"/>
      <c r="MN97" s="96"/>
      <c r="MO97" s="96"/>
      <c r="MP97" s="96"/>
      <c r="MQ97" s="96"/>
      <c r="MR97" s="96"/>
      <c r="MS97" s="96"/>
      <c r="MT97" s="96"/>
      <c r="MU97" s="96"/>
      <c r="MV97" s="96"/>
      <c r="MW97" s="96"/>
      <c r="MX97" s="96"/>
      <c r="MY97" s="96"/>
      <c r="MZ97" s="96"/>
      <c r="NA97" s="96"/>
      <c r="NB97" s="96"/>
      <c r="NC97" s="96"/>
      <c r="ND97" s="96"/>
      <c r="NE97" s="96"/>
      <c r="NF97" s="96"/>
      <c r="NG97" s="96"/>
      <c r="NH97" s="96"/>
      <c r="NI97" s="96"/>
      <c r="NJ97" s="96"/>
      <c r="NK97" s="96"/>
      <c r="NL97" s="96"/>
      <c r="NM97" s="96"/>
      <c r="NN97" s="96"/>
      <c r="NO97" s="96"/>
      <c r="NP97" s="96"/>
      <c r="NQ97" s="96"/>
      <c r="NR97" s="96"/>
      <c r="NS97" s="96"/>
      <c r="NT97" s="96"/>
      <c r="NU97" s="96"/>
      <c r="NV97" s="96"/>
      <c r="NW97" s="96"/>
      <c r="NX97" s="96"/>
      <c r="NY97" s="96"/>
      <c r="NZ97" s="96"/>
      <c r="OA97" s="96"/>
      <c r="OB97" s="96"/>
      <c r="OC97" s="96"/>
      <c r="OD97" s="96"/>
      <c r="OE97" s="96"/>
      <c r="OF97" s="96"/>
      <c r="OG97" s="96"/>
      <c r="OH97" s="96"/>
      <c r="OI97" s="96"/>
      <c r="OJ97" s="96"/>
      <c r="OK97" s="96"/>
      <c r="OL97" s="96"/>
      <c r="OM97" s="96"/>
      <c r="ON97" s="96"/>
      <c r="OO97" s="96"/>
      <c r="OP97" s="96"/>
      <c r="OQ97" s="96"/>
      <c r="OR97" s="96"/>
      <c r="OS97" s="96"/>
      <c r="OT97" s="96"/>
      <c r="OU97" s="96"/>
      <c r="OV97" s="96"/>
      <c r="OW97" s="96"/>
      <c r="OX97" s="96"/>
      <c r="OY97" s="96"/>
      <c r="OZ97" s="96"/>
      <c r="PA97" s="96"/>
      <c r="PB97" s="96"/>
      <c r="PC97" s="96"/>
      <c r="PD97" s="96"/>
      <c r="PE97" s="96"/>
      <c r="PF97" s="96"/>
      <c r="PG97" s="96"/>
      <c r="PH97" s="96"/>
      <c r="PI97" s="96"/>
      <c r="PJ97" s="96"/>
      <c r="PK97" s="96"/>
      <c r="PL97" s="96"/>
      <c r="PM97" s="96"/>
      <c r="PN97" s="96"/>
      <c r="PO97" s="96"/>
      <c r="PP97" s="96"/>
      <c r="PQ97" s="96"/>
      <c r="PR97" s="96"/>
      <c r="PS97" s="96"/>
      <c r="PT97" s="96"/>
      <c r="PU97" s="96"/>
      <c r="PV97" s="96"/>
      <c r="PW97" s="96"/>
      <c r="PX97" s="96"/>
      <c r="PY97" s="96"/>
      <c r="PZ97" s="96"/>
      <c r="QA97" s="96"/>
      <c r="QB97" s="96"/>
      <c r="QC97" s="96"/>
      <c r="QD97" s="96"/>
      <c r="QE97" s="96"/>
      <c r="QF97" s="96"/>
      <c r="QG97" s="96"/>
      <c r="QH97" s="96"/>
      <c r="QI97" s="96"/>
      <c r="QJ97" s="96"/>
      <c r="QK97" s="96"/>
      <c r="QL97" s="96"/>
      <c r="QM97" s="96"/>
      <c r="QN97" s="96"/>
      <c r="QO97" s="96"/>
      <c r="QP97" s="96"/>
      <c r="QQ97" s="96"/>
      <c r="QR97" s="96"/>
      <c r="QS97" s="96"/>
      <c r="QT97" s="96"/>
      <c r="QU97" s="96"/>
      <c r="QV97" s="96"/>
      <c r="QW97" s="96"/>
      <c r="QX97" s="96"/>
      <c r="QY97" s="96"/>
      <c r="QZ97" s="96"/>
      <c r="RA97" s="96"/>
      <c r="RB97" s="96"/>
      <c r="RC97" s="96"/>
      <c r="RD97" s="96"/>
      <c r="RE97" s="96"/>
      <c r="RF97" s="96"/>
      <c r="RG97" s="96"/>
      <c r="RH97" s="96"/>
      <c r="RI97" s="96"/>
      <c r="RJ97" s="96"/>
      <c r="RK97" s="96"/>
      <c r="RL97" s="96"/>
      <c r="RM97" s="96"/>
      <c r="RN97" s="96"/>
      <c r="RO97" s="96"/>
      <c r="RP97" s="96"/>
      <c r="RQ97" s="96"/>
      <c r="RR97" s="96"/>
      <c r="RS97" s="96"/>
      <c r="RT97" s="96"/>
      <c r="RU97" s="96"/>
      <c r="RV97" s="96"/>
      <c r="RW97" s="96"/>
      <c r="RX97" s="96"/>
      <c r="RY97" s="96"/>
      <c r="RZ97" s="96"/>
      <c r="SA97" s="96"/>
      <c r="SB97" s="96"/>
      <c r="SC97" s="96"/>
      <c r="SD97" s="96"/>
      <c r="SE97" s="96"/>
      <c r="SF97" s="96"/>
      <c r="SG97" s="96"/>
      <c r="SH97" s="96"/>
      <c r="SI97" s="96"/>
      <c r="SJ97" s="96"/>
      <c r="SK97" s="96"/>
      <c r="SL97" s="96"/>
      <c r="SM97" s="96"/>
      <c r="SN97" s="96"/>
      <c r="SO97" s="96"/>
      <c r="SP97" s="96"/>
      <c r="SQ97" s="96"/>
      <c r="SR97" s="96"/>
      <c r="SS97" s="96"/>
      <c r="ST97" s="96"/>
      <c r="SU97" s="96"/>
      <c r="SV97" s="96"/>
      <c r="SW97" s="96"/>
      <c r="SX97" s="96"/>
      <c r="SY97" s="96"/>
      <c r="SZ97" s="96"/>
      <c r="TA97" s="96"/>
      <c r="TB97" s="96"/>
      <c r="TC97" s="96"/>
      <c r="TD97" s="96"/>
      <c r="TE97" s="96"/>
      <c r="TF97" s="96"/>
      <c r="TG97" s="96"/>
      <c r="TH97" s="96"/>
      <c r="TI97" s="96"/>
      <c r="TJ97" s="96"/>
      <c r="TK97" s="96"/>
      <c r="TL97" s="96"/>
      <c r="TM97" s="96"/>
      <c r="TN97" s="96"/>
      <c r="TO97" s="96"/>
      <c r="TP97" s="96"/>
      <c r="TQ97" s="96"/>
      <c r="TR97" s="96"/>
      <c r="TS97" s="96"/>
      <c r="TT97" s="96"/>
      <c r="TU97" s="96"/>
      <c r="TV97" s="96"/>
      <c r="TW97" s="96"/>
      <c r="TX97" s="96"/>
      <c r="TY97" s="96"/>
      <c r="TZ97" s="96"/>
      <c r="UA97" s="96"/>
      <c r="UB97" s="96"/>
      <c r="UC97" s="96"/>
      <c r="UD97" s="96"/>
      <c r="UE97" s="96"/>
      <c r="UF97" s="96"/>
      <c r="UG97" s="96"/>
      <c r="UH97" s="96"/>
      <c r="UI97" s="96"/>
      <c r="UJ97" s="96"/>
      <c r="UK97" s="96"/>
      <c r="UL97" s="96"/>
      <c r="UM97" s="96"/>
      <c r="UN97" s="96"/>
      <c r="UO97" s="96"/>
      <c r="UP97" s="96"/>
      <c r="UQ97" s="96"/>
      <c r="UR97" s="96"/>
      <c r="US97" s="96"/>
      <c r="UT97" s="96"/>
      <c r="UU97" s="96"/>
      <c r="UV97" s="96"/>
      <c r="UW97" s="96"/>
      <c r="UX97" s="96"/>
      <c r="UY97" s="96"/>
      <c r="UZ97" s="96"/>
      <c r="VA97" s="96"/>
      <c r="VB97" s="96"/>
      <c r="VC97" s="96"/>
      <c r="VD97" s="96"/>
      <c r="VE97" s="96"/>
      <c r="VF97" s="96"/>
      <c r="VG97" s="96"/>
      <c r="VH97" s="96"/>
      <c r="VI97" s="96"/>
      <c r="VJ97" s="96"/>
      <c r="VK97" s="96"/>
      <c r="VL97" s="96"/>
      <c r="VM97" s="96"/>
      <c r="VN97" s="96"/>
      <c r="VO97" s="96"/>
      <c r="VP97" s="96"/>
      <c r="VQ97" s="96"/>
      <c r="VR97" s="96"/>
      <c r="VS97" s="96"/>
      <c r="VT97" s="96"/>
      <c r="VU97" s="96"/>
      <c r="VV97" s="96"/>
      <c r="VW97" s="96"/>
      <c r="VX97" s="96"/>
      <c r="VY97" s="96"/>
      <c r="VZ97" s="96"/>
      <c r="WA97" s="96"/>
      <c r="WB97" s="96"/>
      <c r="WC97" s="96"/>
      <c r="WD97" s="96"/>
      <c r="WE97" s="96"/>
      <c r="WF97" s="96"/>
      <c r="WG97" s="96"/>
      <c r="WH97" s="96"/>
      <c r="WI97" s="96"/>
      <c r="WJ97" s="96"/>
      <c r="WK97" s="96"/>
      <c r="WL97" s="96"/>
      <c r="WM97" s="96"/>
      <c r="WN97" s="96"/>
      <c r="WO97" s="96"/>
      <c r="WP97" s="96"/>
      <c r="WQ97" s="96"/>
      <c r="WR97" s="96"/>
      <c r="WS97" s="96"/>
      <c r="WT97" s="96"/>
      <c r="WU97" s="96"/>
      <c r="WV97" s="96"/>
      <c r="WW97" s="96"/>
      <c r="WX97" s="96"/>
      <c r="WY97" s="96"/>
      <c r="WZ97" s="96"/>
      <c r="XA97" s="96"/>
      <c r="XB97" s="96"/>
      <c r="XC97" s="96"/>
      <c r="XD97" s="96"/>
      <c r="XE97" s="96"/>
      <c r="XF97" s="96"/>
      <c r="XG97" s="96"/>
      <c r="XH97" s="96"/>
      <c r="XI97" s="96"/>
      <c r="XJ97" s="96"/>
      <c r="XK97" s="96"/>
      <c r="XL97" s="96"/>
      <c r="XM97" s="96"/>
      <c r="XN97" s="96"/>
      <c r="XO97" s="96"/>
      <c r="XP97" s="96"/>
      <c r="XQ97" s="96"/>
      <c r="XR97" s="96"/>
      <c r="XS97" s="96"/>
      <c r="XT97" s="96"/>
      <c r="XU97" s="96"/>
      <c r="XV97" s="96"/>
      <c r="XW97" s="96"/>
      <c r="XX97" s="96"/>
      <c r="XY97" s="96"/>
      <c r="XZ97" s="96"/>
      <c r="YA97" s="96"/>
      <c r="YB97" s="96"/>
      <c r="YC97" s="96"/>
      <c r="YD97" s="96"/>
      <c r="YE97" s="96"/>
      <c r="YF97" s="96"/>
      <c r="YG97" s="96"/>
      <c r="YH97" s="96"/>
      <c r="YI97" s="96"/>
      <c r="YJ97" s="96"/>
      <c r="YK97" s="96"/>
      <c r="YL97" s="96"/>
      <c r="YM97" s="96"/>
      <c r="YN97" s="96"/>
      <c r="YO97" s="96"/>
      <c r="YP97" s="96"/>
      <c r="YQ97" s="96"/>
      <c r="YR97" s="96"/>
      <c r="YS97" s="96"/>
      <c r="YT97" s="96"/>
      <c r="YU97" s="96"/>
      <c r="YV97" s="96"/>
      <c r="YW97" s="96"/>
      <c r="YX97" s="96"/>
      <c r="YY97" s="96"/>
      <c r="YZ97" s="96"/>
      <c r="ZA97" s="96"/>
      <c r="ZB97" s="96"/>
      <c r="ZC97" s="96"/>
      <c r="ZD97" s="96"/>
      <c r="ZE97" s="96"/>
      <c r="ZF97" s="96"/>
      <c r="ZG97" s="96"/>
      <c r="ZH97" s="96"/>
      <c r="ZI97" s="96"/>
      <c r="ZJ97" s="96"/>
      <c r="ZK97" s="96"/>
      <c r="ZL97" s="96"/>
      <c r="ZM97" s="96"/>
      <c r="ZN97" s="96"/>
      <c r="ZO97" s="96"/>
      <c r="ZP97" s="96"/>
      <c r="ZQ97" s="96"/>
      <c r="ZR97" s="96"/>
      <c r="ZS97" s="96"/>
      <c r="ZT97" s="96"/>
      <c r="ZU97" s="96"/>
      <c r="ZV97" s="96"/>
      <c r="ZW97" s="96"/>
      <c r="ZX97" s="96"/>
      <c r="ZY97" s="96"/>
      <c r="ZZ97" s="96"/>
      <c r="AAA97" s="96"/>
      <c r="AAB97" s="96"/>
      <c r="AAC97" s="96"/>
      <c r="AAD97" s="96"/>
      <c r="AAE97" s="96"/>
      <c r="AAF97" s="96"/>
      <c r="AAG97" s="96"/>
      <c r="AAH97" s="96"/>
      <c r="AAI97" s="96"/>
      <c r="AAJ97" s="96"/>
      <c r="AAK97" s="96"/>
      <c r="AAL97" s="96"/>
      <c r="AAM97" s="96"/>
      <c r="AAN97" s="96"/>
      <c r="AAO97" s="96"/>
      <c r="AAP97" s="96"/>
      <c r="AAQ97" s="96"/>
      <c r="AAR97" s="96"/>
      <c r="AAS97" s="96"/>
      <c r="AAT97" s="96"/>
      <c r="AAU97" s="96"/>
      <c r="AAV97" s="96"/>
      <c r="AAW97" s="96"/>
      <c r="AAX97" s="96"/>
      <c r="AAY97" s="96"/>
      <c r="AAZ97" s="96"/>
      <c r="ABA97" s="96"/>
      <c r="ABB97" s="96"/>
      <c r="ABC97" s="96"/>
      <c r="ABD97" s="96"/>
      <c r="ABE97" s="96"/>
      <c r="ABF97" s="96"/>
      <c r="ABG97" s="96"/>
      <c r="ABH97" s="96"/>
      <c r="ABI97" s="96"/>
      <c r="ABJ97" s="96"/>
      <c r="ABK97" s="96"/>
      <c r="ABL97" s="96"/>
      <c r="ABM97" s="96"/>
      <c r="ABN97" s="96"/>
      <c r="ABO97" s="96"/>
      <c r="ABP97" s="96"/>
      <c r="ABQ97" s="96"/>
      <c r="ABR97" s="96"/>
      <c r="ABS97" s="96"/>
      <c r="ABT97" s="96"/>
      <c r="ABU97" s="96"/>
      <c r="ABV97" s="96"/>
      <c r="ABW97" s="96"/>
      <c r="ABX97" s="96"/>
      <c r="ABY97" s="96"/>
      <c r="ABZ97" s="96"/>
      <c r="ACA97" s="96"/>
      <c r="ACB97" s="96"/>
      <c r="ACC97" s="96"/>
      <c r="ACD97" s="96"/>
      <c r="ACE97" s="96"/>
      <c r="ACF97" s="96"/>
      <c r="ACG97" s="96"/>
      <c r="ACH97" s="96"/>
      <c r="ACI97" s="96"/>
      <c r="ACJ97" s="96"/>
      <c r="ACK97" s="96"/>
      <c r="ACL97" s="96"/>
      <c r="ACM97" s="96"/>
      <c r="ACN97" s="96"/>
      <c r="ACO97" s="96"/>
      <c r="ACP97" s="96"/>
      <c r="ACQ97" s="96"/>
      <c r="ACR97" s="96"/>
      <c r="ACS97" s="96"/>
      <c r="ACT97" s="96"/>
      <c r="ACU97" s="96"/>
      <c r="ACV97" s="96"/>
      <c r="ACW97" s="96"/>
      <c r="ACX97" s="96"/>
      <c r="ACY97" s="96"/>
      <c r="ACZ97" s="96"/>
      <c r="ADA97" s="96"/>
      <c r="ADB97" s="96"/>
      <c r="ADC97" s="96"/>
      <c r="ADD97" s="96"/>
      <c r="ADE97" s="96"/>
      <c r="ADF97" s="96"/>
      <c r="ADG97" s="96"/>
      <c r="ADH97" s="96"/>
      <c r="ADI97" s="96"/>
      <c r="ADJ97" s="96"/>
      <c r="ADK97" s="96"/>
      <c r="ADL97" s="96"/>
      <c r="ADM97" s="96"/>
    </row>
    <row r="98" spans="2:793" x14ac:dyDescent="0.25"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  <c r="IV98" s="9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96"/>
      <c r="JM98" s="96"/>
      <c r="JN98" s="96"/>
      <c r="JO98" s="96"/>
      <c r="JP98" s="96"/>
      <c r="JQ98" s="96"/>
      <c r="JR98" s="96"/>
      <c r="JS98" s="96"/>
      <c r="JT98" s="96"/>
      <c r="JU98" s="96"/>
      <c r="JV98" s="96"/>
      <c r="JW98" s="96"/>
      <c r="JX98" s="96"/>
      <c r="JY98" s="96"/>
      <c r="JZ98" s="96"/>
      <c r="KA98" s="96"/>
      <c r="KB98" s="96"/>
      <c r="KC98" s="96"/>
      <c r="KD98" s="96"/>
      <c r="KE98" s="96"/>
      <c r="KF98" s="96"/>
      <c r="KG98" s="96"/>
      <c r="KH98" s="96"/>
      <c r="KI98" s="96"/>
      <c r="KJ98" s="96"/>
      <c r="KK98" s="96"/>
      <c r="KL98" s="96"/>
      <c r="KM98" s="96"/>
      <c r="KN98" s="96"/>
      <c r="KO98" s="96"/>
      <c r="KP98" s="96"/>
      <c r="KQ98" s="96"/>
      <c r="KR98" s="96"/>
      <c r="KS98" s="96"/>
      <c r="KT98" s="96"/>
      <c r="KU98" s="96"/>
      <c r="KV98" s="96"/>
      <c r="KW98" s="96"/>
      <c r="KX98" s="96"/>
      <c r="KY98" s="96"/>
      <c r="KZ98" s="96"/>
      <c r="LA98" s="96"/>
      <c r="LB98" s="96"/>
      <c r="LC98" s="96"/>
      <c r="LD98" s="96"/>
      <c r="LE98" s="96"/>
      <c r="LF98" s="96"/>
      <c r="LG98" s="96"/>
      <c r="LH98" s="96"/>
      <c r="LI98" s="96"/>
      <c r="LJ98" s="96"/>
      <c r="LK98" s="96"/>
      <c r="LL98" s="96"/>
      <c r="LM98" s="96"/>
      <c r="LN98" s="96"/>
      <c r="LO98" s="96"/>
      <c r="LP98" s="96"/>
      <c r="LQ98" s="96"/>
      <c r="LR98" s="96"/>
      <c r="LS98" s="96"/>
      <c r="LT98" s="96"/>
      <c r="LU98" s="96"/>
      <c r="LV98" s="96"/>
      <c r="LW98" s="96"/>
      <c r="LX98" s="96"/>
      <c r="LY98" s="96"/>
      <c r="LZ98" s="96"/>
      <c r="MA98" s="96"/>
      <c r="MB98" s="96"/>
      <c r="MC98" s="96"/>
      <c r="MD98" s="96"/>
      <c r="ME98" s="96"/>
      <c r="MF98" s="96"/>
      <c r="MG98" s="96"/>
      <c r="MH98" s="96"/>
      <c r="MI98" s="96"/>
      <c r="MJ98" s="96"/>
      <c r="MK98" s="96"/>
      <c r="ML98" s="96"/>
      <c r="MM98" s="96"/>
      <c r="MN98" s="96"/>
      <c r="MO98" s="96"/>
      <c r="MP98" s="96"/>
      <c r="MQ98" s="96"/>
      <c r="MR98" s="96"/>
      <c r="MS98" s="96"/>
      <c r="MT98" s="96"/>
      <c r="MU98" s="96"/>
      <c r="MV98" s="96"/>
      <c r="MW98" s="96"/>
      <c r="MX98" s="96"/>
      <c r="MY98" s="96"/>
      <c r="MZ98" s="96"/>
      <c r="NA98" s="96"/>
      <c r="NB98" s="96"/>
      <c r="NC98" s="96"/>
      <c r="ND98" s="96"/>
      <c r="NE98" s="96"/>
      <c r="NF98" s="96"/>
      <c r="NG98" s="96"/>
      <c r="NH98" s="96"/>
      <c r="NI98" s="96"/>
      <c r="NJ98" s="96"/>
      <c r="NK98" s="96"/>
      <c r="NL98" s="96"/>
      <c r="NM98" s="96"/>
      <c r="NN98" s="96"/>
      <c r="NO98" s="96"/>
      <c r="NP98" s="96"/>
      <c r="NQ98" s="96"/>
      <c r="NR98" s="96"/>
      <c r="NS98" s="96"/>
      <c r="NT98" s="96"/>
      <c r="NU98" s="96"/>
      <c r="NV98" s="96"/>
      <c r="NW98" s="96"/>
      <c r="NX98" s="96"/>
      <c r="NY98" s="96"/>
      <c r="NZ98" s="96"/>
      <c r="OA98" s="96"/>
      <c r="OB98" s="96"/>
      <c r="OC98" s="96"/>
      <c r="OD98" s="96"/>
      <c r="OE98" s="96"/>
      <c r="OF98" s="96"/>
      <c r="OG98" s="96"/>
      <c r="OH98" s="96"/>
      <c r="OI98" s="96"/>
      <c r="OJ98" s="96"/>
      <c r="OK98" s="96"/>
      <c r="OL98" s="96"/>
      <c r="OM98" s="96"/>
      <c r="ON98" s="96"/>
      <c r="OO98" s="96"/>
      <c r="OP98" s="96"/>
      <c r="OQ98" s="96"/>
      <c r="OR98" s="96"/>
      <c r="OS98" s="96"/>
      <c r="OT98" s="96"/>
      <c r="OU98" s="96"/>
      <c r="OV98" s="96"/>
      <c r="OW98" s="96"/>
      <c r="OX98" s="96"/>
      <c r="OY98" s="96"/>
      <c r="OZ98" s="96"/>
      <c r="PA98" s="96"/>
      <c r="PB98" s="96"/>
      <c r="PC98" s="96"/>
      <c r="PD98" s="96"/>
      <c r="PE98" s="96"/>
      <c r="PF98" s="96"/>
      <c r="PG98" s="96"/>
      <c r="PH98" s="96"/>
      <c r="PI98" s="96"/>
      <c r="PJ98" s="96"/>
      <c r="PK98" s="96"/>
      <c r="PL98" s="96"/>
      <c r="PM98" s="96"/>
      <c r="PN98" s="96"/>
      <c r="PO98" s="96"/>
      <c r="PP98" s="96"/>
      <c r="PQ98" s="96"/>
      <c r="PR98" s="96"/>
      <c r="PS98" s="96"/>
      <c r="PT98" s="96"/>
      <c r="PU98" s="96"/>
      <c r="PV98" s="96"/>
      <c r="PW98" s="96"/>
      <c r="PX98" s="96"/>
      <c r="PY98" s="96"/>
      <c r="PZ98" s="96"/>
      <c r="QA98" s="96"/>
      <c r="QB98" s="96"/>
      <c r="QC98" s="96"/>
      <c r="QD98" s="96"/>
      <c r="QE98" s="96"/>
      <c r="QF98" s="96"/>
      <c r="QG98" s="96"/>
      <c r="QH98" s="96"/>
      <c r="QI98" s="96"/>
      <c r="QJ98" s="96"/>
      <c r="QK98" s="96"/>
      <c r="QL98" s="96"/>
      <c r="QM98" s="96"/>
      <c r="QN98" s="96"/>
      <c r="QO98" s="96"/>
      <c r="QP98" s="96"/>
      <c r="QQ98" s="96"/>
      <c r="QR98" s="96"/>
      <c r="QS98" s="96"/>
      <c r="QT98" s="96"/>
      <c r="QU98" s="96"/>
      <c r="QV98" s="96"/>
      <c r="QW98" s="96"/>
      <c r="QX98" s="96"/>
      <c r="QY98" s="96"/>
      <c r="QZ98" s="96"/>
      <c r="RA98" s="96"/>
      <c r="RB98" s="96"/>
      <c r="RC98" s="96"/>
      <c r="RD98" s="96"/>
      <c r="RE98" s="96"/>
      <c r="RF98" s="96"/>
      <c r="RG98" s="96"/>
      <c r="RH98" s="96"/>
      <c r="RI98" s="96"/>
      <c r="RJ98" s="96"/>
      <c r="RK98" s="96"/>
      <c r="RL98" s="96"/>
      <c r="RM98" s="96"/>
      <c r="RN98" s="96"/>
      <c r="RO98" s="96"/>
      <c r="RP98" s="96"/>
      <c r="RQ98" s="96"/>
      <c r="RR98" s="96"/>
      <c r="RS98" s="96"/>
      <c r="RT98" s="96"/>
      <c r="RU98" s="96"/>
      <c r="RV98" s="96"/>
      <c r="RW98" s="96"/>
      <c r="RX98" s="96"/>
      <c r="RY98" s="96"/>
      <c r="RZ98" s="96"/>
      <c r="SA98" s="96"/>
      <c r="SB98" s="96"/>
      <c r="SC98" s="96"/>
      <c r="SD98" s="96"/>
      <c r="SE98" s="96"/>
      <c r="SF98" s="96"/>
      <c r="SG98" s="96"/>
      <c r="SH98" s="96"/>
      <c r="SI98" s="96"/>
      <c r="SJ98" s="96"/>
      <c r="SK98" s="96"/>
      <c r="SL98" s="96"/>
      <c r="SM98" s="96"/>
      <c r="SN98" s="96"/>
      <c r="SO98" s="96"/>
      <c r="SP98" s="96"/>
      <c r="SQ98" s="96"/>
      <c r="SR98" s="96"/>
      <c r="SS98" s="96"/>
      <c r="ST98" s="96"/>
      <c r="SU98" s="96"/>
      <c r="SV98" s="96"/>
      <c r="SW98" s="96"/>
      <c r="SX98" s="96"/>
      <c r="SY98" s="96"/>
      <c r="SZ98" s="96"/>
      <c r="TA98" s="96"/>
      <c r="TB98" s="96"/>
      <c r="TC98" s="96"/>
      <c r="TD98" s="96"/>
      <c r="TE98" s="96"/>
      <c r="TF98" s="96"/>
      <c r="TG98" s="96"/>
      <c r="TH98" s="96"/>
      <c r="TI98" s="96"/>
      <c r="TJ98" s="96"/>
      <c r="TK98" s="96"/>
      <c r="TL98" s="96"/>
      <c r="TM98" s="96"/>
      <c r="TN98" s="96"/>
      <c r="TO98" s="96"/>
      <c r="TP98" s="96"/>
      <c r="TQ98" s="96"/>
      <c r="TR98" s="96"/>
      <c r="TS98" s="96"/>
      <c r="TT98" s="96"/>
      <c r="TU98" s="96"/>
      <c r="TV98" s="96"/>
      <c r="TW98" s="96"/>
      <c r="TX98" s="96"/>
      <c r="TY98" s="96"/>
      <c r="TZ98" s="96"/>
      <c r="UA98" s="96"/>
      <c r="UB98" s="96"/>
      <c r="UC98" s="96"/>
      <c r="UD98" s="96"/>
      <c r="UE98" s="96"/>
      <c r="UF98" s="96"/>
      <c r="UG98" s="96"/>
      <c r="UH98" s="96"/>
      <c r="UI98" s="96"/>
      <c r="UJ98" s="96"/>
      <c r="UK98" s="96"/>
      <c r="UL98" s="96"/>
      <c r="UM98" s="96"/>
      <c r="UN98" s="96"/>
      <c r="UO98" s="96"/>
      <c r="UP98" s="96"/>
      <c r="UQ98" s="96"/>
      <c r="UR98" s="96"/>
      <c r="US98" s="96"/>
      <c r="UT98" s="96"/>
      <c r="UU98" s="96"/>
      <c r="UV98" s="96"/>
      <c r="UW98" s="96"/>
      <c r="UX98" s="96"/>
      <c r="UY98" s="96"/>
      <c r="UZ98" s="96"/>
      <c r="VA98" s="96"/>
      <c r="VB98" s="96"/>
      <c r="VC98" s="96"/>
      <c r="VD98" s="96"/>
      <c r="VE98" s="96"/>
      <c r="VF98" s="96"/>
      <c r="VG98" s="96"/>
      <c r="VH98" s="96"/>
      <c r="VI98" s="96"/>
      <c r="VJ98" s="96"/>
      <c r="VK98" s="96"/>
      <c r="VL98" s="96"/>
      <c r="VM98" s="96"/>
      <c r="VN98" s="96"/>
      <c r="VO98" s="96"/>
      <c r="VP98" s="96"/>
      <c r="VQ98" s="96"/>
      <c r="VR98" s="96"/>
      <c r="VS98" s="96"/>
      <c r="VT98" s="96"/>
      <c r="VU98" s="96"/>
      <c r="VV98" s="96"/>
      <c r="VW98" s="96"/>
      <c r="VX98" s="96"/>
      <c r="VY98" s="96"/>
      <c r="VZ98" s="96"/>
      <c r="WA98" s="96"/>
      <c r="WB98" s="96"/>
      <c r="WC98" s="96"/>
      <c r="WD98" s="96"/>
      <c r="WE98" s="96"/>
      <c r="WF98" s="96"/>
      <c r="WG98" s="96"/>
      <c r="WH98" s="96"/>
      <c r="WI98" s="96"/>
      <c r="WJ98" s="96"/>
      <c r="WK98" s="96"/>
      <c r="WL98" s="96"/>
      <c r="WM98" s="96"/>
      <c r="WN98" s="96"/>
      <c r="WO98" s="96"/>
      <c r="WP98" s="96"/>
      <c r="WQ98" s="96"/>
      <c r="WR98" s="96"/>
      <c r="WS98" s="96"/>
      <c r="WT98" s="96"/>
      <c r="WU98" s="96"/>
      <c r="WV98" s="96"/>
      <c r="WW98" s="96"/>
      <c r="WX98" s="96"/>
      <c r="WY98" s="96"/>
      <c r="WZ98" s="96"/>
      <c r="XA98" s="96"/>
      <c r="XB98" s="96"/>
      <c r="XC98" s="96"/>
      <c r="XD98" s="96"/>
      <c r="XE98" s="96"/>
      <c r="XF98" s="96"/>
      <c r="XG98" s="96"/>
      <c r="XH98" s="96"/>
      <c r="XI98" s="96"/>
      <c r="XJ98" s="96"/>
      <c r="XK98" s="96"/>
      <c r="XL98" s="96"/>
      <c r="XM98" s="96"/>
      <c r="XN98" s="96"/>
      <c r="XO98" s="96"/>
      <c r="XP98" s="96"/>
      <c r="XQ98" s="96"/>
      <c r="XR98" s="96"/>
      <c r="XS98" s="96"/>
      <c r="XT98" s="96"/>
      <c r="XU98" s="96"/>
      <c r="XV98" s="96"/>
      <c r="XW98" s="96"/>
      <c r="XX98" s="96"/>
      <c r="XY98" s="96"/>
      <c r="XZ98" s="96"/>
      <c r="YA98" s="96"/>
      <c r="YB98" s="96"/>
      <c r="YC98" s="96"/>
      <c r="YD98" s="96"/>
      <c r="YE98" s="96"/>
      <c r="YF98" s="96"/>
      <c r="YG98" s="96"/>
      <c r="YH98" s="96"/>
      <c r="YI98" s="96"/>
      <c r="YJ98" s="96"/>
      <c r="YK98" s="96"/>
      <c r="YL98" s="96"/>
      <c r="YM98" s="96"/>
      <c r="YN98" s="96"/>
      <c r="YO98" s="96"/>
      <c r="YP98" s="96"/>
      <c r="YQ98" s="96"/>
      <c r="YR98" s="96"/>
      <c r="YS98" s="96"/>
      <c r="YT98" s="96"/>
      <c r="YU98" s="96"/>
      <c r="YV98" s="96"/>
      <c r="YW98" s="96"/>
      <c r="YX98" s="96"/>
      <c r="YY98" s="96"/>
      <c r="YZ98" s="96"/>
      <c r="ZA98" s="96"/>
      <c r="ZB98" s="96"/>
      <c r="ZC98" s="96"/>
      <c r="ZD98" s="96"/>
      <c r="ZE98" s="96"/>
      <c r="ZF98" s="96"/>
      <c r="ZG98" s="96"/>
      <c r="ZH98" s="96"/>
      <c r="ZI98" s="96"/>
      <c r="ZJ98" s="96"/>
      <c r="ZK98" s="96"/>
      <c r="ZL98" s="96"/>
      <c r="ZM98" s="96"/>
      <c r="ZN98" s="96"/>
      <c r="ZO98" s="96"/>
      <c r="ZP98" s="96"/>
      <c r="ZQ98" s="96"/>
      <c r="ZR98" s="96"/>
      <c r="ZS98" s="96"/>
      <c r="ZT98" s="96"/>
      <c r="ZU98" s="96"/>
      <c r="ZV98" s="96"/>
      <c r="ZW98" s="96"/>
      <c r="ZX98" s="96"/>
      <c r="ZY98" s="96"/>
      <c r="ZZ98" s="96"/>
      <c r="AAA98" s="96"/>
      <c r="AAB98" s="96"/>
      <c r="AAC98" s="96"/>
      <c r="AAD98" s="96"/>
      <c r="AAE98" s="96"/>
      <c r="AAF98" s="96"/>
      <c r="AAG98" s="96"/>
      <c r="AAH98" s="96"/>
      <c r="AAI98" s="96"/>
      <c r="AAJ98" s="96"/>
      <c r="AAK98" s="96"/>
      <c r="AAL98" s="96"/>
      <c r="AAM98" s="96"/>
      <c r="AAN98" s="96"/>
      <c r="AAO98" s="96"/>
      <c r="AAP98" s="96"/>
      <c r="AAQ98" s="96"/>
      <c r="AAR98" s="96"/>
      <c r="AAS98" s="96"/>
      <c r="AAT98" s="96"/>
      <c r="AAU98" s="96"/>
      <c r="AAV98" s="96"/>
      <c r="AAW98" s="96"/>
      <c r="AAX98" s="96"/>
      <c r="AAY98" s="96"/>
      <c r="AAZ98" s="96"/>
      <c r="ABA98" s="96"/>
      <c r="ABB98" s="96"/>
      <c r="ABC98" s="96"/>
      <c r="ABD98" s="96"/>
      <c r="ABE98" s="96"/>
      <c r="ABF98" s="96"/>
      <c r="ABG98" s="96"/>
      <c r="ABH98" s="96"/>
      <c r="ABI98" s="96"/>
      <c r="ABJ98" s="96"/>
      <c r="ABK98" s="96"/>
      <c r="ABL98" s="96"/>
      <c r="ABM98" s="96"/>
      <c r="ABN98" s="96"/>
      <c r="ABO98" s="96"/>
      <c r="ABP98" s="96"/>
      <c r="ABQ98" s="96"/>
      <c r="ABR98" s="96"/>
      <c r="ABS98" s="96"/>
      <c r="ABT98" s="96"/>
      <c r="ABU98" s="96"/>
      <c r="ABV98" s="96"/>
      <c r="ABW98" s="96"/>
      <c r="ABX98" s="96"/>
      <c r="ABY98" s="96"/>
      <c r="ABZ98" s="96"/>
      <c r="ACA98" s="96"/>
      <c r="ACB98" s="96"/>
      <c r="ACC98" s="96"/>
      <c r="ACD98" s="96"/>
      <c r="ACE98" s="96"/>
      <c r="ACF98" s="96"/>
      <c r="ACG98" s="96"/>
      <c r="ACH98" s="96"/>
      <c r="ACI98" s="96"/>
      <c r="ACJ98" s="96"/>
      <c r="ACK98" s="96"/>
      <c r="ACL98" s="96"/>
      <c r="ACM98" s="96"/>
      <c r="ACN98" s="96"/>
      <c r="ACO98" s="96"/>
      <c r="ACP98" s="96"/>
      <c r="ACQ98" s="96"/>
      <c r="ACR98" s="96"/>
      <c r="ACS98" s="96"/>
      <c r="ACT98" s="96"/>
      <c r="ACU98" s="96"/>
      <c r="ACV98" s="96"/>
      <c r="ACW98" s="96"/>
      <c r="ACX98" s="96"/>
      <c r="ACY98" s="96"/>
      <c r="ACZ98" s="96"/>
      <c r="ADA98" s="96"/>
      <c r="ADB98" s="96"/>
      <c r="ADC98" s="96"/>
      <c r="ADD98" s="96"/>
      <c r="ADE98" s="96"/>
      <c r="ADF98" s="96"/>
      <c r="ADG98" s="96"/>
      <c r="ADH98" s="96"/>
      <c r="ADI98" s="96"/>
      <c r="ADJ98" s="96"/>
      <c r="ADK98" s="96"/>
      <c r="ADL98" s="96"/>
      <c r="ADM98" s="96"/>
    </row>
    <row r="99" spans="2:793" x14ac:dyDescent="0.25"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  <c r="IV99" s="9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96"/>
      <c r="JM99" s="96"/>
      <c r="JN99" s="96"/>
      <c r="JO99" s="96"/>
      <c r="JP99" s="96"/>
      <c r="JQ99" s="96"/>
      <c r="JR99" s="96"/>
      <c r="JS99" s="96"/>
      <c r="JT99" s="96"/>
      <c r="JU99" s="96"/>
      <c r="JV99" s="96"/>
      <c r="JW99" s="96"/>
      <c r="JX99" s="96"/>
      <c r="JY99" s="96"/>
      <c r="JZ99" s="96"/>
      <c r="KA99" s="96"/>
      <c r="KB99" s="96"/>
      <c r="KC99" s="96"/>
      <c r="KD99" s="96"/>
      <c r="KE99" s="96"/>
      <c r="KF99" s="96"/>
      <c r="KG99" s="96"/>
      <c r="KH99" s="96"/>
      <c r="KI99" s="96"/>
      <c r="KJ99" s="96"/>
      <c r="KK99" s="96"/>
      <c r="KL99" s="96"/>
      <c r="KM99" s="96"/>
      <c r="KN99" s="96"/>
      <c r="KO99" s="96"/>
      <c r="KP99" s="96"/>
      <c r="KQ99" s="96"/>
      <c r="KR99" s="96"/>
      <c r="KS99" s="96"/>
      <c r="KT99" s="96"/>
      <c r="KU99" s="96"/>
      <c r="KV99" s="96"/>
      <c r="KW99" s="96"/>
      <c r="KX99" s="96"/>
      <c r="KY99" s="96"/>
      <c r="KZ99" s="96"/>
      <c r="LA99" s="96"/>
      <c r="LB99" s="96"/>
      <c r="LC99" s="96"/>
      <c r="LD99" s="96"/>
      <c r="LE99" s="96"/>
      <c r="LF99" s="96"/>
      <c r="LG99" s="96"/>
      <c r="LH99" s="96"/>
      <c r="LI99" s="96"/>
      <c r="LJ99" s="96"/>
      <c r="LK99" s="96"/>
      <c r="LL99" s="96"/>
      <c r="LM99" s="96"/>
      <c r="LN99" s="96"/>
      <c r="LO99" s="96"/>
      <c r="LP99" s="96"/>
      <c r="LQ99" s="96"/>
      <c r="LR99" s="96"/>
      <c r="LS99" s="96"/>
      <c r="LT99" s="96"/>
      <c r="LU99" s="96"/>
      <c r="LV99" s="96"/>
      <c r="LW99" s="96"/>
      <c r="LX99" s="96"/>
      <c r="LY99" s="96"/>
      <c r="LZ99" s="96"/>
      <c r="MA99" s="96"/>
      <c r="MB99" s="96"/>
      <c r="MC99" s="96"/>
      <c r="MD99" s="96"/>
      <c r="ME99" s="96"/>
      <c r="MF99" s="96"/>
      <c r="MG99" s="96"/>
      <c r="MH99" s="96"/>
      <c r="MI99" s="96"/>
      <c r="MJ99" s="96"/>
      <c r="MK99" s="96"/>
      <c r="ML99" s="96"/>
      <c r="MM99" s="96"/>
      <c r="MN99" s="96"/>
      <c r="MO99" s="96"/>
      <c r="MP99" s="96"/>
      <c r="MQ99" s="96"/>
      <c r="MR99" s="96"/>
      <c r="MS99" s="96"/>
      <c r="MT99" s="96"/>
      <c r="MU99" s="96"/>
      <c r="MV99" s="96"/>
      <c r="MW99" s="96"/>
      <c r="MX99" s="96"/>
      <c r="MY99" s="96"/>
      <c r="MZ99" s="96"/>
      <c r="NA99" s="96"/>
      <c r="NB99" s="96"/>
      <c r="NC99" s="96"/>
      <c r="ND99" s="96"/>
      <c r="NE99" s="96"/>
      <c r="NF99" s="96"/>
      <c r="NG99" s="96"/>
      <c r="NH99" s="96"/>
      <c r="NI99" s="96"/>
      <c r="NJ99" s="96"/>
      <c r="NK99" s="96"/>
      <c r="NL99" s="96"/>
      <c r="NM99" s="96"/>
      <c r="NN99" s="96"/>
      <c r="NO99" s="96"/>
      <c r="NP99" s="96"/>
      <c r="NQ99" s="96"/>
      <c r="NR99" s="96"/>
      <c r="NS99" s="96"/>
      <c r="NT99" s="96"/>
      <c r="NU99" s="96"/>
      <c r="NV99" s="96"/>
      <c r="NW99" s="96"/>
      <c r="NX99" s="96"/>
      <c r="NY99" s="96"/>
      <c r="NZ99" s="96"/>
      <c r="OA99" s="96"/>
      <c r="OB99" s="96"/>
      <c r="OC99" s="96"/>
      <c r="OD99" s="96"/>
      <c r="OE99" s="96"/>
      <c r="OF99" s="96"/>
      <c r="OG99" s="96"/>
      <c r="OH99" s="96"/>
      <c r="OI99" s="96"/>
      <c r="OJ99" s="96"/>
      <c r="OK99" s="96"/>
      <c r="OL99" s="96"/>
      <c r="OM99" s="96"/>
      <c r="ON99" s="96"/>
      <c r="OO99" s="96"/>
      <c r="OP99" s="96"/>
      <c r="OQ99" s="96"/>
      <c r="OR99" s="96"/>
      <c r="OS99" s="96"/>
      <c r="OT99" s="96"/>
      <c r="OU99" s="96"/>
      <c r="OV99" s="96"/>
      <c r="OW99" s="96"/>
      <c r="OX99" s="96"/>
      <c r="OY99" s="96"/>
      <c r="OZ99" s="96"/>
      <c r="PA99" s="96"/>
      <c r="PB99" s="96"/>
      <c r="PC99" s="96"/>
      <c r="PD99" s="96"/>
      <c r="PE99" s="96"/>
      <c r="PF99" s="96"/>
      <c r="PG99" s="96"/>
      <c r="PH99" s="96"/>
      <c r="PI99" s="96"/>
      <c r="PJ99" s="96"/>
      <c r="PK99" s="96"/>
      <c r="PL99" s="96"/>
      <c r="PM99" s="96"/>
      <c r="PN99" s="96"/>
      <c r="PO99" s="96"/>
      <c r="PP99" s="96"/>
      <c r="PQ99" s="96"/>
      <c r="PR99" s="96"/>
      <c r="PS99" s="96"/>
      <c r="PT99" s="96"/>
      <c r="PU99" s="96"/>
      <c r="PV99" s="96"/>
      <c r="PW99" s="96"/>
      <c r="PX99" s="96"/>
      <c r="PY99" s="96"/>
      <c r="PZ99" s="96"/>
      <c r="QA99" s="96"/>
      <c r="QB99" s="96"/>
      <c r="QC99" s="96"/>
      <c r="QD99" s="96"/>
      <c r="QE99" s="96"/>
      <c r="QF99" s="96"/>
      <c r="QG99" s="96"/>
      <c r="QH99" s="96"/>
      <c r="QI99" s="96"/>
      <c r="QJ99" s="96"/>
      <c r="QK99" s="96"/>
      <c r="QL99" s="96"/>
      <c r="QM99" s="96"/>
      <c r="QN99" s="96"/>
      <c r="QO99" s="96"/>
      <c r="QP99" s="96"/>
      <c r="QQ99" s="96"/>
      <c r="QR99" s="96"/>
      <c r="QS99" s="96"/>
      <c r="QT99" s="96"/>
      <c r="QU99" s="96"/>
      <c r="QV99" s="96"/>
      <c r="QW99" s="96"/>
      <c r="QX99" s="96"/>
      <c r="QY99" s="96"/>
      <c r="QZ99" s="96"/>
      <c r="RA99" s="96"/>
      <c r="RB99" s="96"/>
      <c r="RC99" s="96"/>
      <c r="RD99" s="96"/>
      <c r="RE99" s="96"/>
      <c r="RF99" s="96"/>
      <c r="RG99" s="96"/>
      <c r="RH99" s="96"/>
      <c r="RI99" s="96"/>
      <c r="RJ99" s="96"/>
      <c r="RK99" s="96"/>
      <c r="RL99" s="96"/>
      <c r="RM99" s="96"/>
      <c r="RN99" s="96"/>
      <c r="RO99" s="96"/>
      <c r="RP99" s="96"/>
      <c r="RQ99" s="96"/>
      <c r="RR99" s="96"/>
      <c r="RS99" s="96"/>
      <c r="RT99" s="96"/>
      <c r="RU99" s="96"/>
      <c r="RV99" s="96"/>
      <c r="RW99" s="96"/>
      <c r="RX99" s="96"/>
      <c r="RY99" s="96"/>
      <c r="RZ99" s="96"/>
      <c r="SA99" s="96"/>
      <c r="SB99" s="96"/>
      <c r="SC99" s="96"/>
      <c r="SD99" s="96"/>
      <c r="SE99" s="96"/>
      <c r="SF99" s="96"/>
      <c r="SG99" s="96"/>
      <c r="SH99" s="96"/>
      <c r="SI99" s="96"/>
      <c r="SJ99" s="96"/>
      <c r="SK99" s="96"/>
      <c r="SL99" s="96"/>
      <c r="SM99" s="96"/>
      <c r="SN99" s="96"/>
      <c r="SO99" s="96"/>
      <c r="SP99" s="96"/>
      <c r="SQ99" s="96"/>
      <c r="SR99" s="96"/>
      <c r="SS99" s="96"/>
      <c r="ST99" s="96"/>
      <c r="SU99" s="96"/>
      <c r="SV99" s="96"/>
      <c r="SW99" s="96"/>
      <c r="SX99" s="96"/>
      <c r="SY99" s="96"/>
      <c r="SZ99" s="96"/>
      <c r="TA99" s="96"/>
      <c r="TB99" s="96"/>
      <c r="TC99" s="96"/>
      <c r="TD99" s="96"/>
      <c r="TE99" s="96"/>
      <c r="TF99" s="96"/>
      <c r="TG99" s="96"/>
      <c r="TH99" s="96"/>
      <c r="TI99" s="96"/>
      <c r="TJ99" s="96"/>
      <c r="TK99" s="96"/>
      <c r="TL99" s="96"/>
      <c r="TM99" s="96"/>
      <c r="TN99" s="96"/>
      <c r="TO99" s="96"/>
      <c r="TP99" s="96"/>
      <c r="TQ99" s="96"/>
      <c r="TR99" s="96"/>
      <c r="TS99" s="96"/>
      <c r="TT99" s="96"/>
      <c r="TU99" s="96"/>
      <c r="TV99" s="96"/>
      <c r="TW99" s="96"/>
      <c r="TX99" s="96"/>
      <c r="TY99" s="96"/>
      <c r="TZ99" s="96"/>
      <c r="UA99" s="96"/>
      <c r="UB99" s="96"/>
      <c r="UC99" s="96"/>
      <c r="UD99" s="96"/>
      <c r="UE99" s="96"/>
      <c r="UF99" s="96"/>
      <c r="UG99" s="96"/>
      <c r="UH99" s="96"/>
      <c r="UI99" s="96"/>
      <c r="UJ99" s="96"/>
      <c r="UK99" s="96"/>
      <c r="UL99" s="96"/>
      <c r="UM99" s="96"/>
      <c r="UN99" s="96"/>
      <c r="UO99" s="96"/>
      <c r="UP99" s="96"/>
      <c r="UQ99" s="96"/>
      <c r="UR99" s="96"/>
      <c r="US99" s="96"/>
      <c r="UT99" s="96"/>
      <c r="UU99" s="96"/>
      <c r="UV99" s="96"/>
      <c r="UW99" s="96"/>
      <c r="UX99" s="96"/>
      <c r="UY99" s="96"/>
      <c r="UZ99" s="96"/>
      <c r="VA99" s="96"/>
      <c r="VB99" s="96"/>
      <c r="VC99" s="96"/>
      <c r="VD99" s="96"/>
      <c r="VE99" s="96"/>
      <c r="VF99" s="96"/>
      <c r="VG99" s="96"/>
      <c r="VH99" s="96"/>
      <c r="VI99" s="96"/>
      <c r="VJ99" s="96"/>
      <c r="VK99" s="96"/>
      <c r="VL99" s="96"/>
      <c r="VM99" s="96"/>
      <c r="VN99" s="96"/>
      <c r="VO99" s="96"/>
      <c r="VP99" s="96"/>
      <c r="VQ99" s="96"/>
      <c r="VR99" s="96"/>
      <c r="VS99" s="96"/>
      <c r="VT99" s="96"/>
      <c r="VU99" s="96"/>
      <c r="VV99" s="96"/>
      <c r="VW99" s="96"/>
      <c r="VX99" s="96"/>
      <c r="VY99" s="96"/>
      <c r="VZ99" s="96"/>
      <c r="WA99" s="96"/>
      <c r="WB99" s="96"/>
      <c r="WC99" s="96"/>
      <c r="WD99" s="96"/>
      <c r="WE99" s="96"/>
      <c r="WF99" s="96"/>
      <c r="WG99" s="96"/>
      <c r="WH99" s="96"/>
      <c r="WI99" s="96"/>
      <c r="WJ99" s="96"/>
      <c r="WK99" s="96"/>
      <c r="WL99" s="96"/>
      <c r="WM99" s="96"/>
      <c r="WN99" s="96"/>
      <c r="WO99" s="96"/>
      <c r="WP99" s="96"/>
      <c r="WQ99" s="96"/>
      <c r="WR99" s="96"/>
      <c r="WS99" s="96"/>
      <c r="WT99" s="96"/>
      <c r="WU99" s="96"/>
      <c r="WV99" s="96"/>
      <c r="WW99" s="96"/>
      <c r="WX99" s="96"/>
      <c r="WY99" s="96"/>
      <c r="WZ99" s="96"/>
      <c r="XA99" s="96"/>
      <c r="XB99" s="96"/>
      <c r="XC99" s="96"/>
      <c r="XD99" s="96"/>
      <c r="XE99" s="96"/>
      <c r="XF99" s="96"/>
      <c r="XG99" s="96"/>
      <c r="XH99" s="96"/>
      <c r="XI99" s="96"/>
      <c r="XJ99" s="96"/>
      <c r="XK99" s="96"/>
      <c r="XL99" s="96"/>
      <c r="XM99" s="96"/>
      <c r="XN99" s="96"/>
      <c r="XO99" s="96"/>
      <c r="XP99" s="96"/>
      <c r="XQ99" s="96"/>
      <c r="XR99" s="96"/>
      <c r="XS99" s="96"/>
      <c r="XT99" s="96"/>
      <c r="XU99" s="96"/>
      <c r="XV99" s="96"/>
      <c r="XW99" s="96"/>
      <c r="XX99" s="96"/>
      <c r="XY99" s="96"/>
      <c r="XZ99" s="96"/>
      <c r="YA99" s="96"/>
      <c r="YB99" s="96"/>
      <c r="YC99" s="96"/>
      <c r="YD99" s="96"/>
      <c r="YE99" s="96"/>
      <c r="YF99" s="96"/>
      <c r="YG99" s="96"/>
      <c r="YH99" s="96"/>
      <c r="YI99" s="96"/>
      <c r="YJ99" s="96"/>
      <c r="YK99" s="96"/>
      <c r="YL99" s="96"/>
      <c r="YM99" s="96"/>
      <c r="YN99" s="96"/>
      <c r="YO99" s="96"/>
      <c r="YP99" s="96"/>
      <c r="YQ99" s="96"/>
      <c r="YR99" s="96"/>
      <c r="YS99" s="96"/>
      <c r="YT99" s="96"/>
      <c r="YU99" s="96"/>
      <c r="YV99" s="96"/>
      <c r="YW99" s="96"/>
      <c r="YX99" s="96"/>
      <c r="YY99" s="96"/>
      <c r="YZ99" s="96"/>
      <c r="ZA99" s="96"/>
      <c r="ZB99" s="96"/>
      <c r="ZC99" s="96"/>
      <c r="ZD99" s="96"/>
      <c r="ZE99" s="96"/>
      <c r="ZF99" s="96"/>
      <c r="ZG99" s="96"/>
      <c r="ZH99" s="96"/>
      <c r="ZI99" s="96"/>
      <c r="ZJ99" s="96"/>
      <c r="ZK99" s="96"/>
      <c r="ZL99" s="96"/>
      <c r="ZM99" s="96"/>
      <c r="ZN99" s="96"/>
      <c r="ZO99" s="96"/>
      <c r="ZP99" s="96"/>
      <c r="ZQ99" s="96"/>
      <c r="ZR99" s="96"/>
      <c r="ZS99" s="96"/>
      <c r="ZT99" s="96"/>
      <c r="ZU99" s="96"/>
      <c r="ZV99" s="96"/>
      <c r="ZW99" s="96"/>
      <c r="ZX99" s="96"/>
      <c r="ZY99" s="96"/>
      <c r="ZZ99" s="96"/>
      <c r="AAA99" s="96"/>
      <c r="AAB99" s="96"/>
      <c r="AAC99" s="96"/>
      <c r="AAD99" s="96"/>
      <c r="AAE99" s="96"/>
      <c r="AAF99" s="96"/>
      <c r="AAG99" s="96"/>
      <c r="AAH99" s="96"/>
      <c r="AAI99" s="96"/>
      <c r="AAJ99" s="96"/>
      <c r="AAK99" s="96"/>
      <c r="AAL99" s="96"/>
      <c r="AAM99" s="96"/>
      <c r="AAN99" s="96"/>
      <c r="AAO99" s="96"/>
      <c r="AAP99" s="96"/>
      <c r="AAQ99" s="96"/>
      <c r="AAR99" s="96"/>
      <c r="AAS99" s="96"/>
      <c r="AAT99" s="96"/>
      <c r="AAU99" s="96"/>
      <c r="AAV99" s="96"/>
      <c r="AAW99" s="96"/>
      <c r="AAX99" s="96"/>
      <c r="AAY99" s="96"/>
      <c r="AAZ99" s="96"/>
      <c r="ABA99" s="96"/>
      <c r="ABB99" s="96"/>
      <c r="ABC99" s="96"/>
      <c r="ABD99" s="96"/>
      <c r="ABE99" s="96"/>
      <c r="ABF99" s="96"/>
      <c r="ABG99" s="96"/>
      <c r="ABH99" s="96"/>
      <c r="ABI99" s="96"/>
      <c r="ABJ99" s="96"/>
      <c r="ABK99" s="96"/>
      <c r="ABL99" s="96"/>
      <c r="ABM99" s="96"/>
      <c r="ABN99" s="96"/>
      <c r="ABO99" s="96"/>
      <c r="ABP99" s="96"/>
      <c r="ABQ99" s="96"/>
      <c r="ABR99" s="96"/>
      <c r="ABS99" s="96"/>
      <c r="ABT99" s="96"/>
      <c r="ABU99" s="96"/>
      <c r="ABV99" s="96"/>
      <c r="ABW99" s="96"/>
      <c r="ABX99" s="96"/>
      <c r="ABY99" s="96"/>
      <c r="ABZ99" s="96"/>
      <c r="ACA99" s="96"/>
      <c r="ACB99" s="96"/>
      <c r="ACC99" s="96"/>
      <c r="ACD99" s="96"/>
      <c r="ACE99" s="96"/>
      <c r="ACF99" s="96"/>
      <c r="ACG99" s="96"/>
      <c r="ACH99" s="96"/>
      <c r="ACI99" s="96"/>
      <c r="ACJ99" s="96"/>
      <c r="ACK99" s="96"/>
      <c r="ACL99" s="96"/>
      <c r="ACM99" s="96"/>
      <c r="ACN99" s="96"/>
      <c r="ACO99" s="96"/>
      <c r="ACP99" s="96"/>
      <c r="ACQ99" s="96"/>
      <c r="ACR99" s="96"/>
      <c r="ACS99" s="96"/>
      <c r="ACT99" s="96"/>
      <c r="ACU99" s="96"/>
      <c r="ACV99" s="96"/>
      <c r="ACW99" s="96"/>
      <c r="ACX99" s="96"/>
      <c r="ACY99" s="96"/>
      <c r="ACZ99" s="96"/>
      <c r="ADA99" s="96"/>
      <c r="ADB99" s="96"/>
      <c r="ADC99" s="96"/>
      <c r="ADD99" s="96"/>
      <c r="ADE99" s="96"/>
      <c r="ADF99" s="96"/>
      <c r="ADG99" s="96"/>
      <c r="ADH99" s="96"/>
      <c r="ADI99" s="96"/>
      <c r="ADJ99" s="96"/>
      <c r="ADK99" s="96"/>
      <c r="ADL99" s="96"/>
      <c r="ADM99" s="96"/>
    </row>
    <row r="100" spans="2:793" x14ac:dyDescent="0.25"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  <c r="IV100" s="9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96"/>
      <c r="JM100" s="96"/>
      <c r="JN100" s="96"/>
      <c r="JO100" s="96"/>
      <c r="JP100" s="96"/>
      <c r="JQ100" s="96"/>
      <c r="JR100" s="96"/>
      <c r="JS100" s="96"/>
      <c r="JT100" s="96"/>
      <c r="JU100" s="96"/>
      <c r="JV100" s="96"/>
      <c r="JW100" s="96"/>
      <c r="JX100" s="96"/>
      <c r="JY100" s="96"/>
      <c r="JZ100" s="96"/>
      <c r="KA100" s="96"/>
      <c r="KB100" s="96"/>
      <c r="KC100" s="96"/>
      <c r="KD100" s="96"/>
      <c r="KE100" s="96"/>
      <c r="KF100" s="96"/>
      <c r="KG100" s="96"/>
      <c r="KH100" s="96"/>
      <c r="KI100" s="96"/>
      <c r="KJ100" s="96"/>
      <c r="KK100" s="96"/>
      <c r="KL100" s="96"/>
      <c r="KM100" s="96"/>
      <c r="KN100" s="96"/>
      <c r="KO100" s="96"/>
      <c r="KP100" s="96"/>
      <c r="KQ100" s="96"/>
      <c r="KR100" s="96"/>
      <c r="KS100" s="96"/>
      <c r="KT100" s="96"/>
      <c r="KU100" s="96"/>
      <c r="KV100" s="96"/>
      <c r="KW100" s="96"/>
      <c r="KX100" s="96"/>
      <c r="KY100" s="96"/>
      <c r="KZ100" s="96"/>
      <c r="LA100" s="96"/>
      <c r="LB100" s="96"/>
      <c r="LC100" s="96"/>
      <c r="LD100" s="96"/>
      <c r="LE100" s="96"/>
      <c r="LF100" s="96"/>
      <c r="LG100" s="96"/>
      <c r="LH100" s="96"/>
      <c r="LI100" s="96"/>
      <c r="LJ100" s="96"/>
      <c r="LK100" s="96"/>
      <c r="LL100" s="96"/>
      <c r="LM100" s="96"/>
      <c r="LN100" s="96"/>
      <c r="LO100" s="96"/>
      <c r="LP100" s="96"/>
      <c r="LQ100" s="96"/>
      <c r="LR100" s="96"/>
      <c r="LS100" s="96"/>
      <c r="LT100" s="96"/>
      <c r="LU100" s="96"/>
      <c r="LV100" s="96"/>
      <c r="LW100" s="96"/>
      <c r="LX100" s="96"/>
      <c r="LY100" s="96"/>
      <c r="LZ100" s="96"/>
      <c r="MA100" s="96"/>
      <c r="MB100" s="96"/>
      <c r="MC100" s="96"/>
      <c r="MD100" s="96"/>
      <c r="ME100" s="96"/>
      <c r="MF100" s="96"/>
      <c r="MG100" s="96"/>
      <c r="MH100" s="96"/>
      <c r="MI100" s="96"/>
      <c r="MJ100" s="96"/>
      <c r="MK100" s="96"/>
      <c r="ML100" s="96"/>
      <c r="MM100" s="96"/>
      <c r="MN100" s="96"/>
      <c r="MO100" s="96"/>
      <c r="MP100" s="96"/>
      <c r="MQ100" s="96"/>
      <c r="MR100" s="96"/>
      <c r="MS100" s="96"/>
      <c r="MT100" s="96"/>
      <c r="MU100" s="96"/>
      <c r="MV100" s="96"/>
      <c r="MW100" s="96"/>
      <c r="MX100" s="96"/>
      <c r="MY100" s="96"/>
      <c r="MZ100" s="96"/>
      <c r="NA100" s="96"/>
      <c r="NB100" s="96"/>
      <c r="NC100" s="96"/>
      <c r="ND100" s="96"/>
      <c r="NE100" s="96"/>
      <c r="NF100" s="96"/>
      <c r="NG100" s="96"/>
      <c r="NH100" s="96"/>
      <c r="NI100" s="96"/>
      <c r="NJ100" s="96"/>
      <c r="NK100" s="96"/>
      <c r="NL100" s="96"/>
      <c r="NM100" s="96"/>
      <c r="NN100" s="96"/>
      <c r="NO100" s="96"/>
      <c r="NP100" s="96"/>
      <c r="NQ100" s="96"/>
      <c r="NR100" s="96"/>
      <c r="NS100" s="96"/>
      <c r="NT100" s="96"/>
      <c r="NU100" s="96"/>
      <c r="NV100" s="96"/>
      <c r="NW100" s="96"/>
      <c r="NX100" s="96"/>
      <c r="NY100" s="96"/>
      <c r="NZ100" s="96"/>
      <c r="OA100" s="96"/>
      <c r="OB100" s="96"/>
      <c r="OC100" s="96"/>
      <c r="OD100" s="96"/>
      <c r="OE100" s="96"/>
      <c r="OF100" s="96"/>
      <c r="OG100" s="96"/>
      <c r="OH100" s="96"/>
      <c r="OI100" s="96"/>
      <c r="OJ100" s="96"/>
      <c r="OK100" s="96"/>
      <c r="OL100" s="96"/>
      <c r="OM100" s="96"/>
      <c r="ON100" s="96"/>
      <c r="OO100" s="96"/>
      <c r="OP100" s="96"/>
      <c r="OQ100" s="96"/>
      <c r="OR100" s="96"/>
      <c r="OS100" s="96"/>
      <c r="OT100" s="96"/>
      <c r="OU100" s="96"/>
      <c r="OV100" s="96"/>
      <c r="OW100" s="96"/>
      <c r="OX100" s="96"/>
      <c r="OY100" s="96"/>
      <c r="OZ100" s="96"/>
      <c r="PA100" s="96"/>
      <c r="PB100" s="96"/>
      <c r="PC100" s="96"/>
      <c r="PD100" s="96"/>
      <c r="PE100" s="96"/>
      <c r="PF100" s="96"/>
      <c r="PG100" s="96"/>
      <c r="PH100" s="96"/>
      <c r="PI100" s="96"/>
      <c r="PJ100" s="96"/>
      <c r="PK100" s="96"/>
      <c r="PL100" s="96"/>
      <c r="PM100" s="96"/>
      <c r="PN100" s="96"/>
      <c r="PO100" s="96"/>
      <c r="PP100" s="96"/>
      <c r="PQ100" s="96"/>
      <c r="PR100" s="96"/>
      <c r="PS100" s="96"/>
      <c r="PT100" s="96"/>
      <c r="PU100" s="96"/>
      <c r="PV100" s="96"/>
      <c r="PW100" s="96"/>
      <c r="PX100" s="96"/>
      <c r="PY100" s="96"/>
      <c r="PZ100" s="96"/>
      <c r="QA100" s="96"/>
      <c r="QB100" s="96"/>
      <c r="QC100" s="96"/>
      <c r="QD100" s="96"/>
      <c r="QE100" s="96"/>
      <c r="QF100" s="96"/>
      <c r="QG100" s="96"/>
      <c r="QH100" s="96"/>
      <c r="QI100" s="96"/>
      <c r="QJ100" s="96"/>
      <c r="QK100" s="96"/>
      <c r="QL100" s="96"/>
      <c r="QM100" s="96"/>
      <c r="QN100" s="96"/>
      <c r="QO100" s="96"/>
      <c r="QP100" s="96"/>
      <c r="QQ100" s="96"/>
      <c r="QR100" s="96"/>
      <c r="QS100" s="96"/>
      <c r="QT100" s="96"/>
      <c r="QU100" s="96"/>
      <c r="QV100" s="96"/>
      <c r="QW100" s="96"/>
      <c r="QX100" s="96"/>
      <c r="QY100" s="96"/>
      <c r="QZ100" s="96"/>
      <c r="RA100" s="96"/>
      <c r="RB100" s="96"/>
      <c r="RC100" s="96"/>
      <c r="RD100" s="96"/>
      <c r="RE100" s="96"/>
      <c r="RF100" s="96"/>
      <c r="RG100" s="96"/>
      <c r="RH100" s="96"/>
      <c r="RI100" s="96"/>
      <c r="RJ100" s="96"/>
      <c r="RK100" s="96"/>
      <c r="RL100" s="96"/>
      <c r="RM100" s="96"/>
      <c r="RN100" s="96"/>
      <c r="RO100" s="96"/>
      <c r="RP100" s="96"/>
      <c r="RQ100" s="96"/>
      <c r="RR100" s="96"/>
      <c r="RS100" s="96"/>
      <c r="RT100" s="96"/>
      <c r="RU100" s="96"/>
      <c r="RV100" s="96"/>
      <c r="RW100" s="96"/>
      <c r="RX100" s="96"/>
      <c r="RY100" s="96"/>
      <c r="RZ100" s="96"/>
      <c r="SA100" s="96"/>
      <c r="SB100" s="96"/>
      <c r="SC100" s="96"/>
      <c r="SD100" s="96"/>
      <c r="SE100" s="96"/>
      <c r="SF100" s="96"/>
      <c r="SG100" s="96"/>
      <c r="SH100" s="96"/>
      <c r="SI100" s="96"/>
      <c r="SJ100" s="96"/>
      <c r="SK100" s="96"/>
      <c r="SL100" s="96"/>
      <c r="SM100" s="96"/>
      <c r="SN100" s="96"/>
      <c r="SO100" s="96"/>
      <c r="SP100" s="96"/>
      <c r="SQ100" s="96"/>
      <c r="SR100" s="96"/>
      <c r="SS100" s="96"/>
      <c r="ST100" s="96"/>
      <c r="SU100" s="96"/>
      <c r="SV100" s="96"/>
      <c r="SW100" s="96"/>
      <c r="SX100" s="96"/>
      <c r="SY100" s="96"/>
      <c r="SZ100" s="96"/>
      <c r="TA100" s="96"/>
      <c r="TB100" s="96"/>
      <c r="TC100" s="96"/>
      <c r="TD100" s="96"/>
      <c r="TE100" s="96"/>
      <c r="TF100" s="96"/>
      <c r="TG100" s="96"/>
      <c r="TH100" s="96"/>
      <c r="TI100" s="96"/>
      <c r="TJ100" s="96"/>
      <c r="TK100" s="96"/>
      <c r="TL100" s="96"/>
      <c r="TM100" s="96"/>
      <c r="TN100" s="96"/>
      <c r="TO100" s="96"/>
      <c r="TP100" s="96"/>
      <c r="TQ100" s="96"/>
      <c r="TR100" s="96"/>
      <c r="TS100" s="96"/>
      <c r="TT100" s="96"/>
      <c r="TU100" s="96"/>
      <c r="TV100" s="96"/>
      <c r="TW100" s="96"/>
      <c r="TX100" s="96"/>
      <c r="TY100" s="96"/>
      <c r="TZ100" s="96"/>
      <c r="UA100" s="96"/>
      <c r="UB100" s="96"/>
      <c r="UC100" s="96"/>
      <c r="UD100" s="96"/>
      <c r="UE100" s="96"/>
      <c r="UF100" s="96"/>
      <c r="UG100" s="96"/>
      <c r="UH100" s="96"/>
      <c r="UI100" s="96"/>
      <c r="UJ100" s="96"/>
      <c r="UK100" s="96"/>
      <c r="UL100" s="96"/>
      <c r="UM100" s="96"/>
      <c r="UN100" s="96"/>
      <c r="UO100" s="96"/>
      <c r="UP100" s="96"/>
      <c r="UQ100" s="96"/>
      <c r="UR100" s="96"/>
      <c r="US100" s="96"/>
      <c r="UT100" s="96"/>
      <c r="UU100" s="96"/>
      <c r="UV100" s="96"/>
      <c r="UW100" s="96"/>
      <c r="UX100" s="96"/>
      <c r="UY100" s="96"/>
      <c r="UZ100" s="96"/>
      <c r="VA100" s="96"/>
      <c r="VB100" s="96"/>
      <c r="VC100" s="96"/>
      <c r="VD100" s="96"/>
      <c r="VE100" s="96"/>
      <c r="VF100" s="96"/>
      <c r="VG100" s="96"/>
      <c r="VH100" s="96"/>
      <c r="VI100" s="96"/>
      <c r="VJ100" s="96"/>
      <c r="VK100" s="96"/>
      <c r="VL100" s="96"/>
      <c r="VM100" s="96"/>
      <c r="VN100" s="96"/>
      <c r="VO100" s="96"/>
      <c r="VP100" s="96"/>
      <c r="VQ100" s="96"/>
      <c r="VR100" s="96"/>
      <c r="VS100" s="96"/>
      <c r="VT100" s="96"/>
      <c r="VU100" s="96"/>
      <c r="VV100" s="96"/>
      <c r="VW100" s="96"/>
      <c r="VX100" s="96"/>
      <c r="VY100" s="96"/>
      <c r="VZ100" s="96"/>
      <c r="WA100" s="96"/>
      <c r="WB100" s="96"/>
      <c r="WC100" s="96"/>
      <c r="WD100" s="96"/>
      <c r="WE100" s="96"/>
      <c r="WF100" s="96"/>
      <c r="WG100" s="96"/>
      <c r="WH100" s="96"/>
      <c r="WI100" s="96"/>
      <c r="WJ100" s="96"/>
      <c r="WK100" s="96"/>
      <c r="WL100" s="96"/>
      <c r="WM100" s="96"/>
      <c r="WN100" s="96"/>
      <c r="WO100" s="96"/>
      <c r="WP100" s="96"/>
      <c r="WQ100" s="96"/>
      <c r="WR100" s="96"/>
      <c r="WS100" s="96"/>
      <c r="WT100" s="96"/>
      <c r="WU100" s="96"/>
      <c r="WV100" s="96"/>
      <c r="WW100" s="96"/>
      <c r="WX100" s="96"/>
      <c r="WY100" s="96"/>
      <c r="WZ100" s="96"/>
      <c r="XA100" s="96"/>
      <c r="XB100" s="96"/>
      <c r="XC100" s="96"/>
      <c r="XD100" s="96"/>
      <c r="XE100" s="96"/>
      <c r="XF100" s="96"/>
      <c r="XG100" s="96"/>
      <c r="XH100" s="96"/>
      <c r="XI100" s="96"/>
      <c r="XJ100" s="96"/>
      <c r="XK100" s="96"/>
      <c r="XL100" s="96"/>
      <c r="XM100" s="96"/>
      <c r="XN100" s="96"/>
      <c r="XO100" s="96"/>
      <c r="XP100" s="96"/>
      <c r="XQ100" s="96"/>
      <c r="XR100" s="96"/>
      <c r="XS100" s="96"/>
      <c r="XT100" s="96"/>
      <c r="XU100" s="96"/>
      <c r="XV100" s="96"/>
      <c r="XW100" s="96"/>
      <c r="XX100" s="96"/>
      <c r="XY100" s="96"/>
      <c r="XZ100" s="96"/>
      <c r="YA100" s="96"/>
      <c r="YB100" s="96"/>
      <c r="YC100" s="96"/>
      <c r="YD100" s="96"/>
      <c r="YE100" s="96"/>
      <c r="YF100" s="96"/>
      <c r="YG100" s="96"/>
      <c r="YH100" s="96"/>
      <c r="YI100" s="96"/>
      <c r="YJ100" s="96"/>
      <c r="YK100" s="96"/>
      <c r="YL100" s="96"/>
      <c r="YM100" s="96"/>
      <c r="YN100" s="96"/>
      <c r="YO100" s="96"/>
      <c r="YP100" s="96"/>
      <c r="YQ100" s="96"/>
      <c r="YR100" s="96"/>
      <c r="YS100" s="96"/>
      <c r="YT100" s="96"/>
      <c r="YU100" s="96"/>
      <c r="YV100" s="96"/>
      <c r="YW100" s="96"/>
      <c r="YX100" s="96"/>
      <c r="YY100" s="96"/>
      <c r="YZ100" s="96"/>
      <c r="ZA100" s="96"/>
      <c r="ZB100" s="96"/>
      <c r="ZC100" s="96"/>
      <c r="ZD100" s="96"/>
      <c r="ZE100" s="96"/>
      <c r="ZF100" s="96"/>
      <c r="ZG100" s="96"/>
      <c r="ZH100" s="96"/>
      <c r="ZI100" s="96"/>
      <c r="ZJ100" s="96"/>
      <c r="ZK100" s="96"/>
      <c r="ZL100" s="96"/>
      <c r="ZM100" s="96"/>
      <c r="ZN100" s="96"/>
      <c r="ZO100" s="96"/>
      <c r="ZP100" s="96"/>
      <c r="ZQ100" s="96"/>
      <c r="ZR100" s="96"/>
      <c r="ZS100" s="96"/>
      <c r="ZT100" s="96"/>
      <c r="ZU100" s="96"/>
      <c r="ZV100" s="96"/>
      <c r="ZW100" s="96"/>
      <c r="ZX100" s="96"/>
      <c r="ZY100" s="96"/>
      <c r="ZZ100" s="96"/>
      <c r="AAA100" s="96"/>
      <c r="AAB100" s="96"/>
      <c r="AAC100" s="96"/>
      <c r="AAD100" s="96"/>
      <c r="AAE100" s="96"/>
      <c r="AAF100" s="96"/>
      <c r="AAG100" s="96"/>
      <c r="AAH100" s="96"/>
      <c r="AAI100" s="96"/>
      <c r="AAJ100" s="96"/>
      <c r="AAK100" s="96"/>
      <c r="AAL100" s="96"/>
      <c r="AAM100" s="96"/>
      <c r="AAN100" s="96"/>
      <c r="AAO100" s="96"/>
      <c r="AAP100" s="96"/>
      <c r="AAQ100" s="96"/>
      <c r="AAR100" s="96"/>
      <c r="AAS100" s="96"/>
      <c r="AAT100" s="96"/>
      <c r="AAU100" s="96"/>
      <c r="AAV100" s="96"/>
      <c r="AAW100" s="96"/>
      <c r="AAX100" s="96"/>
      <c r="AAY100" s="96"/>
      <c r="AAZ100" s="96"/>
      <c r="ABA100" s="96"/>
      <c r="ABB100" s="96"/>
      <c r="ABC100" s="96"/>
      <c r="ABD100" s="96"/>
      <c r="ABE100" s="96"/>
      <c r="ABF100" s="96"/>
      <c r="ABG100" s="96"/>
      <c r="ABH100" s="96"/>
      <c r="ABI100" s="96"/>
      <c r="ABJ100" s="96"/>
      <c r="ABK100" s="96"/>
      <c r="ABL100" s="96"/>
      <c r="ABM100" s="96"/>
      <c r="ABN100" s="96"/>
      <c r="ABO100" s="96"/>
      <c r="ABP100" s="96"/>
      <c r="ABQ100" s="96"/>
      <c r="ABR100" s="96"/>
      <c r="ABS100" s="96"/>
      <c r="ABT100" s="96"/>
      <c r="ABU100" s="96"/>
      <c r="ABV100" s="96"/>
      <c r="ABW100" s="96"/>
      <c r="ABX100" s="96"/>
      <c r="ABY100" s="96"/>
      <c r="ABZ100" s="96"/>
      <c r="ACA100" s="96"/>
      <c r="ACB100" s="96"/>
      <c r="ACC100" s="96"/>
      <c r="ACD100" s="96"/>
      <c r="ACE100" s="96"/>
      <c r="ACF100" s="96"/>
      <c r="ACG100" s="96"/>
      <c r="ACH100" s="96"/>
      <c r="ACI100" s="96"/>
      <c r="ACJ100" s="96"/>
      <c r="ACK100" s="96"/>
      <c r="ACL100" s="96"/>
      <c r="ACM100" s="96"/>
      <c r="ACN100" s="96"/>
      <c r="ACO100" s="96"/>
      <c r="ACP100" s="96"/>
      <c r="ACQ100" s="96"/>
      <c r="ACR100" s="96"/>
      <c r="ACS100" s="96"/>
      <c r="ACT100" s="96"/>
      <c r="ACU100" s="96"/>
      <c r="ACV100" s="96"/>
      <c r="ACW100" s="96"/>
      <c r="ACX100" s="96"/>
      <c r="ACY100" s="96"/>
      <c r="ACZ100" s="96"/>
      <c r="ADA100" s="96"/>
      <c r="ADB100" s="96"/>
      <c r="ADC100" s="96"/>
      <c r="ADD100" s="96"/>
      <c r="ADE100" s="96"/>
      <c r="ADF100" s="96"/>
      <c r="ADG100" s="96"/>
      <c r="ADH100" s="96"/>
      <c r="ADI100" s="96"/>
      <c r="ADJ100" s="96"/>
      <c r="ADK100" s="96"/>
      <c r="ADL100" s="96"/>
      <c r="ADM100" s="96"/>
    </row>
    <row r="101" spans="2:793" x14ac:dyDescent="0.25"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  <c r="IV101" s="96"/>
      <c r="IW101" s="96"/>
      <c r="IX101" s="96"/>
      <c r="IY101" s="96"/>
      <c r="IZ101" s="96"/>
      <c r="JA101" s="96"/>
      <c r="JB101" s="96"/>
      <c r="JC101" s="96"/>
      <c r="JD101" s="96"/>
      <c r="JE101" s="96"/>
      <c r="JF101" s="96"/>
      <c r="JG101" s="96"/>
      <c r="JH101" s="96"/>
      <c r="JI101" s="96"/>
      <c r="JJ101" s="96"/>
      <c r="JK101" s="96"/>
      <c r="JL101" s="96"/>
      <c r="JM101" s="96"/>
      <c r="JN101" s="96"/>
      <c r="JO101" s="96"/>
      <c r="JP101" s="96"/>
      <c r="JQ101" s="96"/>
      <c r="JR101" s="96"/>
      <c r="JS101" s="96"/>
      <c r="JT101" s="96"/>
      <c r="JU101" s="96"/>
      <c r="JV101" s="96"/>
      <c r="JW101" s="96"/>
      <c r="JX101" s="96"/>
      <c r="JY101" s="96"/>
      <c r="JZ101" s="96"/>
      <c r="KA101" s="96"/>
      <c r="KB101" s="96"/>
      <c r="KC101" s="96"/>
      <c r="KD101" s="96"/>
      <c r="KE101" s="96"/>
      <c r="KF101" s="96"/>
      <c r="KG101" s="96"/>
      <c r="KH101" s="96"/>
      <c r="KI101" s="96"/>
      <c r="KJ101" s="96"/>
      <c r="KK101" s="96"/>
      <c r="KL101" s="96"/>
      <c r="KM101" s="96"/>
      <c r="KN101" s="96"/>
      <c r="KO101" s="96"/>
      <c r="KP101" s="96"/>
      <c r="KQ101" s="96"/>
      <c r="KR101" s="96"/>
      <c r="KS101" s="96"/>
      <c r="KT101" s="96"/>
      <c r="KU101" s="96"/>
      <c r="KV101" s="96"/>
      <c r="KW101" s="96"/>
      <c r="KX101" s="96"/>
      <c r="KY101" s="96"/>
      <c r="KZ101" s="96"/>
      <c r="LA101" s="96"/>
      <c r="LB101" s="96"/>
      <c r="LC101" s="96"/>
      <c r="LD101" s="96"/>
      <c r="LE101" s="96"/>
      <c r="LF101" s="96"/>
      <c r="LG101" s="96"/>
      <c r="LH101" s="96"/>
      <c r="LI101" s="96"/>
      <c r="LJ101" s="96"/>
      <c r="LK101" s="96"/>
      <c r="LL101" s="96"/>
      <c r="LM101" s="96"/>
      <c r="LN101" s="96"/>
      <c r="LO101" s="96"/>
      <c r="LP101" s="96"/>
      <c r="LQ101" s="96"/>
      <c r="LR101" s="96"/>
      <c r="LS101" s="96"/>
      <c r="LT101" s="96"/>
      <c r="LU101" s="96"/>
      <c r="LV101" s="96"/>
      <c r="LW101" s="96"/>
      <c r="LX101" s="96"/>
      <c r="LY101" s="96"/>
      <c r="LZ101" s="96"/>
      <c r="MA101" s="96"/>
      <c r="MB101" s="96"/>
      <c r="MC101" s="96"/>
      <c r="MD101" s="96"/>
      <c r="ME101" s="96"/>
      <c r="MF101" s="96"/>
      <c r="MG101" s="96"/>
      <c r="MH101" s="96"/>
      <c r="MI101" s="96"/>
      <c r="MJ101" s="96"/>
      <c r="MK101" s="96"/>
      <c r="ML101" s="96"/>
      <c r="MM101" s="96"/>
      <c r="MN101" s="96"/>
      <c r="MO101" s="96"/>
      <c r="MP101" s="96"/>
      <c r="MQ101" s="96"/>
      <c r="MR101" s="96"/>
      <c r="MS101" s="96"/>
      <c r="MT101" s="96"/>
      <c r="MU101" s="96"/>
      <c r="MV101" s="96"/>
      <c r="MW101" s="96"/>
      <c r="MX101" s="96"/>
      <c r="MY101" s="96"/>
      <c r="MZ101" s="96"/>
      <c r="NA101" s="96"/>
      <c r="NB101" s="96"/>
      <c r="NC101" s="96"/>
      <c r="ND101" s="96"/>
      <c r="NE101" s="96"/>
      <c r="NF101" s="96"/>
      <c r="NG101" s="96"/>
      <c r="NH101" s="96"/>
      <c r="NI101" s="96"/>
      <c r="NJ101" s="96"/>
      <c r="NK101" s="96"/>
      <c r="NL101" s="96"/>
      <c r="NM101" s="96"/>
      <c r="NN101" s="96"/>
      <c r="NO101" s="96"/>
      <c r="NP101" s="96"/>
      <c r="NQ101" s="96"/>
      <c r="NR101" s="96"/>
      <c r="NS101" s="96"/>
      <c r="NT101" s="96"/>
      <c r="NU101" s="96"/>
      <c r="NV101" s="96"/>
      <c r="NW101" s="96"/>
      <c r="NX101" s="96"/>
      <c r="NY101" s="96"/>
      <c r="NZ101" s="96"/>
      <c r="OA101" s="96"/>
      <c r="OB101" s="96"/>
      <c r="OC101" s="96"/>
      <c r="OD101" s="96"/>
      <c r="OE101" s="96"/>
      <c r="OF101" s="96"/>
      <c r="OG101" s="96"/>
      <c r="OH101" s="96"/>
      <c r="OI101" s="96"/>
      <c r="OJ101" s="96"/>
      <c r="OK101" s="96"/>
      <c r="OL101" s="96"/>
      <c r="OM101" s="96"/>
      <c r="ON101" s="96"/>
      <c r="OO101" s="96"/>
      <c r="OP101" s="96"/>
      <c r="OQ101" s="96"/>
      <c r="OR101" s="96"/>
      <c r="OS101" s="96"/>
      <c r="OT101" s="96"/>
      <c r="OU101" s="96"/>
      <c r="OV101" s="96"/>
      <c r="OW101" s="96"/>
      <c r="OX101" s="96"/>
      <c r="OY101" s="96"/>
      <c r="OZ101" s="96"/>
      <c r="PA101" s="96"/>
      <c r="PB101" s="96"/>
      <c r="PC101" s="96"/>
      <c r="PD101" s="96"/>
      <c r="PE101" s="96"/>
      <c r="PF101" s="96"/>
      <c r="PG101" s="96"/>
      <c r="PH101" s="96"/>
      <c r="PI101" s="96"/>
      <c r="PJ101" s="96"/>
      <c r="PK101" s="96"/>
      <c r="PL101" s="96"/>
      <c r="PM101" s="96"/>
      <c r="PN101" s="96"/>
      <c r="PO101" s="96"/>
      <c r="PP101" s="96"/>
      <c r="PQ101" s="96"/>
      <c r="PR101" s="96"/>
      <c r="PS101" s="96"/>
      <c r="PT101" s="96"/>
      <c r="PU101" s="96"/>
      <c r="PV101" s="96"/>
      <c r="PW101" s="96"/>
      <c r="PX101" s="96"/>
      <c r="PY101" s="96"/>
      <c r="PZ101" s="96"/>
      <c r="QA101" s="96"/>
      <c r="QB101" s="96"/>
      <c r="QC101" s="96"/>
      <c r="QD101" s="96"/>
      <c r="QE101" s="96"/>
      <c r="QF101" s="96"/>
      <c r="QG101" s="96"/>
      <c r="QH101" s="96"/>
      <c r="QI101" s="96"/>
      <c r="QJ101" s="96"/>
      <c r="QK101" s="96"/>
      <c r="QL101" s="96"/>
      <c r="QM101" s="96"/>
      <c r="QN101" s="96"/>
      <c r="QO101" s="96"/>
      <c r="QP101" s="96"/>
      <c r="QQ101" s="96"/>
      <c r="QR101" s="96"/>
      <c r="QS101" s="96"/>
      <c r="QT101" s="96"/>
      <c r="QU101" s="96"/>
      <c r="QV101" s="96"/>
      <c r="QW101" s="96"/>
      <c r="QX101" s="96"/>
      <c r="QY101" s="96"/>
      <c r="QZ101" s="96"/>
      <c r="RA101" s="96"/>
      <c r="RB101" s="96"/>
      <c r="RC101" s="96"/>
      <c r="RD101" s="96"/>
      <c r="RE101" s="96"/>
      <c r="RF101" s="96"/>
      <c r="RG101" s="96"/>
      <c r="RH101" s="96"/>
      <c r="RI101" s="96"/>
      <c r="RJ101" s="96"/>
      <c r="RK101" s="96"/>
      <c r="RL101" s="96"/>
      <c r="RM101" s="96"/>
      <c r="RN101" s="96"/>
      <c r="RO101" s="96"/>
      <c r="RP101" s="96"/>
      <c r="RQ101" s="96"/>
      <c r="RR101" s="96"/>
      <c r="RS101" s="96"/>
      <c r="RT101" s="96"/>
      <c r="RU101" s="96"/>
      <c r="RV101" s="96"/>
      <c r="RW101" s="96"/>
      <c r="RX101" s="96"/>
      <c r="RY101" s="96"/>
      <c r="RZ101" s="96"/>
      <c r="SA101" s="96"/>
      <c r="SB101" s="96"/>
      <c r="SC101" s="96"/>
      <c r="SD101" s="96"/>
      <c r="SE101" s="96"/>
      <c r="SF101" s="96"/>
      <c r="SG101" s="96"/>
      <c r="SH101" s="96"/>
      <c r="SI101" s="96"/>
      <c r="SJ101" s="96"/>
      <c r="SK101" s="96"/>
      <c r="SL101" s="96"/>
      <c r="SM101" s="96"/>
      <c r="SN101" s="96"/>
      <c r="SO101" s="96"/>
      <c r="SP101" s="96"/>
      <c r="SQ101" s="96"/>
      <c r="SR101" s="96"/>
      <c r="SS101" s="96"/>
      <c r="ST101" s="96"/>
      <c r="SU101" s="96"/>
      <c r="SV101" s="96"/>
      <c r="SW101" s="96"/>
      <c r="SX101" s="96"/>
      <c r="SY101" s="96"/>
      <c r="SZ101" s="96"/>
      <c r="TA101" s="96"/>
      <c r="TB101" s="96"/>
      <c r="TC101" s="96"/>
      <c r="TD101" s="96"/>
      <c r="TE101" s="96"/>
      <c r="TF101" s="96"/>
      <c r="TG101" s="96"/>
      <c r="TH101" s="96"/>
      <c r="TI101" s="96"/>
      <c r="TJ101" s="96"/>
      <c r="TK101" s="96"/>
      <c r="TL101" s="96"/>
      <c r="TM101" s="96"/>
      <c r="TN101" s="96"/>
      <c r="TO101" s="96"/>
      <c r="TP101" s="96"/>
      <c r="TQ101" s="96"/>
      <c r="TR101" s="96"/>
      <c r="TS101" s="96"/>
      <c r="TT101" s="96"/>
      <c r="TU101" s="96"/>
      <c r="TV101" s="96"/>
      <c r="TW101" s="96"/>
      <c r="TX101" s="96"/>
      <c r="TY101" s="96"/>
      <c r="TZ101" s="96"/>
      <c r="UA101" s="96"/>
      <c r="UB101" s="96"/>
      <c r="UC101" s="96"/>
      <c r="UD101" s="96"/>
      <c r="UE101" s="96"/>
      <c r="UF101" s="96"/>
      <c r="UG101" s="96"/>
      <c r="UH101" s="96"/>
      <c r="UI101" s="96"/>
      <c r="UJ101" s="96"/>
      <c r="UK101" s="96"/>
      <c r="UL101" s="96"/>
      <c r="UM101" s="96"/>
      <c r="UN101" s="96"/>
      <c r="UO101" s="96"/>
      <c r="UP101" s="96"/>
      <c r="UQ101" s="96"/>
      <c r="UR101" s="96"/>
      <c r="US101" s="96"/>
      <c r="UT101" s="96"/>
      <c r="UU101" s="96"/>
      <c r="UV101" s="96"/>
      <c r="UW101" s="96"/>
      <c r="UX101" s="96"/>
      <c r="UY101" s="96"/>
      <c r="UZ101" s="96"/>
      <c r="VA101" s="96"/>
      <c r="VB101" s="96"/>
      <c r="VC101" s="96"/>
      <c r="VD101" s="96"/>
      <c r="VE101" s="96"/>
      <c r="VF101" s="96"/>
      <c r="VG101" s="96"/>
      <c r="VH101" s="96"/>
      <c r="VI101" s="96"/>
      <c r="VJ101" s="96"/>
      <c r="VK101" s="96"/>
      <c r="VL101" s="96"/>
      <c r="VM101" s="96"/>
      <c r="VN101" s="96"/>
      <c r="VO101" s="96"/>
      <c r="VP101" s="96"/>
      <c r="VQ101" s="96"/>
      <c r="VR101" s="96"/>
      <c r="VS101" s="96"/>
      <c r="VT101" s="96"/>
      <c r="VU101" s="96"/>
      <c r="VV101" s="96"/>
      <c r="VW101" s="96"/>
      <c r="VX101" s="96"/>
      <c r="VY101" s="96"/>
      <c r="VZ101" s="96"/>
      <c r="WA101" s="96"/>
      <c r="WB101" s="96"/>
      <c r="WC101" s="96"/>
      <c r="WD101" s="96"/>
      <c r="WE101" s="96"/>
      <c r="WF101" s="96"/>
      <c r="WG101" s="96"/>
      <c r="WH101" s="96"/>
      <c r="WI101" s="96"/>
      <c r="WJ101" s="96"/>
      <c r="WK101" s="96"/>
      <c r="WL101" s="96"/>
      <c r="WM101" s="96"/>
      <c r="WN101" s="96"/>
      <c r="WO101" s="96"/>
      <c r="WP101" s="96"/>
      <c r="WQ101" s="96"/>
      <c r="WR101" s="96"/>
      <c r="WS101" s="96"/>
      <c r="WT101" s="96"/>
      <c r="WU101" s="96"/>
      <c r="WV101" s="96"/>
      <c r="WW101" s="96"/>
      <c r="WX101" s="96"/>
      <c r="WY101" s="96"/>
      <c r="WZ101" s="96"/>
      <c r="XA101" s="96"/>
      <c r="XB101" s="96"/>
      <c r="XC101" s="96"/>
      <c r="XD101" s="96"/>
      <c r="XE101" s="96"/>
      <c r="XF101" s="96"/>
      <c r="XG101" s="96"/>
      <c r="XH101" s="96"/>
      <c r="XI101" s="96"/>
      <c r="XJ101" s="96"/>
      <c r="XK101" s="96"/>
      <c r="XL101" s="96"/>
      <c r="XM101" s="96"/>
      <c r="XN101" s="96"/>
      <c r="XO101" s="96"/>
      <c r="XP101" s="96"/>
      <c r="XQ101" s="96"/>
      <c r="XR101" s="96"/>
      <c r="XS101" s="96"/>
      <c r="XT101" s="96"/>
      <c r="XU101" s="96"/>
      <c r="XV101" s="96"/>
      <c r="XW101" s="96"/>
      <c r="XX101" s="96"/>
      <c r="XY101" s="96"/>
      <c r="XZ101" s="96"/>
      <c r="YA101" s="96"/>
      <c r="YB101" s="96"/>
      <c r="YC101" s="96"/>
      <c r="YD101" s="96"/>
      <c r="YE101" s="96"/>
      <c r="YF101" s="96"/>
      <c r="YG101" s="96"/>
      <c r="YH101" s="96"/>
      <c r="YI101" s="96"/>
      <c r="YJ101" s="96"/>
      <c r="YK101" s="96"/>
      <c r="YL101" s="96"/>
      <c r="YM101" s="96"/>
      <c r="YN101" s="96"/>
      <c r="YO101" s="96"/>
      <c r="YP101" s="96"/>
      <c r="YQ101" s="96"/>
      <c r="YR101" s="96"/>
      <c r="YS101" s="96"/>
      <c r="YT101" s="96"/>
      <c r="YU101" s="96"/>
      <c r="YV101" s="96"/>
      <c r="YW101" s="96"/>
      <c r="YX101" s="96"/>
      <c r="YY101" s="96"/>
      <c r="YZ101" s="96"/>
      <c r="ZA101" s="96"/>
      <c r="ZB101" s="96"/>
      <c r="ZC101" s="96"/>
      <c r="ZD101" s="96"/>
      <c r="ZE101" s="96"/>
      <c r="ZF101" s="96"/>
      <c r="ZG101" s="96"/>
      <c r="ZH101" s="96"/>
      <c r="ZI101" s="96"/>
      <c r="ZJ101" s="96"/>
      <c r="ZK101" s="96"/>
      <c r="ZL101" s="96"/>
      <c r="ZM101" s="96"/>
      <c r="ZN101" s="96"/>
      <c r="ZO101" s="96"/>
      <c r="ZP101" s="96"/>
      <c r="ZQ101" s="96"/>
      <c r="ZR101" s="96"/>
      <c r="ZS101" s="96"/>
      <c r="ZT101" s="96"/>
      <c r="ZU101" s="96"/>
      <c r="ZV101" s="96"/>
      <c r="ZW101" s="96"/>
      <c r="ZX101" s="96"/>
      <c r="ZY101" s="96"/>
      <c r="ZZ101" s="96"/>
      <c r="AAA101" s="96"/>
      <c r="AAB101" s="96"/>
      <c r="AAC101" s="96"/>
      <c r="AAD101" s="96"/>
      <c r="AAE101" s="96"/>
      <c r="AAF101" s="96"/>
      <c r="AAG101" s="96"/>
      <c r="AAH101" s="96"/>
      <c r="AAI101" s="96"/>
      <c r="AAJ101" s="96"/>
      <c r="AAK101" s="96"/>
      <c r="AAL101" s="96"/>
      <c r="AAM101" s="96"/>
      <c r="AAN101" s="96"/>
      <c r="AAO101" s="96"/>
      <c r="AAP101" s="96"/>
      <c r="AAQ101" s="96"/>
      <c r="AAR101" s="96"/>
      <c r="AAS101" s="96"/>
      <c r="AAT101" s="96"/>
      <c r="AAU101" s="96"/>
      <c r="AAV101" s="96"/>
      <c r="AAW101" s="96"/>
      <c r="AAX101" s="96"/>
      <c r="AAY101" s="96"/>
      <c r="AAZ101" s="96"/>
      <c r="ABA101" s="96"/>
      <c r="ABB101" s="96"/>
      <c r="ABC101" s="96"/>
      <c r="ABD101" s="96"/>
      <c r="ABE101" s="96"/>
      <c r="ABF101" s="96"/>
      <c r="ABG101" s="96"/>
      <c r="ABH101" s="96"/>
      <c r="ABI101" s="96"/>
      <c r="ABJ101" s="96"/>
      <c r="ABK101" s="96"/>
      <c r="ABL101" s="96"/>
      <c r="ABM101" s="96"/>
      <c r="ABN101" s="96"/>
      <c r="ABO101" s="96"/>
      <c r="ABP101" s="96"/>
      <c r="ABQ101" s="96"/>
      <c r="ABR101" s="96"/>
      <c r="ABS101" s="96"/>
      <c r="ABT101" s="96"/>
      <c r="ABU101" s="96"/>
      <c r="ABV101" s="96"/>
      <c r="ABW101" s="96"/>
      <c r="ABX101" s="96"/>
      <c r="ABY101" s="96"/>
      <c r="ABZ101" s="96"/>
      <c r="ACA101" s="96"/>
      <c r="ACB101" s="96"/>
      <c r="ACC101" s="96"/>
      <c r="ACD101" s="96"/>
      <c r="ACE101" s="96"/>
      <c r="ACF101" s="96"/>
      <c r="ACG101" s="96"/>
      <c r="ACH101" s="96"/>
      <c r="ACI101" s="96"/>
      <c r="ACJ101" s="96"/>
      <c r="ACK101" s="96"/>
      <c r="ACL101" s="96"/>
      <c r="ACM101" s="96"/>
      <c r="ACN101" s="96"/>
      <c r="ACO101" s="96"/>
      <c r="ACP101" s="96"/>
      <c r="ACQ101" s="96"/>
      <c r="ACR101" s="96"/>
      <c r="ACS101" s="96"/>
      <c r="ACT101" s="96"/>
      <c r="ACU101" s="96"/>
      <c r="ACV101" s="96"/>
      <c r="ACW101" s="96"/>
      <c r="ACX101" s="96"/>
      <c r="ACY101" s="96"/>
      <c r="ACZ101" s="96"/>
      <c r="ADA101" s="96"/>
      <c r="ADB101" s="96"/>
      <c r="ADC101" s="96"/>
      <c r="ADD101" s="96"/>
      <c r="ADE101" s="96"/>
      <c r="ADF101" s="96"/>
      <c r="ADG101" s="96"/>
      <c r="ADH101" s="96"/>
      <c r="ADI101" s="96"/>
      <c r="ADJ101" s="96"/>
      <c r="ADK101" s="96"/>
      <c r="ADL101" s="96"/>
      <c r="ADM101" s="96"/>
    </row>
    <row r="102" spans="2:793" x14ac:dyDescent="0.25"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  <c r="IQ102" s="96"/>
      <c r="IR102" s="96"/>
      <c r="IS102" s="96"/>
      <c r="IT102" s="96"/>
      <c r="IU102" s="96"/>
      <c r="IV102" s="96"/>
      <c r="IW102" s="96"/>
      <c r="IX102" s="96"/>
      <c r="IY102" s="96"/>
      <c r="IZ102" s="96"/>
      <c r="JA102" s="96"/>
      <c r="JB102" s="96"/>
      <c r="JC102" s="96"/>
      <c r="JD102" s="96"/>
      <c r="JE102" s="96"/>
      <c r="JF102" s="96"/>
      <c r="JG102" s="96"/>
      <c r="JH102" s="96"/>
      <c r="JI102" s="96"/>
      <c r="JJ102" s="96"/>
      <c r="JK102" s="96"/>
      <c r="JL102" s="96"/>
      <c r="JM102" s="96"/>
      <c r="JN102" s="96"/>
      <c r="JO102" s="96"/>
      <c r="JP102" s="96"/>
      <c r="JQ102" s="96"/>
      <c r="JR102" s="96"/>
      <c r="JS102" s="96"/>
      <c r="JT102" s="96"/>
      <c r="JU102" s="96"/>
      <c r="JV102" s="96"/>
      <c r="JW102" s="96"/>
      <c r="JX102" s="96"/>
      <c r="JY102" s="96"/>
      <c r="JZ102" s="96"/>
      <c r="KA102" s="96"/>
      <c r="KB102" s="96"/>
      <c r="KC102" s="96"/>
      <c r="KD102" s="96"/>
      <c r="KE102" s="96"/>
      <c r="KF102" s="96"/>
      <c r="KG102" s="96"/>
      <c r="KH102" s="96"/>
      <c r="KI102" s="96"/>
      <c r="KJ102" s="96"/>
      <c r="KK102" s="96"/>
      <c r="KL102" s="96"/>
      <c r="KM102" s="96"/>
      <c r="KN102" s="96"/>
      <c r="KO102" s="96"/>
      <c r="KP102" s="96"/>
      <c r="KQ102" s="96"/>
      <c r="KR102" s="96"/>
      <c r="KS102" s="96"/>
      <c r="KT102" s="96"/>
      <c r="KU102" s="96"/>
      <c r="KV102" s="96"/>
      <c r="KW102" s="96"/>
      <c r="KX102" s="96"/>
      <c r="KY102" s="96"/>
      <c r="KZ102" s="96"/>
      <c r="LA102" s="96"/>
      <c r="LB102" s="96"/>
      <c r="LC102" s="96"/>
      <c r="LD102" s="96"/>
      <c r="LE102" s="96"/>
      <c r="LF102" s="96"/>
      <c r="LG102" s="96"/>
      <c r="LH102" s="96"/>
      <c r="LI102" s="96"/>
      <c r="LJ102" s="96"/>
      <c r="LK102" s="96"/>
      <c r="LL102" s="96"/>
      <c r="LM102" s="96"/>
      <c r="LN102" s="96"/>
      <c r="LO102" s="96"/>
      <c r="LP102" s="96"/>
      <c r="LQ102" s="96"/>
      <c r="LR102" s="96"/>
      <c r="LS102" s="96"/>
      <c r="LT102" s="96"/>
      <c r="LU102" s="96"/>
      <c r="LV102" s="96"/>
      <c r="LW102" s="96"/>
      <c r="LX102" s="96"/>
      <c r="LY102" s="96"/>
      <c r="LZ102" s="96"/>
      <c r="MA102" s="96"/>
      <c r="MB102" s="96"/>
      <c r="MC102" s="96"/>
      <c r="MD102" s="96"/>
      <c r="ME102" s="96"/>
      <c r="MF102" s="96"/>
      <c r="MG102" s="96"/>
      <c r="MH102" s="96"/>
      <c r="MI102" s="96"/>
      <c r="MJ102" s="96"/>
      <c r="MK102" s="96"/>
      <c r="ML102" s="96"/>
      <c r="MM102" s="96"/>
      <c r="MN102" s="96"/>
      <c r="MO102" s="96"/>
      <c r="MP102" s="96"/>
      <c r="MQ102" s="96"/>
      <c r="MR102" s="96"/>
      <c r="MS102" s="96"/>
      <c r="MT102" s="96"/>
      <c r="MU102" s="96"/>
      <c r="MV102" s="96"/>
      <c r="MW102" s="96"/>
      <c r="MX102" s="96"/>
      <c r="MY102" s="96"/>
      <c r="MZ102" s="96"/>
      <c r="NA102" s="96"/>
      <c r="NB102" s="96"/>
      <c r="NC102" s="96"/>
      <c r="ND102" s="96"/>
      <c r="NE102" s="96"/>
      <c r="NF102" s="96"/>
      <c r="NG102" s="96"/>
      <c r="NH102" s="96"/>
      <c r="NI102" s="96"/>
      <c r="NJ102" s="96"/>
      <c r="NK102" s="96"/>
      <c r="NL102" s="96"/>
      <c r="NM102" s="96"/>
      <c r="NN102" s="96"/>
      <c r="NO102" s="96"/>
      <c r="NP102" s="96"/>
      <c r="NQ102" s="96"/>
      <c r="NR102" s="96"/>
      <c r="NS102" s="96"/>
      <c r="NT102" s="96"/>
      <c r="NU102" s="96"/>
      <c r="NV102" s="96"/>
      <c r="NW102" s="96"/>
      <c r="NX102" s="96"/>
      <c r="NY102" s="96"/>
      <c r="NZ102" s="96"/>
      <c r="OA102" s="96"/>
      <c r="OB102" s="96"/>
      <c r="OC102" s="96"/>
      <c r="OD102" s="96"/>
      <c r="OE102" s="96"/>
      <c r="OF102" s="96"/>
      <c r="OG102" s="96"/>
      <c r="OH102" s="96"/>
      <c r="OI102" s="96"/>
      <c r="OJ102" s="96"/>
      <c r="OK102" s="96"/>
      <c r="OL102" s="96"/>
      <c r="OM102" s="96"/>
      <c r="ON102" s="96"/>
      <c r="OO102" s="96"/>
      <c r="OP102" s="96"/>
      <c r="OQ102" s="96"/>
      <c r="OR102" s="96"/>
      <c r="OS102" s="96"/>
      <c r="OT102" s="96"/>
      <c r="OU102" s="96"/>
      <c r="OV102" s="96"/>
      <c r="OW102" s="96"/>
      <c r="OX102" s="96"/>
      <c r="OY102" s="96"/>
      <c r="OZ102" s="96"/>
      <c r="PA102" s="96"/>
      <c r="PB102" s="96"/>
      <c r="PC102" s="96"/>
      <c r="PD102" s="96"/>
      <c r="PE102" s="96"/>
      <c r="PF102" s="96"/>
      <c r="PG102" s="96"/>
      <c r="PH102" s="96"/>
      <c r="PI102" s="96"/>
      <c r="PJ102" s="96"/>
      <c r="PK102" s="96"/>
      <c r="PL102" s="96"/>
      <c r="PM102" s="96"/>
      <c r="PN102" s="96"/>
      <c r="PO102" s="96"/>
      <c r="PP102" s="96"/>
      <c r="PQ102" s="96"/>
      <c r="PR102" s="96"/>
      <c r="PS102" s="96"/>
      <c r="PT102" s="96"/>
      <c r="PU102" s="96"/>
      <c r="PV102" s="96"/>
      <c r="PW102" s="96"/>
      <c r="PX102" s="96"/>
      <c r="PY102" s="96"/>
      <c r="PZ102" s="96"/>
      <c r="QA102" s="96"/>
      <c r="QB102" s="96"/>
      <c r="QC102" s="96"/>
      <c r="QD102" s="96"/>
      <c r="QE102" s="96"/>
      <c r="QF102" s="96"/>
      <c r="QG102" s="96"/>
      <c r="QH102" s="96"/>
      <c r="QI102" s="96"/>
      <c r="QJ102" s="96"/>
      <c r="QK102" s="96"/>
      <c r="QL102" s="96"/>
      <c r="QM102" s="96"/>
      <c r="QN102" s="96"/>
      <c r="QO102" s="96"/>
      <c r="QP102" s="96"/>
      <c r="QQ102" s="96"/>
      <c r="QR102" s="96"/>
      <c r="QS102" s="96"/>
      <c r="QT102" s="96"/>
      <c r="QU102" s="96"/>
      <c r="QV102" s="96"/>
      <c r="QW102" s="96"/>
      <c r="QX102" s="96"/>
      <c r="QY102" s="96"/>
      <c r="QZ102" s="96"/>
      <c r="RA102" s="96"/>
      <c r="RB102" s="96"/>
      <c r="RC102" s="96"/>
      <c r="RD102" s="96"/>
      <c r="RE102" s="96"/>
      <c r="RF102" s="96"/>
      <c r="RG102" s="96"/>
      <c r="RH102" s="96"/>
      <c r="RI102" s="96"/>
      <c r="RJ102" s="96"/>
      <c r="RK102" s="96"/>
      <c r="RL102" s="96"/>
      <c r="RM102" s="96"/>
      <c r="RN102" s="96"/>
      <c r="RO102" s="96"/>
      <c r="RP102" s="96"/>
      <c r="RQ102" s="96"/>
      <c r="RR102" s="96"/>
      <c r="RS102" s="96"/>
      <c r="RT102" s="96"/>
      <c r="RU102" s="96"/>
      <c r="RV102" s="96"/>
      <c r="RW102" s="96"/>
      <c r="RX102" s="96"/>
      <c r="RY102" s="96"/>
      <c r="RZ102" s="96"/>
      <c r="SA102" s="96"/>
      <c r="SB102" s="96"/>
      <c r="SC102" s="96"/>
      <c r="SD102" s="96"/>
      <c r="SE102" s="96"/>
      <c r="SF102" s="96"/>
      <c r="SG102" s="96"/>
      <c r="SH102" s="96"/>
      <c r="SI102" s="96"/>
      <c r="SJ102" s="96"/>
      <c r="SK102" s="96"/>
      <c r="SL102" s="96"/>
      <c r="SM102" s="96"/>
      <c r="SN102" s="96"/>
      <c r="SO102" s="96"/>
      <c r="SP102" s="96"/>
      <c r="SQ102" s="96"/>
      <c r="SR102" s="96"/>
      <c r="SS102" s="96"/>
      <c r="ST102" s="96"/>
      <c r="SU102" s="96"/>
      <c r="SV102" s="96"/>
      <c r="SW102" s="96"/>
      <c r="SX102" s="96"/>
      <c r="SY102" s="96"/>
      <c r="SZ102" s="96"/>
      <c r="TA102" s="96"/>
      <c r="TB102" s="96"/>
      <c r="TC102" s="96"/>
      <c r="TD102" s="96"/>
      <c r="TE102" s="96"/>
      <c r="TF102" s="96"/>
      <c r="TG102" s="96"/>
      <c r="TH102" s="96"/>
      <c r="TI102" s="96"/>
      <c r="TJ102" s="96"/>
      <c r="TK102" s="96"/>
      <c r="TL102" s="96"/>
      <c r="TM102" s="96"/>
      <c r="TN102" s="96"/>
      <c r="TO102" s="96"/>
      <c r="TP102" s="96"/>
      <c r="TQ102" s="96"/>
      <c r="TR102" s="96"/>
      <c r="TS102" s="96"/>
      <c r="TT102" s="96"/>
      <c r="TU102" s="96"/>
      <c r="TV102" s="96"/>
      <c r="TW102" s="96"/>
      <c r="TX102" s="96"/>
      <c r="TY102" s="96"/>
      <c r="TZ102" s="96"/>
      <c r="UA102" s="96"/>
      <c r="UB102" s="96"/>
      <c r="UC102" s="96"/>
      <c r="UD102" s="96"/>
      <c r="UE102" s="96"/>
      <c r="UF102" s="96"/>
      <c r="UG102" s="96"/>
      <c r="UH102" s="96"/>
      <c r="UI102" s="96"/>
      <c r="UJ102" s="96"/>
      <c r="UK102" s="96"/>
      <c r="UL102" s="96"/>
      <c r="UM102" s="96"/>
      <c r="UN102" s="96"/>
      <c r="UO102" s="96"/>
      <c r="UP102" s="96"/>
      <c r="UQ102" s="96"/>
      <c r="UR102" s="96"/>
      <c r="US102" s="96"/>
      <c r="UT102" s="96"/>
      <c r="UU102" s="96"/>
      <c r="UV102" s="96"/>
      <c r="UW102" s="96"/>
      <c r="UX102" s="96"/>
      <c r="UY102" s="96"/>
      <c r="UZ102" s="96"/>
      <c r="VA102" s="96"/>
      <c r="VB102" s="96"/>
      <c r="VC102" s="96"/>
      <c r="VD102" s="96"/>
      <c r="VE102" s="96"/>
      <c r="VF102" s="96"/>
      <c r="VG102" s="96"/>
      <c r="VH102" s="96"/>
      <c r="VI102" s="96"/>
      <c r="VJ102" s="96"/>
      <c r="VK102" s="96"/>
      <c r="VL102" s="96"/>
      <c r="VM102" s="96"/>
      <c r="VN102" s="96"/>
      <c r="VO102" s="96"/>
      <c r="VP102" s="96"/>
      <c r="VQ102" s="96"/>
      <c r="VR102" s="96"/>
      <c r="VS102" s="96"/>
      <c r="VT102" s="96"/>
      <c r="VU102" s="96"/>
      <c r="VV102" s="96"/>
      <c r="VW102" s="96"/>
      <c r="VX102" s="96"/>
      <c r="VY102" s="96"/>
      <c r="VZ102" s="96"/>
      <c r="WA102" s="96"/>
      <c r="WB102" s="96"/>
      <c r="WC102" s="96"/>
      <c r="WD102" s="96"/>
      <c r="WE102" s="96"/>
      <c r="WF102" s="96"/>
      <c r="WG102" s="96"/>
      <c r="WH102" s="96"/>
      <c r="WI102" s="96"/>
      <c r="WJ102" s="96"/>
      <c r="WK102" s="96"/>
      <c r="WL102" s="96"/>
      <c r="WM102" s="96"/>
      <c r="WN102" s="96"/>
      <c r="WO102" s="96"/>
      <c r="WP102" s="96"/>
      <c r="WQ102" s="96"/>
      <c r="WR102" s="96"/>
      <c r="WS102" s="96"/>
      <c r="WT102" s="96"/>
      <c r="WU102" s="96"/>
      <c r="WV102" s="96"/>
      <c r="WW102" s="96"/>
      <c r="WX102" s="96"/>
      <c r="WY102" s="96"/>
      <c r="WZ102" s="96"/>
      <c r="XA102" s="96"/>
      <c r="XB102" s="96"/>
      <c r="XC102" s="96"/>
      <c r="XD102" s="96"/>
      <c r="XE102" s="96"/>
      <c r="XF102" s="96"/>
      <c r="XG102" s="96"/>
      <c r="XH102" s="96"/>
      <c r="XI102" s="96"/>
      <c r="XJ102" s="96"/>
      <c r="XK102" s="96"/>
      <c r="XL102" s="96"/>
      <c r="XM102" s="96"/>
      <c r="XN102" s="96"/>
      <c r="XO102" s="96"/>
      <c r="XP102" s="96"/>
      <c r="XQ102" s="96"/>
      <c r="XR102" s="96"/>
      <c r="XS102" s="96"/>
      <c r="XT102" s="96"/>
      <c r="XU102" s="96"/>
      <c r="XV102" s="96"/>
      <c r="XW102" s="96"/>
      <c r="XX102" s="96"/>
      <c r="XY102" s="96"/>
      <c r="XZ102" s="96"/>
      <c r="YA102" s="96"/>
      <c r="YB102" s="96"/>
      <c r="YC102" s="96"/>
      <c r="YD102" s="96"/>
      <c r="YE102" s="96"/>
      <c r="YF102" s="96"/>
      <c r="YG102" s="96"/>
      <c r="YH102" s="96"/>
      <c r="YI102" s="96"/>
      <c r="YJ102" s="96"/>
      <c r="YK102" s="96"/>
      <c r="YL102" s="96"/>
      <c r="YM102" s="96"/>
      <c r="YN102" s="96"/>
      <c r="YO102" s="96"/>
      <c r="YP102" s="96"/>
      <c r="YQ102" s="96"/>
      <c r="YR102" s="96"/>
      <c r="YS102" s="96"/>
      <c r="YT102" s="96"/>
      <c r="YU102" s="96"/>
      <c r="YV102" s="96"/>
      <c r="YW102" s="96"/>
      <c r="YX102" s="96"/>
      <c r="YY102" s="96"/>
      <c r="YZ102" s="96"/>
      <c r="ZA102" s="96"/>
      <c r="ZB102" s="96"/>
      <c r="ZC102" s="96"/>
      <c r="ZD102" s="96"/>
      <c r="ZE102" s="96"/>
      <c r="ZF102" s="96"/>
      <c r="ZG102" s="96"/>
      <c r="ZH102" s="96"/>
      <c r="ZI102" s="96"/>
      <c r="ZJ102" s="96"/>
      <c r="ZK102" s="96"/>
      <c r="ZL102" s="96"/>
      <c r="ZM102" s="96"/>
      <c r="ZN102" s="96"/>
      <c r="ZO102" s="96"/>
      <c r="ZP102" s="96"/>
      <c r="ZQ102" s="96"/>
      <c r="ZR102" s="96"/>
      <c r="ZS102" s="96"/>
      <c r="ZT102" s="96"/>
      <c r="ZU102" s="96"/>
      <c r="ZV102" s="96"/>
      <c r="ZW102" s="96"/>
      <c r="ZX102" s="96"/>
      <c r="ZY102" s="96"/>
      <c r="ZZ102" s="96"/>
      <c r="AAA102" s="96"/>
      <c r="AAB102" s="96"/>
      <c r="AAC102" s="96"/>
      <c r="AAD102" s="96"/>
      <c r="AAE102" s="96"/>
      <c r="AAF102" s="96"/>
      <c r="AAG102" s="96"/>
      <c r="AAH102" s="96"/>
      <c r="AAI102" s="96"/>
      <c r="AAJ102" s="96"/>
      <c r="AAK102" s="96"/>
      <c r="AAL102" s="96"/>
      <c r="AAM102" s="96"/>
      <c r="AAN102" s="96"/>
      <c r="AAO102" s="96"/>
      <c r="AAP102" s="96"/>
      <c r="AAQ102" s="96"/>
      <c r="AAR102" s="96"/>
      <c r="AAS102" s="96"/>
      <c r="AAT102" s="96"/>
      <c r="AAU102" s="96"/>
      <c r="AAV102" s="96"/>
      <c r="AAW102" s="96"/>
      <c r="AAX102" s="96"/>
      <c r="AAY102" s="96"/>
      <c r="AAZ102" s="96"/>
      <c r="ABA102" s="96"/>
      <c r="ABB102" s="96"/>
      <c r="ABC102" s="96"/>
      <c r="ABD102" s="96"/>
      <c r="ABE102" s="96"/>
      <c r="ABF102" s="96"/>
      <c r="ABG102" s="96"/>
      <c r="ABH102" s="96"/>
      <c r="ABI102" s="96"/>
      <c r="ABJ102" s="96"/>
      <c r="ABK102" s="96"/>
      <c r="ABL102" s="96"/>
      <c r="ABM102" s="96"/>
      <c r="ABN102" s="96"/>
      <c r="ABO102" s="96"/>
      <c r="ABP102" s="96"/>
      <c r="ABQ102" s="96"/>
      <c r="ABR102" s="96"/>
      <c r="ABS102" s="96"/>
      <c r="ABT102" s="96"/>
      <c r="ABU102" s="96"/>
      <c r="ABV102" s="96"/>
      <c r="ABW102" s="96"/>
      <c r="ABX102" s="96"/>
      <c r="ABY102" s="96"/>
      <c r="ABZ102" s="96"/>
      <c r="ACA102" s="96"/>
      <c r="ACB102" s="96"/>
      <c r="ACC102" s="96"/>
      <c r="ACD102" s="96"/>
      <c r="ACE102" s="96"/>
      <c r="ACF102" s="96"/>
      <c r="ACG102" s="96"/>
      <c r="ACH102" s="96"/>
      <c r="ACI102" s="96"/>
      <c r="ACJ102" s="96"/>
      <c r="ACK102" s="96"/>
      <c r="ACL102" s="96"/>
      <c r="ACM102" s="96"/>
      <c r="ACN102" s="96"/>
      <c r="ACO102" s="96"/>
      <c r="ACP102" s="96"/>
      <c r="ACQ102" s="96"/>
      <c r="ACR102" s="96"/>
      <c r="ACS102" s="96"/>
      <c r="ACT102" s="96"/>
      <c r="ACU102" s="96"/>
      <c r="ACV102" s="96"/>
      <c r="ACW102" s="96"/>
      <c r="ACX102" s="96"/>
      <c r="ACY102" s="96"/>
      <c r="ACZ102" s="96"/>
      <c r="ADA102" s="96"/>
      <c r="ADB102" s="96"/>
      <c r="ADC102" s="96"/>
      <c r="ADD102" s="96"/>
      <c r="ADE102" s="96"/>
      <c r="ADF102" s="96"/>
      <c r="ADG102" s="96"/>
      <c r="ADH102" s="96"/>
      <c r="ADI102" s="96"/>
      <c r="ADJ102" s="96"/>
      <c r="ADK102" s="96"/>
      <c r="ADL102" s="96"/>
      <c r="ADM102" s="96"/>
    </row>
    <row r="103" spans="2:793" x14ac:dyDescent="0.25"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  <c r="IV103" s="96"/>
      <c r="IW103" s="96"/>
      <c r="IX103" s="96"/>
      <c r="IY103" s="96"/>
      <c r="IZ103" s="96"/>
      <c r="JA103" s="96"/>
      <c r="JB103" s="96"/>
      <c r="JC103" s="96"/>
      <c r="JD103" s="96"/>
      <c r="JE103" s="96"/>
      <c r="JF103" s="96"/>
      <c r="JG103" s="96"/>
      <c r="JH103" s="96"/>
      <c r="JI103" s="96"/>
      <c r="JJ103" s="96"/>
      <c r="JK103" s="96"/>
      <c r="JL103" s="96"/>
      <c r="JM103" s="96"/>
      <c r="JN103" s="96"/>
      <c r="JO103" s="96"/>
      <c r="JP103" s="96"/>
      <c r="JQ103" s="96"/>
      <c r="JR103" s="96"/>
      <c r="JS103" s="96"/>
      <c r="JT103" s="96"/>
      <c r="JU103" s="96"/>
      <c r="JV103" s="96"/>
      <c r="JW103" s="96"/>
      <c r="JX103" s="96"/>
      <c r="JY103" s="96"/>
      <c r="JZ103" s="96"/>
      <c r="KA103" s="96"/>
      <c r="KB103" s="96"/>
      <c r="KC103" s="96"/>
      <c r="KD103" s="96"/>
      <c r="KE103" s="96"/>
      <c r="KF103" s="96"/>
      <c r="KG103" s="96"/>
      <c r="KH103" s="96"/>
      <c r="KI103" s="96"/>
      <c r="KJ103" s="96"/>
      <c r="KK103" s="96"/>
      <c r="KL103" s="96"/>
      <c r="KM103" s="96"/>
      <c r="KN103" s="96"/>
      <c r="KO103" s="96"/>
      <c r="KP103" s="96"/>
      <c r="KQ103" s="96"/>
      <c r="KR103" s="96"/>
      <c r="KS103" s="96"/>
      <c r="KT103" s="96"/>
      <c r="KU103" s="96"/>
      <c r="KV103" s="96"/>
      <c r="KW103" s="96"/>
      <c r="KX103" s="96"/>
      <c r="KY103" s="96"/>
      <c r="KZ103" s="96"/>
      <c r="LA103" s="96"/>
      <c r="LB103" s="96"/>
      <c r="LC103" s="96"/>
      <c r="LD103" s="96"/>
      <c r="LE103" s="96"/>
      <c r="LF103" s="96"/>
      <c r="LG103" s="96"/>
      <c r="LH103" s="96"/>
      <c r="LI103" s="96"/>
      <c r="LJ103" s="96"/>
      <c r="LK103" s="96"/>
      <c r="LL103" s="96"/>
      <c r="LM103" s="96"/>
      <c r="LN103" s="96"/>
      <c r="LO103" s="96"/>
      <c r="LP103" s="96"/>
      <c r="LQ103" s="96"/>
      <c r="LR103" s="96"/>
      <c r="LS103" s="96"/>
      <c r="LT103" s="96"/>
      <c r="LU103" s="96"/>
      <c r="LV103" s="96"/>
      <c r="LW103" s="96"/>
      <c r="LX103" s="96"/>
      <c r="LY103" s="96"/>
      <c r="LZ103" s="96"/>
      <c r="MA103" s="96"/>
      <c r="MB103" s="96"/>
      <c r="MC103" s="96"/>
      <c r="MD103" s="96"/>
      <c r="ME103" s="96"/>
      <c r="MF103" s="96"/>
      <c r="MG103" s="96"/>
      <c r="MH103" s="96"/>
      <c r="MI103" s="96"/>
      <c r="MJ103" s="96"/>
      <c r="MK103" s="96"/>
      <c r="ML103" s="96"/>
      <c r="MM103" s="96"/>
      <c r="MN103" s="96"/>
      <c r="MO103" s="96"/>
      <c r="MP103" s="96"/>
      <c r="MQ103" s="96"/>
      <c r="MR103" s="96"/>
      <c r="MS103" s="96"/>
      <c r="MT103" s="96"/>
      <c r="MU103" s="96"/>
      <c r="MV103" s="96"/>
      <c r="MW103" s="96"/>
      <c r="MX103" s="96"/>
      <c r="MY103" s="96"/>
      <c r="MZ103" s="96"/>
      <c r="NA103" s="96"/>
      <c r="NB103" s="96"/>
      <c r="NC103" s="96"/>
      <c r="ND103" s="96"/>
      <c r="NE103" s="96"/>
      <c r="NF103" s="96"/>
      <c r="NG103" s="96"/>
      <c r="NH103" s="96"/>
      <c r="NI103" s="96"/>
      <c r="NJ103" s="96"/>
      <c r="NK103" s="96"/>
      <c r="NL103" s="96"/>
      <c r="NM103" s="96"/>
      <c r="NN103" s="96"/>
      <c r="NO103" s="96"/>
      <c r="NP103" s="96"/>
      <c r="NQ103" s="96"/>
      <c r="NR103" s="96"/>
      <c r="NS103" s="96"/>
      <c r="NT103" s="96"/>
      <c r="NU103" s="96"/>
      <c r="NV103" s="96"/>
      <c r="NW103" s="96"/>
      <c r="NX103" s="96"/>
      <c r="NY103" s="96"/>
      <c r="NZ103" s="96"/>
      <c r="OA103" s="96"/>
      <c r="OB103" s="96"/>
      <c r="OC103" s="96"/>
      <c r="OD103" s="96"/>
      <c r="OE103" s="96"/>
      <c r="OF103" s="96"/>
      <c r="OG103" s="96"/>
      <c r="OH103" s="96"/>
      <c r="OI103" s="96"/>
      <c r="OJ103" s="96"/>
      <c r="OK103" s="96"/>
      <c r="OL103" s="96"/>
      <c r="OM103" s="96"/>
      <c r="ON103" s="96"/>
      <c r="OO103" s="96"/>
      <c r="OP103" s="96"/>
      <c r="OQ103" s="96"/>
      <c r="OR103" s="96"/>
      <c r="OS103" s="96"/>
      <c r="OT103" s="96"/>
      <c r="OU103" s="96"/>
      <c r="OV103" s="96"/>
      <c r="OW103" s="96"/>
      <c r="OX103" s="96"/>
      <c r="OY103" s="96"/>
      <c r="OZ103" s="96"/>
      <c r="PA103" s="96"/>
      <c r="PB103" s="96"/>
      <c r="PC103" s="96"/>
      <c r="PD103" s="96"/>
      <c r="PE103" s="96"/>
      <c r="PF103" s="96"/>
      <c r="PG103" s="96"/>
      <c r="PH103" s="96"/>
      <c r="PI103" s="96"/>
      <c r="PJ103" s="96"/>
      <c r="PK103" s="96"/>
      <c r="PL103" s="96"/>
      <c r="PM103" s="96"/>
      <c r="PN103" s="96"/>
      <c r="PO103" s="96"/>
      <c r="PP103" s="96"/>
      <c r="PQ103" s="96"/>
      <c r="PR103" s="96"/>
      <c r="PS103" s="96"/>
      <c r="PT103" s="96"/>
      <c r="PU103" s="96"/>
      <c r="PV103" s="96"/>
      <c r="PW103" s="96"/>
      <c r="PX103" s="96"/>
      <c r="PY103" s="96"/>
      <c r="PZ103" s="96"/>
      <c r="QA103" s="96"/>
      <c r="QB103" s="96"/>
      <c r="QC103" s="96"/>
      <c r="QD103" s="96"/>
      <c r="QE103" s="96"/>
      <c r="QF103" s="96"/>
      <c r="QG103" s="96"/>
      <c r="QH103" s="96"/>
      <c r="QI103" s="96"/>
      <c r="QJ103" s="96"/>
      <c r="QK103" s="96"/>
      <c r="QL103" s="96"/>
      <c r="QM103" s="96"/>
      <c r="QN103" s="96"/>
      <c r="QO103" s="96"/>
      <c r="QP103" s="96"/>
      <c r="QQ103" s="96"/>
      <c r="QR103" s="96"/>
      <c r="QS103" s="96"/>
      <c r="QT103" s="96"/>
      <c r="QU103" s="96"/>
      <c r="QV103" s="96"/>
      <c r="QW103" s="96"/>
      <c r="QX103" s="96"/>
      <c r="QY103" s="96"/>
      <c r="QZ103" s="96"/>
      <c r="RA103" s="96"/>
      <c r="RB103" s="96"/>
      <c r="RC103" s="96"/>
      <c r="RD103" s="96"/>
      <c r="RE103" s="96"/>
      <c r="RF103" s="96"/>
      <c r="RG103" s="96"/>
      <c r="RH103" s="96"/>
      <c r="RI103" s="96"/>
      <c r="RJ103" s="96"/>
      <c r="RK103" s="96"/>
      <c r="RL103" s="96"/>
      <c r="RM103" s="96"/>
      <c r="RN103" s="96"/>
      <c r="RO103" s="96"/>
      <c r="RP103" s="96"/>
      <c r="RQ103" s="96"/>
      <c r="RR103" s="96"/>
      <c r="RS103" s="96"/>
      <c r="RT103" s="96"/>
      <c r="RU103" s="96"/>
      <c r="RV103" s="96"/>
      <c r="RW103" s="96"/>
      <c r="RX103" s="96"/>
      <c r="RY103" s="96"/>
      <c r="RZ103" s="96"/>
      <c r="SA103" s="96"/>
      <c r="SB103" s="96"/>
      <c r="SC103" s="96"/>
      <c r="SD103" s="96"/>
      <c r="SE103" s="96"/>
      <c r="SF103" s="96"/>
      <c r="SG103" s="96"/>
      <c r="SH103" s="96"/>
      <c r="SI103" s="96"/>
      <c r="SJ103" s="96"/>
      <c r="SK103" s="96"/>
      <c r="SL103" s="96"/>
      <c r="SM103" s="96"/>
      <c r="SN103" s="96"/>
      <c r="SO103" s="96"/>
      <c r="SP103" s="96"/>
      <c r="SQ103" s="96"/>
      <c r="SR103" s="96"/>
      <c r="SS103" s="96"/>
      <c r="ST103" s="96"/>
      <c r="SU103" s="96"/>
      <c r="SV103" s="96"/>
      <c r="SW103" s="96"/>
      <c r="SX103" s="96"/>
      <c r="SY103" s="96"/>
      <c r="SZ103" s="96"/>
      <c r="TA103" s="96"/>
      <c r="TB103" s="96"/>
      <c r="TC103" s="96"/>
      <c r="TD103" s="96"/>
      <c r="TE103" s="96"/>
      <c r="TF103" s="96"/>
      <c r="TG103" s="96"/>
      <c r="TH103" s="96"/>
      <c r="TI103" s="96"/>
      <c r="TJ103" s="96"/>
      <c r="TK103" s="96"/>
      <c r="TL103" s="96"/>
      <c r="TM103" s="96"/>
      <c r="TN103" s="96"/>
      <c r="TO103" s="96"/>
      <c r="TP103" s="96"/>
      <c r="TQ103" s="96"/>
      <c r="TR103" s="96"/>
      <c r="TS103" s="96"/>
      <c r="TT103" s="96"/>
      <c r="TU103" s="96"/>
      <c r="TV103" s="96"/>
      <c r="TW103" s="96"/>
      <c r="TX103" s="96"/>
      <c r="TY103" s="96"/>
      <c r="TZ103" s="96"/>
      <c r="UA103" s="96"/>
      <c r="UB103" s="96"/>
      <c r="UC103" s="96"/>
      <c r="UD103" s="96"/>
      <c r="UE103" s="96"/>
      <c r="UF103" s="96"/>
      <c r="UG103" s="96"/>
      <c r="UH103" s="96"/>
      <c r="UI103" s="96"/>
      <c r="UJ103" s="96"/>
      <c r="UK103" s="96"/>
      <c r="UL103" s="96"/>
      <c r="UM103" s="96"/>
      <c r="UN103" s="96"/>
      <c r="UO103" s="96"/>
      <c r="UP103" s="96"/>
      <c r="UQ103" s="96"/>
      <c r="UR103" s="96"/>
      <c r="US103" s="96"/>
      <c r="UT103" s="96"/>
      <c r="UU103" s="96"/>
      <c r="UV103" s="96"/>
      <c r="UW103" s="96"/>
      <c r="UX103" s="96"/>
      <c r="UY103" s="96"/>
      <c r="UZ103" s="96"/>
      <c r="VA103" s="96"/>
      <c r="VB103" s="96"/>
      <c r="VC103" s="96"/>
      <c r="VD103" s="96"/>
      <c r="VE103" s="96"/>
      <c r="VF103" s="96"/>
      <c r="VG103" s="96"/>
      <c r="VH103" s="96"/>
      <c r="VI103" s="96"/>
      <c r="VJ103" s="96"/>
      <c r="VK103" s="96"/>
      <c r="VL103" s="96"/>
      <c r="VM103" s="96"/>
      <c r="VN103" s="96"/>
      <c r="VO103" s="96"/>
      <c r="VP103" s="96"/>
      <c r="VQ103" s="96"/>
      <c r="VR103" s="96"/>
      <c r="VS103" s="96"/>
      <c r="VT103" s="96"/>
      <c r="VU103" s="96"/>
      <c r="VV103" s="96"/>
      <c r="VW103" s="96"/>
      <c r="VX103" s="96"/>
      <c r="VY103" s="96"/>
      <c r="VZ103" s="96"/>
      <c r="WA103" s="96"/>
      <c r="WB103" s="96"/>
      <c r="WC103" s="96"/>
      <c r="WD103" s="96"/>
      <c r="WE103" s="96"/>
      <c r="WF103" s="96"/>
      <c r="WG103" s="96"/>
      <c r="WH103" s="96"/>
      <c r="WI103" s="96"/>
      <c r="WJ103" s="96"/>
      <c r="WK103" s="96"/>
      <c r="WL103" s="96"/>
      <c r="WM103" s="96"/>
      <c r="WN103" s="96"/>
      <c r="WO103" s="96"/>
      <c r="WP103" s="96"/>
      <c r="WQ103" s="96"/>
      <c r="WR103" s="96"/>
      <c r="WS103" s="96"/>
      <c r="WT103" s="96"/>
      <c r="WU103" s="96"/>
      <c r="WV103" s="96"/>
      <c r="WW103" s="96"/>
      <c r="WX103" s="96"/>
      <c r="WY103" s="96"/>
      <c r="WZ103" s="96"/>
      <c r="XA103" s="96"/>
      <c r="XB103" s="96"/>
      <c r="XC103" s="96"/>
      <c r="XD103" s="96"/>
      <c r="XE103" s="96"/>
      <c r="XF103" s="96"/>
      <c r="XG103" s="96"/>
      <c r="XH103" s="96"/>
      <c r="XI103" s="96"/>
      <c r="XJ103" s="96"/>
      <c r="XK103" s="96"/>
      <c r="XL103" s="96"/>
      <c r="XM103" s="96"/>
      <c r="XN103" s="96"/>
      <c r="XO103" s="96"/>
      <c r="XP103" s="96"/>
      <c r="XQ103" s="96"/>
      <c r="XR103" s="96"/>
      <c r="XS103" s="96"/>
      <c r="XT103" s="96"/>
      <c r="XU103" s="96"/>
      <c r="XV103" s="96"/>
      <c r="XW103" s="96"/>
      <c r="XX103" s="96"/>
      <c r="XY103" s="96"/>
      <c r="XZ103" s="96"/>
      <c r="YA103" s="96"/>
      <c r="YB103" s="96"/>
      <c r="YC103" s="96"/>
      <c r="YD103" s="96"/>
      <c r="YE103" s="96"/>
      <c r="YF103" s="96"/>
      <c r="YG103" s="96"/>
      <c r="YH103" s="96"/>
      <c r="YI103" s="96"/>
      <c r="YJ103" s="96"/>
      <c r="YK103" s="96"/>
      <c r="YL103" s="96"/>
      <c r="YM103" s="96"/>
      <c r="YN103" s="96"/>
      <c r="YO103" s="96"/>
      <c r="YP103" s="96"/>
      <c r="YQ103" s="96"/>
      <c r="YR103" s="96"/>
      <c r="YS103" s="96"/>
      <c r="YT103" s="96"/>
      <c r="YU103" s="96"/>
      <c r="YV103" s="96"/>
      <c r="YW103" s="96"/>
      <c r="YX103" s="96"/>
      <c r="YY103" s="96"/>
      <c r="YZ103" s="96"/>
      <c r="ZA103" s="96"/>
      <c r="ZB103" s="96"/>
      <c r="ZC103" s="96"/>
      <c r="ZD103" s="96"/>
      <c r="ZE103" s="96"/>
      <c r="ZF103" s="96"/>
      <c r="ZG103" s="96"/>
      <c r="ZH103" s="96"/>
      <c r="ZI103" s="96"/>
      <c r="ZJ103" s="96"/>
      <c r="ZK103" s="96"/>
      <c r="ZL103" s="96"/>
      <c r="ZM103" s="96"/>
      <c r="ZN103" s="96"/>
      <c r="ZO103" s="96"/>
      <c r="ZP103" s="96"/>
      <c r="ZQ103" s="96"/>
      <c r="ZR103" s="96"/>
      <c r="ZS103" s="96"/>
      <c r="ZT103" s="96"/>
      <c r="ZU103" s="96"/>
      <c r="ZV103" s="96"/>
      <c r="ZW103" s="96"/>
      <c r="ZX103" s="96"/>
      <c r="ZY103" s="96"/>
      <c r="ZZ103" s="96"/>
      <c r="AAA103" s="96"/>
      <c r="AAB103" s="96"/>
      <c r="AAC103" s="96"/>
      <c r="AAD103" s="96"/>
      <c r="AAE103" s="96"/>
      <c r="AAF103" s="96"/>
      <c r="AAG103" s="96"/>
      <c r="AAH103" s="96"/>
      <c r="AAI103" s="96"/>
      <c r="AAJ103" s="96"/>
      <c r="AAK103" s="96"/>
      <c r="AAL103" s="96"/>
      <c r="AAM103" s="96"/>
      <c r="AAN103" s="96"/>
      <c r="AAO103" s="96"/>
      <c r="AAP103" s="96"/>
      <c r="AAQ103" s="96"/>
      <c r="AAR103" s="96"/>
      <c r="AAS103" s="96"/>
      <c r="AAT103" s="96"/>
      <c r="AAU103" s="96"/>
      <c r="AAV103" s="96"/>
      <c r="AAW103" s="96"/>
      <c r="AAX103" s="96"/>
      <c r="AAY103" s="96"/>
      <c r="AAZ103" s="96"/>
      <c r="ABA103" s="96"/>
      <c r="ABB103" s="96"/>
      <c r="ABC103" s="96"/>
      <c r="ABD103" s="96"/>
      <c r="ABE103" s="96"/>
      <c r="ABF103" s="96"/>
      <c r="ABG103" s="96"/>
      <c r="ABH103" s="96"/>
      <c r="ABI103" s="96"/>
      <c r="ABJ103" s="96"/>
      <c r="ABK103" s="96"/>
      <c r="ABL103" s="96"/>
      <c r="ABM103" s="96"/>
      <c r="ABN103" s="96"/>
      <c r="ABO103" s="96"/>
      <c r="ABP103" s="96"/>
      <c r="ABQ103" s="96"/>
      <c r="ABR103" s="96"/>
      <c r="ABS103" s="96"/>
      <c r="ABT103" s="96"/>
      <c r="ABU103" s="96"/>
      <c r="ABV103" s="96"/>
      <c r="ABW103" s="96"/>
      <c r="ABX103" s="96"/>
      <c r="ABY103" s="96"/>
      <c r="ABZ103" s="96"/>
      <c r="ACA103" s="96"/>
      <c r="ACB103" s="96"/>
      <c r="ACC103" s="96"/>
      <c r="ACD103" s="96"/>
      <c r="ACE103" s="96"/>
      <c r="ACF103" s="96"/>
      <c r="ACG103" s="96"/>
      <c r="ACH103" s="96"/>
      <c r="ACI103" s="96"/>
      <c r="ACJ103" s="96"/>
      <c r="ACK103" s="96"/>
      <c r="ACL103" s="96"/>
      <c r="ACM103" s="96"/>
      <c r="ACN103" s="96"/>
      <c r="ACO103" s="96"/>
      <c r="ACP103" s="96"/>
      <c r="ACQ103" s="96"/>
      <c r="ACR103" s="96"/>
      <c r="ACS103" s="96"/>
      <c r="ACT103" s="96"/>
      <c r="ACU103" s="96"/>
      <c r="ACV103" s="96"/>
      <c r="ACW103" s="96"/>
      <c r="ACX103" s="96"/>
      <c r="ACY103" s="96"/>
      <c r="ACZ103" s="96"/>
      <c r="ADA103" s="96"/>
      <c r="ADB103" s="96"/>
      <c r="ADC103" s="96"/>
      <c r="ADD103" s="96"/>
      <c r="ADE103" s="96"/>
      <c r="ADF103" s="96"/>
      <c r="ADG103" s="96"/>
      <c r="ADH103" s="96"/>
      <c r="ADI103" s="96"/>
      <c r="ADJ103" s="96"/>
      <c r="ADK103" s="96"/>
      <c r="ADL103" s="96"/>
      <c r="ADM103" s="96"/>
    </row>
    <row r="104" spans="2:793" x14ac:dyDescent="0.25"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  <c r="IQ104" s="96"/>
      <c r="IR104" s="96"/>
      <c r="IS104" s="96"/>
      <c r="IT104" s="96"/>
      <c r="IU104" s="96"/>
      <c r="IV104" s="96"/>
      <c r="IW104" s="96"/>
      <c r="IX104" s="96"/>
      <c r="IY104" s="96"/>
      <c r="IZ104" s="96"/>
      <c r="JA104" s="96"/>
      <c r="JB104" s="96"/>
      <c r="JC104" s="96"/>
      <c r="JD104" s="96"/>
      <c r="JE104" s="96"/>
      <c r="JF104" s="96"/>
      <c r="JG104" s="96"/>
      <c r="JH104" s="96"/>
      <c r="JI104" s="96"/>
      <c r="JJ104" s="96"/>
      <c r="JK104" s="96"/>
      <c r="JL104" s="96"/>
      <c r="JM104" s="96"/>
      <c r="JN104" s="96"/>
      <c r="JO104" s="96"/>
      <c r="JP104" s="96"/>
      <c r="JQ104" s="96"/>
      <c r="JR104" s="96"/>
      <c r="JS104" s="96"/>
      <c r="JT104" s="96"/>
      <c r="JU104" s="96"/>
      <c r="JV104" s="96"/>
      <c r="JW104" s="96"/>
      <c r="JX104" s="96"/>
      <c r="JY104" s="96"/>
      <c r="JZ104" s="96"/>
      <c r="KA104" s="96"/>
      <c r="KB104" s="96"/>
      <c r="KC104" s="96"/>
      <c r="KD104" s="96"/>
      <c r="KE104" s="96"/>
      <c r="KF104" s="96"/>
      <c r="KG104" s="96"/>
      <c r="KH104" s="96"/>
      <c r="KI104" s="96"/>
      <c r="KJ104" s="96"/>
      <c r="KK104" s="96"/>
      <c r="KL104" s="96"/>
      <c r="KM104" s="96"/>
      <c r="KN104" s="96"/>
      <c r="KO104" s="96"/>
      <c r="KP104" s="96"/>
      <c r="KQ104" s="96"/>
      <c r="KR104" s="96"/>
      <c r="KS104" s="96"/>
      <c r="KT104" s="96"/>
      <c r="KU104" s="96"/>
      <c r="KV104" s="96"/>
      <c r="KW104" s="96"/>
      <c r="KX104" s="96"/>
      <c r="KY104" s="96"/>
      <c r="KZ104" s="96"/>
      <c r="LA104" s="96"/>
      <c r="LB104" s="96"/>
      <c r="LC104" s="96"/>
      <c r="LD104" s="96"/>
      <c r="LE104" s="96"/>
      <c r="LF104" s="96"/>
      <c r="LG104" s="96"/>
      <c r="LH104" s="96"/>
      <c r="LI104" s="96"/>
      <c r="LJ104" s="96"/>
      <c r="LK104" s="96"/>
      <c r="LL104" s="96"/>
      <c r="LM104" s="96"/>
      <c r="LN104" s="96"/>
      <c r="LO104" s="96"/>
      <c r="LP104" s="96"/>
      <c r="LQ104" s="96"/>
      <c r="LR104" s="96"/>
      <c r="LS104" s="96"/>
      <c r="LT104" s="96"/>
      <c r="LU104" s="96"/>
      <c r="LV104" s="96"/>
      <c r="LW104" s="96"/>
      <c r="LX104" s="96"/>
      <c r="LY104" s="96"/>
      <c r="LZ104" s="96"/>
      <c r="MA104" s="96"/>
      <c r="MB104" s="96"/>
      <c r="MC104" s="96"/>
      <c r="MD104" s="96"/>
      <c r="ME104" s="96"/>
      <c r="MF104" s="96"/>
      <c r="MG104" s="96"/>
      <c r="MH104" s="96"/>
      <c r="MI104" s="96"/>
      <c r="MJ104" s="96"/>
      <c r="MK104" s="96"/>
      <c r="ML104" s="96"/>
      <c r="MM104" s="96"/>
      <c r="MN104" s="96"/>
      <c r="MO104" s="96"/>
      <c r="MP104" s="96"/>
      <c r="MQ104" s="96"/>
      <c r="MR104" s="96"/>
      <c r="MS104" s="96"/>
      <c r="MT104" s="96"/>
      <c r="MU104" s="96"/>
      <c r="MV104" s="96"/>
      <c r="MW104" s="96"/>
      <c r="MX104" s="96"/>
      <c r="MY104" s="96"/>
      <c r="MZ104" s="96"/>
      <c r="NA104" s="96"/>
      <c r="NB104" s="96"/>
      <c r="NC104" s="96"/>
      <c r="ND104" s="96"/>
      <c r="NE104" s="96"/>
      <c r="NF104" s="96"/>
      <c r="NG104" s="96"/>
      <c r="NH104" s="96"/>
      <c r="NI104" s="96"/>
      <c r="NJ104" s="96"/>
      <c r="NK104" s="96"/>
      <c r="NL104" s="96"/>
      <c r="NM104" s="96"/>
      <c r="NN104" s="96"/>
      <c r="NO104" s="96"/>
      <c r="NP104" s="96"/>
      <c r="NQ104" s="96"/>
      <c r="NR104" s="96"/>
      <c r="NS104" s="96"/>
      <c r="NT104" s="96"/>
      <c r="NU104" s="96"/>
      <c r="NV104" s="96"/>
      <c r="NW104" s="96"/>
      <c r="NX104" s="96"/>
      <c r="NY104" s="96"/>
      <c r="NZ104" s="96"/>
      <c r="OA104" s="96"/>
      <c r="OB104" s="96"/>
      <c r="OC104" s="96"/>
      <c r="OD104" s="96"/>
      <c r="OE104" s="96"/>
      <c r="OF104" s="96"/>
      <c r="OG104" s="96"/>
      <c r="OH104" s="96"/>
      <c r="OI104" s="96"/>
      <c r="OJ104" s="96"/>
      <c r="OK104" s="96"/>
      <c r="OL104" s="96"/>
      <c r="OM104" s="96"/>
      <c r="ON104" s="96"/>
      <c r="OO104" s="96"/>
      <c r="OP104" s="96"/>
      <c r="OQ104" s="96"/>
      <c r="OR104" s="96"/>
      <c r="OS104" s="96"/>
      <c r="OT104" s="96"/>
      <c r="OU104" s="96"/>
      <c r="OV104" s="96"/>
      <c r="OW104" s="96"/>
      <c r="OX104" s="96"/>
      <c r="OY104" s="96"/>
      <c r="OZ104" s="96"/>
      <c r="PA104" s="96"/>
      <c r="PB104" s="96"/>
      <c r="PC104" s="96"/>
      <c r="PD104" s="96"/>
      <c r="PE104" s="96"/>
      <c r="PF104" s="96"/>
      <c r="PG104" s="96"/>
      <c r="PH104" s="96"/>
      <c r="PI104" s="96"/>
      <c r="PJ104" s="96"/>
      <c r="PK104" s="96"/>
      <c r="PL104" s="96"/>
      <c r="PM104" s="96"/>
      <c r="PN104" s="96"/>
      <c r="PO104" s="96"/>
      <c r="PP104" s="96"/>
      <c r="PQ104" s="96"/>
      <c r="PR104" s="96"/>
      <c r="PS104" s="96"/>
      <c r="PT104" s="96"/>
      <c r="PU104" s="96"/>
      <c r="PV104" s="96"/>
      <c r="PW104" s="96"/>
      <c r="PX104" s="96"/>
      <c r="PY104" s="96"/>
      <c r="PZ104" s="96"/>
      <c r="QA104" s="96"/>
      <c r="QB104" s="96"/>
      <c r="QC104" s="96"/>
      <c r="QD104" s="96"/>
      <c r="QE104" s="96"/>
      <c r="QF104" s="96"/>
      <c r="QG104" s="96"/>
      <c r="QH104" s="96"/>
      <c r="QI104" s="96"/>
      <c r="QJ104" s="96"/>
      <c r="QK104" s="96"/>
      <c r="QL104" s="96"/>
      <c r="QM104" s="96"/>
      <c r="QN104" s="96"/>
      <c r="QO104" s="96"/>
      <c r="QP104" s="96"/>
      <c r="QQ104" s="96"/>
      <c r="QR104" s="96"/>
      <c r="QS104" s="96"/>
      <c r="QT104" s="96"/>
      <c r="QU104" s="96"/>
      <c r="QV104" s="96"/>
      <c r="QW104" s="96"/>
      <c r="QX104" s="96"/>
      <c r="QY104" s="96"/>
      <c r="QZ104" s="96"/>
      <c r="RA104" s="96"/>
      <c r="RB104" s="96"/>
      <c r="RC104" s="96"/>
      <c r="RD104" s="96"/>
      <c r="RE104" s="96"/>
      <c r="RF104" s="96"/>
      <c r="RG104" s="96"/>
      <c r="RH104" s="96"/>
      <c r="RI104" s="96"/>
      <c r="RJ104" s="96"/>
      <c r="RK104" s="96"/>
      <c r="RL104" s="96"/>
      <c r="RM104" s="96"/>
      <c r="RN104" s="96"/>
      <c r="RO104" s="96"/>
      <c r="RP104" s="96"/>
      <c r="RQ104" s="96"/>
      <c r="RR104" s="96"/>
      <c r="RS104" s="96"/>
      <c r="RT104" s="96"/>
      <c r="RU104" s="96"/>
      <c r="RV104" s="96"/>
      <c r="RW104" s="96"/>
      <c r="RX104" s="96"/>
      <c r="RY104" s="96"/>
      <c r="RZ104" s="96"/>
      <c r="SA104" s="96"/>
      <c r="SB104" s="96"/>
      <c r="SC104" s="96"/>
      <c r="SD104" s="96"/>
      <c r="SE104" s="96"/>
      <c r="SF104" s="96"/>
      <c r="SG104" s="96"/>
      <c r="SH104" s="96"/>
      <c r="SI104" s="96"/>
      <c r="SJ104" s="96"/>
      <c r="SK104" s="96"/>
      <c r="SL104" s="96"/>
      <c r="SM104" s="96"/>
      <c r="SN104" s="96"/>
      <c r="SO104" s="96"/>
      <c r="SP104" s="96"/>
      <c r="SQ104" s="96"/>
      <c r="SR104" s="96"/>
      <c r="SS104" s="96"/>
      <c r="ST104" s="96"/>
      <c r="SU104" s="96"/>
      <c r="SV104" s="96"/>
      <c r="SW104" s="96"/>
      <c r="SX104" s="96"/>
      <c r="SY104" s="96"/>
      <c r="SZ104" s="96"/>
      <c r="TA104" s="96"/>
      <c r="TB104" s="96"/>
      <c r="TC104" s="96"/>
      <c r="TD104" s="96"/>
      <c r="TE104" s="96"/>
      <c r="TF104" s="96"/>
      <c r="TG104" s="96"/>
      <c r="TH104" s="96"/>
      <c r="TI104" s="96"/>
      <c r="TJ104" s="96"/>
      <c r="TK104" s="96"/>
      <c r="TL104" s="96"/>
      <c r="TM104" s="96"/>
      <c r="TN104" s="96"/>
      <c r="TO104" s="96"/>
      <c r="TP104" s="96"/>
      <c r="TQ104" s="96"/>
      <c r="TR104" s="96"/>
      <c r="TS104" s="96"/>
      <c r="TT104" s="96"/>
      <c r="TU104" s="96"/>
      <c r="TV104" s="96"/>
      <c r="TW104" s="96"/>
      <c r="TX104" s="96"/>
      <c r="TY104" s="96"/>
      <c r="TZ104" s="96"/>
      <c r="UA104" s="96"/>
      <c r="UB104" s="96"/>
      <c r="UC104" s="96"/>
      <c r="UD104" s="96"/>
      <c r="UE104" s="96"/>
      <c r="UF104" s="96"/>
      <c r="UG104" s="96"/>
      <c r="UH104" s="96"/>
      <c r="UI104" s="96"/>
      <c r="UJ104" s="96"/>
      <c r="UK104" s="96"/>
      <c r="UL104" s="96"/>
      <c r="UM104" s="96"/>
      <c r="UN104" s="96"/>
      <c r="UO104" s="96"/>
      <c r="UP104" s="96"/>
      <c r="UQ104" s="96"/>
      <c r="UR104" s="96"/>
      <c r="US104" s="96"/>
      <c r="UT104" s="96"/>
      <c r="UU104" s="96"/>
      <c r="UV104" s="96"/>
      <c r="UW104" s="96"/>
      <c r="UX104" s="96"/>
      <c r="UY104" s="96"/>
      <c r="UZ104" s="96"/>
      <c r="VA104" s="96"/>
      <c r="VB104" s="96"/>
      <c r="VC104" s="96"/>
      <c r="VD104" s="96"/>
      <c r="VE104" s="96"/>
      <c r="VF104" s="96"/>
      <c r="VG104" s="96"/>
      <c r="VH104" s="96"/>
      <c r="VI104" s="96"/>
      <c r="VJ104" s="96"/>
      <c r="VK104" s="96"/>
      <c r="VL104" s="96"/>
      <c r="VM104" s="96"/>
      <c r="VN104" s="96"/>
      <c r="VO104" s="96"/>
      <c r="VP104" s="96"/>
      <c r="VQ104" s="96"/>
      <c r="VR104" s="96"/>
      <c r="VS104" s="96"/>
      <c r="VT104" s="96"/>
      <c r="VU104" s="96"/>
      <c r="VV104" s="96"/>
      <c r="VW104" s="96"/>
      <c r="VX104" s="96"/>
      <c r="VY104" s="96"/>
      <c r="VZ104" s="96"/>
      <c r="WA104" s="96"/>
      <c r="WB104" s="96"/>
      <c r="WC104" s="96"/>
      <c r="WD104" s="96"/>
      <c r="WE104" s="96"/>
      <c r="WF104" s="96"/>
      <c r="WG104" s="96"/>
      <c r="WH104" s="96"/>
      <c r="WI104" s="96"/>
      <c r="WJ104" s="96"/>
      <c r="WK104" s="96"/>
      <c r="WL104" s="96"/>
      <c r="WM104" s="96"/>
      <c r="WN104" s="96"/>
      <c r="WO104" s="96"/>
      <c r="WP104" s="96"/>
      <c r="WQ104" s="96"/>
      <c r="WR104" s="96"/>
      <c r="WS104" s="96"/>
      <c r="WT104" s="96"/>
      <c r="WU104" s="96"/>
      <c r="WV104" s="96"/>
      <c r="WW104" s="96"/>
      <c r="WX104" s="96"/>
      <c r="WY104" s="96"/>
      <c r="WZ104" s="96"/>
      <c r="XA104" s="96"/>
      <c r="XB104" s="96"/>
      <c r="XC104" s="96"/>
      <c r="XD104" s="96"/>
      <c r="XE104" s="96"/>
      <c r="XF104" s="96"/>
      <c r="XG104" s="96"/>
      <c r="XH104" s="96"/>
      <c r="XI104" s="96"/>
      <c r="XJ104" s="96"/>
      <c r="XK104" s="96"/>
      <c r="XL104" s="96"/>
      <c r="XM104" s="96"/>
      <c r="XN104" s="96"/>
      <c r="XO104" s="96"/>
      <c r="XP104" s="96"/>
      <c r="XQ104" s="96"/>
      <c r="XR104" s="96"/>
      <c r="XS104" s="96"/>
      <c r="XT104" s="96"/>
      <c r="XU104" s="96"/>
      <c r="XV104" s="96"/>
      <c r="XW104" s="96"/>
      <c r="XX104" s="96"/>
      <c r="XY104" s="96"/>
      <c r="XZ104" s="96"/>
      <c r="YA104" s="96"/>
      <c r="YB104" s="96"/>
      <c r="YC104" s="96"/>
      <c r="YD104" s="96"/>
      <c r="YE104" s="96"/>
      <c r="YF104" s="96"/>
      <c r="YG104" s="96"/>
      <c r="YH104" s="96"/>
      <c r="YI104" s="96"/>
      <c r="YJ104" s="96"/>
      <c r="YK104" s="96"/>
      <c r="YL104" s="96"/>
      <c r="YM104" s="96"/>
      <c r="YN104" s="96"/>
      <c r="YO104" s="96"/>
      <c r="YP104" s="96"/>
      <c r="YQ104" s="96"/>
      <c r="YR104" s="96"/>
      <c r="YS104" s="96"/>
      <c r="YT104" s="96"/>
      <c r="YU104" s="96"/>
      <c r="YV104" s="96"/>
      <c r="YW104" s="96"/>
      <c r="YX104" s="96"/>
      <c r="YY104" s="96"/>
      <c r="YZ104" s="96"/>
      <c r="ZA104" s="96"/>
      <c r="ZB104" s="96"/>
      <c r="ZC104" s="96"/>
      <c r="ZD104" s="96"/>
      <c r="ZE104" s="96"/>
      <c r="ZF104" s="96"/>
      <c r="ZG104" s="96"/>
      <c r="ZH104" s="96"/>
      <c r="ZI104" s="96"/>
      <c r="ZJ104" s="96"/>
      <c r="ZK104" s="96"/>
      <c r="ZL104" s="96"/>
      <c r="ZM104" s="96"/>
      <c r="ZN104" s="96"/>
      <c r="ZO104" s="96"/>
      <c r="ZP104" s="96"/>
      <c r="ZQ104" s="96"/>
      <c r="ZR104" s="96"/>
      <c r="ZS104" s="96"/>
      <c r="ZT104" s="96"/>
      <c r="ZU104" s="96"/>
      <c r="ZV104" s="96"/>
      <c r="ZW104" s="96"/>
      <c r="ZX104" s="96"/>
      <c r="ZY104" s="96"/>
      <c r="ZZ104" s="96"/>
      <c r="AAA104" s="96"/>
      <c r="AAB104" s="96"/>
      <c r="AAC104" s="96"/>
      <c r="AAD104" s="96"/>
      <c r="AAE104" s="96"/>
      <c r="AAF104" s="96"/>
      <c r="AAG104" s="96"/>
      <c r="AAH104" s="96"/>
      <c r="AAI104" s="96"/>
      <c r="AAJ104" s="96"/>
      <c r="AAK104" s="96"/>
      <c r="AAL104" s="96"/>
      <c r="AAM104" s="96"/>
      <c r="AAN104" s="96"/>
      <c r="AAO104" s="96"/>
      <c r="AAP104" s="96"/>
      <c r="AAQ104" s="96"/>
      <c r="AAR104" s="96"/>
      <c r="AAS104" s="96"/>
      <c r="AAT104" s="96"/>
      <c r="AAU104" s="96"/>
      <c r="AAV104" s="96"/>
      <c r="AAW104" s="96"/>
      <c r="AAX104" s="96"/>
      <c r="AAY104" s="96"/>
      <c r="AAZ104" s="96"/>
      <c r="ABA104" s="96"/>
      <c r="ABB104" s="96"/>
      <c r="ABC104" s="96"/>
      <c r="ABD104" s="96"/>
      <c r="ABE104" s="96"/>
      <c r="ABF104" s="96"/>
      <c r="ABG104" s="96"/>
      <c r="ABH104" s="96"/>
      <c r="ABI104" s="96"/>
      <c r="ABJ104" s="96"/>
      <c r="ABK104" s="96"/>
      <c r="ABL104" s="96"/>
      <c r="ABM104" s="96"/>
      <c r="ABN104" s="96"/>
      <c r="ABO104" s="96"/>
      <c r="ABP104" s="96"/>
      <c r="ABQ104" s="96"/>
      <c r="ABR104" s="96"/>
      <c r="ABS104" s="96"/>
      <c r="ABT104" s="96"/>
      <c r="ABU104" s="96"/>
      <c r="ABV104" s="96"/>
      <c r="ABW104" s="96"/>
      <c r="ABX104" s="96"/>
      <c r="ABY104" s="96"/>
      <c r="ABZ104" s="96"/>
      <c r="ACA104" s="96"/>
      <c r="ACB104" s="96"/>
      <c r="ACC104" s="96"/>
      <c r="ACD104" s="96"/>
      <c r="ACE104" s="96"/>
      <c r="ACF104" s="96"/>
      <c r="ACG104" s="96"/>
      <c r="ACH104" s="96"/>
      <c r="ACI104" s="96"/>
      <c r="ACJ104" s="96"/>
      <c r="ACK104" s="96"/>
      <c r="ACL104" s="96"/>
      <c r="ACM104" s="96"/>
      <c r="ACN104" s="96"/>
      <c r="ACO104" s="96"/>
      <c r="ACP104" s="96"/>
      <c r="ACQ104" s="96"/>
      <c r="ACR104" s="96"/>
      <c r="ACS104" s="96"/>
      <c r="ACT104" s="96"/>
      <c r="ACU104" s="96"/>
      <c r="ACV104" s="96"/>
      <c r="ACW104" s="96"/>
      <c r="ACX104" s="96"/>
      <c r="ACY104" s="96"/>
      <c r="ACZ104" s="96"/>
      <c r="ADA104" s="96"/>
      <c r="ADB104" s="96"/>
      <c r="ADC104" s="96"/>
      <c r="ADD104" s="96"/>
      <c r="ADE104" s="96"/>
      <c r="ADF104" s="96"/>
      <c r="ADG104" s="96"/>
      <c r="ADH104" s="96"/>
      <c r="ADI104" s="96"/>
      <c r="ADJ104" s="96"/>
      <c r="ADK104" s="96"/>
      <c r="ADL104" s="96"/>
      <c r="ADM104" s="96"/>
    </row>
    <row r="105" spans="2:793" x14ac:dyDescent="0.25"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  <c r="IQ105" s="96"/>
      <c r="IR105" s="96"/>
      <c r="IS105" s="96"/>
      <c r="IT105" s="96"/>
      <c r="IU105" s="96"/>
      <c r="IV105" s="96"/>
      <c r="IW105" s="96"/>
      <c r="IX105" s="96"/>
      <c r="IY105" s="96"/>
      <c r="IZ105" s="96"/>
      <c r="JA105" s="96"/>
      <c r="JB105" s="96"/>
      <c r="JC105" s="96"/>
      <c r="JD105" s="96"/>
      <c r="JE105" s="96"/>
      <c r="JF105" s="96"/>
      <c r="JG105" s="96"/>
      <c r="JH105" s="96"/>
      <c r="JI105" s="96"/>
      <c r="JJ105" s="96"/>
      <c r="JK105" s="96"/>
      <c r="JL105" s="96"/>
      <c r="JM105" s="96"/>
      <c r="JN105" s="96"/>
      <c r="JO105" s="96"/>
      <c r="JP105" s="96"/>
      <c r="JQ105" s="96"/>
      <c r="JR105" s="96"/>
      <c r="JS105" s="96"/>
      <c r="JT105" s="96"/>
      <c r="JU105" s="96"/>
      <c r="JV105" s="96"/>
      <c r="JW105" s="96"/>
      <c r="JX105" s="96"/>
      <c r="JY105" s="96"/>
      <c r="JZ105" s="96"/>
      <c r="KA105" s="96"/>
      <c r="KB105" s="96"/>
      <c r="KC105" s="96"/>
      <c r="KD105" s="96"/>
      <c r="KE105" s="96"/>
      <c r="KF105" s="96"/>
      <c r="KG105" s="96"/>
      <c r="KH105" s="96"/>
      <c r="KI105" s="96"/>
      <c r="KJ105" s="96"/>
      <c r="KK105" s="96"/>
      <c r="KL105" s="96"/>
      <c r="KM105" s="96"/>
      <c r="KN105" s="96"/>
      <c r="KO105" s="96"/>
      <c r="KP105" s="96"/>
      <c r="KQ105" s="96"/>
      <c r="KR105" s="96"/>
      <c r="KS105" s="96"/>
      <c r="KT105" s="96"/>
      <c r="KU105" s="96"/>
      <c r="KV105" s="96"/>
      <c r="KW105" s="96"/>
      <c r="KX105" s="96"/>
      <c r="KY105" s="96"/>
      <c r="KZ105" s="96"/>
      <c r="LA105" s="96"/>
      <c r="LB105" s="96"/>
      <c r="LC105" s="96"/>
      <c r="LD105" s="96"/>
      <c r="LE105" s="96"/>
      <c r="LF105" s="96"/>
      <c r="LG105" s="96"/>
      <c r="LH105" s="96"/>
      <c r="LI105" s="96"/>
      <c r="LJ105" s="96"/>
      <c r="LK105" s="96"/>
      <c r="LL105" s="96"/>
      <c r="LM105" s="96"/>
      <c r="LN105" s="96"/>
      <c r="LO105" s="96"/>
      <c r="LP105" s="96"/>
      <c r="LQ105" s="96"/>
      <c r="LR105" s="96"/>
      <c r="LS105" s="96"/>
      <c r="LT105" s="96"/>
      <c r="LU105" s="96"/>
      <c r="LV105" s="96"/>
      <c r="LW105" s="96"/>
      <c r="LX105" s="96"/>
      <c r="LY105" s="96"/>
      <c r="LZ105" s="96"/>
      <c r="MA105" s="96"/>
      <c r="MB105" s="96"/>
      <c r="MC105" s="96"/>
      <c r="MD105" s="96"/>
      <c r="ME105" s="96"/>
      <c r="MF105" s="96"/>
      <c r="MG105" s="96"/>
      <c r="MH105" s="96"/>
      <c r="MI105" s="96"/>
      <c r="MJ105" s="96"/>
      <c r="MK105" s="96"/>
      <c r="ML105" s="96"/>
      <c r="MM105" s="96"/>
      <c r="MN105" s="96"/>
      <c r="MO105" s="96"/>
      <c r="MP105" s="96"/>
      <c r="MQ105" s="96"/>
      <c r="MR105" s="96"/>
      <c r="MS105" s="96"/>
      <c r="MT105" s="96"/>
      <c r="MU105" s="96"/>
      <c r="MV105" s="96"/>
      <c r="MW105" s="96"/>
      <c r="MX105" s="96"/>
      <c r="MY105" s="96"/>
      <c r="MZ105" s="96"/>
      <c r="NA105" s="96"/>
      <c r="NB105" s="96"/>
      <c r="NC105" s="96"/>
      <c r="ND105" s="96"/>
      <c r="NE105" s="96"/>
      <c r="NF105" s="96"/>
      <c r="NG105" s="96"/>
      <c r="NH105" s="96"/>
      <c r="NI105" s="96"/>
      <c r="NJ105" s="96"/>
      <c r="NK105" s="96"/>
      <c r="NL105" s="96"/>
      <c r="NM105" s="96"/>
      <c r="NN105" s="96"/>
      <c r="NO105" s="96"/>
      <c r="NP105" s="96"/>
      <c r="NQ105" s="96"/>
      <c r="NR105" s="96"/>
      <c r="NS105" s="96"/>
      <c r="NT105" s="96"/>
      <c r="NU105" s="96"/>
      <c r="NV105" s="96"/>
      <c r="NW105" s="96"/>
      <c r="NX105" s="96"/>
      <c r="NY105" s="96"/>
      <c r="NZ105" s="96"/>
      <c r="OA105" s="96"/>
      <c r="OB105" s="96"/>
      <c r="OC105" s="96"/>
      <c r="OD105" s="96"/>
      <c r="OE105" s="96"/>
      <c r="OF105" s="96"/>
      <c r="OG105" s="96"/>
      <c r="OH105" s="96"/>
      <c r="OI105" s="96"/>
      <c r="OJ105" s="96"/>
      <c r="OK105" s="96"/>
      <c r="OL105" s="96"/>
      <c r="OM105" s="96"/>
      <c r="ON105" s="96"/>
      <c r="OO105" s="96"/>
      <c r="OP105" s="96"/>
      <c r="OQ105" s="96"/>
      <c r="OR105" s="96"/>
      <c r="OS105" s="96"/>
      <c r="OT105" s="96"/>
      <c r="OU105" s="96"/>
      <c r="OV105" s="96"/>
      <c r="OW105" s="96"/>
      <c r="OX105" s="96"/>
      <c r="OY105" s="96"/>
      <c r="OZ105" s="96"/>
      <c r="PA105" s="96"/>
      <c r="PB105" s="96"/>
      <c r="PC105" s="96"/>
      <c r="PD105" s="96"/>
      <c r="PE105" s="96"/>
      <c r="PF105" s="96"/>
      <c r="PG105" s="96"/>
      <c r="PH105" s="96"/>
      <c r="PI105" s="96"/>
      <c r="PJ105" s="96"/>
      <c r="PK105" s="96"/>
      <c r="PL105" s="96"/>
      <c r="PM105" s="96"/>
      <c r="PN105" s="96"/>
      <c r="PO105" s="96"/>
      <c r="PP105" s="96"/>
      <c r="PQ105" s="96"/>
      <c r="PR105" s="96"/>
      <c r="PS105" s="96"/>
      <c r="PT105" s="96"/>
      <c r="PU105" s="96"/>
      <c r="PV105" s="96"/>
      <c r="PW105" s="96"/>
      <c r="PX105" s="96"/>
      <c r="PY105" s="96"/>
      <c r="PZ105" s="96"/>
      <c r="QA105" s="96"/>
      <c r="QB105" s="96"/>
      <c r="QC105" s="96"/>
      <c r="QD105" s="96"/>
      <c r="QE105" s="96"/>
      <c r="QF105" s="96"/>
      <c r="QG105" s="96"/>
      <c r="QH105" s="96"/>
      <c r="QI105" s="96"/>
      <c r="QJ105" s="96"/>
      <c r="QK105" s="96"/>
      <c r="QL105" s="96"/>
      <c r="QM105" s="96"/>
      <c r="QN105" s="96"/>
      <c r="QO105" s="96"/>
      <c r="QP105" s="96"/>
      <c r="QQ105" s="96"/>
      <c r="QR105" s="96"/>
      <c r="QS105" s="96"/>
      <c r="QT105" s="96"/>
      <c r="QU105" s="96"/>
      <c r="QV105" s="96"/>
      <c r="QW105" s="96"/>
      <c r="QX105" s="96"/>
      <c r="QY105" s="96"/>
      <c r="QZ105" s="96"/>
      <c r="RA105" s="96"/>
      <c r="RB105" s="96"/>
      <c r="RC105" s="96"/>
      <c r="RD105" s="96"/>
      <c r="RE105" s="96"/>
      <c r="RF105" s="96"/>
      <c r="RG105" s="96"/>
      <c r="RH105" s="96"/>
      <c r="RI105" s="96"/>
      <c r="RJ105" s="96"/>
      <c r="RK105" s="96"/>
      <c r="RL105" s="96"/>
      <c r="RM105" s="96"/>
      <c r="RN105" s="96"/>
      <c r="RO105" s="96"/>
      <c r="RP105" s="96"/>
      <c r="RQ105" s="96"/>
      <c r="RR105" s="96"/>
      <c r="RS105" s="96"/>
      <c r="RT105" s="96"/>
      <c r="RU105" s="96"/>
      <c r="RV105" s="96"/>
      <c r="RW105" s="96"/>
      <c r="RX105" s="96"/>
      <c r="RY105" s="96"/>
      <c r="RZ105" s="96"/>
      <c r="SA105" s="96"/>
      <c r="SB105" s="96"/>
      <c r="SC105" s="96"/>
      <c r="SD105" s="96"/>
      <c r="SE105" s="96"/>
      <c r="SF105" s="96"/>
      <c r="SG105" s="96"/>
      <c r="SH105" s="96"/>
      <c r="SI105" s="96"/>
      <c r="SJ105" s="96"/>
      <c r="SK105" s="96"/>
      <c r="SL105" s="96"/>
      <c r="SM105" s="96"/>
      <c r="SN105" s="96"/>
      <c r="SO105" s="96"/>
      <c r="SP105" s="96"/>
      <c r="SQ105" s="96"/>
      <c r="SR105" s="96"/>
      <c r="SS105" s="96"/>
      <c r="ST105" s="96"/>
      <c r="SU105" s="96"/>
      <c r="SV105" s="96"/>
      <c r="SW105" s="96"/>
      <c r="SX105" s="96"/>
      <c r="SY105" s="96"/>
      <c r="SZ105" s="96"/>
      <c r="TA105" s="96"/>
      <c r="TB105" s="96"/>
      <c r="TC105" s="96"/>
      <c r="TD105" s="96"/>
      <c r="TE105" s="96"/>
      <c r="TF105" s="96"/>
      <c r="TG105" s="96"/>
      <c r="TH105" s="96"/>
      <c r="TI105" s="96"/>
      <c r="TJ105" s="96"/>
      <c r="TK105" s="96"/>
      <c r="TL105" s="96"/>
      <c r="TM105" s="96"/>
      <c r="TN105" s="96"/>
      <c r="TO105" s="96"/>
      <c r="TP105" s="96"/>
      <c r="TQ105" s="96"/>
      <c r="TR105" s="96"/>
      <c r="TS105" s="96"/>
      <c r="TT105" s="96"/>
      <c r="TU105" s="96"/>
      <c r="TV105" s="96"/>
      <c r="TW105" s="96"/>
      <c r="TX105" s="96"/>
      <c r="TY105" s="96"/>
      <c r="TZ105" s="96"/>
      <c r="UA105" s="96"/>
      <c r="UB105" s="96"/>
      <c r="UC105" s="96"/>
      <c r="UD105" s="96"/>
      <c r="UE105" s="96"/>
      <c r="UF105" s="96"/>
      <c r="UG105" s="96"/>
      <c r="UH105" s="96"/>
      <c r="UI105" s="96"/>
      <c r="UJ105" s="96"/>
      <c r="UK105" s="96"/>
      <c r="UL105" s="96"/>
      <c r="UM105" s="96"/>
      <c r="UN105" s="96"/>
      <c r="UO105" s="96"/>
      <c r="UP105" s="96"/>
      <c r="UQ105" s="96"/>
      <c r="UR105" s="96"/>
      <c r="US105" s="96"/>
      <c r="UT105" s="96"/>
      <c r="UU105" s="96"/>
      <c r="UV105" s="96"/>
      <c r="UW105" s="96"/>
      <c r="UX105" s="96"/>
      <c r="UY105" s="96"/>
      <c r="UZ105" s="96"/>
      <c r="VA105" s="96"/>
      <c r="VB105" s="96"/>
      <c r="VC105" s="96"/>
      <c r="VD105" s="96"/>
      <c r="VE105" s="96"/>
      <c r="VF105" s="96"/>
      <c r="VG105" s="96"/>
      <c r="VH105" s="96"/>
      <c r="VI105" s="96"/>
      <c r="VJ105" s="96"/>
      <c r="VK105" s="96"/>
      <c r="VL105" s="96"/>
      <c r="VM105" s="96"/>
      <c r="VN105" s="96"/>
      <c r="VO105" s="96"/>
      <c r="VP105" s="96"/>
      <c r="VQ105" s="96"/>
      <c r="VR105" s="96"/>
      <c r="VS105" s="96"/>
      <c r="VT105" s="96"/>
      <c r="VU105" s="96"/>
      <c r="VV105" s="96"/>
      <c r="VW105" s="96"/>
      <c r="VX105" s="96"/>
      <c r="VY105" s="96"/>
      <c r="VZ105" s="96"/>
      <c r="WA105" s="96"/>
      <c r="WB105" s="96"/>
      <c r="WC105" s="96"/>
      <c r="WD105" s="96"/>
      <c r="WE105" s="96"/>
      <c r="WF105" s="96"/>
      <c r="WG105" s="96"/>
      <c r="WH105" s="96"/>
      <c r="WI105" s="96"/>
      <c r="WJ105" s="96"/>
      <c r="WK105" s="96"/>
      <c r="WL105" s="96"/>
      <c r="WM105" s="96"/>
      <c r="WN105" s="96"/>
      <c r="WO105" s="96"/>
      <c r="WP105" s="96"/>
      <c r="WQ105" s="96"/>
      <c r="WR105" s="96"/>
      <c r="WS105" s="96"/>
      <c r="WT105" s="96"/>
      <c r="WU105" s="96"/>
      <c r="WV105" s="96"/>
      <c r="WW105" s="96"/>
      <c r="WX105" s="96"/>
      <c r="WY105" s="96"/>
      <c r="WZ105" s="96"/>
      <c r="XA105" s="96"/>
      <c r="XB105" s="96"/>
      <c r="XC105" s="96"/>
      <c r="XD105" s="96"/>
      <c r="XE105" s="96"/>
      <c r="XF105" s="96"/>
      <c r="XG105" s="96"/>
      <c r="XH105" s="96"/>
      <c r="XI105" s="96"/>
      <c r="XJ105" s="96"/>
      <c r="XK105" s="96"/>
      <c r="XL105" s="96"/>
      <c r="XM105" s="96"/>
      <c r="XN105" s="96"/>
      <c r="XO105" s="96"/>
      <c r="XP105" s="96"/>
      <c r="XQ105" s="96"/>
      <c r="XR105" s="96"/>
      <c r="XS105" s="96"/>
      <c r="XT105" s="96"/>
      <c r="XU105" s="96"/>
      <c r="XV105" s="96"/>
      <c r="XW105" s="96"/>
      <c r="XX105" s="96"/>
      <c r="XY105" s="96"/>
      <c r="XZ105" s="96"/>
      <c r="YA105" s="96"/>
      <c r="YB105" s="96"/>
      <c r="YC105" s="96"/>
      <c r="YD105" s="96"/>
      <c r="YE105" s="96"/>
      <c r="YF105" s="96"/>
      <c r="YG105" s="96"/>
      <c r="YH105" s="96"/>
      <c r="YI105" s="96"/>
      <c r="YJ105" s="96"/>
      <c r="YK105" s="96"/>
      <c r="YL105" s="96"/>
      <c r="YM105" s="96"/>
      <c r="YN105" s="96"/>
      <c r="YO105" s="96"/>
      <c r="YP105" s="96"/>
      <c r="YQ105" s="96"/>
      <c r="YR105" s="96"/>
      <c r="YS105" s="96"/>
      <c r="YT105" s="96"/>
      <c r="YU105" s="96"/>
      <c r="YV105" s="96"/>
      <c r="YW105" s="96"/>
      <c r="YX105" s="96"/>
      <c r="YY105" s="96"/>
      <c r="YZ105" s="96"/>
      <c r="ZA105" s="96"/>
      <c r="ZB105" s="96"/>
      <c r="ZC105" s="96"/>
      <c r="ZD105" s="96"/>
      <c r="ZE105" s="96"/>
      <c r="ZF105" s="96"/>
      <c r="ZG105" s="96"/>
      <c r="ZH105" s="96"/>
      <c r="ZI105" s="96"/>
      <c r="ZJ105" s="96"/>
      <c r="ZK105" s="96"/>
      <c r="ZL105" s="96"/>
      <c r="ZM105" s="96"/>
      <c r="ZN105" s="96"/>
      <c r="ZO105" s="96"/>
      <c r="ZP105" s="96"/>
      <c r="ZQ105" s="96"/>
      <c r="ZR105" s="96"/>
      <c r="ZS105" s="96"/>
      <c r="ZT105" s="96"/>
      <c r="ZU105" s="96"/>
      <c r="ZV105" s="96"/>
      <c r="ZW105" s="96"/>
      <c r="ZX105" s="96"/>
      <c r="ZY105" s="96"/>
      <c r="ZZ105" s="96"/>
      <c r="AAA105" s="96"/>
      <c r="AAB105" s="96"/>
      <c r="AAC105" s="96"/>
      <c r="AAD105" s="96"/>
      <c r="AAE105" s="96"/>
      <c r="AAF105" s="96"/>
      <c r="AAG105" s="96"/>
      <c r="AAH105" s="96"/>
      <c r="AAI105" s="96"/>
      <c r="AAJ105" s="96"/>
      <c r="AAK105" s="96"/>
      <c r="AAL105" s="96"/>
      <c r="AAM105" s="96"/>
      <c r="AAN105" s="96"/>
      <c r="AAO105" s="96"/>
      <c r="AAP105" s="96"/>
      <c r="AAQ105" s="96"/>
      <c r="AAR105" s="96"/>
      <c r="AAS105" s="96"/>
      <c r="AAT105" s="96"/>
      <c r="AAU105" s="96"/>
      <c r="AAV105" s="96"/>
      <c r="AAW105" s="96"/>
      <c r="AAX105" s="96"/>
      <c r="AAY105" s="96"/>
      <c r="AAZ105" s="96"/>
      <c r="ABA105" s="96"/>
      <c r="ABB105" s="96"/>
      <c r="ABC105" s="96"/>
      <c r="ABD105" s="96"/>
      <c r="ABE105" s="96"/>
      <c r="ABF105" s="96"/>
      <c r="ABG105" s="96"/>
      <c r="ABH105" s="96"/>
      <c r="ABI105" s="96"/>
      <c r="ABJ105" s="96"/>
      <c r="ABK105" s="96"/>
      <c r="ABL105" s="96"/>
      <c r="ABM105" s="96"/>
      <c r="ABN105" s="96"/>
      <c r="ABO105" s="96"/>
      <c r="ABP105" s="96"/>
      <c r="ABQ105" s="96"/>
      <c r="ABR105" s="96"/>
      <c r="ABS105" s="96"/>
      <c r="ABT105" s="96"/>
      <c r="ABU105" s="96"/>
      <c r="ABV105" s="96"/>
      <c r="ABW105" s="96"/>
      <c r="ABX105" s="96"/>
      <c r="ABY105" s="96"/>
      <c r="ABZ105" s="96"/>
      <c r="ACA105" s="96"/>
      <c r="ACB105" s="96"/>
      <c r="ACC105" s="96"/>
      <c r="ACD105" s="96"/>
      <c r="ACE105" s="96"/>
      <c r="ACF105" s="96"/>
      <c r="ACG105" s="96"/>
      <c r="ACH105" s="96"/>
      <c r="ACI105" s="96"/>
      <c r="ACJ105" s="96"/>
      <c r="ACK105" s="96"/>
      <c r="ACL105" s="96"/>
      <c r="ACM105" s="96"/>
      <c r="ACN105" s="96"/>
      <c r="ACO105" s="96"/>
      <c r="ACP105" s="96"/>
      <c r="ACQ105" s="96"/>
      <c r="ACR105" s="96"/>
      <c r="ACS105" s="96"/>
      <c r="ACT105" s="96"/>
      <c r="ACU105" s="96"/>
      <c r="ACV105" s="96"/>
      <c r="ACW105" s="96"/>
      <c r="ACX105" s="96"/>
      <c r="ACY105" s="96"/>
      <c r="ACZ105" s="96"/>
      <c r="ADA105" s="96"/>
      <c r="ADB105" s="96"/>
      <c r="ADC105" s="96"/>
      <c r="ADD105" s="96"/>
      <c r="ADE105" s="96"/>
      <c r="ADF105" s="96"/>
      <c r="ADG105" s="96"/>
      <c r="ADH105" s="96"/>
      <c r="ADI105" s="96"/>
      <c r="ADJ105" s="96"/>
      <c r="ADK105" s="96"/>
      <c r="ADL105" s="96"/>
      <c r="ADM105" s="96"/>
    </row>
    <row r="106" spans="2:793" x14ac:dyDescent="0.25"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6"/>
      <c r="GE106" s="96"/>
      <c r="GF106" s="96"/>
      <c r="GG106" s="96"/>
      <c r="GH106" s="96"/>
      <c r="GI106" s="96"/>
      <c r="GJ106" s="96"/>
      <c r="GK106" s="96"/>
      <c r="GL106" s="96"/>
      <c r="GM106" s="96"/>
      <c r="GN106" s="96"/>
      <c r="GO106" s="96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  <c r="HC106" s="96"/>
      <c r="HD106" s="96"/>
      <c r="HE106" s="96"/>
      <c r="HF106" s="96"/>
      <c r="HG106" s="96"/>
      <c r="HH106" s="96"/>
      <c r="HI106" s="96"/>
      <c r="HJ106" s="96"/>
      <c r="HK106" s="96"/>
      <c r="HL106" s="96"/>
      <c r="HM106" s="96"/>
      <c r="HN106" s="96"/>
      <c r="HO106" s="96"/>
      <c r="HP106" s="96"/>
      <c r="HQ106" s="96"/>
      <c r="HR106" s="96"/>
      <c r="HS106" s="96"/>
      <c r="HT106" s="96"/>
      <c r="HU106" s="96"/>
      <c r="HV106" s="96"/>
      <c r="HW106" s="96"/>
      <c r="HX106" s="96"/>
      <c r="HY106" s="96"/>
      <c r="HZ106" s="96"/>
      <c r="IA106" s="96"/>
      <c r="IB106" s="96"/>
      <c r="IC106" s="96"/>
      <c r="ID106" s="96"/>
      <c r="IE106" s="96"/>
      <c r="IF106" s="96"/>
      <c r="IG106" s="96"/>
      <c r="IH106" s="96"/>
      <c r="II106" s="96"/>
      <c r="IJ106" s="96"/>
      <c r="IK106" s="96"/>
      <c r="IL106" s="96"/>
      <c r="IM106" s="96"/>
      <c r="IN106" s="96"/>
      <c r="IO106" s="96"/>
      <c r="IP106" s="96"/>
      <c r="IQ106" s="96"/>
      <c r="IR106" s="96"/>
      <c r="IS106" s="96"/>
      <c r="IT106" s="96"/>
      <c r="IU106" s="96"/>
      <c r="IV106" s="96"/>
      <c r="IW106" s="96"/>
      <c r="IX106" s="96"/>
      <c r="IY106" s="96"/>
      <c r="IZ106" s="96"/>
      <c r="JA106" s="96"/>
      <c r="JB106" s="96"/>
      <c r="JC106" s="96"/>
      <c r="JD106" s="96"/>
      <c r="JE106" s="96"/>
      <c r="JF106" s="96"/>
      <c r="JG106" s="96"/>
      <c r="JH106" s="96"/>
      <c r="JI106" s="96"/>
      <c r="JJ106" s="96"/>
      <c r="JK106" s="96"/>
      <c r="JL106" s="96"/>
      <c r="JM106" s="96"/>
      <c r="JN106" s="96"/>
      <c r="JO106" s="96"/>
      <c r="JP106" s="96"/>
      <c r="JQ106" s="96"/>
      <c r="JR106" s="96"/>
      <c r="JS106" s="96"/>
      <c r="JT106" s="96"/>
      <c r="JU106" s="96"/>
      <c r="JV106" s="96"/>
      <c r="JW106" s="96"/>
      <c r="JX106" s="96"/>
      <c r="JY106" s="96"/>
      <c r="JZ106" s="96"/>
      <c r="KA106" s="96"/>
      <c r="KB106" s="96"/>
      <c r="KC106" s="96"/>
      <c r="KD106" s="96"/>
      <c r="KE106" s="96"/>
      <c r="KF106" s="96"/>
      <c r="KG106" s="96"/>
      <c r="KH106" s="96"/>
      <c r="KI106" s="96"/>
      <c r="KJ106" s="96"/>
      <c r="KK106" s="96"/>
      <c r="KL106" s="96"/>
      <c r="KM106" s="96"/>
      <c r="KN106" s="96"/>
      <c r="KO106" s="96"/>
      <c r="KP106" s="96"/>
      <c r="KQ106" s="96"/>
      <c r="KR106" s="96"/>
      <c r="KS106" s="96"/>
      <c r="KT106" s="96"/>
      <c r="KU106" s="96"/>
      <c r="KV106" s="96"/>
      <c r="KW106" s="96"/>
      <c r="KX106" s="96"/>
      <c r="KY106" s="96"/>
      <c r="KZ106" s="96"/>
      <c r="LA106" s="96"/>
      <c r="LB106" s="96"/>
      <c r="LC106" s="96"/>
      <c r="LD106" s="96"/>
      <c r="LE106" s="96"/>
      <c r="LF106" s="96"/>
      <c r="LG106" s="96"/>
      <c r="LH106" s="96"/>
      <c r="LI106" s="96"/>
      <c r="LJ106" s="96"/>
      <c r="LK106" s="96"/>
      <c r="LL106" s="96"/>
      <c r="LM106" s="96"/>
      <c r="LN106" s="96"/>
      <c r="LO106" s="96"/>
      <c r="LP106" s="96"/>
      <c r="LQ106" s="96"/>
      <c r="LR106" s="96"/>
      <c r="LS106" s="96"/>
      <c r="LT106" s="96"/>
      <c r="LU106" s="96"/>
      <c r="LV106" s="96"/>
      <c r="LW106" s="96"/>
      <c r="LX106" s="96"/>
      <c r="LY106" s="96"/>
      <c r="LZ106" s="96"/>
      <c r="MA106" s="96"/>
      <c r="MB106" s="96"/>
      <c r="MC106" s="96"/>
      <c r="MD106" s="96"/>
      <c r="ME106" s="96"/>
      <c r="MF106" s="96"/>
      <c r="MG106" s="96"/>
      <c r="MH106" s="96"/>
      <c r="MI106" s="96"/>
      <c r="MJ106" s="96"/>
      <c r="MK106" s="96"/>
      <c r="ML106" s="96"/>
      <c r="MM106" s="96"/>
      <c r="MN106" s="96"/>
      <c r="MO106" s="96"/>
      <c r="MP106" s="96"/>
      <c r="MQ106" s="96"/>
      <c r="MR106" s="96"/>
      <c r="MS106" s="96"/>
      <c r="MT106" s="96"/>
      <c r="MU106" s="96"/>
      <c r="MV106" s="96"/>
      <c r="MW106" s="96"/>
      <c r="MX106" s="96"/>
      <c r="MY106" s="96"/>
      <c r="MZ106" s="96"/>
      <c r="NA106" s="96"/>
      <c r="NB106" s="96"/>
      <c r="NC106" s="96"/>
      <c r="ND106" s="96"/>
      <c r="NE106" s="96"/>
      <c r="NF106" s="96"/>
      <c r="NG106" s="96"/>
      <c r="NH106" s="96"/>
      <c r="NI106" s="96"/>
      <c r="NJ106" s="96"/>
      <c r="NK106" s="96"/>
      <c r="NL106" s="96"/>
      <c r="NM106" s="96"/>
      <c r="NN106" s="96"/>
      <c r="NO106" s="96"/>
      <c r="NP106" s="96"/>
      <c r="NQ106" s="96"/>
      <c r="NR106" s="96"/>
      <c r="NS106" s="96"/>
      <c r="NT106" s="96"/>
      <c r="NU106" s="96"/>
      <c r="NV106" s="96"/>
      <c r="NW106" s="96"/>
      <c r="NX106" s="96"/>
      <c r="NY106" s="96"/>
      <c r="NZ106" s="96"/>
      <c r="OA106" s="96"/>
      <c r="OB106" s="96"/>
      <c r="OC106" s="96"/>
      <c r="OD106" s="96"/>
      <c r="OE106" s="96"/>
      <c r="OF106" s="96"/>
      <c r="OG106" s="96"/>
      <c r="OH106" s="96"/>
      <c r="OI106" s="96"/>
      <c r="OJ106" s="96"/>
      <c r="OK106" s="96"/>
      <c r="OL106" s="96"/>
      <c r="OM106" s="96"/>
      <c r="ON106" s="96"/>
      <c r="OO106" s="96"/>
      <c r="OP106" s="96"/>
      <c r="OQ106" s="96"/>
      <c r="OR106" s="96"/>
      <c r="OS106" s="96"/>
      <c r="OT106" s="96"/>
      <c r="OU106" s="96"/>
      <c r="OV106" s="96"/>
      <c r="OW106" s="96"/>
      <c r="OX106" s="96"/>
      <c r="OY106" s="96"/>
      <c r="OZ106" s="96"/>
      <c r="PA106" s="96"/>
      <c r="PB106" s="96"/>
      <c r="PC106" s="96"/>
      <c r="PD106" s="96"/>
      <c r="PE106" s="96"/>
      <c r="PF106" s="96"/>
      <c r="PG106" s="96"/>
      <c r="PH106" s="96"/>
      <c r="PI106" s="96"/>
      <c r="PJ106" s="96"/>
      <c r="PK106" s="96"/>
      <c r="PL106" s="96"/>
      <c r="PM106" s="96"/>
      <c r="PN106" s="96"/>
      <c r="PO106" s="96"/>
      <c r="PP106" s="96"/>
      <c r="PQ106" s="96"/>
      <c r="PR106" s="96"/>
      <c r="PS106" s="96"/>
      <c r="PT106" s="96"/>
      <c r="PU106" s="96"/>
      <c r="PV106" s="96"/>
      <c r="PW106" s="96"/>
      <c r="PX106" s="96"/>
      <c r="PY106" s="96"/>
      <c r="PZ106" s="96"/>
      <c r="QA106" s="96"/>
      <c r="QB106" s="96"/>
      <c r="QC106" s="96"/>
      <c r="QD106" s="96"/>
      <c r="QE106" s="96"/>
      <c r="QF106" s="96"/>
      <c r="QG106" s="96"/>
      <c r="QH106" s="96"/>
      <c r="QI106" s="96"/>
      <c r="QJ106" s="96"/>
      <c r="QK106" s="96"/>
      <c r="QL106" s="96"/>
      <c r="QM106" s="96"/>
      <c r="QN106" s="96"/>
      <c r="QO106" s="96"/>
      <c r="QP106" s="96"/>
      <c r="QQ106" s="96"/>
      <c r="QR106" s="96"/>
      <c r="QS106" s="96"/>
      <c r="QT106" s="96"/>
      <c r="QU106" s="96"/>
      <c r="QV106" s="96"/>
      <c r="QW106" s="96"/>
      <c r="QX106" s="96"/>
      <c r="QY106" s="96"/>
      <c r="QZ106" s="96"/>
      <c r="RA106" s="96"/>
      <c r="RB106" s="96"/>
      <c r="RC106" s="96"/>
      <c r="RD106" s="96"/>
      <c r="RE106" s="96"/>
      <c r="RF106" s="96"/>
      <c r="RG106" s="96"/>
      <c r="RH106" s="96"/>
      <c r="RI106" s="96"/>
      <c r="RJ106" s="96"/>
      <c r="RK106" s="96"/>
      <c r="RL106" s="96"/>
      <c r="RM106" s="96"/>
      <c r="RN106" s="96"/>
      <c r="RO106" s="96"/>
      <c r="RP106" s="96"/>
      <c r="RQ106" s="96"/>
      <c r="RR106" s="96"/>
      <c r="RS106" s="96"/>
      <c r="RT106" s="96"/>
      <c r="RU106" s="96"/>
      <c r="RV106" s="96"/>
      <c r="RW106" s="96"/>
      <c r="RX106" s="96"/>
      <c r="RY106" s="96"/>
      <c r="RZ106" s="96"/>
      <c r="SA106" s="96"/>
      <c r="SB106" s="96"/>
      <c r="SC106" s="96"/>
      <c r="SD106" s="96"/>
      <c r="SE106" s="96"/>
      <c r="SF106" s="96"/>
      <c r="SG106" s="96"/>
      <c r="SH106" s="96"/>
      <c r="SI106" s="96"/>
      <c r="SJ106" s="96"/>
      <c r="SK106" s="96"/>
      <c r="SL106" s="96"/>
      <c r="SM106" s="96"/>
      <c r="SN106" s="96"/>
      <c r="SO106" s="96"/>
      <c r="SP106" s="96"/>
      <c r="SQ106" s="96"/>
      <c r="SR106" s="96"/>
      <c r="SS106" s="96"/>
      <c r="ST106" s="96"/>
      <c r="SU106" s="96"/>
      <c r="SV106" s="96"/>
      <c r="SW106" s="96"/>
      <c r="SX106" s="96"/>
      <c r="SY106" s="96"/>
      <c r="SZ106" s="96"/>
      <c r="TA106" s="96"/>
      <c r="TB106" s="96"/>
      <c r="TC106" s="96"/>
      <c r="TD106" s="96"/>
      <c r="TE106" s="96"/>
      <c r="TF106" s="96"/>
      <c r="TG106" s="96"/>
      <c r="TH106" s="96"/>
      <c r="TI106" s="96"/>
      <c r="TJ106" s="96"/>
      <c r="TK106" s="96"/>
      <c r="TL106" s="96"/>
      <c r="TM106" s="96"/>
      <c r="TN106" s="96"/>
      <c r="TO106" s="96"/>
      <c r="TP106" s="96"/>
      <c r="TQ106" s="96"/>
      <c r="TR106" s="96"/>
      <c r="TS106" s="96"/>
      <c r="TT106" s="96"/>
      <c r="TU106" s="96"/>
      <c r="TV106" s="96"/>
      <c r="TW106" s="96"/>
      <c r="TX106" s="96"/>
      <c r="TY106" s="96"/>
      <c r="TZ106" s="96"/>
      <c r="UA106" s="96"/>
      <c r="UB106" s="96"/>
      <c r="UC106" s="96"/>
      <c r="UD106" s="96"/>
      <c r="UE106" s="96"/>
      <c r="UF106" s="96"/>
      <c r="UG106" s="96"/>
      <c r="UH106" s="96"/>
      <c r="UI106" s="96"/>
      <c r="UJ106" s="96"/>
      <c r="UK106" s="96"/>
      <c r="UL106" s="96"/>
      <c r="UM106" s="96"/>
      <c r="UN106" s="96"/>
      <c r="UO106" s="96"/>
      <c r="UP106" s="96"/>
      <c r="UQ106" s="96"/>
      <c r="UR106" s="96"/>
      <c r="US106" s="96"/>
      <c r="UT106" s="96"/>
      <c r="UU106" s="96"/>
      <c r="UV106" s="96"/>
      <c r="UW106" s="96"/>
      <c r="UX106" s="96"/>
      <c r="UY106" s="96"/>
      <c r="UZ106" s="96"/>
      <c r="VA106" s="96"/>
      <c r="VB106" s="96"/>
      <c r="VC106" s="96"/>
      <c r="VD106" s="96"/>
      <c r="VE106" s="96"/>
      <c r="VF106" s="96"/>
      <c r="VG106" s="96"/>
      <c r="VH106" s="96"/>
      <c r="VI106" s="96"/>
      <c r="VJ106" s="96"/>
      <c r="VK106" s="96"/>
      <c r="VL106" s="96"/>
      <c r="VM106" s="96"/>
      <c r="VN106" s="96"/>
      <c r="VO106" s="96"/>
      <c r="VP106" s="96"/>
      <c r="VQ106" s="96"/>
      <c r="VR106" s="96"/>
      <c r="VS106" s="96"/>
      <c r="VT106" s="96"/>
      <c r="VU106" s="96"/>
      <c r="VV106" s="96"/>
      <c r="VW106" s="96"/>
      <c r="VX106" s="96"/>
      <c r="VY106" s="96"/>
      <c r="VZ106" s="96"/>
      <c r="WA106" s="96"/>
      <c r="WB106" s="96"/>
      <c r="WC106" s="96"/>
      <c r="WD106" s="96"/>
      <c r="WE106" s="96"/>
      <c r="WF106" s="96"/>
      <c r="WG106" s="96"/>
      <c r="WH106" s="96"/>
      <c r="WI106" s="96"/>
      <c r="WJ106" s="96"/>
      <c r="WK106" s="96"/>
      <c r="WL106" s="96"/>
      <c r="WM106" s="96"/>
      <c r="WN106" s="96"/>
      <c r="WO106" s="96"/>
      <c r="WP106" s="96"/>
      <c r="WQ106" s="96"/>
      <c r="WR106" s="96"/>
      <c r="WS106" s="96"/>
      <c r="WT106" s="96"/>
      <c r="WU106" s="96"/>
      <c r="WV106" s="96"/>
      <c r="WW106" s="96"/>
      <c r="WX106" s="96"/>
      <c r="WY106" s="96"/>
      <c r="WZ106" s="96"/>
      <c r="XA106" s="96"/>
      <c r="XB106" s="96"/>
      <c r="XC106" s="96"/>
      <c r="XD106" s="96"/>
      <c r="XE106" s="96"/>
      <c r="XF106" s="96"/>
      <c r="XG106" s="96"/>
      <c r="XH106" s="96"/>
      <c r="XI106" s="96"/>
      <c r="XJ106" s="96"/>
      <c r="XK106" s="96"/>
      <c r="XL106" s="96"/>
      <c r="XM106" s="96"/>
      <c r="XN106" s="96"/>
      <c r="XO106" s="96"/>
      <c r="XP106" s="96"/>
      <c r="XQ106" s="96"/>
      <c r="XR106" s="96"/>
      <c r="XS106" s="96"/>
      <c r="XT106" s="96"/>
      <c r="XU106" s="96"/>
      <c r="XV106" s="96"/>
      <c r="XW106" s="96"/>
      <c r="XX106" s="96"/>
      <c r="XY106" s="96"/>
      <c r="XZ106" s="96"/>
      <c r="YA106" s="96"/>
      <c r="YB106" s="96"/>
      <c r="YC106" s="96"/>
      <c r="YD106" s="96"/>
      <c r="YE106" s="96"/>
      <c r="YF106" s="96"/>
      <c r="YG106" s="96"/>
      <c r="YH106" s="96"/>
      <c r="YI106" s="96"/>
      <c r="YJ106" s="96"/>
      <c r="YK106" s="96"/>
      <c r="YL106" s="96"/>
      <c r="YM106" s="96"/>
      <c r="YN106" s="96"/>
      <c r="YO106" s="96"/>
      <c r="YP106" s="96"/>
      <c r="YQ106" s="96"/>
      <c r="YR106" s="96"/>
      <c r="YS106" s="96"/>
      <c r="YT106" s="96"/>
      <c r="YU106" s="96"/>
      <c r="YV106" s="96"/>
      <c r="YW106" s="96"/>
      <c r="YX106" s="96"/>
      <c r="YY106" s="96"/>
      <c r="YZ106" s="96"/>
      <c r="ZA106" s="96"/>
      <c r="ZB106" s="96"/>
      <c r="ZC106" s="96"/>
      <c r="ZD106" s="96"/>
      <c r="ZE106" s="96"/>
      <c r="ZF106" s="96"/>
      <c r="ZG106" s="96"/>
      <c r="ZH106" s="96"/>
      <c r="ZI106" s="96"/>
      <c r="ZJ106" s="96"/>
      <c r="ZK106" s="96"/>
      <c r="ZL106" s="96"/>
      <c r="ZM106" s="96"/>
      <c r="ZN106" s="96"/>
      <c r="ZO106" s="96"/>
      <c r="ZP106" s="96"/>
      <c r="ZQ106" s="96"/>
      <c r="ZR106" s="96"/>
      <c r="ZS106" s="96"/>
      <c r="ZT106" s="96"/>
      <c r="ZU106" s="96"/>
      <c r="ZV106" s="96"/>
      <c r="ZW106" s="96"/>
      <c r="ZX106" s="96"/>
      <c r="ZY106" s="96"/>
      <c r="ZZ106" s="96"/>
      <c r="AAA106" s="96"/>
      <c r="AAB106" s="96"/>
      <c r="AAC106" s="96"/>
      <c r="AAD106" s="96"/>
      <c r="AAE106" s="96"/>
      <c r="AAF106" s="96"/>
      <c r="AAG106" s="96"/>
      <c r="AAH106" s="96"/>
      <c r="AAI106" s="96"/>
      <c r="AAJ106" s="96"/>
      <c r="AAK106" s="96"/>
      <c r="AAL106" s="96"/>
      <c r="AAM106" s="96"/>
      <c r="AAN106" s="96"/>
      <c r="AAO106" s="96"/>
      <c r="AAP106" s="96"/>
      <c r="AAQ106" s="96"/>
      <c r="AAR106" s="96"/>
      <c r="AAS106" s="96"/>
      <c r="AAT106" s="96"/>
      <c r="AAU106" s="96"/>
      <c r="AAV106" s="96"/>
      <c r="AAW106" s="96"/>
      <c r="AAX106" s="96"/>
      <c r="AAY106" s="96"/>
      <c r="AAZ106" s="96"/>
      <c r="ABA106" s="96"/>
      <c r="ABB106" s="96"/>
      <c r="ABC106" s="96"/>
      <c r="ABD106" s="96"/>
      <c r="ABE106" s="96"/>
      <c r="ABF106" s="96"/>
      <c r="ABG106" s="96"/>
      <c r="ABH106" s="96"/>
      <c r="ABI106" s="96"/>
      <c r="ABJ106" s="96"/>
      <c r="ABK106" s="96"/>
      <c r="ABL106" s="96"/>
      <c r="ABM106" s="96"/>
      <c r="ABN106" s="96"/>
      <c r="ABO106" s="96"/>
      <c r="ABP106" s="96"/>
      <c r="ABQ106" s="96"/>
      <c r="ABR106" s="96"/>
      <c r="ABS106" s="96"/>
      <c r="ABT106" s="96"/>
      <c r="ABU106" s="96"/>
      <c r="ABV106" s="96"/>
      <c r="ABW106" s="96"/>
      <c r="ABX106" s="96"/>
      <c r="ABY106" s="96"/>
      <c r="ABZ106" s="96"/>
      <c r="ACA106" s="96"/>
      <c r="ACB106" s="96"/>
      <c r="ACC106" s="96"/>
      <c r="ACD106" s="96"/>
      <c r="ACE106" s="96"/>
      <c r="ACF106" s="96"/>
      <c r="ACG106" s="96"/>
      <c r="ACH106" s="96"/>
      <c r="ACI106" s="96"/>
      <c r="ACJ106" s="96"/>
      <c r="ACK106" s="96"/>
      <c r="ACL106" s="96"/>
      <c r="ACM106" s="96"/>
      <c r="ACN106" s="96"/>
      <c r="ACO106" s="96"/>
      <c r="ACP106" s="96"/>
      <c r="ACQ106" s="96"/>
      <c r="ACR106" s="96"/>
      <c r="ACS106" s="96"/>
      <c r="ACT106" s="96"/>
      <c r="ACU106" s="96"/>
      <c r="ACV106" s="96"/>
      <c r="ACW106" s="96"/>
      <c r="ACX106" s="96"/>
      <c r="ACY106" s="96"/>
      <c r="ACZ106" s="96"/>
      <c r="ADA106" s="96"/>
      <c r="ADB106" s="96"/>
      <c r="ADC106" s="96"/>
      <c r="ADD106" s="96"/>
      <c r="ADE106" s="96"/>
      <c r="ADF106" s="96"/>
      <c r="ADG106" s="96"/>
      <c r="ADH106" s="96"/>
      <c r="ADI106" s="96"/>
      <c r="ADJ106" s="96"/>
      <c r="ADK106" s="96"/>
      <c r="ADL106" s="96"/>
      <c r="ADM106" s="96"/>
    </row>
    <row r="107" spans="2:793" x14ac:dyDescent="0.25"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  <c r="HC107" s="96"/>
      <c r="HD107" s="96"/>
      <c r="HE107" s="96"/>
      <c r="HF107" s="96"/>
      <c r="HG107" s="96"/>
      <c r="HH107" s="96"/>
      <c r="HI107" s="96"/>
      <c r="HJ107" s="96"/>
      <c r="HK107" s="96"/>
      <c r="HL107" s="96"/>
      <c r="HM107" s="96"/>
      <c r="HN107" s="96"/>
      <c r="HO107" s="96"/>
      <c r="HP107" s="96"/>
      <c r="HQ107" s="96"/>
      <c r="HR107" s="96"/>
      <c r="HS107" s="96"/>
      <c r="HT107" s="96"/>
      <c r="HU107" s="96"/>
      <c r="HV107" s="96"/>
      <c r="HW107" s="96"/>
      <c r="HX107" s="96"/>
      <c r="HY107" s="96"/>
      <c r="HZ107" s="96"/>
      <c r="IA107" s="96"/>
      <c r="IB107" s="96"/>
      <c r="IC107" s="96"/>
      <c r="ID107" s="96"/>
      <c r="IE107" s="96"/>
      <c r="IF107" s="96"/>
      <c r="IG107" s="96"/>
      <c r="IH107" s="96"/>
      <c r="II107" s="96"/>
      <c r="IJ107" s="96"/>
      <c r="IK107" s="96"/>
      <c r="IL107" s="96"/>
      <c r="IM107" s="96"/>
      <c r="IN107" s="96"/>
      <c r="IO107" s="96"/>
      <c r="IP107" s="96"/>
      <c r="IQ107" s="96"/>
      <c r="IR107" s="96"/>
      <c r="IS107" s="96"/>
      <c r="IT107" s="96"/>
      <c r="IU107" s="96"/>
      <c r="IV107" s="96"/>
      <c r="IW107" s="96"/>
      <c r="IX107" s="96"/>
      <c r="IY107" s="96"/>
      <c r="IZ107" s="96"/>
      <c r="JA107" s="96"/>
      <c r="JB107" s="96"/>
      <c r="JC107" s="96"/>
      <c r="JD107" s="96"/>
      <c r="JE107" s="96"/>
      <c r="JF107" s="96"/>
      <c r="JG107" s="96"/>
      <c r="JH107" s="96"/>
      <c r="JI107" s="96"/>
      <c r="JJ107" s="96"/>
      <c r="JK107" s="96"/>
      <c r="JL107" s="96"/>
      <c r="JM107" s="96"/>
      <c r="JN107" s="96"/>
      <c r="JO107" s="96"/>
      <c r="JP107" s="96"/>
      <c r="JQ107" s="96"/>
      <c r="JR107" s="96"/>
      <c r="JS107" s="96"/>
      <c r="JT107" s="96"/>
      <c r="JU107" s="96"/>
      <c r="JV107" s="96"/>
      <c r="JW107" s="96"/>
      <c r="JX107" s="96"/>
      <c r="JY107" s="96"/>
      <c r="JZ107" s="96"/>
      <c r="KA107" s="96"/>
      <c r="KB107" s="96"/>
      <c r="KC107" s="96"/>
      <c r="KD107" s="96"/>
      <c r="KE107" s="96"/>
      <c r="KF107" s="96"/>
      <c r="KG107" s="96"/>
      <c r="KH107" s="96"/>
      <c r="KI107" s="96"/>
      <c r="KJ107" s="96"/>
      <c r="KK107" s="96"/>
      <c r="KL107" s="96"/>
      <c r="KM107" s="96"/>
      <c r="KN107" s="96"/>
      <c r="KO107" s="96"/>
      <c r="KP107" s="96"/>
      <c r="KQ107" s="96"/>
      <c r="KR107" s="96"/>
      <c r="KS107" s="96"/>
      <c r="KT107" s="96"/>
      <c r="KU107" s="96"/>
      <c r="KV107" s="96"/>
      <c r="KW107" s="96"/>
      <c r="KX107" s="96"/>
      <c r="KY107" s="96"/>
      <c r="KZ107" s="96"/>
      <c r="LA107" s="96"/>
      <c r="LB107" s="96"/>
      <c r="LC107" s="96"/>
      <c r="LD107" s="96"/>
      <c r="LE107" s="96"/>
      <c r="LF107" s="96"/>
      <c r="LG107" s="96"/>
      <c r="LH107" s="96"/>
      <c r="LI107" s="96"/>
      <c r="LJ107" s="96"/>
      <c r="LK107" s="96"/>
      <c r="LL107" s="96"/>
      <c r="LM107" s="96"/>
      <c r="LN107" s="96"/>
      <c r="LO107" s="96"/>
      <c r="LP107" s="96"/>
      <c r="LQ107" s="96"/>
      <c r="LR107" s="96"/>
      <c r="LS107" s="96"/>
      <c r="LT107" s="96"/>
      <c r="LU107" s="96"/>
      <c r="LV107" s="96"/>
      <c r="LW107" s="96"/>
      <c r="LX107" s="96"/>
      <c r="LY107" s="96"/>
      <c r="LZ107" s="96"/>
      <c r="MA107" s="96"/>
      <c r="MB107" s="96"/>
      <c r="MC107" s="96"/>
      <c r="MD107" s="96"/>
      <c r="ME107" s="96"/>
      <c r="MF107" s="96"/>
      <c r="MG107" s="96"/>
      <c r="MH107" s="96"/>
      <c r="MI107" s="96"/>
      <c r="MJ107" s="96"/>
      <c r="MK107" s="96"/>
      <c r="ML107" s="96"/>
      <c r="MM107" s="96"/>
      <c r="MN107" s="96"/>
      <c r="MO107" s="96"/>
      <c r="MP107" s="96"/>
      <c r="MQ107" s="96"/>
      <c r="MR107" s="96"/>
      <c r="MS107" s="96"/>
      <c r="MT107" s="96"/>
      <c r="MU107" s="96"/>
      <c r="MV107" s="96"/>
      <c r="MW107" s="96"/>
      <c r="MX107" s="96"/>
      <c r="MY107" s="96"/>
      <c r="MZ107" s="96"/>
      <c r="NA107" s="96"/>
      <c r="NB107" s="96"/>
      <c r="NC107" s="96"/>
      <c r="ND107" s="96"/>
      <c r="NE107" s="96"/>
      <c r="NF107" s="96"/>
      <c r="NG107" s="96"/>
      <c r="NH107" s="96"/>
      <c r="NI107" s="96"/>
      <c r="NJ107" s="96"/>
      <c r="NK107" s="96"/>
      <c r="NL107" s="96"/>
      <c r="NM107" s="96"/>
      <c r="NN107" s="96"/>
      <c r="NO107" s="96"/>
      <c r="NP107" s="96"/>
      <c r="NQ107" s="96"/>
      <c r="NR107" s="96"/>
      <c r="NS107" s="96"/>
      <c r="NT107" s="96"/>
      <c r="NU107" s="96"/>
      <c r="NV107" s="96"/>
      <c r="NW107" s="96"/>
      <c r="NX107" s="96"/>
      <c r="NY107" s="96"/>
      <c r="NZ107" s="96"/>
      <c r="OA107" s="96"/>
      <c r="OB107" s="96"/>
      <c r="OC107" s="96"/>
      <c r="OD107" s="96"/>
      <c r="OE107" s="96"/>
      <c r="OF107" s="96"/>
      <c r="OG107" s="96"/>
      <c r="OH107" s="96"/>
      <c r="OI107" s="96"/>
      <c r="OJ107" s="96"/>
      <c r="OK107" s="96"/>
      <c r="OL107" s="96"/>
      <c r="OM107" s="96"/>
      <c r="ON107" s="96"/>
      <c r="OO107" s="96"/>
      <c r="OP107" s="96"/>
      <c r="OQ107" s="96"/>
      <c r="OR107" s="96"/>
      <c r="OS107" s="96"/>
      <c r="OT107" s="96"/>
      <c r="OU107" s="96"/>
      <c r="OV107" s="96"/>
      <c r="OW107" s="96"/>
      <c r="OX107" s="96"/>
      <c r="OY107" s="96"/>
      <c r="OZ107" s="96"/>
      <c r="PA107" s="96"/>
      <c r="PB107" s="96"/>
      <c r="PC107" s="96"/>
      <c r="PD107" s="96"/>
      <c r="PE107" s="96"/>
      <c r="PF107" s="96"/>
      <c r="PG107" s="96"/>
      <c r="PH107" s="96"/>
      <c r="PI107" s="96"/>
      <c r="PJ107" s="96"/>
      <c r="PK107" s="96"/>
      <c r="PL107" s="96"/>
      <c r="PM107" s="96"/>
      <c r="PN107" s="96"/>
      <c r="PO107" s="96"/>
      <c r="PP107" s="96"/>
      <c r="PQ107" s="96"/>
      <c r="PR107" s="96"/>
      <c r="PS107" s="96"/>
      <c r="PT107" s="96"/>
      <c r="PU107" s="96"/>
      <c r="PV107" s="96"/>
      <c r="PW107" s="96"/>
      <c r="PX107" s="96"/>
      <c r="PY107" s="96"/>
      <c r="PZ107" s="96"/>
      <c r="QA107" s="96"/>
      <c r="QB107" s="96"/>
      <c r="QC107" s="96"/>
      <c r="QD107" s="96"/>
      <c r="QE107" s="96"/>
      <c r="QF107" s="96"/>
      <c r="QG107" s="96"/>
      <c r="QH107" s="96"/>
      <c r="QI107" s="96"/>
      <c r="QJ107" s="96"/>
      <c r="QK107" s="96"/>
      <c r="QL107" s="96"/>
      <c r="QM107" s="96"/>
      <c r="QN107" s="96"/>
      <c r="QO107" s="96"/>
      <c r="QP107" s="96"/>
      <c r="QQ107" s="96"/>
      <c r="QR107" s="96"/>
      <c r="QS107" s="96"/>
      <c r="QT107" s="96"/>
      <c r="QU107" s="96"/>
      <c r="QV107" s="96"/>
      <c r="QW107" s="96"/>
      <c r="QX107" s="96"/>
      <c r="QY107" s="96"/>
      <c r="QZ107" s="96"/>
      <c r="RA107" s="96"/>
      <c r="RB107" s="96"/>
      <c r="RC107" s="96"/>
      <c r="RD107" s="96"/>
      <c r="RE107" s="96"/>
      <c r="RF107" s="96"/>
      <c r="RG107" s="96"/>
      <c r="RH107" s="96"/>
      <c r="RI107" s="96"/>
      <c r="RJ107" s="96"/>
      <c r="RK107" s="96"/>
      <c r="RL107" s="96"/>
      <c r="RM107" s="96"/>
      <c r="RN107" s="96"/>
      <c r="RO107" s="96"/>
      <c r="RP107" s="96"/>
      <c r="RQ107" s="96"/>
      <c r="RR107" s="96"/>
      <c r="RS107" s="96"/>
      <c r="RT107" s="96"/>
      <c r="RU107" s="96"/>
      <c r="RV107" s="96"/>
      <c r="RW107" s="96"/>
      <c r="RX107" s="96"/>
      <c r="RY107" s="96"/>
      <c r="RZ107" s="96"/>
      <c r="SA107" s="96"/>
      <c r="SB107" s="96"/>
      <c r="SC107" s="96"/>
      <c r="SD107" s="96"/>
      <c r="SE107" s="96"/>
      <c r="SF107" s="96"/>
      <c r="SG107" s="96"/>
      <c r="SH107" s="96"/>
      <c r="SI107" s="96"/>
      <c r="SJ107" s="96"/>
      <c r="SK107" s="96"/>
      <c r="SL107" s="96"/>
      <c r="SM107" s="96"/>
      <c r="SN107" s="96"/>
      <c r="SO107" s="96"/>
      <c r="SP107" s="96"/>
      <c r="SQ107" s="96"/>
      <c r="SR107" s="96"/>
      <c r="SS107" s="96"/>
      <c r="ST107" s="96"/>
      <c r="SU107" s="96"/>
      <c r="SV107" s="96"/>
      <c r="SW107" s="96"/>
      <c r="SX107" s="96"/>
      <c r="SY107" s="96"/>
      <c r="SZ107" s="96"/>
      <c r="TA107" s="96"/>
      <c r="TB107" s="96"/>
      <c r="TC107" s="96"/>
      <c r="TD107" s="96"/>
      <c r="TE107" s="96"/>
      <c r="TF107" s="96"/>
      <c r="TG107" s="96"/>
      <c r="TH107" s="96"/>
      <c r="TI107" s="96"/>
      <c r="TJ107" s="96"/>
      <c r="TK107" s="96"/>
      <c r="TL107" s="96"/>
      <c r="TM107" s="96"/>
      <c r="TN107" s="96"/>
      <c r="TO107" s="96"/>
      <c r="TP107" s="96"/>
      <c r="TQ107" s="96"/>
      <c r="TR107" s="96"/>
      <c r="TS107" s="96"/>
      <c r="TT107" s="96"/>
      <c r="TU107" s="96"/>
      <c r="TV107" s="96"/>
      <c r="TW107" s="96"/>
      <c r="TX107" s="96"/>
      <c r="TY107" s="96"/>
      <c r="TZ107" s="96"/>
      <c r="UA107" s="96"/>
      <c r="UB107" s="96"/>
      <c r="UC107" s="96"/>
      <c r="UD107" s="96"/>
      <c r="UE107" s="96"/>
      <c r="UF107" s="96"/>
      <c r="UG107" s="96"/>
      <c r="UH107" s="96"/>
      <c r="UI107" s="96"/>
      <c r="UJ107" s="96"/>
      <c r="UK107" s="96"/>
      <c r="UL107" s="96"/>
      <c r="UM107" s="96"/>
      <c r="UN107" s="96"/>
      <c r="UO107" s="96"/>
      <c r="UP107" s="96"/>
      <c r="UQ107" s="96"/>
      <c r="UR107" s="96"/>
      <c r="US107" s="96"/>
      <c r="UT107" s="96"/>
      <c r="UU107" s="96"/>
      <c r="UV107" s="96"/>
      <c r="UW107" s="96"/>
      <c r="UX107" s="96"/>
      <c r="UY107" s="96"/>
      <c r="UZ107" s="96"/>
      <c r="VA107" s="96"/>
      <c r="VB107" s="96"/>
      <c r="VC107" s="96"/>
      <c r="VD107" s="96"/>
      <c r="VE107" s="96"/>
      <c r="VF107" s="96"/>
      <c r="VG107" s="96"/>
      <c r="VH107" s="96"/>
      <c r="VI107" s="96"/>
      <c r="VJ107" s="96"/>
      <c r="VK107" s="96"/>
      <c r="VL107" s="96"/>
      <c r="VM107" s="96"/>
      <c r="VN107" s="96"/>
      <c r="VO107" s="96"/>
      <c r="VP107" s="96"/>
      <c r="VQ107" s="96"/>
      <c r="VR107" s="96"/>
      <c r="VS107" s="96"/>
      <c r="VT107" s="96"/>
      <c r="VU107" s="96"/>
      <c r="VV107" s="96"/>
      <c r="VW107" s="96"/>
      <c r="VX107" s="96"/>
      <c r="VY107" s="96"/>
      <c r="VZ107" s="96"/>
      <c r="WA107" s="96"/>
      <c r="WB107" s="96"/>
      <c r="WC107" s="96"/>
      <c r="WD107" s="96"/>
      <c r="WE107" s="96"/>
      <c r="WF107" s="96"/>
      <c r="WG107" s="96"/>
      <c r="WH107" s="96"/>
      <c r="WI107" s="96"/>
      <c r="WJ107" s="96"/>
      <c r="WK107" s="96"/>
      <c r="WL107" s="96"/>
      <c r="WM107" s="96"/>
      <c r="WN107" s="96"/>
      <c r="WO107" s="96"/>
      <c r="WP107" s="96"/>
      <c r="WQ107" s="96"/>
      <c r="WR107" s="96"/>
      <c r="WS107" s="96"/>
      <c r="WT107" s="96"/>
      <c r="WU107" s="96"/>
      <c r="WV107" s="96"/>
      <c r="WW107" s="96"/>
      <c r="WX107" s="96"/>
      <c r="WY107" s="96"/>
      <c r="WZ107" s="96"/>
      <c r="XA107" s="96"/>
      <c r="XB107" s="96"/>
      <c r="XC107" s="96"/>
      <c r="XD107" s="96"/>
      <c r="XE107" s="96"/>
      <c r="XF107" s="96"/>
      <c r="XG107" s="96"/>
      <c r="XH107" s="96"/>
      <c r="XI107" s="96"/>
      <c r="XJ107" s="96"/>
      <c r="XK107" s="96"/>
      <c r="XL107" s="96"/>
      <c r="XM107" s="96"/>
      <c r="XN107" s="96"/>
      <c r="XO107" s="96"/>
      <c r="XP107" s="96"/>
      <c r="XQ107" s="96"/>
      <c r="XR107" s="96"/>
      <c r="XS107" s="96"/>
      <c r="XT107" s="96"/>
      <c r="XU107" s="96"/>
      <c r="XV107" s="96"/>
      <c r="XW107" s="96"/>
      <c r="XX107" s="96"/>
      <c r="XY107" s="96"/>
      <c r="XZ107" s="96"/>
      <c r="YA107" s="96"/>
      <c r="YB107" s="96"/>
      <c r="YC107" s="96"/>
      <c r="YD107" s="96"/>
      <c r="YE107" s="96"/>
      <c r="YF107" s="96"/>
      <c r="YG107" s="96"/>
      <c r="YH107" s="96"/>
      <c r="YI107" s="96"/>
      <c r="YJ107" s="96"/>
      <c r="YK107" s="96"/>
      <c r="YL107" s="96"/>
      <c r="YM107" s="96"/>
      <c r="YN107" s="96"/>
      <c r="YO107" s="96"/>
      <c r="YP107" s="96"/>
      <c r="YQ107" s="96"/>
      <c r="YR107" s="96"/>
      <c r="YS107" s="96"/>
      <c r="YT107" s="96"/>
      <c r="YU107" s="96"/>
      <c r="YV107" s="96"/>
      <c r="YW107" s="96"/>
      <c r="YX107" s="96"/>
      <c r="YY107" s="96"/>
      <c r="YZ107" s="96"/>
      <c r="ZA107" s="96"/>
      <c r="ZB107" s="96"/>
      <c r="ZC107" s="96"/>
      <c r="ZD107" s="96"/>
      <c r="ZE107" s="96"/>
      <c r="ZF107" s="96"/>
      <c r="ZG107" s="96"/>
      <c r="ZH107" s="96"/>
      <c r="ZI107" s="96"/>
      <c r="ZJ107" s="96"/>
      <c r="ZK107" s="96"/>
      <c r="ZL107" s="96"/>
      <c r="ZM107" s="96"/>
      <c r="ZN107" s="96"/>
      <c r="ZO107" s="96"/>
      <c r="ZP107" s="96"/>
      <c r="ZQ107" s="96"/>
      <c r="ZR107" s="96"/>
      <c r="ZS107" s="96"/>
      <c r="ZT107" s="96"/>
      <c r="ZU107" s="96"/>
      <c r="ZV107" s="96"/>
      <c r="ZW107" s="96"/>
      <c r="ZX107" s="96"/>
      <c r="ZY107" s="96"/>
      <c r="ZZ107" s="96"/>
      <c r="AAA107" s="96"/>
      <c r="AAB107" s="96"/>
      <c r="AAC107" s="96"/>
      <c r="AAD107" s="96"/>
      <c r="AAE107" s="96"/>
      <c r="AAF107" s="96"/>
      <c r="AAG107" s="96"/>
      <c r="AAH107" s="96"/>
      <c r="AAI107" s="96"/>
      <c r="AAJ107" s="96"/>
      <c r="AAK107" s="96"/>
      <c r="AAL107" s="96"/>
      <c r="AAM107" s="96"/>
      <c r="AAN107" s="96"/>
      <c r="AAO107" s="96"/>
      <c r="AAP107" s="96"/>
      <c r="AAQ107" s="96"/>
      <c r="AAR107" s="96"/>
      <c r="AAS107" s="96"/>
      <c r="AAT107" s="96"/>
      <c r="AAU107" s="96"/>
      <c r="AAV107" s="96"/>
      <c r="AAW107" s="96"/>
      <c r="AAX107" s="96"/>
      <c r="AAY107" s="96"/>
      <c r="AAZ107" s="96"/>
      <c r="ABA107" s="96"/>
      <c r="ABB107" s="96"/>
      <c r="ABC107" s="96"/>
      <c r="ABD107" s="96"/>
      <c r="ABE107" s="96"/>
      <c r="ABF107" s="96"/>
      <c r="ABG107" s="96"/>
      <c r="ABH107" s="96"/>
      <c r="ABI107" s="96"/>
      <c r="ABJ107" s="96"/>
      <c r="ABK107" s="96"/>
      <c r="ABL107" s="96"/>
      <c r="ABM107" s="96"/>
      <c r="ABN107" s="96"/>
      <c r="ABO107" s="96"/>
      <c r="ABP107" s="96"/>
      <c r="ABQ107" s="96"/>
      <c r="ABR107" s="96"/>
      <c r="ABS107" s="96"/>
      <c r="ABT107" s="96"/>
      <c r="ABU107" s="96"/>
      <c r="ABV107" s="96"/>
      <c r="ABW107" s="96"/>
      <c r="ABX107" s="96"/>
      <c r="ABY107" s="96"/>
      <c r="ABZ107" s="96"/>
      <c r="ACA107" s="96"/>
      <c r="ACB107" s="96"/>
      <c r="ACC107" s="96"/>
      <c r="ACD107" s="96"/>
      <c r="ACE107" s="96"/>
      <c r="ACF107" s="96"/>
      <c r="ACG107" s="96"/>
      <c r="ACH107" s="96"/>
      <c r="ACI107" s="96"/>
      <c r="ACJ107" s="96"/>
      <c r="ACK107" s="96"/>
      <c r="ACL107" s="96"/>
      <c r="ACM107" s="96"/>
      <c r="ACN107" s="96"/>
      <c r="ACO107" s="96"/>
      <c r="ACP107" s="96"/>
      <c r="ACQ107" s="96"/>
      <c r="ACR107" s="96"/>
      <c r="ACS107" s="96"/>
      <c r="ACT107" s="96"/>
      <c r="ACU107" s="96"/>
      <c r="ACV107" s="96"/>
      <c r="ACW107" s="96"/>
      <c r="ACX107" s="96"/>
      <c r="ACY107" s="96"/>
      <c r="ACZ107" s="96"/>
      <c r="ADA107" s="96"/>
      <c r="ADB107" s="96"/>
      <c r="ADC107" s="96"/>
      <c r="ADD107" s="96"/>
      <c r="ADE107" s="96"/>
      <c r="ADF107" s="96"/>
      <c r="ADG107" s="96"/>
      <c r="ADH107" s="96"/>
      <c r="ADI107" s="96"/>
      <c r="ADJ107" s="96"/>
      <c r="ADK107" s="96"/>
      <c r="ADL107" s="96"/>
      <c r="ADM107" s="96"/>
    </row>
    <row r="108" spans="2:793" x14ac:dyDescent="0.25"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96"/>
      <c r="GD108" s="96"/>
      <c r="GE108" s="96"/>
      <c r="GF108" s="96"/>
      <c r="GG108" s="96"/>
      <c r="GH108" s="96"/>
      <c r="GI108" s="96"/>
      <c r="GJ108" s="96"/>
      <c r="GK108" s="96"/>
      <c r="GL108" s="96"/>
      <c r="GM108" s="96"/>
      <c r="GN108" s="96"/>
      <c r="GO108" s="96"/>
      <c r="GP108" s="96"/>
      <c r="GQ108" s="96"/>
      <c r="GR108" s="96"/>
      <c r="GS108" s="96"/>
      <c r="GT108" s="96"/>
      <c r="GU108" s="96"/>
      <c r="GV108" s="96"/>
      <c r="GW108" s="96"/>
      <c r="GX108" s="96"/>
      <c r="GY108" s="96"/>
      <c r="GZ108" s="96"/>
      <c r="HA108" s="96"/>
      <c r="HB108" s="96"/>
      <c r="HC108" s="96"/>
      <c r="HD108" s="96"/>
      <c r="HE108" s="96"/>
      <c r="HF108" s="96"/>
      <c r="HG108" s="96"/>
      <c r="HH108" s="96"/>
      <c r="HI108" s="96"/>
      <c r="HJ108" s="96"/>
      <c r="HK108" s="96"/>
      <c r="HL108" s="96"/>
      <c r="HM108" s="96"/>
      <c r="HN108" s="96"/>
      <c r="HO108" s="96"/>
      <c r="HP108" s="96"/>
      <c r="HQ108" s="96"/>
      <c r="HR108" s="96"/>
      <c r="HS108" s="96"/>
      <c r="HT108" s="96"/>
      <c r="HU108" s="96"/>
      <c r="HV108" s="96"/>
      <c r="HW108" s="96"/>
      <c r="HX108" s="96"/>
      <c r="HY108" s="96"/>
      <c r="HZ108" s="96"/>
      <c r="IA108" s="96"/>
      <c r="IB108" s="96"/>
      <c r="IC108" s="96"/>
      <c r="ID108" s="96"/>
      <c r="IE108" s="96"/>
      <c r="IF108" s="96"/>
      <c r="IG108" s="96"/>
      <c r="IH108" s="96"/>
      <c r="II108" s="96"/>
      <c r="IJ108" s="96"/>
      <c r="IK108" s="96"/>
      <c r="IL108" s="96"/>
      <c r="IM108" s="96"/>
      <c r="IN108" s="96"/>
      <c r="IO108" s="96"/>
      <c r="IP108" s="96"/>
      <c r="IQ108" s="96"/>
      <c r="IR108" s="96"/>
      <c r="IS108" s="96"/>
      <c r="IT108" s="96"/>
      <c r="IU108" s="96"/>
      <c r="IV108" s="96"/>
      <c r="IW108" s="96"/>
      <c r="IX108" s="96"/>
      <c r="IY108" s="96"/>
      <c r="IZ108" s="96"/>
      <c r="JA108" s="96"/>
      <c r="JB108" s="96"/>
      <c r="JC108" s="96"/>
      <c r="JD108" s="96"/>
      <c r="JE108" s="96"/>
      <c r="JF108" s="96"/>
      <c r="JG108" s="96"/>
      <c r="JH108" s="96"/>
      <c r="JI108" s="96"/>
      <c r="JJ108" s="96"/>
      <c r="JK108" s="96"/>
      <c r="JL108" s="96"/>
      <c r="JM108" s="96"/>
      <c r="JN108" s="96"/>
      <c r="JO108" s="96"/>
      <c r="JP108" s="96"/>
      <c r="JQ108" s="96"/>
      <c r="JR108" s="96"/>
      <c r="JS108" s="96"/>
      <c r="JT108" s="96"/>
      <c r="JU108" s="96"/>
      <c r="JV108" s="96"/>
      <c r="JW108" s="96"/>
      <c r="JX108" s="96"/>
      <c r="JY108" s="96"/>
      <c r="JZ108" s="96"/>
      <c r="KA108" s="96"/>
      <c r="KB108" s="96"/>
      <c r="KC108" s="96"/>
      <c r="KD108" s="96"/>
      <c r="KE108" s="96"/>
      <c r="KF108" s="96"/>
      <c r="KG108" s="96"/>
      <c r="KH108" s="96"/>
      <c r="KI108" s="96"/>
      <c r="KJ108" s="96"/>
      <c r="KK108" s="96"/>
      <c r="KL108" s="96"/>
      <c r="KM108" s="96"/>
      <c r="KN108" s="96"/>
      <c r="KO108" s="96"/>
      <c r="KP108" s="96"/>
      <c r="KQ108" s="96"/>
      <c r="KR108" s="96"/>
      <c r="KS108" s="96"/>
      <c r="KT108" s="96"/>
      <c r="KU108" s="96"/>
      <c r="KV108" s="96"/>
      <c r="KW108" s="96"/>
      <c r="KX108" s="96"/>
      <c r="KY108" s="96"/>
      <c r="KZ108" s="96"/>
      <c r="LA108" s="96"/>
      <c r="LB108" s="96"/>
      <c r="LC108" s="96"/>
      <c r="LD108" s="96"/>
      <c r="LE108" s="96"/>
      <c r="LF108" s="96"/>
      <c r="LG108" s="96"/>
      <c r="LH108" s="96"/>
      <c r="LI108" s="96"/>
      <c r="LJ108" s="96"/>
      <c r="LK108" s="96"/>
      <c r="LL108" s="96"/>
      <c r="LM108" s="96"/>
      <c r="LN108" s="96"/>
      <c r="LO108" s="96"/>
      <c r="LP108" s="96"/>
      <c r="LQ108" s="96"/>
      <c r="LR108" s="96"/>
      <c r="LS108" s="96"/>
      <c r="LT108" s="96"/>
      <c r="LU108" s="96"/>
      <c r="LV108" s="96"/>
      <c r="LW108" s="96"/>
      <c r="LX108" s="96"/>
      <c r="LY108" s="96"/>
      <c r="LZ108" s="96"/>
      <c r="MA108" s="96"/>
      <c r="MB108" s="96"/>
      <c r="MC108" s="96"/>
      <c r="MD108" s="96"/>
      <c r="ME108" s="96"/>
      <c r="MF108" s="96"/>
      <c r="MG108" s="96"/>
      <c r="MH108" s="96"/>
      <c r="MI108" s="96"/>
      <c r="MJ108" s="96"/>
      <c r="MK108" s="96"/>
      <c r="ML108" s="96"/>
      <c r="MM108" s="96"/>
      <c r="MN108" s="96"/>
      <c r="MO108" s="96"/>
      <c r="MP108" s="96"/>
      <c r="MQ108" s="96"/>
      <c r="MR108" s="96"/>
      <c r="MS108" s="96"/>
      <c r="MT108" s="96"/>
      <c r="MU108" s="96"/>
      <c r="MV108" s="96"/>
      <c r="MW108" s="96"/>
      <c r="MX108" s="96"/>
      <c r="MY108" s="96"/>
      <c r="MZ108" s="96"/>
      <c r="NA108" s="96"/>
      <c r="NB108" s="96"/>
      <c r="NC108" s="96"/>
      <c r="ND108" s="96"/>
      <c r="NE108" s="96"/>
      <c r="NF108" s="96"/>
      <c r="NG108" s="96"/>
      <c r="NH108" s="96"/>
      <c r="NI108" s="96"/>
      <c r="NJ108" s="96"/>
      <c r="NK108" s="96"/>
      <c r="NL108" s="96"/>
      <c r="NM108" s="96"/>
      <c r="NN108" s="96"/>
      <c r="NO108" s="96"/>
      <c r="NP108" s="96"/>
      <c r="NQ108" s="96"/>
      <c r="NR108" s="96"/>
      <c r="NS108" s="96"/>
      <c r="NT108" s="96"/>
      <c r="NU108" s="96"/>
      <c r="NV108" s="96"/>
      <c r="NW108" s="96"/>
      <c r="NX108" s="96"/>
      <c r="NY108" s="96"/>
      <c r="NZ108" s="96"/>
      <c r="OA108" s="96"/>
      <c r="OB108" s="96"/>
      <c r="OC108" s="96"/>
      <c r="OD108" s="96"/>
      <c r="OE108" s="96"/>
      <c r="OF108" s="96"/>
      <c r="OG108" s="96"/>
      <c r="OH108" s="96"/>
      <c r="OI108" s="96"/>
      <c r="OJ108" s="96"/>
      <c r="OK108" s="96"/>
      <c r="OL108" s="96"/>
      <c r="OM108" s="96"/>
      <c r="ON108" s="96"/>
      <c r="OO108" s="96"/>
      <c r="OP108" s="96"/>
      <c r="OQ108" s="96"/>
      <c r="OR108" s="96"/>
      <c r="OS108" s="96"/>
      <c r="OT108" s="96"/>
      <c r="OU108" s="96"/>
      <c r="OV108" s="96"/>
      <c r="OW108" s="96"/>
      <c r="OX108" s="96"/>
      <c r="OY108" s="96"/>
      <c r="OZ108" s="96"/>
      <c r="PA108" s="96"/>
      <c r="PB108" s="96"/>
      <c r="PC108" s="96"/>
      <c r="PD108" s="96"/>
      <c r="PE108" s="96"/>
      <c r="PF108" s="96"/>
      <c r="PG108" s="96"/>
      <c r="PH108" s="96"/>
      <c r="PI108" s="96"/>
      <c r="PJ108" s="96"/>
      <c r="PK108" s="96"/>
      <c r="PL108" s="96"/>
      <c r="PM108" s="96"/>
      <c r="PN108" s="96"/>
      <c r="PO108" s="96"/>
      <c r="PP108" s="96"/>
      <c r="PQ108" s="96"/>
      <c r="PR108" s="96"/>
      <c r="PS108" s="96"/>
      <c r="PT108" s="96"/>
      <c r="PU108" s="96"/>
      <c r="PV108" s="96"/>
      <c r="PW108" s="96"/>
      <c r="PX108" s="96"/>
      <c r="PY108" s="96"/>
      <c r="PZ108" s="96"/>
      <c r="QA108" s="96"/>
      <c r="QB108" s="96"/>
      <c r="QC108" s="96"/>
      <c r="QD108" s="96"/>
      <c r="QE108" s="96"/>
      <c r="QF108" s="96"/>
      <c r="QG108" s="96"/>
      <c r="QH108" s="96"/>
      <c r="QI108" s="96"/>
      <c r="QJ108" s="96"/>
      <c r="QK108" s="96"/>
      <c r="QL108" s="96"/>
      <c r="QM108" s="96"/>
      <c r="QN108" s="96"/>
      <c r="QO108" s="96"/>
      <c r="QP108" s="96"/>
      <c r="QQ108" s="96"/>
      <c r="QR108" s="96"/>
      <c r="QS108" s="96"/>
      <c r="QT108" s="96"/>
      <c r="QU108" s="96"/>
      <c r="QV108" s="96"/>
      <c r="QW108" s="96"/>
      <c r="QX108" s="96"/>
      <c r="QY108" s="96"/>
      <c r="QZ108" s="96"/>
      <c r="RA108" s="96"/>
      <c r="RB108" s="96"/>
      <c r="RC108" s="96"/>
      <c r="RD108" s="96"/>
      <c r="RE108" s="96"/>
      <c r="RF108" s="96"/>
      <c r="RG108" s="96"/>
      <c r="RH108" s="96"/>
      <c r="RI108" s="96"/>
      <c r="RJ108" s="96"/>
      <c r="RK108" s="96"/>
      <c r="RL108" s="96"/>
      <c r="RM108" s="96"/>
      <c r="RN108" s="96"/>
      <c r="RO108" s="96"/>
      <c r="RP108" s="96"/>
      <c r="RQ108" s="96"/>
      <c r="RR108" s="96"/>
      <c r="RS108" s="96"/>
      <c r="RT108" s="96"/>
      <c r="RU108" s="96"/>
      <c r="RV108" s="96"/>
      <c r="RW108" s="96"/>
      <c r="RX108" s="96"/>
      <c r="RY108" s="96"/>
      <c r="RZ108" s="96"/>
      <c r="SA108" s="96"/>
      <c r="SB108" s="96"/>
      <c r="SC108" s="96"/>
      <c r="SD108" s="96"/>
      <c r="SE108" s="96"/>
      <c r="SF108" s="96"/>
      <c r="SG108" s="96"/>
      <c r="SH108" s="96"/>
      <c r="SI108" s="96"/>
      <c r="SJ108" s="96"/>
      <c r="SK108" s="96"/>
      <c r="SL108" s="96"/>
      <c r="SM108" s="96"/>
      <c r="SN108" s="96"/>
      <c r="SO108" s="96"/>
      <c r="SP108" s="96"/>
      <c r="SQ108" s="96"/>
      <c r="SR108" s="96"/>
      <c r="SS108" s="96"/>
      <c r="ST108" s="96"/>
      <c r="SU108" s="96"/>
      <c r="SV108" s="96"/>
      <c r="SW108" s="96"/>
      <c r="SX108" s="96"/>
      <c r="SY108" s="96"/>
      <c r="SZ108" s="96"/>
      <c r="TA108" s="96"/>
      <c r="TB108" s="96"/>
      <c r="TC108" s="96"/>
      <c r="TD108" s="96"/>
      <c r="TE108" s="96"/>
      <c r="TF108" s="96"/>
      <c r="TG108" s="96"/>
      <c r="TH108" s="96"/>
      <c r="TI108" s="96"/>
      <c r="TJ108" s="96"/>
      <c r="TK108" s="96"/>
      <c r="TL108" s="96"/>
      <c r="TM108" s="96"/>
      <c r="TN108" s="96"/>
      <c r="TO108" s="96"/>
      <c r="TP108" s="96"/>
      <c r="TQ108" s="96"/>
      <c r="TR108" s="96"/>
      <c r="TS108" s="96"/>
      <c r="TT108" s="96"/>
      <c r="TU108" s="96"/>
      <c r="TV108" s="96"/>
      <c r="TW108" s="96"/>
      <c r="TX108" s="96"/>
      <c r="TY108" s="96"/>
      <c r="TZ108" s="96"/>
      <c r="UA108" s="96"/>
      <c r="UB108" s="96"/>
      <c r="UC108" s="96"/>
      <c r="UD108" s="96"/>
      <c r="UE108" s="96"/>
      <c r="UF108" s="96"/>
      <c r="UG108" s="96"/>
      <c r="UH108" s="96"/>
      <c r="UI108" s="96"/>
      <c r="UJ108" s="96"/>
      <c r="UK108" s="96"/>
      <c r="UL108" s="96"/>
      <c r="UM108" s="96"/>
      <c r="UN108" s="96"/>
      <c r="UO108" s="96"/>
      <c r="UP108" s="96"/>
      <c r="UQ108" s="96"/>
      <c r="UR108" s="96"/>
      <c r="US108" s="96"/>
      <c r="UT108" s="96"/>
      <c r="UU108" s="96"/>
      <c r="UV108" s="96"/>
      <c r="UW108" s="96"/>
      <c r="UX108" s="96"/>
      <c r="UY108" s="96"/>
      <c r="UZ108" s="96"/>
      <c r="VA108" s="96"/>
      <c r="VB108" s="96"/>
      <c r="VC108" s="96"/>
      <c r="VD108" s="96"/>
      <c r="VE108" s="96"/>
      <c r="VF108" s="96"/>
      <c r="VG108" s="96"/>
      <c r="VH108" s="96"/>
      <c r="VI108" s="96"/>
      <c r="VJ108" s="96"/>
      <c r="VK108" s="96"/>
      <c r="VL108" s="96"/>
      <c r="VM108" s="96"/>
      <c r="VN108" s="96"/>
      <c r="VO108" s="96"/>
      <c r="VP108" s="96"/>
      <c r="VQ108" s="96"/>
      <c r="VR108" s="96"/>
      <c r="VS108" s="96"/>
      <c r="VT108" s="96"/>
      <c r="VU108" s="96"/>
      <c r="VV108" s="96"/>
      <c r="VW108" s="96"/>
      <c r="VX108" s="96"/>
      <c r="VY108" s="96"/>
      <c r="VZ108" s="96"/>
      <c r="WA108" s="96"/>
      <c r="WB108" s="96"/>
      <c r="WC108" s="96"/>
      <c r="WD108" s="96"/>
      <c r="WE108" s="96"/>
      <c r="WF108" s="96"/>
      <c r="WG108" s="96"/>
      <c r="WH108" s="96"/>
      <c r="WI108" s="96"/>
      <c r="WJ108" s="96"/>
      <c r="WK108" s="96"/>
      <c r="WL108" s="96"/>
      <c r="WM108" s="96"/>
      <c r="WN108" s="96"/>
      <c r="WO108" s="96"/>
      <c r="WP108" s="96"/>
      <c r="WQ108" s="96"/>
      <c r="WR108" s="96"/>
      <c r="WS108" s="96"/>
      <c r="WT108" s="96"/>
      <c r="WU108" s="96"/>
      <c r="WV108" s="96"/>
      <c r="WW108" s="96"/>
      <c r="WX108" s="96"/>
      <c r="WY108" s="96"/>
      <c r="WZ108" s="96"/>
      <c r="XA108" s="96"/>
      <c r="XB108" s="96"/>
      <c r="XC108" s="96"/>
      <c r="XD108" s="96"/>
      <c r="XE108" s="96"/>
      <c r="XF108" s="96"/>
      <c r="XG108" s="96"/>
      <c r="XH108" s="96"/>
      <c r="XI108" s="96"/>
      <c r="XJ108" s="96"/>
      <c r="XK108" s="96"/>
      <c r="XL108" s="96"/>
      <c r="XM108" s="96"/>
      <c r="XN108" s="96"/>
      <c r="XO108" s="96"/>
      <c r="XP108" s="96"/>
      <c r="XQ108" s="96"/>
      <c r="XR108" s="96"/>
      <c r="XS108" s="96"/>
      <c r="XT108" s="96"/>
      <c r="XU108" s="96"/>
      <c r="XV108" s="96"/>
      <c r="XW108" s="96"/>
      <c r="XX108" s="96"/>
      <c r="XY108" s="96"/>
      <c r="XZ108" s="96"/>
      <c r="YA108" s="96"/>
      <c r="YB108" s="96"/>
      <c r="YC108" s="96"/>
      <c r="YD108" s="96"/>
      <c r="YE108" s="96"/>
      <c r="YF108" s="96"/>
      <c r="YG108" s="96"/>
      <c r="YH108" s="96"/>
      <c r="YI108" s="96"/>
      <c r="YJ108" s="96"/>
      <c r="YK108" s="96"/>
      <c r="YL108" s="96"/>
      <c r="YM108" s="96"/>
      <c r="YN108" s="96"/>
      <c r="YO108" s="96"/>
      <c r="YP108" s="96"/>
      <c r="YQ108" s="96"/>
      <c r="YR108" s="96"/>
      <c r="YS108" s="96"/>
      <c r="YT108" s="96"/>
      <c r="YU108" s="96"/>
      <c r="YV108" s="96"/>
      <c r="YW108" s="96"/>
      <c r="YX108" s="96"/>
      <c r="YY108" s="96"/>
      <c r="YZ108" s="96"/>
      <c r="ZA108" s="96"/>
      <c r="ZB108" s="96"/>
      <c r="ZC108" s="96"/>
      <c r="ZD108" s="96"/>
      <c r="ZE108" s="96"/>
      <c r="ZF108" s="96"/>
      <c r="ZG108" s="96"/>
      <c r="ZH108" s="96"/>
      <c r="ZI108" s="96"/>
      <c r="ZJ108" s="96"/>
      <c r="ZK108" s="96"/>
      <c r="ZL108" s="96"/>
      <c r="ZM108" s="96"/>
      <c r="ZN108" s="96"/>
      <c r="ZO108" s="96"/>
      <c r="ZP108" s="96"/>
      <c r="ZQ108" s="96"/>
      <c r="ZR108" s="96"/>
      <c r="ZS108" s="96"/>
      <c r="ZT108" s="96"/>
      <c r="ZU108" s="96"/>
      <c r="ZV108" s="96"/>
      <c r="ZW108" s="96"/>
      <c r="ZX108" s="96"/>
      <c r="ZY108" s="96"/>
      <c r="ZZ108" s="96"/>
      <c r="AAA108" s="96"/>
      <c r="AAB108" s="96"/>
      <c r="AAC108" s="96"/>
      <c r="AAD108" s="96"/>
      <c r="AAE108" s="96"/>
      <c r="AAF108" s="96"/>
      <c r="AAG108" s="96"/>
      <c r="AAH108" s="96"/>
      <c r="AAI108" s="96"/>
      <c r="AAJ108" s="96"/>
      <c r="AAK108" s="96"/>
      <c r="AAL108" s="96"/>
      <c r="AAM108" s="96"/>
      <c r="AAN108" s="96"/>
      <c r="AAO108" s="96"/>
      <c r="AAP108" s="96"/>
      <c r="AAQ108" s="96"/>
      <c r="AAR108" s="96"/>
      <c r="AAS108" s="96"/>
      <c r="AAT108" s="96"/>
      <c r="AAU108" s="96"/>
      <c r="AAV108" s="96"/>
      <c r="AAW108" s="96"/>
      <c r="AAX108" s="96"/>
      <c r="AAY108" s="96"/>
      <c r="AAZ108" s="96"/>
      <c r="ABA108" s="96"/>
      <c r="ABB108" s="96"/>
      <c r="ABC108" s="96"/>
      <c r="ABD108" s="96"/>
      <c r="ABE108" s="96"/>
      <c r="ABF108" s="96"/>
      <c r="ABG108" s="96"/>
      <c r="ABH108" s="96"/>
      <c r="ABI108" s="96"/>
      <c r="ABJ108" s="96"/>
      <c r="ABK108" s="96"/>
      <c r="ABL108" s="96"/>
      <c r="ABM108" s="96"/>
      <c r="ABN108" s="96"/>
      <c r="ABO108" s="96"/>
      <c r="ABP108" s="96"/>
      <c r="ABQ108" s="96"/>
      <c r="ABR108" s="96"/>
      <c r="ABS108" s="96"/>
      <c r="ABT108" s="96"/>
      <c r="ABU108" s="96"/>
      <c r="ABV108" s="96"/>
      <c r="ABW108" s="96"/>
      <c r="ABX108" s="96"/>
      <c r="ABY108" s="96"/>
      <c r="ABZ108" s="96"/>
      <c r="ACA108" s="96"/>
      <c r="ACB108" s="96"/>
      <c r="ACC108" s="96"/>
      <c r="ACD108" s="96"/>
      <c r="ACE108" s="96"/>
      <c r="ACF108" s="96"/>
      <c r="ACG108" s="96"/>
      <c r="ACH108" s="96"/>
      <c r="ACI108" s="96"/>
      <c r="ACJ108" s="96"/>
      <c r="ACK108" s="96"/>
      <c r="ACL108" s="96"/>
      <c r="ACM108" s="96"/>
      <c r="ACN108" s="96"/>
      <c r="ACO108" s="96"/>
      <c r="ACP108" s="96"/>
      <c r="ACQ108" s="96"/>
      <c r="ACR108" s="96"/>
      <c r="ACS108" s="96"/>
      <c r="ACT108" s="96"/>
      <c r="ACU108" s="96"/>
      <c r="ACV108" s="96"/>
      <c r="ACW108" s="96"/>
      <c r="ACX108" s="96"/>
      <c r="ACY108" s="96"/>
      <c r="ACZ108" s="96"/>
      <c r="ADA108" s="96"/>
      <c r="ADB108" s="96"/>
      <c r="ADC108" s="96"/>
      <c r="ADD108" s="96"/>
      <c r="ADE108" s="96"/>
      <c r="ADF108" s="96"/>
      <c r="ADG108" s="96"/>
      <c r="ADH108" s="96"/>
      <c r="ADI108" s="96"/>
      <c r="ADJ108" s="96"/>
      <c r="ADK108" s="96"/>
      <c r="ADL108" s="96"/>
      <c r="ADM108" s="96"/>
    </row>
    <row r="109" spans="2:793" x14ac:dyDescent="0.25"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  <c r="HC109" s="96"/>
      <c r="HD109" s="96"/>
      <c r="HE109" s="96"/>
      <c r="HF109" s="96"/>
      <c r="HG109" s="96"/>
      <c r="HH109" s="96"/>
      <c r="HI109" s="96"/>
      <c r="HJ109" s="96"/>
      <c r="HK109" s="96"/>
      <c r="HL109" s="96"/>
      <c r="HM109" s="96"/>
      <c r="HN109" s="96"/>
      <c r="HO109" s="96"/>
      <c r="HP109" s="96"/>
      <c r="HQ109" s="96"/>
      <c r="HR109" s="96"/>
      <c r="HS109" s="96"/>
      <c r="HT109" s="96"/>
      <c r="HU109" s="96"/>
      <c r="HV109" s="96"/>
      <c r="HW109" s="96"/>
      <c r="HX109" s="96"/>
      <c r="HY109" s="96"/>
      <c r="HZ109" s="96"/>
      <c r="IA109" s="96"/>
      <c r="IB109" s="96"/>
      <c r="IC109" s="96"/>
      <c r="ID109" s="96"/>
      <c r="IE109" s="96"/>
      <c r="IF109" s="96"/>
      <c r="IG109" s="96"/>
      <c r="IH109" s="96"/>
      <c r="II109" s="96"/>
      <c r="IJ109" s="96"/>
      <c r="IK109" s="96"/>
      <c r="IL109" s="96"/>
      <c r="IM109" s="96"/>
      <c r="IN109" s="96"/>
      <c r="IO109" s="96"/>
      <c r="IP109" s="96"/>
      <c r="IQ109" s="96"/>
      <c r="IR109" s="96"/>
      <c r="IS109" s="96"/>
      <c r="IT109" s="96"/>
      <c r="IU109" s="96"/>
      <c r="IV109" s="96"/>
      <c r="IW109" s="96"/>
      <c r="IX109" s="96"/>
      <c r="IY109" s="96"/>
      <c r="IZ109" s="96"/>
      <c r="JA109" s="96"/>
      <c r="JB109" s="96"/>
      <c r="JC109" s="96"/>
      <c r="JD109" s="96"/>
      <c r="JE109" s="96"/>
      <c r="JF109" s="96"/>
      <c r="JG109" s="96"/>
      <c r="JH109" s="96"/>
      <c r="JI109" s="96"/>
      <c r="JJ109" s="96"/>
      <c r="JK109" s="96"/>
      <c r="JL109" s="96"/>
      <c r="JM109" s="96"/>
      <c r="JN109" s="96"/>
      <c r="JO109" s="96"/>
      <c r="JP109" s="96"/>
      <c r="JQ109" s="96"/>
      <c r="JR109" s="96"/>
      <c r="JS109" s="96"/>
      <c r="JT109" s="96"/>
      <c r="JU109" s="96"/>
      <c r="JV109" s="96"/>
      <c r="JW109" s="96"/>
      <c r="JX109" s="96"/>
      <c r="JY109" s="96"/>
      <c r="JZ109" s="96"/>
      <c r="KA109" s="96"/>
      <c r="KB109" s="96"/>
      <c r="KC109" s="96"/>
      <c r="KD109" s="96"/>
      <c r="KE109" s="96"/>
      <c r="KF109" s="96"/>
      <c r="KG109" s="96"/>
      <c r="KH109" s="96"/>
      <c r="KI109" s="96"/>
      <c r="KJ109" s="96"/>
      <c r="KK109" s="96"/>
      <c r="KL109" s="96"/>
      <c r="KM109" s="96"/>
      <c r="KN109" s="96"/>
      <c r="KO109" s="96"/>
      <c r="KP109" s="96"/>
      <c r="KQ109" s="96"/>
      <c r="KR109" s="96"/>
      <c r="KS109" s="96"/>
      <c r="KT109" s="96"/>
      <c r="KU109" s="96"/>
      <c r="KV109" s="96"/>
      <c r="KW109" s="96"/>
      <c r="KX109" s="96"/>
      <c r="KY109" s="96"/>
      <c r="KZ109" s="96"/>
      <c r="LA109" s="96"/>
      <c r="LB109" s="96"/>
      <c r="LC109" s="96"/>
      <c r="LD109" s="96"/>
      <c r="LE109" s="96"/>
      <c r="LF109" s="96"/>
      <c r="LG109" s="96"/>
      <c r="LH109" s="96"/>
      <c r="LI109" s="96"/>
      <c r="LJ109" s="96"/>
      <c r="LK109" s="96"/>
      <c r="LL109" s="96"/>
      <c r="LM109" s="96"/>
      <c r="LN109" s="96"/>
      <c r="LO109" s="96"/>
      <c r="LP109" s="96"/>
      <c r="LQ109" s="96"/>
      <c r="LR109" s="96"/>
      <c r="LS109" s="96"/>
      <c r="LT109" s="96"/>
      <c r="LU109" s="96"/>
      <c r="LV109" s="96"/>
      <c r="LW109" s="96"/>
      <c r="LX109" s="96"/>
      <c r="LY109" s="96"/>
      <c r="LZ109" s="96"/>
      <c r="MA109" s="96"/>
      <c r="MB109" s="96"/>
      <c r="MC109" s="96"/>
      <c r="MD109" s="96"/>
      <c r="ME109" s="96"/>
      <c r="MF109" s="96"/>
      <c r="MG109" s="96"/>
      <c r="MH109" s="96"/>
      <c r="MI109" s="96"/>
      <c r="MJ109" s="96"/>
      <c r="MK109" s="96"/>
      <c r="ML109" s="96"/>
      <c r="MM109" s="96"/>
      <c r="MN109" s="96"/>
      <c r="MO109" s="96"/>
      <c r="MP109" s="96"/>
      <c r="MQ109" s="96"/>
      <c r="MR109" s="96"/>
      <c r="MS109" s="96"/>
      <c r="MT109" s="96"/>
      <c r="MU109" s="96"/>
      <c r="MV109" s="96"/>
      <c r="MW109" s="96"/>
      <c r="MX109" s="96"/>
      <c r="MY109" s="96"/>
      <c r="MZ109" s="96"/>
      <c r="NA109" s="96"/>
      <c r="NB109" s="96"/>
      <c r="NC109" s="96"/>
      <c r="ND109" s="96"/>
      <c r="NE109" s="96"/>
      <c r="NF109" s="96"/>
      <c r="NG109" s="96"/>
      <c r="NH109" s="96"/>
      <c r="NI109" s="96"/>
      <c r="NJ109" s="96"/>
      <c r="NK109" s="96"/>
      <c r="NL109" s="96"/>
      <c r="NM109" s="96"/>
      <c r="NN109" s="96"/>
      <c r="NO109" s="96"/>
      <c r="NP109" s="96"/>
      <c r="NQ109" s="96"/>
      <c r="NR109" s="96"/>
      <c r="NS109" s="96"/>
      <c r="NT109" s="96"/>
      <c r="NU109" s="96"/>
      <c r="NV109" s="96"/>
      <c r="NW109" s="96"/>
      <c r="NX109" s="96"/>
      <c r="NY109" s="96"/>
      <c r="NZ109" s="96"/>
      <c r="OA109" s="96"/>
      <c r="OB109" s="96"/>
      <c r="OC109" s="96"/>
      <c r="OD109" s="96"/>
      <c r="OE109" s="96"/>
      <c r="OF109" s="96"/>
      <c r="OG109" s="96"/>
      <c r="OH109" s="96"/>
      <c r="OI109" s="96"/>
      <c r="OJ109" s="96"/>
      <c r="OK109" s="96"/>
      <c r="OL109" s="96"/>
      <c r="OM109" s="96"/>
      <c r="ON109" s="96"/>
      <c r="OO109" s="96"/>
      <c r="OP109" s="96"/>
      <c r="OQ109" s="96"/>
      <c r="OR109" s="96"/>
      <c r="OS109" s="96"/>
      <c r="OT109" s="96"/>
      <c r="OU109" s="96"/>
      <c r="OV109" s="96"/>
      <c r="OW109" s="96"/>
      <c r="OX109" s="96"/>
      <c r="OY109" s="96"/>
      <c r="OZ109" s="96"/>
      <c r="PA109" s="96"/>
      <c r="PB109" s="96"/>
      <c r="PC109" s="96"/>
      <c r="PD109" s="96"/>
      <c r="PE109" s="96"/>
      <c r="PF109" s="96"/>
      <c r="PG109" s="96"/>
      <c r="PH109" s="96"/>
      <c r="PI109" s="96"/>
      <c r="PJ109" s="96"/>
      <c r="PK109" s="96"/>
      <c r="PL109" s="96"/>
      <c r="PM109" s="96"/>
      <c r="PN109" s="96"/>
      <c r="PO109" s="96"/>
      <c r="PP109" s="96"/>
      <c r="PQ109" s="96"/>
      <c r="PR109" s="96"/>
      <c r="PS109" s="96"/>
      <c r="PT109" s="96"/>
      <c r="PU109" s="96"/>
      <c r="PV109" s="96"/>
      <c r="PW109" s="96"/>
      <c r="PX109" s="96"/>
      <c r="PY109" s="96"/>
      <c r="PZ109" s="96"/>
      <c r="QA109" s="96"/>
      <c r="QB109" s="96"/>
      <c r="QC109" s="96"/>
      <c r="QD109" s="96"/>
      <c r="QE109" s="96"/>
      <c r="QF109" s="96"/>
      <c r="QG109" s="96"/>
      <c r="QH109" s="96"/>
      <c r="QI109" s="96"/>
      <c r="QJ109" s="96"/>
      <c r="QK109" s="96"/>
      <c r="QL109" s="96"/>
      <c r="QM109" s="96"/>
      <c r="QN109" s="96"/>
      <c r="QO109" s="96"/>
      <c r="QP109" s="96"/>
      <c r="QQ109" s="96"/>
      <c r="QR109" s="96"/>
      <c r="QS109" s="96"/>
      <c r="QT109" s="96"/>
      <c r="QU109" s="96"/>
      <c r="QV109" s="96"/>
      <c r="QW109" s="96"/>
      <c r="QX109" s="96"/>
      <c r="QY109" s="96"/>
      <c r="QZ109" s="96"/>
      <c r="RA109" s="96"/>
      <c r="RB109" s="96"/>
      <c r="RC109" s="96"/>
      <c r="RD109" s="96"/>
      <c r="RE109" s="96"/>
      <c r="RF109" s="96"/>
      <c r="RG109" s="96"/>
      <c r="RH109" s="96"/>
      <c r="RI109" s="96"/>
      <c r="RJ109" s="96"/>
      <c r="RK109" s="96"/>
      <c r="RL109" s="96"/>
      <c r="RM109" s="96"/>
      <c r="RN109" s="96"/>
      <c r="RO109" s="96"/>
      <c r="RP109" s="96"/>
      <c r="RQ109" s="96"/>
      <c r="RR109" s="96"/>
      <c r="RS109" s="96"/>
      <c r="RT109" s="96"/>
      <c r="RU109" s="96"/>
      <c r="RV109" s="96"/>
      <c r="RW109" s="96"/>
      <c r="RX109" s="96"/>
      <c r="RY109" s="96"/>
      <c r="RZ109" s="96"/>
      <c r="SA109" s="96"/>
      <c r="SB109" s="96"/>
      <c r="SC109" s="96"/>
      <c r="SD109" s="96"/>
      <c r="SE109" s="96"/>
      <c r="SF109" s="96"/>
      <c r="SG109" s="96"/>
      <c r="SH109" s="96"/>
      <c r="SI109" s="96"/>
      <c r="SJ109" s="96"/>
      <c r="SK109" s="96"/>
      <c r="SL109" s="96"/>
      <c r="SM109" s="96"/>
      <c r="SN109" s="96"/>
      <c r="SO109" s="96"/>
      <c r="SP109" s="96"/>
      <c r="SQ109" s="96"/>
      <c r="SR109" s="96"/>
      <c r="SS109" s="96"/>
      <c r="ST109" s="96"/>
      <c r="SU109" s="96"/>
      <c r="SV109" s="96"/>
      <c r="SW109" s="96"/>
      <c r="SX109" s="96"/>
      <c r="SY109" s="96"/>
      <c r="SZ109" s="96"/>
      <c r="TA109" s="96"/>
      <c r="TB109" s="96"/>
      <c r="TC109" s="96"/>
      <c r="TD109" s="96"/>
      <c r="TE109" s="96"/>
      <c r="TF109" s="96"/>
      <c r="TG109" s="96"/>
      <c r="TH109" s="96"/>
      <c r="TI109" s="96"/>
      <c r="TJ109" s="96"/>
      <c r="TK109" s="96"/>
      <c r="TL109" s="96"/>
      <c r="TM109" s="96"/>
      <c r="TN109" s="96"/>
      <c r="TO109" s="96"/>
      <c r="TP109" s="96"/>
      <c r="TQ109" s="96"/>
      <c r="TR109" s="96"/>
      <c r="TS109" s="96"/>
      <c r="TT109" s="96"/>
      <c r="TU109" s="96"/>
      <c r="TV109" s="96"/>
      <c r="TW109" s="96"/>
      <c r="TX109" s="96"/>
      <c r="TY109" s="96"/>
      <c r="TZ109" s="96"/>
      <c r="UA109" s="96"/>
      <c r="UB109" s="96"/>
      <c r="UC109" s="96"/>
      <c r="UD109" s="96"/>
      <c r="UE109" s="96"/>
      <c r="UF109" s="96"/>
      <c r="UG109" s="96"/>
      <c r="UH109" s="96"/>
      <c r="UI109" s="96"/>
      <c r="UJ109" s="96"/>
      <c r="UK109" s="96"/>
      <c r="UL109" s="96"/>
      <c r="UM109" s="96"/>
      <c r="UN109" s="96"/>
      <c r="UO109" s="96"/>
      <c r="UP109" s="96"/>
      <c r="UQ109" s="96"/>
      <c r="UR109" s="96"/>
      <c r="US109" s="96"/>
      <c r="UT109" s="96"/>
      <c r="UU109" s="96"/>
      <c r="UV109" s="96"/>
      <c r="UW109" s="96"/>
      <c r="UX109" s="96"/>
      <c r="UY109" s="96"/>
      <c r="UZ109" s="96"/>
      <c r="VA109" s="96"/>
      <c r="VB109" s="96"/>
      <c r="VC109" s="96"/>
      <c r="VD109" s="96"/>
      <c r="VE109" s="96"/>
      <c r="VF109" s="96"/>
      <c r="VG109" s="96"/>
      <c r="VH109" s="96"/>
      <c r="VI109" s="96"/>
      <c r="VJ109" s="96"/>
      <c r="VK109" s="96"/>
      <c r="VL109" s="96"/>
      <c r="VM109" s="96"/>
      <c r="VN109" s="96"/>
      <c r="VO109" s="96"/>
      <c r="VP109" s="96"/>
      <c r="VQ109" s="96"/>
      <c r="VR109" s="96"/>
      <c r="VS109" s="96"/>
      <c r="VT109" s="96"/>
      <c r="VU109" s="96"/>
      <c r="VV109" s="96"/>
      <c r="VW109" s="96"/>
      <c r="VX109" s="96"/>
      <c r="VY109" s="96"/>
      <c r="VZ109" s="96"/>
      <c r="WA109" s="96"/>
      <c r="WB109" s="96"/>
      <c r="WC109" s="96"/>
      <c r="WD109" s="96"/>
      <c r="WE109" s="96"/>
      <c r="WF109" s="96"/>
      <c r="WG109" s="96"/>
      <c r="WH109" s="96"/>
      <c r="WI109" s="96"/>
      <c r="WJ109" s="96"/>
      <c r="WK109" s="96"/>
      <c r="WL109" s="96"/>
      <c r="WM109" s="96"/>
      <c r="WN109" s="96"/>
      <c r="WO109" s="96"/>
      <c r="WP109" s="96"/>
      <c r="WQ109" s="96"/>
      <c r="WR109" s="96"/>
      <c r="WS109" s="96"/>
      <c r="WT109" s="96"/>
      <c r="WU109" s="96"/>
      <c r="WV109" s="96"/>
      <c r="WW109" s="96"/>
      <c r="WX109" s="96"/>
      <c r="WY109" s="96"/>
      <c r="WZ109" s="96"/>
      <c r="XA109" s="96"/>
      <c r="XB109" s="96"/>
      <c r="XC109" s="96"/>
      <c r="XD109" s="96"/>
      <c r="XE109" s="96"/>
      <c r="XF109" s="96"/>
      <c r="XG109" s="96"/>
      <c r="XH109" s="96"/>
      <c r="XI109" s="96"/>
      <c r="XJ109" s="96"/>
      <c r="XK109" s="96"/>
      <c r="XL109" s="96"/>
      <c r="XM109" s="96"/>
      <c r="XN109" s="96"/>
      <c r="XO109" s="96"/>
      <c r="XP109" s="96"/>
      <c r="XQ109" s="96"/>
      <c r="XR109" s="96"/>
      <c r="XS109" s="96"/>
      <c r="XT109" s="96"/>
      <c r="XU109" s="96"/>
      <c r="XV109" s="96"/>
      <c r="XW109" s="96"/>
      <c r="XX109" s="96"/>
      <c r="XY109" s="96"/>
      <c r="XZ109" s="96"/>
      <c r="YA109" s="96"/>
      <c r="YB109" s="96"/>
      <c r="YC109" s="96"/>
      <c r="YD109" s="96"/>
      <c r="YE109" s="96"/>
      <c r="YF109" s="96"/>
      <c r="YG109" s="96"/>
      <c r="YH109" s="96"/>
      <c r="YI109" s="96"/>
      <c r="YJ109" s="96"/>
      <c r="YK109" s="96"/>
      <c r="YL109" s="96"/>
      <c r="YM109" s="96"/>
      <c r="YN109" s="96"/>
      <c r="YO109" s="96"/>
      <c r="YP109" s="96"/>
      <c r="YQ109" s="96"/>
      <c r="YR109" s="96"/>
      <c r="YS109" s="96"/>
      <c r="YT109" s="96"/>
      <c r="YU109" s="96"/>
      <c r="YV109" s="96"/>
      <c r="YW109" s="96"/>
      <c r="YX109" s="96"/>
      <c r="YY109" s="96"/>
      <c r="YZ109" s="96"/>
      <c r="ZA109" s="96"/>
      <c r="ZB109" s="96"/>
      <c r="ZC109" s="96"/>
      <c r="ZD109" s="96"/>
      <c r="ZE109" s="96"/>
      <c r="ZF109" s="96"/>
      <c r="ZG109" s="96"/>
      <c r="ZH109" s="96"/>
      <c r="ZI109" s="96"/>
      <c r="ZJ109" s="96"/>
      <c r="ZK109" s="96"/>
      <c r="ZL109" s="96"/>
      <c r="ZM109" s="96"/>
      <c r="ZN109" s="96"/>
      <c r="ZO109" s="96"/>
      <c r="ZP109" s="96"/>
      <c r="ZQ109" s="96"/>
      <c r="ZR109" s="96"/>
      <c r="ZS109" s="96"/>
      <c r="ZT109" s="96"/>
      <c r="ZU109" s="96"/>
      <c r="ZV109" s="96"/>
      <c r="ZW109" s="96"/>
      <c r="ZX109" s="96"/>
      <c r="ZY109" s="96"/>
      <c r="ZZ109" s="96"/>
      <c r="AAA109" s="96"/>
      <c r="AAB109" s="96"/>
      <c r="AAC109" s="96"/>
      <c r="AAD109" s="96"/>
      <c r="AAE109" s="96"/>
      <c r="AAF109" s="96"/>
      <c r="AAG109" s="96"/>
      <c r="AAH109" s="96"/>
      <c r="AAI109" s="96"/>
      <c r="AAJ109" s="96"/>
      <c r="AAK109" s="96"/>
      <c r="AAL109" s="96"/>
      <c r="AAM109" s="96"/>
      <c r="AAN109" s="96"/>
      <c r="AAO109" s="96"/>
      <c r="AAP109" s="96"/>
      <c r="AAQ109" s="96"/>
      <c r="AAR109" s="96"/>
      <c r="AAS109" s="96"/>
      <c r="AAT109" s="96"/>
      <c r="AAU109" s="96"/>
      <c r="AAV109" s="96"/>
      <c r="AAW109" s="96"/>
      <c r="AAX109" s="96"/>
      <c r="AAY109" s="96"/>
      <c r="AAZ109" s="96"/>
      <c r="ABA109" s="96"/>
      <c r="ABB109" s="96"/>
      <c r="ABC109" s="96"/>
      <c r="ABD109" s="96"/>
      <c r="ABE109" s="96"/>
      <c r="ABF109" s="96"/>
      <c r="ABG109" s="96"/>
      <c r="ABH109" s="96"/>
      <c r="ABI109" s="96"/>
      <c r="ABJ109" s="96"/>
      <c r="ABK109" s="96"/>
      <c r="ABL109" s="96"/>
      <c r="ABM109" s="96"/>
      <c r="ABN109" s="96"/>
      <c r="ABO109" s="96"/>
      <c r="ABP109" s="96"/>
      <c r="ABQ109" s="96"/>
      <c r="ABR109" s="96"/>
      <c r="ABS109" s="96"/>
      <c r="ABT109" s="96"/>
      <c r="ABU109" s="96"/>
      <c r="ABV109" s="96"/>
      <c r="ABW109" s="96"/>
      <c r="ABX109" s="96"/>
      <c r="ABY109" s="96"/>
      <c r="ABZ109" s="96"/>
      <c r="ACA109" s="96"/>
      <c r="ACB109" s="96"/>
      <c r="ACC109" s="96"/>
      <c r="ACD109" s="96"/>
      <c r="ACE109" s="96"/>
      <c r="ACF109" s="96"/>
      <c r="ACG109" s="96"/>
      <c r="ACH109" s="96"/>
      <c r="ACI109" s="96"/>
      <c r="ACJ109" s="96"/>
      <c r="ACK109" s="96"/>
      <c r="ACL109" s="96"/>
      <c r="ACM109" s="96"/>
      <c r="ACN109" s="96"/>
      <c r="ACO109" s="96"/>
      <c r="ACP109" s="96"/>
      <c r="ACQ109" s="96"/>
      <c r="ACR109" s="96"/>
      <c r="ACS109" s="96"/>
      <c r="ACT109" s="96"/>
      <c r="ACU109" s="96"/>
      <c r="ACV109" s="96"/>
      <c r="ACW109" s="96"/>
      <c r="ACX109" s="96"/>
      <c r="ACY109" s="96"/>
      <c r="ACZ109" s="96"/>
      <c r="ADA109" s="96"/>
      <c r="ADB109" s="96"/>
      <c r="ADC109" s="96"/>
      <c r="ADD109" s="96"/>
      <c r="ADE109" s="96"/>
      <c r="ADF109" s="96"/>
      <c r="ADG109" s="96"/>
      <c r="ADH109" s="96"/>
      <c r="ADI109" s="96"/>
      <c r="ADJ109" s="96"/>
      <c r="ADK109" s="96"/>
      <c r="ADL109" s="96"/>
      <c r="ADM109" s="96"/>
    </row>
    <row r="110" spans="2:793" x14ac:dyDescent="0.25"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  <c r="HC110" s="96"/>
      <c r="HD110" s="96"/>
      <c r="HE110" s="96"/>
      <c r="HF110" s="96"/>
      <c r="HG110" s="96"/>
      <c r="HH110" s="96"/>
      <c r="HI110" s="96"/>
      <c r="HJ110" s="96"/>
      <c r="HK110" s="96"/>
      <c r="HL110" s="96"/>
      <c r="HM110" s="96"/>
      <c r="HN110" s="96"/>
      <c r="HO110" s="96"/>
      <c r="HP110" s="96"/>
      <c r="HQ110" s="96"/>
      <c r="HR110" s="96"/>
      <c r="HS110" s="96"/>
      <c r="HT110" s="96"/>
      <c r="HU110" s="96"/>
      <c r="HV110" s="96"/>
      <c r="HW110" s="96"/>
      <c r="HX110" s="96"/>
      <c r="HY110" s="96"/>
      <c r="HZ110" s="96"/>
      <c r="IA110" s="96"/>
      <c r="IB110" s="96"/>
      <c r="IC110" s="96"/>
      <c r="ID110" s="96"/>
      <c r="IE110" s="96"/>
      <c r="IF110" s="96"/>
      <c r="IG110" s="96"/>
      <c r="IH110" s="96"/>
      <c r="II110" s="96"/>
      <c r="IJ110" s="96"/>
      <c r="IK110" s="96"/>
      <c r="IL110" s="96"/>
      <c r="IM110" s="96"/>
      <c r="IN110" s="96"/>
      <c r="IO110" s="96"/>
      <c r="IP110" s="96"/>
      <c r="IQ110" s="96"/>
      <c r="IR110" s="96"/>
      <c r="IS110" s="96"/>
      <c r="IT110" s="96"/>
      <c r="IU110" s="96"/>
      <c r="IV110" s="96"/>
      <c r="IW110" s="96"/>
      <c r="IX110" s="96"/>
      <c r="IY110" s="96"/>
      <c r="IZ110" s="96"/>
      <c r="JA110" s="96"/>
      <c r="JB110" s="96"/>
      <c r="JC110" s="96"/>
      <c r="JD110" s="96"/>
      <c r="JE110" s="96"/>
      <c r="JF110" s="96"/>
      <c r="JG110" s="96"/>
      <c r="JH110" s="96"/>
      <c r="JI110" s="96"/>
      <c r="JJ110" s="96"/>
      <c r="JK110" s="96"/>
      <c r="JL110" s="96"/>
      <c r="JM110" s="96"/>
      <c r="JN110" s="96"/>
      <c r="JO110" s="96"/>
      <c r="JP110" s="96"/>
      <c r="JQ110" s="96"/>
      <c r="JR110" s="96"/>
      <c r="JS110" s="96"/>
      <c r="JT110" s="96"/>
      <c r="JU110" s="96"/>
      <c r="JV110" s="96"/>
      <c r="JW110" s="96"/>
      <c r="JX110" s="96"/>
      <c r="JY110" s="96"/>
      <c r="JZ110" s="96"/>
      <c r="KA110" s="96"/>
      <c r="KB110" s="96"/>
      <c r="KC110" s="96"/>
      <c r="KD110" s="96"/>
      <c r="KE110" s="96"/>
      <c r="KF110" s="96"/>
      <c r="KG110" s="96"/>
      <c r="KH110" s="96"/>
      <c r="KI110" s="96"/>
      <c r="KJ110" s="96"/>
      <c r="KK110" s="96"/>
      <c r="KL110" s="96"/>
      <c r="KM110" s="96"/>
      <c r="KN110" s="96"/>
      <c r="KO110" s="96"/>
      <c r="KP110" s="96"/>
      <c r="KQ110" s="96"/>
      <c r="KR110" s="96"/>
      <c r="KS110" s="96"/>
      <c r="KT110" s="96"/>
      <c r="KU110" s="96"/>
      <c r="KV110" s="96"/>
      <c r="KW110" s="96"/>
      <c r="KX110" s="96"/>
      <c r="KY110" s="96"/>
      <c r="KZ110" s="96"/>
      <c r="LA110" s="96"/>
      <c r="LB110" s="96"/>
      <c r="LC110" s="96"/>
      <c r="LD110" s="96"/>
      <c r="LE110" s="96"/>
      <c r="LF110" s="96"/>
      <c r="LG110" s="96"/>
      <c r="LH110" s="96"/>
      <c r="LI110" s="96"/>
      <c r="LJ110" s="96"/>
      <c r="LK110" s="96"/>
      <c r="LL110" s="96"/>
      <c r="LM110" s="96"/>
      <c r="LN110" s="96"/>
      <c r="LO110" s="96"/>
      <c r="LP110" s="96"/>
      <c r="LQ110" s="96"/>
      <c r="LR110" s="96"/>
      <c r="LS110" s="96"/>
      <c r="LT110" s="96"/>
      <c r="LU110" s="96"/>
      <c r="LV110" s="96"/>
      <c r="LW110" s="96"/>
      <c r="LX110" s="96"/>
      <c r="LY110" s="96"/>
      <c r="LZ110" s="96"/>
      <c r="MA110" s="96"/>
      <c r="MB110" s="96"/>
      <c r="MC110" s="96"/>
      <c r="MD110" s="96"/>
      <c r="ME110" s="96"/>
      <c r="MF110" s="96"/>
      <c r="MG110" s="96"/>
      <c r="MH110" s="96"/>
      <c r="MI110" s="96"/>
      <c r="MJ110" s="96"/>
      <c r="MK110" s="96"/>
      <c r="ML110" s="96"/>
      <c r="MM110" s="96"/>
      <c r="MN110" s="96"/>
      <c r="MO110" s="96"/>
      <c r="MP110" s="96"/>
      <c r="MQ110" s="96"/>
      <c r="MR110" s="96"/>
      <c r="MS110" s="96"/>
      <c r="MT110" s="96"/>
      <c r="MU110" s="96"/>
      <c r="MV110" s="96"/>
      <c r="MW110" s="96"/>
      <c r="MX110" s="96"/>
      <c r="MY110" s="96"/>
      <c r="MZ110" s="96"/>
      <c r="NA110" s="96"/>
      <c r="NB110" s="96"/>
      <c r="NC110" s="96"/>
      <c r="ND110" s="96"/>
      <c r="NE110" s="96"/>
      <c r="NF110" s="96"/>
      <c r="NG110" s="96"/>
      <c r="NH110" s="96"/>
      <c r="NI110" s="96"/>
      <c r="NJ110" s="96"/>
      <c r="NK110" s="96"/>
      <c r="NL110" s="96"/>
      <c r="NM110" s="96"/>
      <c r="NN110" s="96"/>
      <c r="NO110" s="96"/>
      <c r="NP110" s="96"/>
      <c r="NQ110" s="96"/>
      <c r="NR110" s="96"/>
      <c r="NS110" s="96"/>
      <c r="NT110" s="96"/>
      <c r="NU110" s="96"/>
      <c r="NV110" s="96"/>
      <c r="NW110" s="96"/>
      <c r="NX110" s="96"/>
      <c r="NY110" s="96"/>
      <c r="NZ110" s="96"/>
      <c r="OA110" s="96"/>
      <c r="OB110" s="96"/>
      <c r="OC110" s="96"/>
      <c r="OD110" s="96"/>
      <c r="OE110" s="96"/>
      <c r="OF110" s="96"/>
      <c r="OG110" s="96"/>
      <c r="OH110" s="96"/>
      <c r="OI110" s="96"/>
      <c r="OJ110" s="96"/>
      <c r="OK110" s="96"/>
      <c r="OL110" s="96"/>
      <c r="OM110" s="96"/>
      <c r="ON110" s="96"/>
      <c r="OO110" s="96"/>
      <c r="OP110" s="96"/>
      <c r="OQ110" s="96"/>
      <c r="OR110" s="96"/>
      <c r="OS110" s="96"/>
      <c r="OT110" s="96"/>
      <c r="OU110" s="96"/>
      <c r="OV110" s="96"/>
      <c r="OW110" s="96"/>
      <c r="OX110" s="96"/>
      <c r="OY110" s="96"/>
      <c r="OZ110" s="96"/>
      <c r="PA110" s="96"/>
      <c r="PB110" s="96"/>
      <c r="PC110" s="96"/>
      <c r="PD110" s="96"/>
      <c r="PE110" s="96"/>
      <c r="PF110" s="96"/>
      <c r="PG110" s="96"/>
      <c r="PH110" s="96"/>
      <c r="PI110" s="96"/>
      <c r="PJ110" s="96"/>
      <c r="PK110" s="96"/>
      <c r="PL110" s="96"/>
      <c r="PM110" s="96"/>
      <c r="PN110" s="96"/>
      <c r="PO110" s="96"/>
      <c r="PP110" s="96"/>
      <c r="PQ110" s="96"/>
      <c r="PR110" s="96"/>
      <c r="PS110" s="96"/>
      <c r="PT110" s="96"/>
      <c r="PU110" s="96"/>
      <c r="PV110" s="96"/>
      <c r="PW110" s="96"/>
      <c r="PX110" s="96"/>
      <c r="PY110" s="96"/>
      <c r="PZ110" s="96"/>
      <c r="QA110" s="96"/>
      <c r="QB110" s="96"/>
      <c r="QC110" s="96"/>
      <c r="QD110" s="96"/>
      <c r="QE110" s="96"/>
      <c r="QF110" s="96"/>
      <c r="QG110" s="96"/>
      <c r="QH110" s="96"/>
      <c r="QI110" s="96"/>
      <c r="QJ110" s="96"/>
      <c r="QK110" s="96"/>
      <c r="QL110" s="96"/>
      <c r="QM110" s="96"/>
      <c r="QN110" s="96"/>
      <c r="QO110" s="96"/>
      <c r="QP110" s="96"/>
      <c r="QQ110" s="96"/>
      <c r="QR110" s="96"/>
      <c r="QS110" s="96"/>
      <c r="QT110" s="96"/>
      <c r="QU110" s="96"/>
      <c r="QV110" s="96"/>
      <c r="QW110" s="96"/>
      <c r="QX110" s="96"/>
      <c r="QY110" s="96"/>
      <c r="QZ110" s="96"/>
      <c r="RA110" s="96"/>
      <c r="RB110" s="96"/>
      <c r="RC110" s="96"/>
      <c r="RD110" s="96"/>
      <c r="RE110" s="96"/>
      <c r="RF110" s="96"/>
      <c r="RG110" s="96"/>
      <c r="RH110" s="96"/>
      <c r="RI110" s="96"/>
      <c r="RJ110" s="96"/>
      <c r="RK110" s="96"/>
      <c r="RL110" s="96"/>
      <c r="RM110" s="96"/>
      <c r="RN110" s="96"/>
      <c r="RO110" s="96"/>
      <c r="RP110" s="96"/>
      <c r="RQ110" s="96"/>
      <c r="RR110" s="96"/>
      <c r="RS110" s="96"/>
      <c r="RT110" s="96"/>
      <c r="RU110" s="96"/>
      <c r="RV110" s="96"/>
      <c r="RW110" s="96"/>
      <c r="RX110" s="96"/>
      <c r="RY110" s="96"/>
      <c r="RZ110" s="96"/>
      <c r="SA110" s="96"/>
      <c r="SB110" s="96"/>
      <c r="SC110" s="96"/>
      <c r="SD110" s="96"/>
      <c r="SE110" s="96"/>
      <c r="SF110" s="96"/>
      <c r="SG110" s="96"/>
      <c r="SH110" s="96"/>
      <c r="SI110" s="96"/>
      <c r="SJ110" s="96"/>
      <c r="SK110" s="96"/>
      <c r="SL110" s="96"/>
      <c r="SM110" s="96"/>
      <c r="SN110" s="96"/>
      <c r="SO110" s="96"/>
      <c r="SP110" s="96"/>
      <c r="SQ110" s="96"/>
      <c r="SR110" s="96"/>
      <c r="SS110" s="96"/>
      <c r="ST110" s="96"/>
      <c r="SU110" s="96"/>
      <c r="SV110" s="96"/>
      <c r="SW110" s="96"/>
      <c r="SX110" s="96"/>
      <c r="SY110" s="96"/>
      <c r="SZ110" s="96"/>
      <c r="TA110" s="96"/>
      <c r="TB110" s="96"/>
      <c r="TC110" s="96"/>
      <c r="TD110" s="96"/>
      <c r="TE110" s="96"/>
      <c r="TF110" s="96"/>
      <c r="TG110" s="96"/>
      <c r="TH110" s="96"/>
      <c r="TI110" s="96"/>
      <c r="TJ110" s="96"/>
      <c r="TK110" s="96"/>
      <c r="TL110" s="96"/>
      <c r="TM110" s="96"/>
      <c r="TN110" s="96"/>
      <c r="TO110" s="96"/>
      <c r="TP110" s="96"/>
      <c r="TQ110" s="96"/>
      <c r="TR110" s="96"/>
      <c r="TS110" s="96"/>
      <c r="TT110" s="96"/>
      <c r="TU110" s="96"/>
      <c r="TV110" s="96"/>
      <c r="TW110" s="96"/>
      <c r="TX110" s="96"/>
      <c r="TY110" s="96"/>
      <c r="TZ110" s="96"/>
      <c r="UA110" s="96"/>
      <c r="UB110" s="96"/>
      <c r="UC110" s="96"/>
      <c r="UD110" s="96"/>
      <c r="UE110" s="96"/>
      <c r="UF110" s="96"/>
      <c r="UG110" s="96"/>
      <c r="UH110" s="96"/>
      <c r="UI110" s="96"/>
      <c r="UJ110" s="96"/>
      <c r="UK110" s="96"/>
      <c r="UL110" s="96"/>
      <c r="UM110" s="96"/>
      <c r="UN110" s="96"/>
      <c r="UO110" s="96"/>
      <c r="UP110" s="96"/>
      <c r="UQ110" s="96"/>
      <c r="UR110" s="96"/>
      <c r="US110" s="96"/>
      <c r="UT110" s="96"/>
      <c r="UU110" s="96"/>
      <c r="UV110" s="96"/>
      <c r="UW110" s="96"/>
      <c r="UX110" s="96"/>
      <c r="UY110" s="96"/>
      <c r="UZ110" s="96"/>
      <c r="VA110" s="96"/>
      <c r="VB110" s="96"/>
      <c r="VC110" s="96"/>
      <c r="VD110" s="96"/>
      <c r="VE110" s="96"/>
      <c r="VF110" s="96"/>
      <c r="VG110" s="96"/>
      <c r="VH110" s="96"/>
      <c r="VI110" s="96"/>
      <c r="VJ110" s="96"/>
      <c r="VK110" s="96"/>
      <c r="VL110" s="96"/>
      <c r="VM110" s="96"/>
      <c r="VN110" s="96"/>
      <c r="VO110" s="96"/>
      <c r="VP110" s="96"/>
      <c r="VQ110" s="96"/>
      <c r="VR110" s="96"/>
      <c r="VS110" s="96"/>
      <c r="VT110" s="96"/>
      <c r="VU110" s="96"/>
      <c r="VV110" s="96"/>
      <c r="VW110" s="96"/>
      <c r="VX110" s="96"/>
      <c r="VY110" s="96"/>
      <c r="VZ110" s="96"/>
      <c r="WA110" s="96"/>
      <c r="WB110" s="96"/>
      <c r="WC110" s="96"/>
      <c r="WD110" s="96"/>
      <c r="WE110" s="96"/>
      <c r="WF110" s="96"/>
      <c r="WG110" s="96"/>
      <c r="WH110" s="96"/>
      <c r="WI110" s="96"/>
      <c r="WJ110" s="96"/>
      <c r="WK110" s="96"/>
      <c r="WL110" s="96"/>
      <c r="WM110" s="96"/>
      <c r="WN110" s="96"/>
      <c r="WO110" s="96"/>
      <c r="WP110" s="96"/>
      <c r="WQ110" s="96"/>
      <c r="WR110" s="96"/>
      <c r="WS110" s="96"/>
      <c r="WT110" s="96"/>
      <c r="WU110" s="96"/>
      <c r="WV110" s="96"/>
      <c r="WW110" s="96"/>
      <c r="WX110" s="96"/>
      <c r="WY110" s="96"/>
      <c r="WZ110" s="96"/>
      <c r="XA110" s="96"/>
      <c r="XB110" s="96"/>
      <c r="XC110" s="96"/>
      <c r="XD110" s="96"/>
      <c r="XE110" s="96"/>
      <c r="XF110" s="96"/>
      <c r="XG110" s="96"/>
      <c r="XH110" s="96"/>
      <c r="XI110" s="96"/>
      <c r="XJ110" s="96"/>
      <c r="XK110" s="96"/>
      <c r="XL110" s="96"/>
      <c r="XM110" s="96"/>
      <c r="XN110" s="96"/>
      <c r="XO110" s="96"/>
      <c r="XP110" s="96"/>
      <c r="XQ110" s="96"/>
      <c r="XR110" s="96"/>
      <c r="XS110" s="96"/>
      <c r="XT110" s="96"/>
      <c r="XU110" s="96"/>
      <c r="XV110" s="96"/>
      <c r="XW110" s="96"/>
      <c r="XX110" s="96"/>
      <c r="XY110" s="96"/>
      <c r="XZ110" s="96"/>
      <c r="YA110" s="96"/>
      <c r="YB110" s="96"/>
      <c r="YC110" s="96"/>
      <c r="YD110" s="96"/>
      <c r="YE110" s="96"/>
      <c r="YF110" s="96"/>
      <c r="YG110" s="96"/>
      <c r="YH110" s="96"/>
      <c r="YI110" s="96"/>
      <c r="YJ110" s="96"/>
      <c r="YK110" s="96"/>
      <c r="YL110" s="96"/>
      <c r="YM110" s="96"/>
      <c r="YN110" s="96"/>
      <c r="YO110" s="96"/>
      <c r="YP110" s="96"/>
      <c r="YQ110" s="96"/>
      <c r="YR110" s="96"/>
      <c r="YS110" s="96"/>
      <c r="YT110" s="96"/>
      <c r="YU110" s="96"/>
      <c r="YV110" s="96"/>
      <c r="YW110" s="96"/>
      <c r="YX110" s="96"/>
      <c r="YY110" s="96"/>
      <c r="YZ110" s="96"/>
      <c r="ZA110" s="96"/>
      <c r="ZB110" s="96"/>
      <c r="ZC110" s="96"/>
      <c r="ZD110" s="96"/>
      <c r="ZE110" s="96"/>
      <c r="ZF110" s="96"/>
      <c r="ZG110" s="96"/>
      <c r="ZH110" s="96"/>
      <c r="ZI110" s="96"/>
      <c r="ZJ110" s="96"/>
      <c r="ZK110" s="96"/>
      <c r="ZL110" s="96"/>
      <c r="ZM110" s="96"/>
      <c r="ZN110" s="96"/>
      <c r="ZO110" s="96"/>
      <c r="ZP110" s="96"/>
      <c r="ZQ110" s="96"/>
      <c r="ZR110" s="96"/>
      <c r="ZS110" s="96"/>
      <c r="ZT110" s="96"/>
      <c r="ZU110" s="96"/>
      <c r="ZV110" s="96"/>
      <c r="ZW110" s="96"/>
      <c r="ZX110" s="96"/>
      <c r="ZY110" s="96"/>
      <c r="ZZ110" s="96"/>
      <c r="AAA110" s="96"/>
      <c r="AAB110" s="96"/>
      <c r="AAC110" s="96"/>
      <c r="AAD110" s="96"/>
      <c r="AAE110" s="96"/>
      <c r="AAF110" s="96"/>
      <c r="AAG110" s="96"/>
      <c r="AAH110" s="96"/>
      <c r="AAI110" s="96"/>
      <c r="AAJ110" s="96"/>
      <c r="AAK110" s="96"/>
      <c r="AAL110" s="96"/>
      <c r="AAM110" s="96"/>
      <c r="AAN110" s="96"/>
      <c r="AAO110" s="96"/>
      <c r="AAP110" s="96"/>
      <c r="AAQ110" s="96"/>
      <c r="AAR110" s="96"/>
      <c r="AAS110" s="96"/>
      <c r="AAT110" s="96"/>
      <c r="AAU110" s="96"/>
      <c r="AAV110" s="96"/>
      <c r="AAW110" s="96"/>
      <c r="AAX110" s="96"/>
      <c r="AAY110" s="96"/>
      <c r="AAZ110" s="96"/>
      <c r="ABA110" s="96"/>
      <c r="ABB110" s="96"/>
      <c r="ABC110" s="96"/>
      <c r="ABD110" s="96"/>
      <c r="ABE110" s="96"/>
      <c r="ABF110" s="96"/>
      <c r="ABG110" s="96"/>
      <c r="ABH110" s="96"/>
      <c r="ABI110" s="96"/>
      <c r="ABJ110" s="96"/>
      <c r="ABK110" s="96"/>
      <c r="ABL110" s="96"/>
      <c r="ABM110" s="96"/>
      <c r="ABN110" s="96"/>
      <c r="ABO110" s="96"/>
      <c r="ABP110" s="96"/>
      <c r="ABQ110" s="96"/>
      <c r="ABR110" s="96"/>
      <c r="ABS110" s="96"/>
      <c r="ABT110" s="96"/>
      <c r="ABU110" s="96"/>
      <c r="ABV110" s="96"/>
      <c r="ABW110" s="96"/>
      <c r="ABX110" s="96"/>
      <c r="ABY110" s="96"/>
      <c r="ABZ110" s="96"/>
      <c r="ACA110" s="96"/>
      <c r="ACB110" s="96"/>
      <c r="ACC110" s="96"/>
      <c r="ACD110" s="96"/>
      <c r="ACE110" s="96"/>
      <c r="ACF110" s="96"/>
      <c r="ACG110" s="96"/>
      <c r="ACH110" s="96"/>
      <c r="ACI110" s="96"/>
      <c r="ACJ110" s="96"/>
      <c r="ACK110" s="96"/>
      <c r="ACL110" s="96"/>
      <c r="ACM110" s="96"/>
      <c r="ACN110" s="96"/>
      <c r="ACO110" s="96"/>
      <c r="ACP110" s="96"/>
      <c r="ACQ110" s="96"/>
      <c r="ACR110" s="96"/>
      <c r="ACS110" s="96"/>
      <c r="ACT110" s="96"/>
      <c r="ACU110" s="96"/>
      <c r="ACV110" s="96"/>
      <c r="ACW110" s="96"/>
      <c r="ACX110" s="96"/>
      <c r="ACY110" s="96"/>
      <c r="ACZ110" s="96"/>
      <c r="ADA110" s="96"/>
      <c r="ADB110" s="96"/>
      <c r="ADC110" s="96"/>
      <c r="ADD110" s="96"/>
      <c r="ADE110" s="96"/>
      <c r="ADF110" s="96"/>
      <c r="ADG110" s="96"/>
      <c r="ADH110" s="96"/>
      <c r="ADI110" s="96"/>
      <c r="ADJ110" s="96"/>
      <c r="ADK110" s="96"/>
      <c r="ADL110" s="96"/>
      <c r="ADM110" s="96"/>
    </row>
    <row r="111" spans="2:793" x14ac:dyDescent="0.25"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  <c r="HC111" s="96"/>
      <c r="HD111" s="96"/>
      <c r="HE111" s="96"/>
      <c r="HF111" s="96"/>
      <c r="HG111" s="96"/>
      <c r="HH111" s="96"/>
      <c r="HI111" s="96"/>
      <c r="HJ111" s="96"/>
      <c r="HK111" s="96"/>
      <c r="HL111" s="96"/>
      <c r="HM111" s="96"/>
      <c r="HN111" s="96"/>
      <c r="HO111" s="96"/>
      <c r="HP111" s="96"/>
      <c r="HQ111" s="96"/>
      <c r="HR111" s="96"/>
      <c r="HS111" s="96"/>
      <c r="HT111" s="96"/>
      <c r="HU111" s="96"/>
      <c r="HV111" s="96"/>
      <c r="HW111" s="96"/>
      <c r="HX111" s="96"/>
      <c r="HY111" s="96"/>
      <c r="HZ111" s="96"/>
      <c r="IA111" s="96"/>
      <c r="IB111" s="96"/>
      <c r="IC111" s="96"/>
      <c r="ID111" s="96"/>
      <c r="IE111" s="96"/>
      <c r="IF111" s="96"/>
      <c r="IG111" s="96"/>
      <c r="IH111" s="96"/>
      <c r="II111" s="96"/>
      <c r="IJ111" s="96"/>
      <c r="IK111" s="96"/>
      <c r="IL111" s="96"/>
      <c r="IM111" s="96"/>
      <c r="IN111" s="96"/>
      <c r="IO111" s="96"/>
      <c r="IP111" s="96"/>
      <c r="IQ111" s="96"/>
      <c r="IR111" s="96"/>
      <c r="IS111" s="96"/>
      <c r="IT111" s="96"/>
      <c r="IU111" s="96"/>
      <c r="IV111" s="96"/>
      <c r="IW111" s="96"/>
      <c r="IX111" s="96"/>
      <c r="IY111" s="96"/>
      <c r="IZ111" s="96"/>
      <c r="JA111" s="96"/>
      <c r="JB111" s="96"/>
      <c r="JC111" s="96"/>
      <c r="JD111" s="96"/>
      <c r="JE111" s="96"/>
      <c r="JF111" s="96"/>
      <c r="JG111" s="96"/>
      <c r="JH111" s="96"/>
      <c r="JI111" s="96"/>
      <c r="JJ111" s="96"/>
      <c r="JK111" s="96"/>
      <c r="JL111" s="96"/>
      <c r="JM111" s="96"/>
      <c r="JN111" s="96"/>
      <c r="JO111" s="96"/>
      <c r="JP111" s="96"/>
      <c r="JQ111" s="96"/>
      <c r="JR111" s="96"/>
      <c r="JS111" s="96"/>
      <c r="JT111" s="96"/>
      <c r="JU111" s="96"/>
      <c r="JV111" s="96"/>
      <c r="JW111" s="96"/>
      <c r="JX111" s="96"/>
      <c r="JY111" s="96"/>
      <c r="JZ111" s="96"/>
      <c r="KA111" s="96"/>
      <c r="KB111" s="96"/>
      <c r="KC111" s="96"/>
      <c r="KD111" s="96"/>
      <c r="KE111" s="96"/>
      <c r="KF111" s="96"/>
      <c r="KG111" s="96"/>
      <c r="KH111" s="96"/>
      <c r="KI111" s="96"/>
      <c r="KJ111" s="96"/>
      <c r="KK111" s="96"/>
      <c r="KL111" s="96"/>
      <c r="KM111" s="96"/>
      <c r="KN111" s="96"/>
      <c r="KO111" s="96"/>
      <c r="KP111" s="96"/>
      <c r="KQ111" s="96"/>
      <c r="KR111" s="96"/>
      <c r="KS111" s="96"/>
      <c r="KT111" s="96"/>
      <c r="KU111" s="96"/>
      <c r="KV111" s="96"/>
      <c r="KW111" s="96"/>
      <c r="KX111" s="96"/>
      <c r="KY111" s="96"/>
      <c r="KZ111" s="96"/>
      <c r="LA111" s="96"/>
      <c r="LB111" s="96"/>
      <c r="LC111" s="96"/>
      <c r="LD111" s="96"/>
      <c r="LE111" s="96"/>
      <c r="LF111" s="96"/>
      <c r="LG111" s="96"/>
      <c r="LH111" s="96"/>
      <c r="LI111" s="96"/>
      <c r="LJ111" s="96"/>
      <c r="LK111" s="96"/>
      <c r="LL111" s="96"/>
      <c r="LM111" s="96"/>
      <c r="LN111" s="96"/>
      <c r="LO111" s="96"/>
      <c r="LP111" s="96"/>
      <c r="LQ111" s="96"/>
      <c r="LR111" s="96"/>
      <c r="LS111" s="96"/>
      <c r="LT111" s="96"/>
      <c r="LU111" s="96"/>
      <c r="LV111" s="96"/>
      <c r="LW111" s="96"/>
      <c r="LX111" s="96"/>
      <c r="LY111" s="96"/>
      <c r="LZ111" s="96"/>
      <c r="MA111" s="96"/>
      <c r="MB111" s="96"/>
      <c r="MC111" s="96"/>
      <c r="MD111" s="96"/>
      <c r="ME111" s="96"/>
      <c r="MF111" s="96"/>
      <c r="MG111" s="96"/>
      <c r="MH111" s="96"/>
      <c r="MI111" s="96"/>
      <c r="MJ111" s="96"/>
      <c r="MK111" s="96"/>
      <c r="ML111" s="96"/>
      <c r="MM111" s="96"/>
      <c r="MN111" s="96"/>
      <c r="MO111" s="96"/>
      <c r="MP111" s="96"/>
      <c r="MQ111" s="96"/>
      <c r="MR111" s="96"/>
      <c r="MS111" s="96"/>
      <c r="MT111" s="96"/>
      <c r="MU111" s="96"/>
      <c r="MV111" s="96"/>
      <c r="MW111" s="96"/>
      <c r="MX111" s="96"/>
      <c r="MY111" s="96"/>
      <c r="MZ111" s="96"/>
      <c r="NA111" s="96"/>
      <c r="NB111" s="96"/>
      <c r="NC111" s="96"/>
      <c r="ND111" s="96"/>
      <c r="NE111" s="96"/>
      <c r="NF111" s="96"/>
      <c r="NG111" s="96"/>
      <c r="NH111" s="96"/>
      <c r="NI111" s="96"/>
      <c r="NJ111" s="96"/>
      <c r="NK111" s="96"/>
      <c r="NL111" s="96"/>
      <c r="NM111" s="96"/>
      <c r="NN111" s="96"/>
      <c r="NO111" s="96"/>
      <c r="NP111" s="96"/>
      <c r="NQ111" s="96"/>
      <c r="NR111" s="96"/>
      <c r="NS111" s="96"/>
      <c r="NT111" s="96"/>
      <c r="NU111" s="96"/>
      <c r="NV111" s="96"/>
      <c r="NW111" s="96"/>
      <c r="NX111" s="96"/>
      <c r="NY111" s="96"/>
      <c r="NZ111" s="96"/>
      <c r="OA111" s="96"/>
      <c r="OB111" s="96"/>
      <c r="OC111" s="96"/>
      <c r="OD111" s="96"/>
      <c r="OE111" s="96"/>
      <c r="OF111" s="96"/>
      <c r="OG111" s="96"/>
      <c r="OH111" s="96"/>
      <c r="OI111" s="96"/>
      <c r="OJ111" s="96"/>
      <c r="OK111" s="96"/>
      <c r="OL111" s="96"/>
      <c r="OM111" s="96"/>
      <c r="ON111" s="96"/>
      <c r="OO111" s="96"/>
      <c r="OP111" s="96"/>
      <c r="OQ111" s="96"/>
      <c r="OR111" s="96"/>
      <c r="OS111" s="96"/>
      <c r="OT111" s="96"/>
      <c r="OU111" s="96"/>
      <c r="OV111" s="96"/>
      <c r="OW111" s="96"/>
      <c r="OX111" s="96"/>
      <c r="OY111" s="96"/>
      <c r="OZ111" s="96"/>
      <c r="PA111" s="96"/>
      <c r="PB111" s="96"/>
      <c r="PC111" s="96"/>
      <c r="PD111" s="96"/>
      <c r="PE111" s="96"/>
      <c r="PF111" s="96"/>
      <c r="PG111" s="96"/>
      <c r="PH111" s="96"/>
      <c r="PI111" s="96"/>
      <c r="PJ111" s="96"/>
      <c r="PK111" s="96"/>
      <c r="PL111" s="96"/>
      <c r="PM111" s="96"/>
      <c r="PN111" s="96"/>
      <c r="PO111" s="96"/>
      <c r="PP111" s="96"/>
      <c r="PQ111" s="96"/>
      <c r="PR111" s="96"/>
      <c r="PS111" s="96"/>
      <c r="PT111" s="96"/>
      <c r="PU111" s="96"/>
      <c r="PV111" s="96"/>
      <c r="PW111" s="96"/>
      <c r="PX111" s="96"/>
      <c r="PY111" s="96"/>
      <c r="PZ111" s="96"/>
      <c r="QA111" s="96"/>
      <c r="QB111" s="96"/>
      <c r="QC111" s="96"/>
      <c r="QD111" s="96"/>
      <c r="QE111" s="96"/>
      <c r="QF111" s="96"/>
      <c r="QG111" s="96"/>
      <c r="QH111" s="96"/>
      <c r="QI111" s="96"/>
      <c r="QJ111" s="96"/>
      <c r="QK111" s="96"/>
      <c r="QL111" s="96"/>
      <c r="QM111" s="96"/>
      <c r="QN111" s="96"/>
      <c r="QO111" s="96"/>
      <c r="QP111" s="96"/>
      <c r="QQ111" s="96"/>
      <c r="QR111" s="96"/>
      <c r="QS111" s="96"/>
      <c r="QT111" s="96"/>
      <c r="QU111" s="96"/>
      <c r="QV111" s="96"/>
      <c r="QW111" s="96"/>
      <c r="QX111" s="96"/>
      <c r="QY111" s="96"/>
      <c r="QZ111" s="96"/>
      <c r="RA111" s="96"/>
      <c r="RB111" s="96"/>
      <c r="RC111" s="96"/>
      <c r="RD111" s="96"/>
      <c r="RE111" s="96"/>
      <c r="RF111" s="96"/>
      <c r="RG111" s="96"/>
      <c r="RH111" s="96"/>
      <c r="RI111" s="96"/>
      <c r="RJ111" s="96"/>
      <c r="RK111" s="96"/>
      <c r="RL111" s="96"/>
      <c r="RM111" s="96"/>
      <c r="RN111" s="96"/>
      <c r="RO111" s="96"/>
      <c r="RP111" s="96"/>
      <c r="RQ111" s="96"/>
      <c r="RR111" s="96"/>
      <c r="RS111" s="96"/>
      <c r="RT111" s="96"/>
      <c r="RU111" s="96"/>
      <c r="RV111" s="96"/>
      <c r="RW111" s="96"/>
      <c r="RX111" s="96"/>
      <c r="RY111" s="96"/>
      <c r="RZ111" s="96"/>
      <c r="SA111" s="96"/>
      <c r="SB111" s="96"/>
      <c r="SC111" s="96"/>
      <c r="SD111" s="96"/>
      <c r="SE111" s="96"/>
      <c r="SF111" s="96"/>
      <c r="SG111" s="96"/>
      <c r="SH111" s="96"/>
      <c r="SI111" s="96"/>
      <c r="SJ111" s="96"/>
      <c r="SK111" s="96"/>
      <c r="SL111" s="96"/>
      <c r="SM111" s="96"/>
      <c r="SN111" s="96"/>
      <c r="SO111" s="96"/>
      <c r="SP111" s="96"/>
      <c r="SQ111" s="96"/>
      <c r="SR111" s="96"/>
      <c r="SS111" s="96"/>
      <c r="ST111" s="96"/>
      <c r="SU111" s="96"/>
      <c r="SV111" s="96"/>
      <c r="SW111" s="96"/>
      <c r="SX111" s="96"/>
      <c r="SY111" s="96"/>
      <c r="SZ111" s="96"/>
      <c r="TA111" s="96"/>
      <c r="TB111" s="96"/>
      <c r="TC111" s="96"/>
      <c r="TD111" s="96"/>
      <c r="TE111" s="96"/>
      <c r="TF111" s="96"/>
      <c r="TG111" s="96"/>
      <c r="TH111" s="96"/>
      <c r="TI111" s="96"/>
      <c r="TJ111" s="96"/>
      <c r="TK111" s="96"/>
      <c r="TL111" s="96"/>
      <c r="TM111" s="96"/>
      <c r="TN111" s="96"/>
      <c r="TO111" s="96"/>
      <c r="TP111" s="96"/>
      <c r="TQ111" s="96"/>
      <c r="TR111" s="96"/>
      <c r="TS111" s="96"/>
      <c r="TT111" s="96"/>
      <c r="TU111" s="96"/>
      <c r="TV111" s="96"/>
      <c r="TW111" s="96"/>
      <c r="TX111" s="96"/>
      <c r="TY111" s="96"/>
      <c r="TZ111" s="96"/>
      <c r="UA111" s="96"/>
      <c r="UB111" s="96"/>
      <c r="UC111" s="96"/>
      <c r="UD111" s="96"/>
      <c r="UE111" s="96"/>
      <c r="UF111" s="96"/>
      <c r="UG111" s="96"/>
      <c r="UH111" s="96"/>
      <c r="UI111" s="96"/>
      <c r="UJ111" s="96"/>
      <c r="UK111" s="96"/>
      <c r="UL111" s="96"/>
      <c r="UM111" s="96"/>
      <c r="UN111" s="96"/>
      <c r="UO111" s="96"/>
      <c r="UP111" s="96"/>
      <c r="UQ111" s="96"/>
      <c r="UR111" s="96"/>
      <c r="US111" s="96"/>
      <c r="UT111" s="96"/>
      <c r="UU111" s="96"/>
      <c r="UV111" s="96"/>
      <c r="UW111" s="96"/>
      <c r="UX111" s="96"/>
      <c r="UY111" s="96"/>
      <c r="UZ111" s="96"/>
      <c r="VA111" s="96"/>
      <c r="VB111" s="96"/>
      <c r="VC111" s="96"/>
      <c r="VD111" s="96"/>
      <c r="VE111" s="96"/>
      <c r="VF111" s="96"/>
      <c r="VG111" s="96"/>
      <c r="VH111" s="96"/>
      <c r="VI111" s="96"/>
      <c r="VJ111" s="96"/>
      <c r="VK111" s="96"/>
      <c r="VL111" s="96"/>
      <c r="VM111" s="96"/>
      <c r="VN111" s="96"/>
      <c r="VO111" s="96"/>
      <c r="VP111" s="96"/>
      <c r="VQ111" s="96"/>
      <c r="VR111" s="96"/>
      <c r="VS111" s="96"/>
      <c r="VT111" s="96"/>
      <c r="VU111" s="96"/>
      <c r="VV111" s="96"/>
      <c r="VW111" s="96"/>
      <c r="VX111" s="96"/>
      <c r="VY111" s="96"/>
      <c r="VZ111" s="96"/>
      <c r="WA111" s="96"/>
      <c r="WB111" s="96"/>
      <c r="WC111" s="96"/>
      <c r="WD111" s="96"/>
      <c r="WE111" s="96"/>
      <c r="WF111" s="96"/>
      <c r="WG111" s="96"/>
      <c r="WH111" s="96"/>
      <c r="WI111" s="96"/>
      <c r="WJ111" s="96"/>
      <c r="WK111" s="96"/>
      <c r="WL111" s="96"/>
      <c r="WM111" s="96"/>
      <c r="WN111" s="96"/>
      <c r="WO111" s="96"/>
      <c r="WP111" s="96"/>
      <c r="WQ111" s="96"/>
      <c r="WR111" s="96"/>
      <c r="WS111" s="96"/>
      <c r="WT111" s="96"/>
      <c r="WU111" s="96"/>
      <c r="WV111" s="96"/>
      <c r="WW111" s="96"/>
      <c r="WX111" s="96"/>
      <c r="WY111" s="96"/>
      <c r="WZ111" s="96"/>
      <c r="XA111" s="96"/>
      <c r="XB111" s="96"/>
      <c r="XC111" s="96"/>
      <c r="XD111" s="96"/>
      <c r="XE111" s="96"/>
      <c r="XF111" s="96"/>
      <c r="XG111" s="96"/>
      <c r="XH111" s="96"/>
      <c r="XI111" s="96"/>
      <c r="XJ111" s="96"/>
      <c r="XK111" s="96"/>
      <c r="XL111" s="96"/>
      <c r="XM111" s="96"/>
      <c r="XN111" s="96"/>
      <c r="XO111" s="96"/>
      <c r="XP111" s="96"/>
      <c r="XQ111" s="96"/>
      <c r="XR111" s="96"/>
      <c r="XS111" s="96"/>
      <c r="XT111" s="96"/>
      <c r="XU111" s="96"/>
      <c r="XV111" s="96"/>
      <c r="XW111" s="96"/>
      <c r="XX111" s="96"/>
      <c r="XY111" s="96"/>
      <c r="XZ111" s="96"/>
      <c r="YA111" s="96"/>
      <c r="YB111" s="96"/>
      <c r="YC111" s="96"/>
      <c r="YD111" s="96"/>
      <c r="YE111" s="96"/>
      <c r="YF111" s="96"/>
      <c r="YG111" s="96"/>
      <c r="YH111" s="96"/>
      <c r="YI111" s="96"/>
      <c r="YJ111" s="96"/>
      <c r="YK111" s="96"/>
      <c r="YL111" s="96"/>
      <c r="YM111" s="96"/>
      <c r="YN111" s="96"/>
      <c r="YO111" s="96"/>
      <c r="YP111" s="96"/>
      <c r="YQ111" s="96"/>
      <c r="YR111" s="96"/>
      <c r="YS111" s="96"/>
      <c r="YT111" s="96"/>
      <c r="YU111" s="96"/>
      <c r="YV111" s="96"/>
      <c r="YW111" s="96"/>
      <c r="YX111" s="96"/>
      <c r="YY111" s="96"/>
      <c r="YZ111" s="96"/>
      <c r="ZA111" s="96"/>
      <c r="ZB111" s="96"/>
      <c r="ZC111" s="96"/>
      <c r="ZD111" s="96"/>
      <c r="ZE111" s="96"/>
      <c r="ZF111" s="96"/>
      <c r="ZG111" s="96"/>
      <c r="ZH111" s="96"/>
      <c r="ZI111" s="96"/>
      <c r="ZJ111" s="96"/>
      <c r="ZK111" s="96"/>
      <c r="ZL111" s="96"/>
      <c r="ZM111" s="96"/>
      <c r="ZN111" s="96"/>
      <c r="ZO111" s="96"/>
      <c r="ZP111" s="96"/>
      <c r="ZQ111" s="96"/>
      <c r="ZR111" s="96"/>
      <c r="ZS111" s="96"/>
      <c r="ZT111" s="96"/>
      <c r="ZU111" s="96"/>
      <c r="ZV111" s="96"/>
      <c r="ZW111" s="96"/>
      <c r="ZX111" s="96"/>
      <c r="ZY111" s="96"/>
      <c r="ZZ111" s="96"/>
      <c r="AAA111" s="96"/>
      <c r="AAB111" s="96"/>
      <c r="AAC111" s="96"/>
      <c r="AAD111" s="96"/>
      <c r="AAE111" s="96"/>
      <c r="AAF111" s="96"/>
      <c r="AAG111" s="96"/>
      <c r="AAH111" s="96"/>
      <c r="AAI111" s="96"/>
      <c r="AAJ111" s="96"/>
      <c r="AAK111" s="96"/>
      <c r="AAL111" s="96"/>
      <c r="AAM111" s="96"/>
      <c r="AAN111" s="96"/>
      <c r="AAO111" s="96"/>
      <c r="AAP111" s="96"/>
      <c r="AAQ111" s="96"/>
      <c r="AAR111" s="96"/>
      <c r="AAS111" s="96"/>
      <c r="AAT111" s="96"/>
      <c r="AAU111" s="96"/>
      <c r="AAV111" s="96"/>
      <c r="AAW111" s="96"/>
      <c r="AAX111" s="96"/>
      <c r="AAY111" s="96"/>
      <c r="AAZ111" s="96"/>
      <c r="ABA111" s="96"/>
      <c r="ABB111" s="96"/>
      <c r="ABC111" s="96"/>
      <c r="ABD111" s="96"/>
      <c r="ABE111" s="96"/>
      <c r="ABF111" s="96"/>
      <c r="ABG111" s="96"/>
      <c r="ABH111" s="96"/>
      <c r="ABI111" s="96"/>
      <c r="ABJ111" s="96"/>
      <c r="ABK111" s="96"/>
      <c r="ABL111" s="96"/>
      <c r="ABM111" s="96"/>
      <c r="ABN111" s="96"/>
      <c r="ABO111" s="96"/>
      <c r="ABP111" s="96"/>
      <c r="ABQ111" s="96"/>
      <c r="ABR111" s="96"/>
      <c r="ABS111" s="96"/>
      <c r="ABT111" s="96"/>
      <c r="ABU111" s="96"/>
      <c r="ABV111" s="96"/>
      <c r="ABW111" s="96"/>
      <c r="ABX111" s="96"/>
      <c r="ABY111" s="96"/>
      <c r="ABZ111" s="96"/>
      <c r="ACA111" s="96"/>
      <c r="ACB111" s="96"/>
      <c r="ACC111" s="96"/>
      <c r="ACD111" s="96"/>
      <c r="ACE111" s="96"/>
      <c r="ACF111" s="96"/>
      <c r="ACG111" s="96"/>
      <c r="ACH111" s="96"/>
      <c r="ACI111" s="96"/>
      <c r="ACJ111" s="96"/>
      <c r="ACK111" s="96"/>
      <c r="ACL111" s="96"/>
      <c r="ACM111" s="96"/>
      <c r="ACN111" s="96"/>
      <c r="ACO111" s="96"/>
      <c r="ACP111" s="96"/>
      <c r="ACQ111" s="96"/>
      <c r="ACR111" s="96"/>
      <c r="ACS111" s="96"/>
      <c r="ACT111" s="96"/>
      <c r="ACU111" s="96"/>
      <c r="ACV111" s="96"/>
      <c r="ACW111" s="96"/>
      <c r="ACX111" s="96"/>
      <c r="ACY111" s="96"/>
      <c r="ACZ111" s="96"/>
      <c r="ADA111" s="96"/>
      <c r="ADB111" s="96"/>
      <c r="ADC111" s="96"/>
      <c r="ADD111" s="96"/>
      <c r="ADE111" s="96"/>
      <c r="ADF111" s="96"/>
      <c r="ADG111" s="96"/>
      <c r="ADH111" s="96"/>
      <c r="ADI111" s="96"/>
      <c r="ADJ111" s="96"/>
      <c r="ADK111" s="96"/>
      <c r="ADL111" s="96"/>
      <c r="ADM111" s="96"/>
    </row>
    <row r="112" spans="2:793" x14ac:dyDescent="0.25"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  <c r="HC112" s="96"/>
      <c r="HD112" s="96"/>
      <c r="HE112" s="96"/>
      <c r="HF112" s="96"/>
      <c r="HG112" s="96"/>
      <c r="HH112" s="96"/>
      <c r="HI112" s="96"/>
      <c r="HJ112" s="96"/>
      <c r="HK112" s="96"/>
      <c r="HL112" s="96"/>
      <c r="HM112" s="96"/>
      <c r="HN112" s="96"/>
      <c r="HO112" s="96"/>
      <c r="HP112" s="96"/>
      <c r="HQ112" s="96"/>
      <c r="HR112" s="96"/>
      <c r="HS112" s="96"/>
      <c r="HT112" s="96"/>
      <c r="HU112" s="96"/>
      <c r="HV112" s="96"/>
      <c r="HW112" s="96"/>
      <c r="HX112" s="96"/>
      <c r="HY112" s="96"/>
      <c r="HZ112" s="96"/>
      <c r="IA112" s="96"/>
      <c r="IB112" s="96"/>
      <c r="IC112" s="96"/>
      <c r="ID112" s="96"/>
      <c r="IE112" s="96"/>
      <c r="IF112" s="96"/>
      <c r="IG112" s="96"/>
      <c r="IH112" s="96"/>
      <c r="II112" s="96"/>
      <c r="IJ112" s="96"/>
      <c r="IK112" s="96"/>
      <c r="IL112" s="96"/>
      <c r="IM112" s="96"/>
      <c r="IN112" s="96"/>
      <c r="IO112" s="96"/>
      <c r="IP112" s="96"/>
      <c r="IQ112" s="96"/>
      <c r="IR112" s="96"/>
      <c r="IS112" s="96"/>
      <c r="IT112" s="96"/>
      <c r="IU112" s="96"/>
      <c r="IV112" s="96"/>
      <c r="IW112" s="96"/>
      <c r="IX112" s="96"/>
      <c r="IY112" s="96"/>
      <c r="IZ112" s="96"/>
      <c r="JA112" s="96"/>
      <c r="JB112" s="96"/>
      <c r="JC112" s="96"/>
      <c r="JD112" s="96"/>
      <c r="JE112" s="96"/>
      <c r="JF112" s="96"/>
      <c r="JG112" s="96"/>
      <c r="JH112" s="96"/>
      <c r="JI112" s="96"/>
      <c r="JJ112" s="96"/>
      <c r="JK112" s="96"/>
      <c r="JL112" s="96"/>
      <c r="JM112" s="96"/>
      <c r="JN112" s="96"/>
      <c r="JO112" s="96"/>
      <c r="JP112" s="96"/>
      <c r="JQ112" s="96"/>
      <c r="JR112" s="96"/>
      <c r="JS112" s="96"/>
      <c r="JT112" s="96"/>
      <c r="JU112" s="96"/>
      <c r="JV112" s="96"/>
      <c r="JW112" s="96"/>
      <c r="JX112" s="96"/>
      <c r="JY112" s="96"/>
      <c r="JZ112" s="96"/>
      <c r="KA112" s="96"/>
      <c r="KB112" s="96"/>
      <c r="KC112" s="96"/>
      <c r="KD112" s="96"/>
      <c r="KE112" s="96"/>
      <c r="KF112" s="96"/>
      <c r="KG112" s="96"/>
      <c r="KH112" s="96"/>
      <c r="KI112" s="96"/>
      <c r="KJ112" s="96"/>
      <c r="KK112" s="96"/>
      <c r="KL112" s="96"/>
      <c r="KM112" s="96"/>
      <c r="KN112" s="96"/>
      <c r="KO112" s="96"/>
      <c r="KP112" s="96"/>
      <c r="KQ112" s="96"/>
      <c r="KR112" s="96"/>
      <c r="KS112" s="96"/>
      <c r="KT112" s="96"/>
      <c r="KU112" s="96"/>
      <c r="KV112" s="96"/>
      <c r="KW112" s="96"/>
      <c r="KX112" s="96"/>
      <c r="KY112" s="96"/>
      <c r="KZ112" s="96"/>
      <c r="LA112" s="96"/>
      <c r="LB112" s="96"/>
      <c r="LC112" s="96"/>
      <c r="LD112" s="96"/>
      <c r="LE112" s="96"/>
      <c r="LF112" s="96"/>
      <c r="LG112" s="96"/>
      <c r="LH112" s="96"/>
      <c r="LI112" s="96"/>
      <c r="LJ112" s="96"/>
      <c r="LK112" s="96"/>
      <c r="LL112" s="96"/>
      <c r="LM112" s="96"/>
      <c r="LN112" s="96"/>
      <c r="LO112" s="96"/>
      <c r="LP112" s="96"/>
      <c r="LQ112" s="96"/>
      <c r="LR112" s="96"/>
      <c r="LS112" s="96"/>
      <c r="LT112" s="96"/>
      <c r="LU112" s="96"/>
      <c r="LV112" s="96"/>
      <c r="LW112" s="96"/>
      <c r="LX112" s="96"/>
      <c r="LY112" s="96"/>
      <c r="LZ112" s="96"/>
      <c r="MA112" s="96"/>
      <c r="MB112" s="96"/>
      <c r="MC112" s="96"/>
      <c r="MD112" s="96"/>
      <c r="ME112" s="96"/>
      <c r="MF112" s="96"/>
      <c r="MG112" s="96"/>
      <c r="MH112" s="96"/>
      <c r="MI112" s="96"/>
      <c r="MJ112" s="96"/>
      <c r="MK112" s="96"/>
      <c r="ML112" s="96"/>
      <c r="MM112" s="96"/>
      <c r="MN112" s="96"/>
      <c r="MO112" s="96"/>
      <c r="MP112" s="96"/>
      <c r="MQ112" s="96"/>
      <c r="MR112" s="96"/>
      <c r="MS112" s="96"/>
      <c r="MT112" s="96"/>
      <c r="MU112" s="96"/>
      <c r="MV112" s="96"/>
      <c r="MW112" s="96"/>
      <c r="MX112" s="96"/>
      <c r="MY112" s="96"/>
      <c r="MZ112" s="96"/>
      <c r="NA112" s="96"/>
      <c r="NB112" s="96"/>
      <c r="NC112" s="96"/>
      <c r="ND112" s="96"/>
      <c r="NE112" s="96"/>
      <c r="NF112" s="96"/>
      <c r="NG112" s="96"/>
      <c r="NH112" s="96"/>
      <c r="NI112" s="96"/>
      <c r="NJ112" s="96"/>
      <c r="NK112" s="96"/>
      <c r="NL112" s="96"/>
      <c r="NM112" s="96"/>
      <c r="NN112" s="96"/>
      <c r="NO112" s="96"/>
      <c r="NP112" s="96"/>
      <c r="NQ112" s="96"/>
      <c r="NR112" s="96"/>
      <c r="NS112" s="96"/>
      <c r="NT112" s="96"/>
      <c r="NU112" s="96"/>
      <c r="NV112" s="96"/>
      <c r="NW112" s="96"/>
      <c r="NX112" s="96"/>
      <c r="NY112" s="96"/>
      <c r="NZ112" s="96"/>
      <c r="OA112" s="96"/>
      <c r="OB112" s="96"/>
      <c r="OC112" s="96"/>
      <c r="OD112" s="96"/>
      <c r="OE112" s="96"/>
      <c r="OF112" s="96"/>
      <c r="OG112" s="96"/>
      <c r="OH112" s="96"/>
      <c r="OI112" s="96"/>
      <c r="OJ112" s="96"/>
      <c r="OK112" s="96"/>
      <c r="OL112" s="96"/>
      <c r="OM112" s="96"/>
      <c r="ON112" s="96"/>
      <c r="OO112" s="96"/>
      <c r="OP112" s="96"/>
      <c r="OQ112" s="96"/>
      <c r="OR112" s="96"/>
      <c r="OS112" s="96"/>
      <c r="OT112" s="96"/>
      <c r="OU112" s="96"/>
      <c r="OV112" s="96"/>
      <c r="OW112" s="96"/>
      <c r="OX112" s="96"/>
      <c r="OY112" s="96"/>
      <c r="OZ112" s="96"/>
      <c r="PA112" s="96"/>
      <c r="PB112" s="96"/>
      <c r="PC112" s="96"/>
      <c r="PD112" s="96"/>
      <c r="PE112" s="96"/>
      <c r="PF112" s="96"/>
      <c r="PG112" s="96"/>
      <c r="PH112" s="96"/>
      <c r="PI112" s="96"/>
      <c r="PJ112" s="96"/>
      <c r="PK112" s="96"/>
      <c r="PL112" s="96"/>
      <c r="PM112" s="96"/>
      <c r="PN112" s="96"/>
      <c r="PO112" s="96"/>
      <c r="PP112" s="96"/>
      <c r="PQ112" s="96"/>
      <c r="PR112" s="96"/>
      <c r="PS112" s="96"/>
      <c r="PT112" s="96"/>
      <c r="PU112" s="96"/>
      <c r="PV112" s="96"/>
      <c r="PW112" s="96"/>
      <c r="PX112" s="96"/>
      <c r="PY112" s="96"/>
      <c r="PZ112" s="96"/>
      <c r="QA112" s="96"/>
      <c r="QB112" s="96"/>
      <c r="QC112" s="96"/>
      <c r="QD112" s="96"/>
      <c r="QE112" s="96"/>
      <c r="QF112" s="96"/>
      <c r="QG112" s="96"/>
      <c r="QH112" s="96"/>
      <c r="QI112" s="96"/>
      <c r="QJ112" s="96"/>
      <c r="QK112" s="96"/>
      <c r="QL112" s="96"/>
      <c r="QM112" s="96"/>
      <c r="QN112" s="96"/>
      <c r="QO112" s="96"/>
      <c r="QP112" s="96"/>
      <c r="QQ112" s="96"/>
      <c r="QR112" s="96"/>
      <c r="QS112" s="96"/>
      <c r="QT112" s="96"/>
      <c r="QU112" s="96"/>
      <c r="QV112" s="96"/>
      <c r="QW112" s="96"/>
      <c r="QX112" s="96"/>
      <c r="QY112" s="96"/>
      <c r="QZ112" s="96"/>
      <c r="RA112" s="96"/>
      <c r="RB112" s="96"/>
      <c r="RC112" s="96"/>
      <c r="RD112" s="96"/>
      <c r="RE112" s="96"/>
      <c r="RF112" s="96"/>
      <c r="RG112" s="96"/>
      <c r="RH112" s="96"/>
      <c r="RI112" s="96"/>
      <c r="RJ112" s="96"/>
      <c r="RK112" s="96"/>
      <c r="RL112" s="96"/>
      <c r="RM112" s="96"/>
      <c r="RN112" s="96"/>
      <c r="RO112" s="96"/>
      <c r="RP112" s="96"/>
      <c r="RQ112" s="96"/>
      <c r="RR112" s="96"/>
      <c r="RS112" s="96"/>
      <c r="RT112" s="96"/>
      <c r="RU112" s="96"/>
      <c r="RV112" s="96"/>
      <c r="RW112" s="96"/>
      <c r="RX112" s="96"/>
      <c r="RY112" s="96"/>
      <c r="RZ112" s="96"/>
      <c r="SA112" s="96"/>
      <c r="SB112" s="96"/>
      <c r="SC112" s="96"/>
      <c r="SD112" s="96"/>
      <c r="SE112" s="96"/>
      <c r="SF112" s="96"/>
      <c r="SG112" s="96"/>
      <c r="SH112" s="96"/>
      <c r="SI112" s="96"/>
      <c r="SJ112" s="96"/>
      <c r="SK112" s="96"/>
      <c r="SL112" s="96"/>
      <c r="SM112" s="96"/>
      <c r="SN112" s="96"/>
      <c r="SO112" s="96"/>
      <c r="SP112" s="96"/>
      <c r="SQ112" s="96"/>
      <c r="SR112" s="96"/>
      <c r="SS112" s="96"/>
      <c r="ST112" s="96"/>
      <c r="SU112" s="96"/>
      <c r="SV112" s="96"/>
      <c r="SW112" s="96"/>
      <c r="SX112" s="96"/>
      <c r="SY112" s="96"/>
      <c r="SZ112" s="96"/>
      <c r="TA112" s="96"/>
      <c r="TB112" s="96"/>
      <c r="TC112" s="96"/>
      <c r="TD112" s="96"/>
      <c r="TE112" s="96"/>
      <c r="TF112" s="96"/>
      <c r="TG112" s="96"/>
      <c r="TH112" s="96"/>
      <c r="TI112" s="96"/>
      <c r="TJ112" s="96"/>
      <c r="TK112" s="96"/>
      <c r="TL112" s="96"/>
      <c r="TM112" s="96"/>
      <c r="TN112" s="96"/>
      <c r="TO112" s="96"/>
      <c r="TP112" s="96"/>
      <c r="TQ112" s="96"/>
      <c r="TR112" s="96"/>
      <c r="TS112" s="96"/>
      <c r="TT112" s="96"/>
      <c r="TU112" s="96"/>
      <c r="TV112" s="96"/>
      <c r="TW112" s="96"/>
      <c r="TX112" s="96"/>
      <c r="TY112" s="96"/>
      <c r="TZ112" s="96"/>
      <c r="UA112" s="96"/>
      <c r="UB112" s="96"/>
      <c r="UC112" s="96"/>
      <c r="UD112" s="96"/>
      <c r="UE112" s="96"/>
      <c r="UF112" s="96"/>
      <c r="UG112" s="96"/>
      <c r="UH112" s="96"/>
      <c r="UI112" s="96"/>
      <c r="UJ112" s="96"/>
      <c r="UK112" s="96"/>
      <c r="UL112" s="96"/>
      <c r="UM112" s="96"/>
      <c r="UN112" s="96"/>
      <c r="UO112" s="96"/>
      <c r="UP112" s="96"/>
      <c r="UQ112" s="96"/>
      <c r="UR112" s="96"/>
      <c r="US112" s="96"/>
      <c r="UT112" s="96"/>
      <c r="UU112" s="96"/>
      <c r="UV112" s="96"/>
      <c r="UW112" s="96"/>
      <c r="UX112" s="96"/>
      <c r="UY112" s="96"/>
      <c r="UZ112" s="96"/>
      <c r="VA112" s="96"/>
      <c r="VB112" s="96"/>
      <c r="VC112" s="96"/>
      <c r="VD112" s="96"/>
      <c r="VE112" s="96"/>
      <c r="VF112" s="96"/>
      <c r="VG112" s="96"/>
      <c r="VH112" s="96"/>
      <c r="VI112" s="96"/>
      <c r="VJ112" s="96"/>
      <c r="VK112" s="96"/>
      <c r="VL112" s="96"/>
      <c r="VM112" s="96"/>
      <c r="VN112" s="96"/>
      <c r="VO112" s="96"/>
      <c r="VP112" s="96"/>
      <c r="VQ112" s="96"/>
      <c r="VR112" s="96"/>
      <c r="VS112" s="96"/>
      <c r="VT112" s="96"/>
      <c r="VU112" s="96"/>
      <c r="VV112" s="96"/>
      <c r="VW112" s="96"/>
      <c r="VX112" s="96"/>
      <c r="VY112" s="96"/>
      <c r="VZ112" s="96"/>
      <c r="WA112" s="96"/>
      <c r="WB112" s="96"/>
      <c r="WC112" s="96"/>
      <c r="WD112" s="96"/>
      <c r="WE112" s="96"/>
      <c r="WF112" s="96"/>
      <c r="WG112" s="96"/>
      <c r="WH112" s="96"/>
      <c r="WI112" s="96"/>
      <c r="WJ112" s="96"/>
      <c r="WK112" s="96"/>
      <c r="WL112" s="96"/>
      <c r="WM112" s="96"/>
      <c r="WN112" s="96"/>
      <c r="WO112" s="96"/>
      <c r="WP112" s="96"/>
      <c r="WQ112" s="96"/>
      <c r="WR112" s="96"/>
      <c r="WS112" s="96"/>
      <c r="WT112" s="96"/>
      <c r="WU112" s="96"/>
      <c r="WV112" s="96"/>
      <c r="WW112" s="96"/>
      <c r="WX112" s="96"/>
      <c r="WY112" s="96"/>
      <c r="WZ112" s="96"/>
      <c r="XA112" s="96"/>
      <c r="XB112" s="96"/>
      <c r="XC112" s="96"/>
      <c r="XD112" s="96"/>
      <c r="XE112" s="96"/>
      <c r="XF112" s="96"/>
      <c r="XG112" s="96"/>
      <c r="XH112" s="96"/>
      <c r="XI112" s="96"/>
      <c r="XJ112" s="96"/>
      <c r="XK112" s="96"/>
      <c r="XL112" s="96"/>
      <c r="XM112" s="96"/>
      <c r="XN112" s="96"/>
      <c r="XO112" s="96"/>
      <c r="XP112" s="96"/>
      <c r="XQ112" s="96"/>
      <c r="XR112" s="96"/>
      <c r="XS112" s="96"/>
      <c r="XT112" s="96"/>
      <c r="XU112" s="96"/>
      <c r="XV112" s="96"/>
      <c r="XW112" s="96"/>
      <c r="XX112" s="96"/>
      <c r="XY112" s="96"/>
      <c r="XZ112" s="96"/>
      <c r="YA112" s="96"/>
      <c r="YB112" s="96"/>
      <c r="YC112" s="96"/>
      <c r="YD112" s="96"/>
      <c r="YE112" s="96"/>
      <c r="YF112" s="96"/>
      <c r="YG112" s="96"/>
      <c r="YH112" s="96"/>
      <c r="YI112" s="96"/>
      <c r="YJ112" s="96"/>
      <c r="YK112" s="96"/>
      <c r="YL112" s="96"/>
      <c r="YM112" s="96"/>
      <c r="YN112" s="96"/>
      <c r="YO112" s="96"/>
      <c r="YP112" s="96"/>
      <c r="YQ112" s="96"/>
      <c r="YR112" s="96"/>
      <c r="YS112" s="96"/>
      <c r="YT112" s="96"/>
      <c r="YU112" s="96"/>
      <c r="YV112" s="96"/>
      <c r="YW112" s="96"/>
      <c r="YX112" s="96"/>
      <c r="YY112" s="96"/>
      <c r="YZ112" s="96"/>
      <c r="ZA112" s="96"/>
      <c r="ZB112" s="96"/>
      <c r="ZC112" s="96"/>
      <c r="ZD112" s="96"/>
      <c r="ZE112" s="96"/>
      <c r="ZF112" s="96"/>
      <c r="ZG112" s="96"/>
      <c r="ZH112" s="96"/>
      <c r="ZI112" s="96"/>
      <c r="ZJ112" s="96"/>
      <c r="ZK112" s="96"/>
      <c r="ZL112" s="96"/>
      <c r="ZM112" s="96"/>
      <c r="ZN112" s="96"/>
      <c r="ZO112" s="96"/>
      <c r="ZP112" s="96"/>
      <c r="ZQ112" s="96"/>
      <c r="ZR112" s="96"/>
      <c r="ZS112" s="96"/>
      <c r="ZT112" s="96"/>
      <c r="ZU112" s="96"/>
      <c r="ZV112" s="96"/>
      <c r="ZW112" s="96"/>
      <c r="ZX112" s="96"/>
      <c r="ZY112" s="96"/>
      <c r="ZZ112" s="96"/>
      <c r="AAA112" s="96"/>
      <c r="AAB112" s="96"/>
      <c r="AAC112" s="96"/>
      <c r="AAD112" s="96"/>
      <c r="AAE112" s="96"/>
      <c r="AAF112" s="96"/>
      <c r="AAG112" s="96"/>
      <c r="AAH112" s="96"/>
      <c r="AAI112" s="96"/>
      <c r="AAJ112" s="96"/>
      <c r="AAK112" s="96"/>
      <c r="AAL112" s="96"/>
      <c r="AAM112" s="96"/>
      <c r="AAN112" s="96"/>
      <c r="AAO112" s="96"/>
      <c r="AAP112" s="96"/>
      <c r="AAQ112" s="96"/>
      <c r="AAR112" s="96"/>
      <c r="AAS112" s="96"/>
      <c r="AAT112" s="96"/>
      <c r="AAU112" s="96"/>
      <c r="AAV112" s="96"/>
      <c r="AAW112" s="96"/>
      <c r="AAX112" s="96"/>
      <c r="AAY112" s="96"/>
      <c r="AAZ112" s="96"/>
      <c r="ABA112" s="96"/>
      <c r="ABB112" s="96"/>
      <c r="ABC112" s="96"/>
      <c r="ABD112" s="96"/>
      <c r="ABE112" s="96"/>
      <c r="ABF112" s="96"/>
      <c r="ABG112" s="96"/>
      <c r="ABH112" s="96"/>
      <c r="ABI112" s="96"/>
      <c r="ABJ112" s="96"/>
      <c r="ABK112" s="96"/>
      <c r="ABL112" s="96"/>
      <c r="ABM112" s="96"/>
      <c r="ABN112" s="96"/>
      <c r="ABO112" s="96"/>
      <c r="ABP112" s="96"/>
      <c r="ABQ112" s="96"/>
      <c r="ABR112" s="96"/>
      <c r="ABS112" s="96"/>
      <c r="ABT112" s="96"/>
      <c r="ABU112" s="96"/>
      <c r="ABV112" s="96"/>
      <c r="ABW112" s="96"/>
      <c r="ABX112" s="96"/>
      <c r="ABY112" s="96"/>
      <c r="ABZ112" s="96"/>
      <c r="ACA112" s="96"/>
      <c r="ACB112" s="96"/>
      <c r="ACC112" s="96"/>
      <c r="ACD112" s="96"/>
      <c r="ACE112" s="96"/>
      <c r="ACF112" s="96"/>
      <c r="ACG112" s="96"/>
      <c r="ACH112" s="96"/>
      <c r="ACI112" s="96"/>
      <c r="ACJ112" s="96"/>
      <c r="ACK112" s="96"/>
      <c r="ACL112" s="96"/>
      <c r="ACM112" s="96"/>
      <c r="ACN112" s="96"/>
      <c r="ACO112" s="96"/>
      <c r="ACP112" s="96"/>
      <c r="ACQ112" s="96"/>
      <c r="ACR112" s="96"/>
      <c r="ACS112" s="96"/>
      <c r="ACT112" s="96"/>
      <c r="ACU112" s="96"/>
      <c r="ACV112" s="96"/>
      <c r="ACW112" s="96"/>
      <c r="ACX112" s="96"/>
      <c r="ACY112" s="96"/>
      <c r="ACZ112" s="96"/>
      <c r="ADA112" s="96"/>
      <c r="ADB112" s="96"/>
      <c r="ADC112" s="96"/>
      <c r="ADD112" s="96"/>
      <c r="ADE112" s="96"/>
      <c r="ADF112" s="96"/>
      <c r="ADG112" s="96"/>
      <c r="ADH112" s="96"/>
      <c r="ADI112" s="96"/>
      <c r="ADJ112" s="96"/>
      <c r="ADK112" s="96"/>
      <c r="ADL112" s="96"/>
      <c r="ADM112" s="96"/>
    </row>
    <row r="113" spans="2:793" x14ac:dyDescent="0.25"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  <c r="HC113" s="96"/>
      <c r="HD113" s="96"/>
      <c r="HE113" s="96"/>
      <c r="HF113" s="96"/>
      <c r="HG113" s="96"/>
      <c r="HH113" s="96"/>
      <c r="HI113" s="96"/>
      <c r="HJ113" s="96"/>
      <c r="HK113" s="96"/>
      <c r="HL113" s="96"/>
      <c r="HM113" s="96"/>
      <c r="HN113" s="96"/>
      <c r="HO113" s="96"/>
      <c r="HP113" s="96"/>
      <c r="HQ113" s="96"/>
      <c r="HR113" s="96"/>
      <c r="HS113" s="96"/>
      <c r="HT113" s="96"/>
      <c r="HU113" s="96"/>
      <c r="HV113" s="96"/>
      <c r="HW113" s="96"/>
      <c r="HX113" s="96"/>
      <c r="HY113" s="96"/>
      <c r="HZ113" s="96"/>
      <c r="IA113" s="96"/>
      <c r="IB113" s="96"/>
      <c r="IC113" s="96"/>
      <c r="ID113" s="96"/>
      <c r="IE113" s="96"/>
      <c r="IF113" s="96"/>
      <c r="IG113" s="96"/>
      <c r="IH113" s="96"/>
      <c r="II113" s="96"/>
      <c r="IJ113" s="96"/>
      <c r="IK113" s="96"/>
      <c r="IL113" s="96"/>
      <c r="IM113" s="96"/>
      <c r="IN113" s="96"/>
      <c r="IO113" s="96"/>
      <c r="IP113" s="96"/>
      <c r="IQ113" s="96"/>
      <c r="IR113" s="96"/>
      <c r="IS113" s="96"/>
      <c r="IT113" s="96"/>
      <c r="IU113" s="96"/>
      <c r="IV113" s="96"/>
      <c r="IW113" s="96"/>
      <c r="IX113" s="96"/>
      <c r="IY113" s="96"/>
      <c r="IZ113" s="96"/>
      <c r="JA113" s="96"/>
      <c r="JB113" s="96"/>
      <c r="JC113" s="96"/>
      <c r="JD113" s="96"/>
      <c r="JE113" s="96"/>
      <c r="JF113" s="96"/>
      <c r="JG113" s="96"/>
      <c r="JH113" s="96"/>
      <c r="JI113" s="96"/>
      <c r="JJ113" s="96"/>
      <c r="JK113" s="96"/>
      <c r="JL113" s="96"/>
      <c r="JM113" s="96"/>
      <c r="JN113" s="96"/>
      <c r="JO113" s="96"/>
      <c r="JP113" s="96"/>
      <c r="JQ113" s="96"/>
      <c r="JR113" s="96"/>
      <c r="JS113" s="96"/>
      <c r="JT113" s="96"/>
      <c r="JU113" s="96"/>
      <c r="JV113" s="96"/>
      <c r="JW113" s="96"/>
      <c r="JX113" s="96"/>
      <c r="JY113" s="96"/>
      <c r="JZ113" s="96"/>
      <c r="KA113" s="96"/>
      <c r="KB113" s="96"/>
      <c r="KC113" s="96"/>
      <c r="KD113" s="96"/>
      <c r="KE113" s="96"/>
      <c r="KF113" s="96"/>
      <c r="KG113" s="96"/>
      <c r="KH113" s="96"/>
      <c r="KI113" s="96"/>
      <c r="KJ113" s="96"/>
      <c r="KK113" s="96"/>
      <c r="KL113" s="96"/>
      <c r="KM113" s="96"/>
      <c r="KN113" s="96"/>
      <c r="KO113" s="96"/>
      <c r="KP113" s="96"/>
      <c r="KQ113" s="96"/>
      <c r="KR113" s="96"/>
      <c r="KS113" s="96"/>
      <c r="KT113" s="96"/>
      <c r="KU113" s="96"/>
      <c r="KV113" s="96"/>
      <c r="KW113" s="96"/>
      <c r="KX113" s="96"/>
      <c r="KY113" s="96"/>
      <c r="KZ113" s="96"/>
      <c r="LA113" s="96"/>
      <c r="LB113" s="96"/>
      <c r="LC113" s="96"/>
      <c r="LD113" s="96"/>
      <c r="LE113" s="96"/>
      <c r="LF113" s="96"/>
      <c r="LG113" s="96"/>
      <c r="LH113" s="96"/>
      <c r="LI113" s="96"/>
      <c r="LJ113" s="96"/>
      <c r="LK113" s="96"/>
      <c r="LL113" s="96"/>
      <c r="LM113" s="96"/>
      <c r="LN113" s="96"/>
      <c r="LO113" s="96"/>
      <c r="LP113" s="96"/>
      <c r="LQ113" s="96"/>
      <c r="LR113" s="96"/>
      <c r="LS113" s="96"/>
      <c r="LT113" s="96"/>
      <c r="LU113" s="96"/>
      <c r="LV113" s="96"/>
      <c r="LW113" s="96"/>
      <c r="LX113" s="96"/>
      <c r="LY113" s="96"/>
      <c r="LZ113" s="96"/>
      <c r="MA113" s="96"/>
      <c r="MB113" s="96"/>
      <c r="MC113" s="96"/>
      <c r="MD113" s="96"/>
      <c r="ME113" s="96"/>
      <c r="MF113" s="96"/>
      <c r="MG113" s="96"/>
      <c r="MH113" s="96"/>
      <c r="MI113" s="96"/>
      <c r="MJ113" s="96"/>
      <c r="MK113" s="96"/>
      <c r="ML113" s="96"/>
      <c r="MM113" s="96"/>
      <c r="MN113" s="96"/>
      <c r="MO113" s="96"/>
      <c r="MP113" s="96"/>
      <c r="MQ113" s="96"/>
      <c r="MR113" s="96"/>
      <c r="MS113" s="96"/>
      <c r="MT113" s="96"/>
      <c r="MU113" s="96"/>
      <c r="MV113" s="96"/>
      <c r="MW113" s="96"/>
      <c r="MX113" s="96"/>
      <c r="MY113" s="96"/>
      <c r="MZ113" s="96"/>
      <c r="NA113" s="96"/>
      <c r="NB113" s="96"/>
      <c r="NC113" s="96"/>
      <c r="ND113" s="96"/>
      <c r="NE113" s="96"/>
      <c r="NF113" s="96"/>
      <c r="NG113" s="96"/>
      <c r="NH113" s="96"/>
      <c r="NI113" s="96"/>
      <c r="NJ113" s="96"/>
      <c r="NK113" s="96"/>
      <c r="NL113" s="96"/>
      <c r="NM113" s="96"/>
      <c r="NN113" s="96"/>
      <c r="NO113" s="96"/>
      <c r="NP113" s="96"/>
      <c r="NQ113" s="96"/>
      <c r="NR113" s="96"/>
      <c r="NS113" s="96"/>
      <c r="NT113" s="96"/>
      <c r="NU113" s="96"/>
      <c r="NV113" s="96"/>
      <c r="NW113" s="96"/>
      <c r="NX113" s="96"/>
      <c r="NY113" s="96"/>
      <c r="NZ113" s="96"/>
      <c r="OA113" s="96"/>
      <c r="OB113" s="96"/>
      <c r="OC113" s="96"/>
      <c r="OD113" s="96"/>
      <c r="OE113" s="96"/>
      <c r="OF113" s="96"/>
      <c r="OG113" s="96"/>
      <c r="OH113" s="96"/>
      <c r="OI113" s="96"/>
      <c r="OJ113" s="96"/>
      <c r="OK113" s="96"/>
      <c r="OL113" s="96"/>
      <c r="OM113" s="96"/>
      <c r="ON113" s="96"/>
      <c r="OO113" s="96"/>
      <c r="OP113" s="96"/>
      <c r="OQ113" s="96"/>
      <c r="OR113" s="96"/>
      <c r="OS113" s="96"/>
      <c r="OT113" s="96"/>
      <c r="OU113" s="96"/>
      <c r="OV113" s="96"/>
      <c r="OW113" s="96"/>
      <c r="OX113" s="96"/>
      <c r="OY113" s="96"/>
      <c r="OZ113" s="96"/>
      <c r="PA113" s="96"/>
      <c r="PB113" s="96"/>
      <c r="PC113" s="96"/>
      <c r="PD113" s="96"/>
      <c r="PE113" s="96"/>
      <c r="PF113" s="96"/>
      <c r="PG113" s="96"/>
      <c r="PH113" s="96"/>
      <c r="PI113" s="96"/>
      <c r="PJ113" s="96"/>
      <c r="PK113" s="96"/>
      <c r="PL113" s="96"/>
      <c r="PM113" s="96"/>
      <c r="PN113" s="96"/>
      <c r="PO113" s="96"/>
      <c r="PP113" s="96"/>
      <c r="PQ113" s="96"/>
      <c r="PR113" s="96"/>
      <c r="PS113" s="96"/>
      <c r="PT113" s="96"/>
      <c r="PU113" s="96"/>
      <c r="PV113" s="96"/>
      <c r="PW113" s="96"/>
      <c r="PX113" s="96"/>
      <c r="PY113" s="96"/>
      <c r="PZ113" s="96"/>
      <c r="QA113" s="96"/>
      <c r="QB113" s="96"/>
      <c r="QC113" s="96"/>
      <c r="QD113" s="96"/>
      <c r="QE113" s="96"/>
      <c r="QF113" s="96"/>
      <c r="QG113" s="96"/>
      <c r="QH113" s="96"/>
      <c r="QI113" s="96"/>
      <c r="QJ113" s="96"/>
      <c r="QK113" s="96"/>
      <c r="QL113" s="96"/>
      <c r="QM113" s="96"/>
      <c r="QN113" s="96"/>
      <c r="QO113" s="96"/>
      <c r="QP113" s="96"/>
      <c r="QQ113" s="96"/>
      <c r="QR113" s="96"/>
      <c r="QS113" s="96"/>
      <c r="QT113" s="96"/>
      <c r="QU113" s="96"/>
      <c r="QV113" s="96"/>
      <c r="QW113" s="96"/>
      <c r="QX113" s="96"/>
      <c r="QY113" s="96"/>
      <c r="QZ113" s="96"/>
      <c r="RA113" s="96"/>
      <c r="RB113" s="96"/>
      <c r="RC113" s="96"/>
      <c r="RD113" s="96"/>
      <c r="RE113" s="96"/>
      <c r="RF113" s="96"/>
      <c r="RG113" s="96"/>
      <c r="RH113" s="96"/>
      <c r="RI113" s="96"/>
      <c r="RJ113" s="96"/>
      <c r="RK113" s="96"/>
      <c r="RL113" s="96"/>
      <c r="RM113" s="96"/>
      <c r="RN113" s="96"/>
      <c r="RO113" s="96"/>
      <c r="RP113" s="96"/>
      <c r="RQ113" s="96"/>
      <c r="RR113" s="96"/>
      <c r="RS113" s="96"/>
      <c r="RT113" s="96"/>
      <c r="RU113" s="96"/>
      <c r="RV113" s="96"/>
      <c r="RW113" s="96"/>
      <c r="RX113" s="96"/>
      <c r="RY113" s="96"/>
      <c r="RZ113" s="96"/>
      <c r="SA113" s="96"/>
      <c r="SB113" s="96"/>
      <c r="SC113" s="96"/>
      <c r="SD113" s="96"/>
      <c r="SE113" s="96"/>
      <c r="SF113" s="96"/>
      <c r="SG113" s="96"/>
      <c r="SH113" s="96"/>
      <c r="SI113" s="96"/>
      <c r="SJ113" s="96"/>
      <c r="SK113" s="96"/>
      <c r="SL113" s="96"/>
      <c r="SM113" s="96"/>
      <c r="SN113" s="96"/>
      <c r="SO113" s="96"/>
      <c r="SP113" s="96"/>
      <c r="SQ113" s="96"/>
      <c r="SR113" s="96"/>
      <c r="SS113" s="96"/>
      <c r="ST113" s="96"/>
      <c r="SU113" s="96"/>
      <c r="SV113" s="96"/>
      <c r="SW113" s="96"/>
      <c r="SX113" s="96"/>
      <c r="SY113" s="96"/>
      <c r="SZ113" s="96"/>
      <c r="TA113" s="96"/>
      <c r="TB113" s="96"/>
      <c r="TC113" s="96"/>
      <c r="TD113" s="96"/>
      <c r="TE113" s="96"/>
      <c r="TF113" s="96"/>
      <c r="TG113" s="96"/>
      <c r="TH113" s="96"/>
      <c r="TI113" s="96"/>
      <c r="TJ113" s="96"/>
      <c r="TK113" s="96"/>
      <c r="TL113" s="96"/>
      <c r="TM113" s="96"/>
      <c r="TN113" s="96"/>
      <c r="TO113" s="96"/>
      <c r="TP113" s="96"/>
      <c r="TQ113" s="96"/>
      <c r="TR113" s="96"/>
      <c r="TS113" s="96"/>
      <c r="TT113" s="96"/>
      <c r="TU113" s="96"/>
      <c r="TV113" s="96"/>
      <c r="TW113" s="96"/>
      <c r="TX113" s="96"/>
      <c r="TY113" s="96"/>
      <c r="TZ113" s="96"/>
      <c r="UA113" s="96"/>
      <c r="UB113" s="96"/>
      <c r="UC113" s="96"/>
      <c r="UD113" s="96"/>
      <c r="UE113" s="96"/>
      <c r="UF113" s="96"/>
      <c r="UG113" s="96"/>
      <c r="UH113" s="96"/>
      <c r="UI113" s="96"/>
      <c r="UJ113" s="96"/>
      <c r="UK113" s="96"/>
      <c r="UL113" s="96"/>
      <c r="UM113" s="96"/>
      <c r="UN113" s="96"/>
      <c r="UO113" s="96"/>
      <c r="UP113" s="96"/>
      <c r="UQ113" s="96"/>
      <c r="UR113" s="96"/>
      <c r="US113" s="96"/>
      <c r="UT113" s="96"/>
      <c r="UU113" s="96"/>
      <c r="UV113" s="96"/>
      <c r="UW113" s="96"/>
      <c r="UX113" s="96"/>
      <c r="UY113" s="96"/>
      <c r="UZ113" s="96"/>
      <c r="VA113" s="96"/>
      <c r="VB113" s="96"/>
      <c r="VC113" s="96"/>
      <c r="VD113" s="96"/>
      <c r="VE113" s="96"/>
      <c r="VF113" s="96"/>
      <c r="VG113" s="96"/>
      <c r="VH113" s="96"/>
      <c r="VI113" s="96"/>
      <c r="VJ113" s="96"/>
      <c r="VK113" s="96"/>
      <c r="VL113" s="96"/>
      <c r="VM113" s="96"/>
      <c r="VN113" s="96"/>
      <c r="VO113" s="96"/>
      <c r="VP113" s="96"/>
      <c r="VQ113" s="96"/>
      <c r="VR113" s="96"/>
      <c r="VS113" s="96"/>
      <c r="VT113" s="96"/>
      <c r="VU113" s="96"/>
      <c r="VV113" s="96"/>
      <c r="VW113" s="96"/>
      <c r="VX113" s="96"/>
      <c r="VY113" s="96"/>
      <c r="VZ113" s="96"/>
      <c r="WA113" s="96"/>
      <c r="WB113" s="96"/>
      <c r="WC113" s="96"/>
      <c r="WD113" s="96"/>
      <c r="WE113" s="96"/>
      <c r="WF113" s="96"/>
      <c r="WG113" s="96"/>
      <c r="WH113" s="96"/>
      <c r="WI113" s="96"/>
      <c r="WJ113" s="96"/>
      <c r="WK113" s="96"/>
      <c r="WL113" s="96"/>
      <c r="WM113" s="96"/>
      <c r="WN113" s="96"/>
      <c r="WO113" s="96"/>
      <c r="WP113" s="96"/>
      <c r="WQ113" s="96"/>
      <c r="WR113" s="96"/>
      <c r="WS113" s="96"/>
      <c r="WT113" s="96"/>
      <c r="WU113" s="96"/>
      <c r="WV113" s="96"/>
      <c r="WW113" s="96"/>
      <c r="WX113" s="96"/>
      <c r="WY113" s="96"/>
      <c r="WZ113" s="96"/>
      <c r="XA113" s="96"/>
      <c r="XB113" s="96"/>
      <c r="XC113" s="96"/>
      <c r="XD113" s="96"/>
      <c r="XE113" s="96"/>
      <c r="XF113" s="96"/>
      <c r="XG113" s="96"/>
      <c r="XH113" s="96"/>
      <c r="XI113" s="96"/>
      <c r="XJ113" s="96"/>
      <c r="XK113" s="96"/>
      <c r="XL113" s="96"/>
      <c r="XM113" s="96"/>
      <c r="XN113" s="96"/>
      <c r="XO113" s="96"/>
      <c r="XP113" s="96"/>
      <c r="XQ113" s="96"/>
      <c r="XR113" s="96"/>
      <c r="XS113" s="96"/>
      <c r="XT113" s="96"/>
      <c r="XU113" s="96"/>
      <c r="XV113" s="96"/>
      <c r="XW113" s="96"/>
      <c r="XX113" s="96"/>
      <c r="XY113" s="96"/>
      <c r="XZ113" s="96"/>
      <c r="YA113" s="96"/>
      <c r="YB113" s="96"/>
      <c r="YC113" s="96"/>
      <c r="YD113" s="96"/>
      <c r="YE113" s="96"/>
      <c r="YF113" s="96"/>
      <c r="YG113" s="96"/>
      <c r="YH113" s="96"/>
      <c r="YI113" s="96"/>
      <c r="YJ113" s="96"/>
      <c r="YK113" s="96"/>
      <c r="YL113" s="96"/>
      <c r="YM113" s="96"/>
      <c r="YN113" s="96"/>
      <c r="YO113" s="96"/>
      <c r="YP113" s="96"/>
      <c r="YQ113" s="96"/>
      <c r="YR113" s="96"/>
      <c r="YS113" s="96"/>
      <c r="YT113" s="96"/>
      <c r="YU113" s="96"/>
      <c r="YV113" s="96"/>
      <c r="YW113" s="96"/>
      <c r="YX113" s="96"/>
      <c r="YY113" s="96"/>
      <c r="YZ113" s="96"/>
      <c r="ZA113" s="96"/>
      <c r="ZB113" s="96"/>
      <c r="ZC113" s="96"/>
      <c r="ZD113" s="96"/>
      <c r="ZE113" s="96"/>
      <c r="ZF113" s="96"/>
      <c r="ZG113" s="96"/>
      <c r="ZH113" s="96"/>
      <c r="ZI113" s="96"/>
      <c r="ZJ113" s="96"/>
      <c r="ZK113" s="96"/>
      <c r="ZL113" s="96"/>
      <c r="ZM113" s="96"/>
      <c r="ZN113" s="96"/>
      <c r="ZO113" s="96"/>
      <c r="ZP113" s="96"/>
      <c r="ZQ113" s="96"/>
      <c r="ZR113" s="96"/>
      <c r="ZS113" s="96"/>
      <c r="ZT113" s="96"/>
      <c r="ZU113" s="96"/>
      <c r="ZV113" s="96"/>
      <c r="ZW113" s="96"/>
      <c r="ZX113" s="96"/>
      <c r="ZY113" s="96"/>
      <c r="ZZ113" s="96"/>
      <c r="AAA113" s="96"/>
      <c r="AAB113" s="96"/>
      <c r="AAC113" s="96"/>
      <c r="AAD113" s="96"/>
      <c r="AAE113" s="96"/>
      <c r="AAF113" s="96"/>
      <c r="AAG113" s="96"/>
      <c r="AAH113" s="96"/>
      <c r="AAI113" s="96"/>
      <c r="AAJ113" s="96"/>
      <c r="AAK113" s="96"/>
      <c r="AAL113" s="96"/>
      <c r="AAM113" s="96"/>
      <c r="AAN113" s="96"/>
      <c r="AAO113" s="96"/>
      <c r="AAP113" s="96"/>
      <c r="AAQ113" s="96"/>
      <c r="AAR113" s="96"/>
      <c r="AAS113" s="96"/>
      <c r="AAT113" s="96"/>
      <c r="AAU113" s="96"/>
      <c r="AAV113" s="96"/>
      <c r="AAW113" s="96"/>
      <c r="AAX113" s="96"/>
      <c r="AAY113" s="96"/>
      <c r="AAZ113" s="96"/>
      <c r="ABA113" s="96"/>
      <c r="ABB113" s="96"/>
      <c r="ABC113" s="96"/>
      <c r="ABD113" s="96"/>
      <c r="ABE113" s="96"/>
      <c r="ABF113" s="96"/>
      <c r="ABG113" s="96"/>
      <c r="ABH113" s="96"/>
      <c r="ABI113" s="96"/>
      <c r="ABJ113" s="96"/>
      <c r="ABK113" s="96"/>
      <c r="ABL113" s="96"/>
      <c r="ABM113" s="96"/>
      <c r="ABN113" s="96"/>
      <c r="ABO113" s="96"/>
      <c r="ABP113" s="96"/>
      <c r="ABQ113" s="96"/>
      <c r="ABR113" s="96"/>
      <c r="ABS113" s="96"/>
      <c r="ABT113" s="96"/>
      <c r="ABU113" s="96"/>
      <c r="ABV113" s="96"/>
      <c r="ABW113" s="96"/>
      <c r="ABX113" s="96"/>
      <c r="ABY113" s="96"/>
      <c r="ABZ113" s="96"/>
      <c r="ACA113" s="96"/>
      <c r="ACB113" s="96"/>
      <c r="ACC113" s="96"/>
      <c r="ACD113" s="96"/>
      <c r="ACE113" s="96"/>
      <c r="ACF113" s="96"/>
      <c r="ACG113" s="96"/>
      <c r="ACH113" s="96"/>
      <c r="ACI113" s="96"/>
      <c r="ACJ113" s="96"/>
      <c r="ACK113" s="96"/>
      <c r="ACL113" s="96"/>
      <c r="ACM113" s="96"/>
      <c r="ACN113" s="96"/>
      <c r="ACO113" s="96"/>
      <c r="ACP113" s="96"/>
      <c r="ACQ113" s="96"/>
      <c r="ACR113" s="96"/>
      <c r="ACS113" s="96"/>
      <c r="ACT113" s="96"/>
      <c r="ACU113" s="96"/>
      <c r="ACV113" s="96"/>
      <c r="ACW113" s="96"/>
      <c r="ACX113" s="96"/>
      <c r="ACY113" s="96"/>
      <c r="ACZ113" s="96"/>
      <c r="ADA113" s="96"/>
      <c r="ADB113" s="96"/>
      <c r="ADC113" s="96"/>
      <c r="ADD113" s="96"/>
      <c r="ADE113" s="96"/>
      <c r="ADF113" s="96"/>
      <c r="ADG113" s="96"/>
      <c r="ADH113" s="96"/>
      <c r="ADI113" s="96"/>
      <c r="ADJ113" s="96"/>
      <c r="ADK113" s="96"/>
      <c r="ADL113" s="96"/>
      <c r="ADM113" s="96"/>
    </row>
    <row r="114" spans="2:793" x14ac:dyDescent="0.25"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  <c r="HC114" s="96"/>
      <c r="HD114" s="96"/>
      <c r="HE114" s="96"/>
      <c r="HF114" s="96"/>
      <c r="HG114" s="96"/>
      <c r="HH114" s="96"/>
      <c r="HI114" s="96"/>
      <c r="HJ114" s="96"/>
      <c r="HK114" s="96"/>
      <c r="HL114" s="96"/>
      <c r="HM114" s="96"/>
      <c r="HN114" s="96"/>
      <c r="HO114" s="96"/>
      <c r="HP114" s="96"/>
      <c r="HQ114" s="96"/>
      <c r="HR114" s="96"/>
      <c r="HS114" s="96"/>
      <c r="HT114" s="96"/>
      <c r="HU114" s="96"/>
      <c r="HV114" s="96"/>
      <c r="HW114" s="96"/>
      <c r="HX114" s="96"/>
      <c r="HY114" s="96"/>
      <c r="HZ114" s="96"/>
      <c r="IA114" s="96"/>
      <c r="IB114" s="96"/>
      <c r="IC114" s="96"/>
      <c r="ID114" s="96"/>
      <c r="IE114" s="96"/>
      <c r="IF114" s="96"/>
      <c r="IG114" s="96"/>
      <c r="IH114" s="96"/>
      <c r="II114" s="96"/>
      <c r="IJ114" s="96"/>
      <c r="IK114" s="96"/>
      <c r="IL114" s="96"/>
      <c r="IM114" s="96"/>
      <c r="IN114" s="96"/>
      <c r="IO114" s="96"/>
      <c r="IP114" s="96"/>
      <c r="IQ114" s="96"/>
      <c r="IR114" s="96"/>
      <c r="IS114" s="96"/>
      <c r="IT114" s="96"/>
      <c r="IU114" s="96"/>
      <c r="IV114" s="96"/>
      <c r="IW114" s="96"/>
      <c r="IX114" s="96"/>
      <c r="IY114" s="96"/>
      <c r="IZ114" s="96"/>
      <c r="JA114" s="96"/>
      <c r="JB114" s="96"/>
      <c r="JC114" s="96"/>
      <c r="JD114" s="96"/>
      <c r="JE114" s="96"/>
      <c r="JF114" s="96"/>
      <c r="JG114" s="96"/>
      <c r="JH114" s="96"/>
      <c r="JI114" s="96"/>
      <c r="JJ114" s="96"/>
      <c r="JK114" s="96"/>
      <c r="JL114" s="96"/>
      <c r="JM114" s="96"/>
      <c r="JN114" s="96"/>
      <c r="JO114" s="96"/>
      <c r="JP114" s="96"/>
      <c r="JQ114" s="96"/>
      <c r="JR114" s="96"/>
      <c r="JS114" s="96"/>
      <c r="JT114" s="96"/>
      <c r="JU114" s="96"/>
      <c r="JV114" s="96"/>
      <c r="JW114" s="96"/>
      <c r="JX114" s="96"/>
      <c r="JY114" s="96"/>
      <c r="JZ114" s="96"/>
      <c r="KA114" s="96"/>
      <c r="KB114" s="96"/>
      <c r="KC114" s="96"/>
      <c r="KD114" s="96"/>
      <c r="KE114" s="96"/>
      <c r="KF114" s="96"/>
      <c r="KG114" s="96"/>
      <c r="KH114" s="96"/>
      <c r="KI114" s="96"/>
      <c r="KJ114" s="96"/>
      <c r="KK114" s="96"/>
      <c r="KL114" s="96"/>
      <c r="KM114" s="96"/>
      <c r="KN114" s="96"/>
      <c r="KO114" s="96"/>
      <c r="KP114" s="96"/>
      <c r="KQ114" s="96"/>
      <c r="KR114" s="96"/>
      <c r="KS114" s="96"/>
      <c r="KT114" s="96"/>
      <c r="KU114" s="96"/>
      <c r="KV114" s="96"/>
      <c r="KW114" s="96"/>
      <c r="KX114" s="96"/>
      <c r="KY114" s="96"/>
      <c r="KZ114" s="96"/>
      <c r="LA114" s="96"/>
      <c r="LB114" s="96"/>
      <c r="LC114" s="96"/>
      <c r="LD114" s="96"/>
      <c r="LE114" s="96"/>
      <c r="LF114" s="96"/>
      <c r="LG114" s="96"/>
      <c r="LH114" s="96"/>
      <c r="LI114" s="96"/>
      <c r="LJ114" s="96"/>
      <c r="LK114" s="96"/>
      <c r="LL114" s="96"/>
      <c r="LM114" s="96"/>
      <c r="LN114" s="96"/>
      <c r="LO114" s="96"/>
      <c r="LP114" s="96"/>
      <c r="LQ114" s="96"/>
      <c r="LR114" s="96"/>
      <c r="LS114" s="96"/>
      <c r="LT114" s="96"/>
      <c r="LU114" s="96"/>
      <c r="LV114" s="96"/>
      <c r="LW114" s="96"/>
      <c r="LX114" s="96"/>
      <c r="LY114" s="96"/>
      <c r="LZ114" s="96"/>
      <c r="MA114" s="96"/>
      <c r="MB114" s="96"/>
      <c r="MC114" s="96"/>
      <c r="MD114" s="96"/>
      <c r="ME114" s="96"/>
      <c r="MF114" s="96"/>
      <c r="MG114" s="96"/>
      <c r="MH114" s="96"/>
      <c r="MI114" s="96"/>
      <c r="MJ114" s="96"/>
      <c r="MK114" s="96"/>
      <c r="ML114" s="96"/>
      <c r="MM114" s="96"/>
      <c r="MN114" s="96"/>
      <c r="MO114" s="96"/>
      <c r="MP114" s="96"/>
      <c r="MQ114" s="96"/>
      <c r="MR114" s="96"/>
      <c r="MS114" s="96"/>
      <c r="MT114" s="96"/>
      <c r="MU114" s="96"/>
      <c r="MV114" s="96"/>
      <c r="MW114" s="96"/>
      <c r="MX114" s="96"/>
      <c r="MY114" s="96"/>
      <c r="MZ114" s="96"/>
      <c r="NA114" s="96"/>
      <c r="NB114" s="96"/>
      <c r="NC114" s="96"/>
      <c r="ND114" s="96"/>
      <c r="NE114" s="96"/>
      <c r="NF114" s="96"/>
      <c r="NG114" s="96"/>
      <c r="NH114" s="96"/>
      <c r="NI114" s="96"/>
      <c r="NJ114" s="96"/>
      <c r="NK114" s="96"/>
      <c r="NL114" s="96"/>
      <c r="NM114" s="96"/>
      <c r="NN114" s="96"/>
      <c r="NO114" s="96"/>
      <c r="NP114" s="96"/>
      <c r="NQ114" s="96"/>
      <c r="NR114" s="96"/>
      <c r="NS114" s="96"/>
      <c r="NT114" s="96"/>
      <c r="NU114" s="96"/>
      <c r="NV114" s="96"/>
      <c r="NW114" s="96"/>
      <c r="NX114" s="96"/>
      <c r="NY114" s="96"/>
      <c r="NZ114" s="96"/>
      <c r="OA114" s="96"/>
      <c r="OB114" s="96"/>
      <c r="OC114" s="96"/>
      <c r="OD114" s="96"/>
      <c r="OE114" s="96"/>
      <c r="OF114" s="96"/>
      <c r="OG114" s="96"/>
      <c r="OH114" s="96"/>
      <c r="OI114" s="96"/>
      <c r="OJ114" s="96"/>
      <c r="OK114" s="96"/>
      <c r="OL114" s="96"/>
      <c r="OM114" s="96"/>
      <c r="ON114" s="96"/>
      <c r="OO114" s="96"/>
      <c r="OP114" s="96"/>
      <c r="OQ114" s="96"/>
      <c r="OR114" s="96"/>
      <c r="OS114" s="96"/>
      <c r="OT114" s="96"/>
      <c r="OU114" s="96"/>
      <c r="OV114" s="96"/>
      <c r="OW114" s="96"/>
      <c r="OX114" s="96"/>
      <c r="OY114" s="96"/>
      <c r="OZ114" s="96"/>
      <c r="PA114" s="96"/>
      <c r="PB114" s="96"/>
      <c r="PC114" s="96"/>
      <c r="PD114" s="96"/>
      <c r="PE114" s="96"/>
      <c r="PF114" s="96"/>
      <c r="PG114" s="96"/>
      <c r="PH114" s="96"/>
      <c r="PI114" s="96"/>
      <c r="PJ114" s="96"/>
      <c r="PK114" s="96"/>
      <c r="PL114" s="96"/>
      <c r="PM114" s="96"/>
      <c r="PN114" s="96"/>
      <c r="PO114" s="96"/>
      <c r="PP114" s="96"/>
      <c r="PQ114" s="96"/>
      <c r="PR114" s="96"/>
      <c r="PS114" s="96"/>
      <c r="PT114" s="96"/>
      <c r="PU114" s="96"/>
      <c r="PV114" s="96"/>
      <c r="PW114" s="96"/>
      <c r="PX114" s="96"/>
      <c r="PY114" s="96"/>
      <c r="PZ114" s="96"/>
      <c r="QA114" s="96"/>
      <c r="QB114" s="96"/>
      <c r="QC114" s="96"/>
      <c r="QD114" s="96"/>
      <c r="QE114" s="96"/>
      <c r="QF114" s="96"/>
      <c r="QG114" s="96"/>
      <c r="QH114" s="96"/>
      <c r="QI114" s="96"/>
      <c r="QJ114" s="96"/>
      <c r="QK114" s="96"/>
      <c r="QL114" s="96"/>
      <c r="QM114" s="96"/>
      <c r="QN114" s="96"/>
      <c r="QO114" s="96"/>
      <c r="QP114" s="96"/>
      <c r="QQ114" s="96"/>
      <c r="QR114" s="96"/>
      <c r="QS114" s="96"/>
      <c r="QT114" s="96"/>
      <c r="QU114" s="96"/>
      <c r="QV114" s="96"/>
      <c r="QW114" s="96"/>
      <c r="QX114" s="96"/>
      <c r="QY114" s="96"/>
      <c r="QZ114" s="96"/>
      <c r="RA114" s="96"/>
      <c r="RB114" s="96"/>
      <c r="RC114" s="96"/>
      <c r="RD114" s="96"/>
      <c r="RE114" s="96"/>
      <c r="RF114" s="96"/>
      <c r="RG114" s="96"/>
      <c r="RH114" s="96"/>
      <c r="RI114" s="96"/>
      <c r="RJ114" s="96"/>
      <c r="RK114" s="96"/>
      <c r="RL114" s="96"/>
      <c r="RM114" s="96"/>
      <c r="RN114" s="96"/>
      <c r="RO114" s="96"/>
      <c r="RP114" s="96"/>
      <c r="RQ114" s="96"/>
      <c r="RR114" s="96"/>
      <c r="RS114" s="96"/>
      <c r="RT114" s="96"/>
      <c r="RU114" s="96"/>
      <c r="RV114" s="96"/>
      <c r="RW114" s="96"/>
      <c r="RX114" s="96"/>
      <c r="RY114" s="96"/>
      <c r="RZ114" s="96"/>
      <c r="SA114" s="96"/>
      <c r="SB114" s="96"/>
      <c r="SC114" s="96"/>
      <c r="SD114" s="96"/>
      <c r="SE114" s="96"/>
      <c r="SF114" s="96"/>
      <c r="SG114" s="96"/>
      <c r="SH114" s="96"/>
      <c r="SI114" s="96"/>
      <c r="SJ114" s="96"/>
      <c r="SK114" s="96"/>
      <c r="SL114" s="96"/>
      <c r="SM114" s="96"/>
      <c r="SN114" s="96"/>
      <c r="SO114" s="96"/>
      <c r="SP114" s="96"/>
      <c r="SQ114" s="96"/>
      <c r="SR114" s="96"/>
      <c r="SS114" s="96"/>
      <c r="ST114" s="96"/>
      <c r="SU114" s="96"/>
      <c r="SV114" s="96"/>
      <c r="SW114" s="96"/>
      <c r="SX114" s="96"/>
      <c r="SY114" s="96"/>
      <c r="SZ114" s="96"/>
      <c r="TA114" s="96"/>
      <c r="TB114" s="96"/>
      <c r="TC114" s="96"/>
      <c r="TD114" s="96"/>
      <c r="TE114" s="96"/>
      <c r="TF114" s="96"/>
      <c r="TG114" s="96"/>
      <c r="TH114" s="96"/>
      <c r="TI114" s="96"/>
      <c r="TJ114" s="96"/>
      <c r="TK114" s="96"/>
      <c r="TL114" s="96"/>
      <c r="TM114" s="96"/>
      <c r="TN114" s="96"/>
      <c r="TO114" s="96"/>
      <c r="TP114" s="96"/>
      <c r="TQ114" s="96"/>
      <c r="TR114" s="96"/>
      <c r="TS114" s="96"/>
      <c r="TT114" s="96"/>
      <c r="TU114" s="96"/>
      <c r="TV114" s="96"/>
      <c r="TW114" s="96"/>
      <c r="TX114" s="96"/>
      <c r="TY114" s="96"/>
      <c r="TZ114" s="96"/>
      <c r="UA114" s="96"/>
      <c r="UB114" s="96"/>
      <c r="UC114" s="96"/>
      <c r="UD114" s="96"/>
      <c r="UE114" s="96"/>
      <c r="UF114" s="96"/>
      <c r="UG114" s="96"/>
      <c r="UH114" s="96"/>
      <c r="UI114" s="96"/>
      <c r="UJ114" s="96"/>
      <c r="UK114" s="96"/>
      <c r="UL114" s="96"/>
      <c r="UM114" s="96"/>
      <c r="UN114" s="96"/>
      <c r="UO114" s="96"/>
      <c r="UP114" s="96"/>
      <c r="UQ114" s="96"/>
      <c r="UR114" s="96"/>
      <c r="US114" s="96"/>
      <c r="UT114" s="96"/>
      <c r="UU114" s="96"/>
      <c r="UV114" s="96"/>
      <c r="UW114" s="96"/>
      <c r="UX114" s="96"/>
      <c r="UY114" s="96"/>
      <c r="UZ114" s="96"/>
      <c r="VA114" s="96"/>
      <c r="VB114" s="96"/>
      <c r="VC114" s="96"/>
      <c r="VD114" s="96"/>
      <c r="VE114" s="96"/>
      <c r="VF114" s="96"/>
      <c r="VG114" s="96"/>
      <c r="VH114" s="96"/>
      <c r="VI114" s="96"/>
      <c r="VJ114" s="96"/>
      <c r="VK114" s="96"/>
      <c r="VL114" s="96"/>
      <c r="VM114" s="96"/>
      <c r="VN114" s="96"/>
      <c r="VO114" s="96"/>
      <c r="VP114" s="96"/>
      <c r="VQ114" s="96"/>
      <c r="VR114" s="96"/>
      <c r="VS114" s="96"/>
      <c r="VT114" s="96"/>
      <c r="VU114" s="96"/>
      <c r="VV114" s="96"/>
      <c r="VW114" s="96"/>
      <c r="VX114" s="96"/>
      <c r="VY114" s="96"/>
      <c r="VZ114" s="96"/>
      <c r="WA114" s="96"/>
      <c r="WB114" s="96"/>
      <c r="WC114" s="96"/>
      <c r="WD114" s="96"/>
      <c r="WE114" s="96"/>
      <c r="WF114" s="96"/>
      <c r="WG114" s="96"/>
      <c r="WH114" s="96"/>
      <c r="WI114" s="96"/>
      <c r="WJ114" s="96"/>
      <c r="WK114" s="96"/>
      <c r="WL114" s="96"/>
      <c r="WM114" s="96"/>
      <c r="WN114" s="96"/>
      <c r="WO114" s="96"/>
      <c r="WP114" s="96"/>
      <c r="WQ114" s="96"/>
      <c r="WR114" s="96"/>
      <c r="WS114" s="96"/>
      <c r="WT114" s="96"/>
      <c r="WU114" s="96"/>
      <c r="WV114" s="96"/>
      <c r="WW114" s="96"/>
      <c r="WX114" s="96"/>
      <c r="WY114" s="96"/>
      <c r="WZ114" s="96"/>
      <c r="XA114" s="96"/>
      <c r="XB114" s="96"/>
      <c r="XC114" s="96"/>
      <c r="XD114" s="96"/>
      <c r="XE114" s="96"/>
      <c r="XF114" s="96"/>
      <c r="XG114" s="96"/>
      <c r="XH114" s="96"/>
      <c r="XI114" s="96"/>
      <c r="XJ114" s="96"/>
      <c r="XK114" s="96"/>
      <c r="XL114" s="96"/>
      <c r="XM114" s="96"/>
      <c r="XN114" s="96"/>
      <c r="XO114" s="96"/>
      <c r="XP114" s="96"/>
      <c r="XQ114" s="96"/>
      <c r="XR114" s="96"/>
      <c r="XS114" s="96"/>
      <c r="XT114" s="96"/>
      <c r="XU114" s="96"/>
      <c r="XV114" s="96"/>
      <c r="XW114" s="96"/>
      <c r="XX114" s="96"/>
      <c r="XY114" s="96"/>
      <c r="XZ114" s="96"/>
      <c r="YA114" s="96"/>
      <c r="YB114" s="96"/>
      <c r="YC114" s="96"/>
      <c r="YD114" s="96"/>
      <c r="YE114" s="96"/>
      <c r="YF114" s="96"/>
      <c r="YG114" s="96"/>
      <c r="YH114" s="96"/>
      <c r="YI114" s="96"/>
      <c r="YJ114" s="96"/>
      <c r="YK114" s="96"/>
      <c r="YL114" s="96"/>
      <c r="YM114" s="96"/>
      <c r="YN114" s="96"/>
      <c r="YO114" s="96"/>
      <c r="YP114" s="96"/>
      <c r="YQ114" s="96"/>
      <c r="YR114" s="96"/>
      <c r="YS114" s="96"/>
      <c r="YT114" s="96"/>
      <c r="YU114" s="96"/>
      <c r="YV114" s="96"/>
      <c r="YW114" s="96"/>
      <c r="YX114" s="96"/>
      <c r="YY114" s="96"/>
      <c r="YZ114" s="96"/>
      <c r="ZA114" s="96"/>
      <c r="ZB114" s="96"/>
      <c r="ZC114" s="96"/>
      <c r="ZD114" s="96"/>
      <c r="ZE114" s="96"/>
      <c r="ZF114" s="96"/>
      <c r="ZG114" s="96"/>
      <c r="ZH114" s="96"/>
      <c r="ZI114" s="96"/>
      <c r="ZJ114" s="96"/>
      <c r="ZK114" s="96"/>
      <c r="ZL114" s="96"/>
      <c r="ZM114" s="96"/>
      <c r="ZN114" s="96"/>
      <c r="ZO114" s="96"/>
      <c r="ZP114" s="96"/>
      <c r="ZQ114" s="96"/>
      <c r="ZR114" s="96"/>
      <c r="ZS114" s="96"/>
      <c r="ZT114" s="96"/>
      <c r="ZU114" s="96"/>
      <c r="ZV114" s="96"/>
      <c r="ZW114" s="96"/>
      <c r="ZX114" s="96"/>
      <c r="ZY114" s="96"/>
      <c r="ZZ114" s="96"/>
      <c r="AAA114" s="96"/>
      <c r="AAB114" s="96"/>
      <c r="AAC114" s="96"/>
      <c r="AAD114" s="96"/>
      <c r="AAE114" s="96"/>
      <c r="AAF114" s="96"/>
      <c r="AAG114" s="96"/>
      <c r="AAH114" s="96"/>
      <c r="AAI114" s="96"/>
      <c r="AAJ114" s="96"/>
      <c r="AAK114" s="96"/>
      <c r="AAL114" s="96"/>
      <c r="AAM114" s="96"/>
      <c r="AAN114" s="96"/>
      <c r="AAO114" s="96"/>
      <c r="AAP114" s="96"/>
      <c r="AAQ114" s="96"/>
      <c r="AAR114" s="96"/>
      <c r="AAS114" s="96"/>
      <c r="AAT114" s="96"/>
      <c r="AAU114" s="96"/>
      <c r="AAV114" s="96"/>
      <c r="AAW114" s="96"/>
      <c r="AAX114" s="96"/>
      <c r="AAY114" s="96"/>
      <c r="AAZ114" s="96"/>
      <c r="ABA114" s="96"/>
      <c r="ABB114" s="96"/>
      <c r="ABC114" s="96"/>
      <c r="ABD114" s="96"/>
      <c r="ABE114" s="96"/>
      <c r="ABF114" s="96"/>
      <c r="ABG114" s="96"/>
      <c r="ABH114" s="96"/>
      <c r="ABI114" s="96"/>
      <c r="ABJ114" s="96"/>
      <c r="ABK114" s="96"/>
      <c r="ABL114" s="96"/>
      <c r="ABM114" s="96"/>
      <c r="ABN114" s="96"/>
      <c r="ABO114" s="96"/>
      <c r="ABP114" s="96"/>
      <c r="ABQ114" s="96"/>
      <c r="ABR114" s="96"/>
      <c r="ABS114" s="96"/>
      <c r="ABT114" s="96"/>
      <c r="ABU114" s="96"/>
      <c r="ABV114" s="96"/>
      <c r="ABW114" s="96"/>
      <c r="ABX114" s="96"/>
      <c r="ABY114" s="96"/>
      <c r="ABZ114" s="96"/>
      <c r="ACA114" s="96"/>
      <c r="ACB114" s="96"/>
      <c r="ACC114" s="96"/>
      <c r="ACD114" s="96"/>
      <c r="ACE114" s="96"/>
      <c r="ACF114" s="96"/>
      <c r="ACG114" s="96"/>
      <c r="ACH114" s="96"/>
      <c r="ACI114" s="96"/>
      <c r="ACJ114" s="96"/>
      <c r="ACK114" s="96"/>
      <c r="ACL114" s="96"/>
      <c r="ACM114" s="96"/>
      <c r="ACN114" s="96"/>
      <c r="ACO114" s="96"/>
      <c r="ACP114" s="96"/>
      <c r="ACQ114" s="96"/>
      <c r="ACR114" s="96"/>
      <c r="ACS114" s="96"/>
      <c r="ACT114" s="96"/>
      <c r="ACU114" s="96"/>
      <c r="ACV114" s="96"/>
      <c r="ACW114" s="96"/>
      <c r="ACX114" s="96"/>
      <c r="ACY114" s="96"/>
      <c r="ACZ114" s="96"/>
      <c r="ADA114" s="96"/>
      <c r="ADB114" s="96"/>
      <c r="ADC114" s="96"/>
      <c r="ADD114" s="96"/>
      <c r="ADE114" s="96"/>
      <c r="ADF114" s="96"/>
      <c r="ADG114" s="96"/>
      <c r="ADH114" s="96"/>
      <c r="ADI114" s="96"/>
      <c r="ADJ114" s="96"/>
      <c r="ADK114" s="96"/>
      <c r="ADL114" s="96"/>
      <c r="ADM114" s="96"/>
    </row>
    <row r="115" spans="2:793" x14ac:dyDescent="0.25"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96"/>
      <c r="GF115" s="96"/>
      <c r="GG115" s="96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/>
      <c r="HD115" s="96"/>
      <c r="HE115" s="96"/>
      <c r="HF115" s="96"/>
      <c r="HG115" s="96"/>
      <c r="HH115" s="96"/>
      <c r="HI115" s="96"/>
      <c r="HJ115" s="96"/>
      <c r="HK115" s="96"/>
      <c r="HL115" s="96"/>
      <c r="HM115" s="96"/>
      <c r="HN115" s="96"/>
      <c r="HO115" s="96"/>
      <c r="HP115" s="96"/>
      <c r="HQ115" s="96"/>
      <c r="HR115" s="96"/>
      <c r="HS115" s="96"/>
      <c r="HT115" s="96"/>
      <c r="HU115" s="96"/>
      <c r="HV115" s="96"/>
      <c r="HW115" s="96"/>
      <c r="HX115" s="96"/>
      <c r="HY115" s="96"/>
      <c r="HZ115" s="96"/>
      <c r="IA115" s="96"/>
      <c r="IB115" s="96"/>
      <c r="IC115" s="96"/>
      <c r="ID115" s="96"/>
      <c r="IE115" s="96"/>
      <c r="IF115" s="96"/>
      <c r="IG115" s="96"/>
      <c r="IH115" s="96"/>
      <c r="II115" s="96"/>
      <c r="IJ115" s="96"/>
      <c r="IK115" s="96"/>
      <c r="IL115" s="96"/>
      <c r="IM115" s="96"/>
      <c r="IN115" s="96"/>
      <c r="IO115" s="96"/>
      <c r="IP115" s="96"/>
      <c r="IQ115" s="96"/>
      <c r="IR115" s="96"/>
      <c r="IS115" s="96"/>
      <c r="IT115" s="96"/>
      <c r="IU115" s="96"/>
      <c r="IV115" s="96"/>
      <c r="IW115" s="96"/>
      <c r="IX115" s="96"/>
      <c r="IY115" s="96"/>
      <c r="IZ115" s="96"/>
      <c r="JA115" s="96"/>
      <c r="JB115" s="96"/>
      <c r="JC115" s="96"/>
      <c r="JD115" s="96"/>
      <c r="JE115" s="96"/>
      <c r="JF115" s="96"/>
      <c r="JG115" s="96"/>
      <c r="JH115" s="96"/>
      <c r="JI115" s="96"/>
      <c r="JJ115" s="96"/>
      <c r="JK115" s="96"/>
      <c r="JL115" s="96"/>
      <c r="JM115" s="96"/>
      <c r="JN115" s="96"/>
      <c r="JO115" s="96"/>
      <c r="JP115" s="96"/>
      <c r="JQ115" s="96"/>
      <c r="JR115" s="96"/>
      <c r="JS115" s="96"/>
      <c r="JT115" s="96"/>
      <c r="JU115" s="96"/>
      <c r="JV115" s="96"/>
      <c r="JW115" s="96"/>
      <c r="JX115" s="96"/>
      <c r="JY115" s="96"/>
      <c r="JZ115" s="96"/>
      <c r="KA115" s="96"/>
      <c r="KB115" s="96"/>
      <c r="KC115" s="96"/>
      <c r="KD115" s="96"/>
      <c r="KE115" s="96"/>
      <c r="KF115" s="96"/>
      <c r="KG115" s="96"/>
      <c r="KH115" s="96"/>
      <c r="KI115" s="96"/>
      <c r="KJ115" s="96"/>
      <c r="KK115" s="96"/>
      <c r="KL115" s="96"/>
      <c r="KM115" s="96"/>
      <c r="KN115" s="96"/>
      <c r="KO115" s="96"/>
      <c r="KP115" s="96"/>
      <c r="KQ115" s="96"/>
      <c r="KR115" s="96"/>
      <c r="KS115" s="96"/>
      <c r="KT115" s="96"/>
      <c r="KU115" s="96"/>
      <c r="KV115" s="96"/>
      <c r="KW115" s="96"/>
      <c r="KX115" s="96"/>
      <c r="KY115" s="96"/>
      <c r="KZ115" s="96"/>
      <c r="LA115" s="96"/>
      <c r="LB115" s="96"/>
      <c r="LC115" s="96"/>
      <c r="LD115" s="96"/>
      <c r="LE115" s="96"/>
      <c r="LF115" s="96"/>
      <c r="LG115" s="96"/>
      <c r="LH115" s="96"/>
      <c r="LI115" s="96"/>
      <c r="LJ115" s="96"/>
      <c r="LK115" s="96"/>
      <c r="LL115" s="96"/>
      <c r="LM115" s="96"/>
      <c r="LN115" s="96"/>
      <c r="LO115" s="96"/>
      <c r="LP115" s="96"/>
      <c r="LQ115" s="96"/>
      <c r="LR115" s="96"/>
      <c r="LS115" s="96"/>
      <c r="LT115" s="96"/>
      <c r="LU115" s="96"/>
      <c r="LV115" s="96"/>
      <c r="LW115" s="96"/>
      <c r="LX115" s="96"/>
      <c r="LY115" s="96"/>
      <c r="LZ115" s="96"/>
      <c r="MA115" s="96"/>
      <c r="MB115" s="96"/>
      <c r="MC115" s="96"/>
      <c r="MD115" s="96"/>
      <c r="ME115" s="96"/>
      <c r="MF115" s="96"/>
      <c r="MG115" s="96"/>
      <c r="MH115" s="96"/>
      <c r="MI115" s="96"/>
      <c r="MJ115" s="96"/>
      <c r="MK115" s="96"/>
      <c r="ML115" s="96"/>
      <c r="MM115" s="96"/>
      <c r="MN115" s="96"/>
      <c r="MO115" s="96"/>
      <c r="MP115" s="96"/>
      <c r="MQ115" s="96"/>
      <c r="MR115" s="96"/>
      <c r="MS115" s="96"/>
      <c r="MT115" s="96"/>
      <c r="MU115" s="96"/>
      <c r="MV115" s="96"/>
      <c r="MW115" s="96"/>
      <c r="MX115" s="96"/>
      <c r="MY115" s="96"/>
      <c r="MZ115" s="96"/>
      <c r="NA115" s="96"/>
      <c r="NB115" s="96"/>
      <c r="NC115" s="96"/>
      <c r="ND115" s="96"/>
      <c r="NE115" s="96"/>
      <c r="NF115" s="96"/>
      <c r="NG115" s="96"/>
      <c r="NH115" s="96"/>
      <c r="NI115" s="96"/>
      <c r="NJ115" s="96"/>
      <c r="NK115" s="96"/>
      <c r="NL115" s="96"/>
      <c r="NM115" s="96"/>
      <c r="NN115" s="96"/>
      <c r="NO115" s="96"/>
      <c r="NP115" s="96"/>
      <c r="NQ115" s="96"/>
      <c r="NR115" s="96"/>
      <c r="NS115" s="96"/>
      <c r="NT115" s="96"/>
      <c r="NU115" s="96"/>
      <c r="NV115" s="96"/>
      <c r="NW115" s="96"/>
      <c r="NX115" s="96"/>
      <c r="NY115" s="96"/>
      <c r="NZ115" s="96"/>
      <c r="OA115" s="96"/>
      <c r="OB115" s="96"/>
      <c r="OC115" s="96"/>
      <c r="OD115" s="96"/>
      <c r="OE115" s="96"/>
      <c r="OF115" s="96"/>
      <c r="OG115" s="96"/>
      <c r="OH115" s="96"/>
      <c r="OI115" s="96"/>
      <c r="OJ115" s="96"/>
      <c r="OK115" s="96"/>
      <c r="OL115" s="96"/>
      <c r="OM115" s="96"/>
      <c r="ON115" s="96"/>
      <c r="OO115" s="96"/>
      <c r="OP115" s="96"/>
      <c r="OQ115" s="96"/>
      <c r="OR115" s="96"/>
      <c r="OS115" s="96"/>
      <c r="OT115" s="96"/>
      <c r="OU115" s="96"/>
      <c r="OV115" s="96"/>
      <c r="OW115" s="96"/>
      <c r="OX115" s="96"/>
      <c r="OY115" s="96"/>
      <c r="OZ115" s="96"/>
      <c r="PA115" s="96"/>
      <c r="PB115" s="96"/>
      <c r="PC115" s="96"/>
      <c r="PD115" s="96"/>
      <c r="PE115" s="96"/>
      <c r="PF115" s="96"/>
      <c r="PG115" s="96"/>
      <c r="PH115" s="96"/>
      <c r="PI115" s="96"/>
      <c r="PJ115" s="96"/>
      <c r="PK115" s="96"/>
      <c r="PL115" s="96"/>
      <c r="PM115" s="96"/>
      <c r="PN115" s="96"/>
      <c r="PO115" s="96"/>
      <c r="PP115" s="96"/>
      <c r="PQ115" s="96"/>
      <c r="PR115" s="96"/>
      <c r="PS115" s="96"/>
      <c r="PT115" s="96"/>
      <c r="PU115" s="96"/>
      <c r="PV115" s="96"/>
      <c r="PW115" s="96"/>
      <c r="PX115" s="96"/>
      <c r="PY115" s="96"/>
      <c r="PZ115" s="96"/>
      <c r="QA115" s="96"/>
      <c r="QB115" s="96"/>
      <c r="QC115" s="96"/>
      <c r="QD115" s="96"/>
      <c r="QE115" s="96"/>
      <c r="QF115" s="96"/>
      <c r="QG115" s="96"/>
      <c r="QH115" s="96"/>
      <c r="QI115" s="96"/>
      <c r="QJ115" s="96"/>
      <c r="QK115" s="96"/>
      <c r="QL115" s="96"/>
      <c r="QM115" s="96"/>
      <c r="QN115" s="96"/>
      <c r="QO115" s="96"/>
      <c r="QP115" s="96"/>
      <c r="QQ115" s="96"/>
      <c r="QR115" s="96"/>
      <c r="QS115" s="96"/>
      <c r="QT115" s="96"/>
      <c r="QU115" s="96"/>
      <c r="QV115" s="96"/>
      <c r="QW115" s="96"/>
      <c r="QX115" s="96"/>
      <c r="QY115" s="96"/>
      <c r="QZ115" s="96"/>
      <c r="RA115" s="96"/>
      <c r="RB115" s="96"/>
      <c r="RC115" s="96"/>
      <c r="RD115" s="96"/>
      <c r="RE115" s="96"/>
      <c r="RF115" s="96"/>
      <c r="RG115" s="96"/>
      <c r="RH115" s="96"/>
      <c r="RI115" s="96"/>
      <c r="RJ115" s="96"/>
      <c r="RK115" s="96"/>
      <c r="RL115" s="96"/>
      <c r="RM115" s="96"/>
      <c r="RN115" s="96"/>
      <c r="RO115" s="96"/>
      <c r="RP115" s="96"/>
      <c r="RQ115" s="96"/>
      <c r="RR115" s="96"/>
      <c r="RS115" s="96"/>
      <c r="RT115" s="96"/>
      <c r="RU115" s="96"/>
      <c r="RV115" s="96"/>
      <c r="RW115" s="96"/>
      <c r="RX115" s="96"/>
      <c r="RY115" s="96"/>
      <c r="RZ115" s="96"/>
      <c r="SA115" s="96"/>
      <c r="SB115" s="96"/>
      <c r="SC115" s="96"/>
      <c r="SD115" s="96"/>
      <c r="SE115" s="96"/>
      <c r="SF115" s="96"/>
      <c r="SG115" s="96"/>
      <c r="SH115" s="96"/>
      <c r="SI115" s="96"/>
      <c r="SJ115" s="96"/>
      <c r="SK115" s="96"/>
      <c r="SL115" s="96"/>
      <c r="SM115" s="96"/>
      <c r="SN115" s="96"/>
      <c r="SO115" s="96"/>
      <c r="SP115" s="96"/>
      <c r="SQ115" s="96"/>
      <c r="SR115" s="96"/>
      <c r="SS115" s="96"/>
      <c r="ST115" s="96"/>
      <c r="SU115" s="96"/>
      <c r="SV115" s="96"/>
      <c r="SW115" s="96"/>
      <c r="SX115" s="96"/>
      <c r="SY115" s="96"/>
      <c r="SZ115" s="96"/>
      <c r="TA115" s="96"/>
      <c r="TB115" s="96"/>
      <c r="TC115" s="96"/>
      <c r="TD115" s="96"/>
      <c r="TE115" s="96"/>
      <c r="TF115" s="96"/>
      <c r="TG115" s="96"/>
      <c r="TH115" s="96"/>
      <c r="TI115" s="96"/>
      <c r="TJ115" s="96"/>
      <c r="TK115" s="96"/>
      <c r="TL115" s="96"/>
      <c r="TM115" s="96"/>
      <c r="TN115" s="96"/>
      <c r="TO115" s="96"/>
      <c r="TP115" s="96"/>
      <c r="TQ115" s="96"/>
      <c r="TR115" s="96"/>
      <c r="TS115" s="96"/>
      <c r="TT115" s="96"/>
      <c r="TU115" s="96"/>
      <c r="TV115" s="96"/>
      <c r="TW115" s="96"/>
      <c r="TX115" s="96"/>
      <c r="TY115" s="96"/>
      <c r="TZ115" s="96"/>
      <c r="UA115" s="96"/>
      <c r="UB115" s="96"/>
      <c r="UC115" s="96"/>
      <c r="UD115" s="96"/>
      <c r="UE115" s="96"/>
      <c r="UF115" s="96"/>
      <c r="UG115" s="96"/>
      <c r="UH115" s="96"/>
      <c r="UI115" s="96"/>
      <c r="UJ115" s="96"/>
      <c r="UK115" s="96"/>
      <c r="UL115" s="96"/>
      <c r="UM115" s="96"/>
      <c r="UN115" s="96"/>
      <c r="UO115" s="96"/>
      <c r="UP115" s="96"/>
      <c r="UQ115" s="96"/>
      <c r="UR115" s="96"/>
      <c r="US115" s="96"/>
      <c r="UT115" s="96"/>
      <c r="UU115" s="96"/>
      <c r="UV115" s="96"/>
      <c r="UW115" s="96"/>
      <c r="UX115" s="96"/>
      <c r="UY115" s="96"/>
      <c r="UZ115" s="96"/>
      <c r="VA115" s="96"/>
      <c r="VB115" s="96"/>
      <c r="VC115" s="96"/>
      <c r="VD115" s="96"/>
      <c r="VE115" s="96"/>
      <c r="VF115" s="96"/>
      <c r="VG115" s="96"/>
      <c r="VH115" s="96"/>
      <c r="VI115" s="96"/>
      <c r="VJ115" s="96"/>
      <c r="VK115" s="96"/>
      <c r="VL115" s="96"/>
      <c r="VM115" s="96"/>
      <c r="VN115" s="96"/>
      <c r="VO115" s="96"/>
      <c r="VP115" s="96"/>
      <c r="VQ115" s="96"/>
      <c r="VR115" s="96"/>
      <c r="VS115" s="96"/>
      <c r="VT115" s="96"/>
      <c r="VU115" s="96"/>
      <c r="VV115" s="96"/>
      <c r="VW115" s="96"/>
      <c r="VX115" s="96"/>
      <c r="VY115" s="96"/>
      <c r="VZ115" s="96"/>
      <c r="WA115" s="96"/>
      <c r="WB115" s="96"/>
      <c r="WC115" s="96"/>
      <c r="WD115" s="96"/>
      <c r="WE115" s="96"/>
      <c r="WF115" s="96"/>
      <c r="WG115" s="96"/>
      <c r="WH115" s="96"/>
      <c r="WI115" s="96"/>
      <c r="WJ115" s="96"/>
      <c r="WK115" s="96"/>
      <c r="WL115" s="96"/>
      <c r="WM115" s="96"/>
      <c r="WN115" s="96"/>
      <c r="WO115" s="96"/>
      <c r="WP115" s="96"/>
      <c r="WQ115" s="96"/>
      <c r="WR115" s="96"/>
      <c r="WS115" s="96"/>
      <c r="WT115" s="96"/>
      <c r="WU115" s="96"/>
      <c r="WV115" s="96"/>
      <c r="WW115" s="96"/>
      <c r="WX115" s="96"/>
      <c r="WY115" s="96"/>
      <c r="WZ115" s="96"/>
      <c r="XA115" s="96"/>
      <c r="XB115" s="96"/>
      <c r="XC115" s="96"/>
      <c r="XD115" s="96"/>
      <c r="XE115" s="96"/>
      <c r="XF115" s="96"/>
      <c r="XG115" s="96"/>
      <c r="XH115" s="96"/>
      <c r="XI115" s="96"/>
      <c r="XJ115" s="96"/>
      <c r="XK115" s="96"/>
      <c r="XL115" s="96"/>
      <c r="XM115" s="96"/>
      <c r="XN115" s="96"/>
      <c r="XO115" s="96"/>
      <c r="XP115" s="96"/>
      <c r="XQ115" s="96"/>
      <c r="XR115" s="96"/>
      <c r="XS115" s="96"/>
      <c r="XT115" s="96"/>
      <c r="XU115" s="96"/>
      <c r="XV115" s="96"/>
      <c r="XW115" s="96"/>
      <c r="XX115" s="96"/>
      <c r="XY115" s="96"/>
      <c r="XZ115" s="96"/>
      <c r="YA115" s="96"/>
      <c r="YB115" s="96"/>
      <c r="YC115" s="96"/>
      <c r="YD115" s="96"/>
      <c r="YE115" s="96"/>
      <c r="YF115" s="96"/>
      <c r="YG115" s="96"/>
      <c r="YH115" s="96"/>
      <c r="YI115" s="96"/>
      <c r="YJ115" s="96"/>
      <c r="YK115" s="96"/>
      <c r="YL115" s="96"/>
      <c r="YM115" s="96"/>
      <c r="YN115" s="96"/>
      <c r="YO115" s="96"/>
      <c r="YP115" s="96"/>
      <c r="YQ115" s="96"/>
      <c r="YR115" s="96"/>
      <c r="YS115" s="96"/>
      <c r="YT115" s="96"/>
      <c r="YU115" s="96"/>
      <c r="YV115" s="96"/>
      <c r="YW115" s="96"/>
      <c r="YX115" s="96"/>
      <c r="YY115" s="96"/>
      <c r="YZ115" s="96"/>
      <c r="ZA115" s="96"/>
      <c r="ZB115" s="96"/>
      <c r="ZC115" s="96"/>
      <c r="ZD115" s="96"/>
      <c r="ZE115" s="96"/>
      <c r="ZF115" s="96"/>
      <c r="ZG115" s="96"/>
      <c r="ZH115" s="96"/>
      <c r="ZI115" s="96"/>
      <c r="ZJ115" s="96"/>
      <c r="ZK115" s="96"/>
      <c r="ZL115" s="96"/>
      <c r="ZM115" s="96"/>
      <c r="ZN115" s="96"/>
      <c r="ZO115" s="96"/>
      <c r="ZP115" s="96"/>
      <c r="ZQ115" s="96"/>
      <c r="ZR115" s="96"/>
      <c r="ZS115" s="96"/>
      <c r="ZT115" s="96"/>
      <c r="ZU115" s="96"/>
      <c r="ZV115" s="96"/>
      <c r="ZW115" s="96"/>
      <c r="ZX115" s="96"/>
      <c r="ZY115" s="96"/>
      <c r="ZZ115" s="96"/>
      <c r="AAA115" s="96"/>
      <c r="AAB115" s="96"/>
      <c r="AAC115" s="96"/>
      <c r="AAD115" s="96"/>
      <c r="AAE115" s="96"/>
      <c r="AAF115" s="96"/>
      <c r="AAG115" s="96"/>
      <c r="AAH115" s="96"/>
      <c r="AAI115" s="96"/>
      <c r="AAJ115" s="96"/>
      <c r="AAK115" s="96"/>
      <c r="AAL115" s="96"/>
      <c r="AAM115" s="96"/>
      <c r="AAN115" s="96"/>
      <c r="AAO115" s="96"/>
      <c r="AAP115" s="96"/>
      <c r="AAQ115" s="96"/>
      <c r="AAR115" s="96"/>
      <c r="AAS115" s="96"/>
      <c r="AAT115" s="96"/>
      <c r="AAU115" s="96"/>
      <c r="AAV115" s="96"/>
      <c r="AAW115" s="96"/>
      <c r="AAX115" s="96"/>
      <c r="AAY115" s="96"/>
      <c r="AAZ115" s="96"/>
      <c r="ABA115" s="96"/>
      <c r="ABB115" s="96"/>
      <c r="ABC115" s="96"/>
      <c r="ABD115" s="96"/>
      <c r="ABE115" s="96"/>
      <c r="ABF115" s="96"/>
      <c r="ABG115" s="96"/>
      <c r="ABH115" s="96"/>
      <c r="ABI115" s="96"/>
      <c r="ABJ115" s="96"/>
      <c r="ABK115" s="96"/>
      <c r="ABL115" s="96"/>
      <c r="ABM115" s="96"/>
      <c r="ABN115" s="96"/>
      <c r="ABO115" s="96"/>
      <c r="ABP115" s="96"/>
      <c r="ABQ115" s="96"/>
      <c r="ABR115" s="96"/>
      <c r="ABS115" s="96"/>
      <c r="ABT115" s="96"/>
      <c r="ABU115" s="96"/>
      <c r="ABV115" s="96"/>
      <c r="ABW115" s="96"/>
      <c r="ABX115" s="96"/>
      <c r="ABY115" s="96"/>
      <c r="ABZ115" s="96"/>
      <c r="ACA115" s="96"/>
      <c r="ACB115" s="96"/>
      <c r="ACC115" s="96"/>
      <c r="ACD115" s="96"/>
      <c r="ACE115" s="96"/>
      <c r="ACF115" s="96"/>
      <c r="ACG115" s="96"/>
      <c r="ACH115" s="96"/>
      <c r="ACI115" s="96"/>
      <c r="ACJ115" s="96"/>
      <c r="ACK115" s="96"/>
      <c r="ACL115" s="96"/>
      <c r="ACM115" s="96"/>
      <c r="ACN115" s="96"/>
      <c r="ACO115" s="96"/>
      <c r="ACP115" s="96"/>
      <c r="ACQ115" s="96"/>
      <c r="ACR115" s="96"/>
      <c r="ACS115" s="96"/>
      <c r="ACT115" s="96"/>
      <c r="ACU115" s="96"/>
      <c r="ACV115" s="96"/>
      <c r="ACW115" s="96"/>
      <c r="ACX115" s="96"/>
      <c r="ACY115" s="96"/>
      <c r="ACZ115" s="96"/>
      <c r="ADA115" s="96"/>
      <c r="ADB115" s="96"/>
      <c r="ADC115" s="96"/>
      <c r="ADD115" s="96"/>
      <c r="ADE115" s="96"/>
      <c r="ADF115" s="96"/>
      <c r="ADG115" s="96"/>
      <c r="ADH115" s="96"/>
      <c r="ADI115" s="96"/>
      <c r="ADJ115" s="96"/>
      <c r="ADK115" s="96"/>
      <c r="ADL115" s="96"/>
      <c r="ADM115" s="96"/>
    </row>
    <row r="116" spans="2:793" x14ac:dyDescent="0.25"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6"/>
      <c r="GE116" s="96"/>
      <c r="GF116" s="96"/>
      <c r="GG116" s="96"/>
      <c r="GH116" s="96"/>
      <c r="GI116" s="96"/>
      <c r="GJ116" s="96"/>
      <c r="GK116" s="96"/>
      <c r="GL116" s="96"/>
      <c r="GM116" s="96"/>
      <c r="GN116" s="96"/>
      <c r="GO116" s="96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  <c r="HC116" s="96"/>
      <c r="HD116" s="96"/>
      <c r="HE116" s="96"/>
      <c r="HF116" s="96"/>
      <c r="HG116" s="96"/>
      <c r="HH116" s="96"/>
      <c r="HI116" s="96"/>
      <c r="HJ116" s="96"/>
      <c r="HK116" s="96"/>
      <c r="HL116" s="96"/>
      <c r="HM116" s="96"/>
      <c r="HN116" s="96"/>
      <c r="HO116" s="96"/>
      <c r="HP116" s="96"/>
      <c r="HQ116" s="96"/>
      <c r="HR116" s="96"/>
      <c r="HS116" s="96"/>
      <c r="HT116" s="96"/>
      <c r="HU116" s="96"/>
      <c r="HV116" s="96"/>
      <c r="HW116" s="96"/>
      <c r="HX116" s="96"/>
      <c r="HY116" s="96"/>
      <c r="HZ116" s="96"/>
      <c r="IA116" s="96"/>
      <c r="IB116" s="96"/>
      <c r="IC116" s="96"/>
      <c r="ID116" s="96"/>
      <c r="IE116" s="96"/>
      <c r="IF116" s="96"/>
      <c r="IG116" s="96"/>
      <c r="IH116" s="96"/>
      <c r="II116" s="96"/>
      <c r="IJ116" s="96"/>
      <c r="IK116" s="96"/>
      <c r="IL116" s="96"/>
      <c r="IM116" s="96"/>
      <c r="IN116" s="96"/>
      <c r="IO116" s="96"/>
      <c r="IP116" s="96"/>
      <c r="IQ116" s="96"/>
      <c r="IR116" s="96"/>
      <c r="IS116" s="96"/>
      <c r="IT116" s="96"/>
      <c r="IU116" s="96"/>
      <c r="IV116" s="96"/>
      <c r="IW116" s="96"/>
      <c r="IX116" s="96"/>
      <c r="IY116" s="96"/>
      <c r="IZ116" s="96"/>
      <c r="JA116" s="96"/>
      <c r="JB116" s="96"/>
      <c r="JC116" s="96"/>
      <c r="JD116" s="96"/>
      <c r="JE116" s="96"/>
      <c r="JF116" s="96"/>
      <c r="JG116" s="96"/>
      <c r="JH116" s="96"/>
      <c r="JI116" s="96"/>
      <c r="JJ116" s="96"/>
      <c r="JK116" s="96"/>
      <c r="JL116" s="96"/>
      <c r="JM116" s="96"/>
      <c r="JN116" s="96"/>
      <c r="JO116" s="96"/>
      <c r="JP116" s="96"/>
      <c r="JQ116" s="96"/>
      <c r="JR116" s="96"/>
      <c r="JS116" s="96"/>
      <c r="JT116" s="96"/>
      <c r="JU116" s="96"/>
      <c r="JV116" s="96"/>
      <c r="JW116" s="96"/>
      <c r="JX116" s="96"/>
      <c r="JY116" s="96"/>
      <c r="JZ116" s="96"/>
      <c r="KA116" s="96"/>
      <c r="KB116" s="96"/>
      <c r="KC116" s="96"/>
      <c r="KD116" s="96"/>
      <c r="KE116" s="96"/>
      <c r="KF116" s="96"/>
      <c r="KG116" s="96"/>
      <c r="KH116" s="96"/>
      <c r="KI116" s="96"/>
      <c r="KJ116" s="96"/>
      <c r="KK116" s="96"/>
      <c r="KL116" s="96"/>
      <c r="KM116" s="96"/>
      <c r="KN116" s="96"/>
      <c r="KO116" s="96"/>
      <c r="KP116" s="96"/>
      <c r="KQ116" s="96"/>
      <c r="KR116" s="96"/>
      <c r="KS116" s="96"/>
      <c r="KT116" s="96"/>
      <c r="KU116" s="96"/>
      <c r="KV116" s="96"/>
      <c r="KW116" s="96"/>
      <c r="KX116" s="96"/>
      <c r="KY116" s="96"/>
      <c r="KZ116" s="96"/>
      <c r="LA116" s="96"/>
      <c r="LB116" s="96"/>
      <c r="LC116" s="96"/>
      <c r="LD116" s="96"/>
      <c r="LE116" s="96"/>
      <c r="LF116" s="96"/>
      <c r="LG116" s="96"/>
      <c r="LH116" s="96"/>
      <c r="LI116" s="96"/>
      <c r="LJ116" s="96"/>
      <c r="LK116" s="96"/>
      <c r="LL116" s="96"/>
      <c r="LM116" s="96"/>
      <c r="LN116" s="96"/>
      <c r="LO116" s="96"/>
      <c r="LP116" s="96"/>
      <c r="LQ116" s="96"/>
      <c r="LR116" s="96"/>
      <c r="LS116" s="96"/>
      <c r="LT116" s="96"/>
      <c r="LU116" s="96"/>
      <c r="LV116" s="96"/>
      <c r="LW116" s="96"/>
      <c r="LX116" s="96"/>
      <c r="LY116" s="96"/>
      <c r="LZ116" s="96"/>
      <c r="MA116" s="96"/>
      <c r="MB116" s="96"/>
      <c r="MC116" s="96"/>
      <c r="MD116" s="96"/>
      <c r="ME116" s="96"/>
      <c r="MF116" s="96"/>
      <c r="MG116" s="96"/>
      <c r="MH116" s="96"/>
      <c r="MI116" s="96"/>
      <c r="MJ116" s="96"/>
      <c r="MK116" s="96"/>
      <c r="ML116" s="96"/>
      <c r="MM116" s="96"/>
      <c r="MN116" s="96"/>
      <c r="MO116" s="96"/>
      <c r="MP116" s="96"/>
      <c r="MQ116" s="96"/>
      <c r="MR116" s="96"/>
      <c r="MS116" s="96"/>
      <c r="MT116" s="96"/>
      <c r="MU116" s="96"/>
      <c r="MV116" s="96"/>
      <c r="MW116" s="96"/>
      <c r="MX116" s="96"/>
      <c r="MY116" s="96"/>
      <c r="MZ116" s="96"/>
      <c r="NA116" s="96"/>
      <c r="NB116" s="96"/>
      <c r="NC116" s="96"/>
      <c r="ND116" s="96"/>
      <c r="NE116" s="96"/>
      <c r="NF116" s="96"/>
      <c r="NG116" s="96"/>
      <c r="NH116" s="96"/>
      <c r="NI116" s="96"/>
      <c r="NJ116" s="96"/>
      <c r="NK116" s="96"/>
      <c r="NL116" s="96"/>
      <c r="NM116" s="96"/>
      <c r="NN116" s="96"/>
      <c r="NO116" s="96"/>
      <c r="NP116" s="96"/>
      <c r="NQ116" s="96"/>
      <c r="NR116" s="96"/>
      <c r="NS116" s="96"/>
      <c r="NT116" s="96"/>
      <c r="NU116" s="96"/>
      <c r="NV116" s="96"/>
      <c r="NW116" s="96"/>
      <c r="NX116" s="96"/>
      <c r="NY116" s="96"/>
      <c r="NZ116" s="96"/>
      <c r="OA116" s="96"/>
      <c r="OB116" s="96"/>
      <c r="OC116" s="96"/>
      <c r="OD116" s="96"/>
      <c r="OE116" s="96"/>
      <c r="OF116" s="96"/>
      <c r="OG116" s="96"/>
      <c r="OH116" s="96"/>
      <c r="OI116" s="96"/>
      <c r="OJ116" s="96"/>
      <c r="OK116" s="96"/>
      <c r="OL116" s="96"/>
      <c r="OM116" s="96"/>
      <c r="ON116" s="96"/>
      <c r="OO116" s="96"/>
      <c r="OP116" s="96"/>
      <c r="OQ116" s="96"/>
      <c r="OR116" s="96"/>
      <c r="OS116" s="96"/>
      <c r="OT116" s="96"/>
      <c r="OU116" s="96"/>
      <c r="OV116" s="96"/>
      <c r="OW116" s="96"/>
      <c r="OX116" s="96"/>
      <c r="OY116" s="96"/>
      <c r="OZ116" s="96"/>
      <c r="PA116" s="96"/>
      <c r="PB116" s="96"/>
      <c r="PC116" s="96"/>
      <c r="PD116" s="96"/>
      <c r="PE116" s="96"/>
      <c r="PF116" s="96"/>
      <c r="PG116" s="96"/>
      <c r="PH116" s="96"/>
      <c r="PI116" s="96"/>
      <c r="PJ116" s="96"/>
      <c r="PK116" s="96"/>
      <c r="PL116" s="96"/>
      <c r="PM116" s="96"/>
      <c r="PN116" s="96"/>
      <c r="PO116" s="96"/>
      <c r="PP116" s="96"/>
      <c r="PQ116" s="96"/>
      <c r="PR116" s="96"/>
      <c r="PS116" s="96"/>
      <c r="PT116" s="96"/>
      <c r="PU116" s="96"/>
      <c r="PV116" s="96"/>
      <c r="PW116" s="96"/>
      <c r="PX116" s="96"/>
      <c r="PY116" s="96"/>
      <c r="PZ116" s="96"/>
      <c r="QA116" s="96"/>
      <c r="QB116" s="96"/>
      <c r="QC116" s="96"/>
      <c r="QD116" s="96"/>
      <c r="QE116" s="96"/>
      <c r="QF116" s="96"/>
      <c r="QG116" s="96"/>
      <c r="QH116" s="96"/>
      <c r="QI116" s="96"/>
      <c r="QJ116" s="96"/>
      <c r="QK116" s="96"/>
      <c r="QL116" s="96"/>
      <c r="QM116" s="96"/>
      <c r="QN116" s="96"/>
      <c r="QO116" s="96"/>
      <c r="QP116" s="96"/>
      <c r="QQ116" s="96"/>
      <c r="QR116" s="96"/>
      <c r="QS116" s="96"/>
      <c r="QT116" s="96"/>
      <c r="QU116" s="96"/>
      <c r="QV116" s="96"/>
      <c r="QW116" s="96"/>
      <c r="QX116" s="96"/>
      <c r="QY116" s="96"/>
      <c r="QZ116" s="96"/>
      <c r="RA116" s="96"/>
      <c r="RB116" s="96"/>
      <c r="RC116" s="96"/>
      <c r="RD116" s="96"/>
      <c r="RE116" s="96"/>
      <c r="RF116" s="96"/>
      <c r="RG116" s="96"/>
      <c r="RH116" s="96"/>
      <c r="RI116" s="96"/>
      <c r="RJ116" s="96"/>
      <c r="RK116" s="96"/>
      <c r="RL116" s="96"/>
      <c r="RM116" s="96"/>
      <c r="RN116" s="96"/>
      <c r="RO116" s="96"/>
      <c r="RP116" s="96"/>
      <c r="RQ116" s="96"/>
      <c r="RR116" s="96"/>
      <c r="RS116" s="96"/>
      <c r="RT116" s="96"/>
      <c r="RU116" s="96"/>
      <c r="RV116" s="96"/>
      <c r="RW116" s="96"/>
      <c r="RX116" s="96"/>
      <c r="RY116" s="96"/>
      <c r="RZ116" s="96"/>
      <c r="SA116" s="96"/>
      <c r="SB116" s="96"/>
      <c r="SC116" s="96"/>
      <c r="SD116" s="96"/>
      <c r="SE116" s="96"/>
      <c r="SF116" s="96"/>
      <c r="SG116" s="96"/>
      <c r="SH116" s="96"/>
      <c r="SI116" s="96"/>
      <c r="SJ116" s="96"/>
      <c r="SK116" s="96"/>
      <c r="SL116" s="96"/>
      <c r="SM116" s="96"/>
      <c r="SN116" s="96"/>
      <c r="SO116" s="96"/>
      <c r="SP116" s="96"/>
      <c r="SQ116" s="96"/>
      <c r="SR116" s="96"/>
      <c r="SS116" s="96"/>
      <c r="ST116" s="96"/>
      <c r="SU116" s="96"/>
      <c r="SV116" s="96"/>
      <c r="SW116" s="96"/>
      <c r="SX116" s="96"/>
      <c r="SY116" s="96"/>
      <c r="SZ116" s="96"/>
      <c r="TA116" s="96"/>
      <c r="TB116" s="96"/>
      <c r="TC116" s="96"/>
      <c r="TD116" s="96"/>
      <c r="TE116" s="96"/>
      <c r="TF116" s="96"/>
      <c r="TG116" s="96"/>
      <c r="TH116" s="96"/>
      <c r="TI116" s="96"/>
      <c r="TJ116" s="96"/>
      <c r="TK116" s="96"/>
      <c r="TL116" s="96"/>
      <c r="TM116" s="96"/>
      <c r="TN116" s="96"/>
      <c r="TO116" s="96"/>
      <c r="TP116" s="96"/>
      <c r="TQ116" s="96"/>
      <c r="TR116" s="96"/>
      <c r="TS116" s="96"/>
      <c r="TT116" s="96"/>
      <c r="TU116" s="96"/>
      <c r="TV116" s="96"/>
      <c r="TW116" s="96"/>
      <c r="TX116" s="96"/>
      <c r="TY116" s="96"/>
      <c r="TZ116" s="96"/>
      <c r="UA116" s="96"/>
      <c r="UB116" s="96"/>
      <c r="UC116" s="96"/>
      <c r="UD116" s="96"/>
      <c r="UE116" s="96"/>
      <c r="UF116" s="96"/>
      <c r="UG116" s="96"/>
      <c r="UH116" s="96"/>
      <c r="UI116" s="96"/>
      <c r="UJ116" s="96"/>
      <c r="UK116" s="96"/>
      <c r="UL116" s="96"/>
      <c r="UM116" s="96"/>
      <c r="UN116" s="96"/>
      <c r="UO116" s="96"/>
      <c r="UP116" s="96"/>
      <c r="UQ116" s="96"/>
      <c r="UR116" s="96"/>
      <c r="US116" s="96"/>
      <c r="UT116" s="96"/>
      <c r="UU116" s="96"/>
      <c r="UV116" s="96"/>
      <c r="UW116" s="96"/>
      <c r="UX116" s="96"/>
      <c r="UY116" s="96"/>
      <c r="UZ116" s="96"/>
      <c r="VA116" s="96"/>
      <c r="VB116" s="96"/>
      <c r="VC116" s="96"/>
      <c r="VD116" s="96"/>
      <c r="VE116" s="96"/>
      <c r="VF116" s="96"/>
      <c r="VG116" s="96"/>
      <c r="VH116" s="96"/>
      <c r="VI116" s="96"/>
      <c r="VJ116" s="96"/>
      <c r="VK116" s="96"/>
      <c r="VL116" s="96"/>
      <c r="VM116" s="96"/>
      <c r="VN116" s="96"/>
      <c r="VO116" s="96"/>
      <c r="VP116" s="96"/>
      <c r="VQ116" s="96"/>
      <c r="VR116" s="96"/>
      <c r="VS116" s="96"/>
      <c r="VT116" s="96"/>
      <c r="VU116" s="96"/>
      <c r="VV116" s="96"/>
      <c r="VW116" s="96"/>
      <c r="VX116" s="96"/>
      <c r="VY116" s="96"/>
      <c r="VZ116" s="96"/>
      <c r="WA116" s="96"/>
      <c r="WB116" s="96"/>
      <c r="WC116" s="96"/>
      <c r="WD116" s="96"/>
      <c r="WE116" s="96"/>
      <c r="WF116" s="96"/>
      <c r="WG116" s="96"/>
      <c r="WH116" s="96"/>
      <c r="WI116" s="96"/>
      <c r="WJ116" s="96"/>
      <c r="WK116" s="96"/>
      <c r="WL116" s="96"/>
      <c r="WM116" s="96"/>
      <c r="WN116" s="96"/>
      <c r="WO116" s="96"/>
      <c r="WP116" s="96"/>
      <c r="WQ116" s="96"/>
      <c r="WR116" s="96"/>
      <c r="WS116" s="96"/>
      <c r="WT116" s="96"/>
      <c r="WU116" s="96"/>
      <c r="WV116" s="96"/>
      <c r="WW116" s="96"/>
      <c r="WX116" s="96"/>
      <c r="WY116" s="96"/>
      <c r="WZ116" s="96"/>
      <c r="XA116" s="96"/>
      <c r="XB116" s="96"/>
      <c r="XC116" s="96"/>
      <c r="XD116" s="96"/>
      <c r="XE116" s="96"/>
      <c r="XF116" s="96"/>
      <c r="XG116" s="96"/>
      <c r="XH116" s="96"/>
      <c r="XI116" s="96"/>
      <c r="XJ116" s="96"/>
      <c r="XK116" s="96"/>
      <c r="XL116" s="96"/>
      <c r="XM116" s="96"/>
      <c r="XN116" s="96"/>
      <c r="XO116" s="96"/>
      <c r="XP116" s="96"/>
      <c r="XQ116" s="96"/>
      <c r="XR116" s="96"/>
      <c r="XS116" s="96"/>
      <c r="XT116" s="96"/>
      <c r="XU116" s="96"/>
      <c r="XV116" s="96"/>
      <c r="XW116" s="96"/>
      <c r="XX116" s="96"/>
      <c r="XY116" s="96"/>
      <c r="XZ116" s="96"/>
      <c r="YA116" s="96"/>
      <c r="YB116" s="96"/>
      <c r="YC116" s="96"/>
      <c r="YD116" s="96"/>
      <c r="YE116" s="96"/>
      <c r="YF116" s="96"/>
      <c r="YG116" s="96"/>
      <c r="YH116" s="96"/>
      <c r="YI116" s="96"/>
      <c r="YJ116" s="96"/>
      <c r="YK116" s="96"/>
      <c r="YL116" s="96"/>
      <c r="YM116" s="96"/>
      <c r="YN116" s="96"/>
      <c r="YO116" s="96"/>
      <c r="YP116" s="96"/>
      <c r="YQ116" s="96"/>
      <c r="YR116" s="96"/>
      <c r="YS116" s="96"/>
      <c r="YT116" s="96"/>
      <c r="YU116" s="96"/>
      <c r="YV116" s="96"/>
      <c r="YW116" s="96"/>
      <c r="YX116" s="96"/>
      <c r="YY116" s="96"/>
      <c r="YZ116" s="96"/>
      <c r="ZA116" s="96"/>
      <c r="ZB116" s="96"/>
      <c r="ZC116" s="96"/>
      <c r="ZD116" s="96"/>
      <c r="ZE116" s="96"/>
      <c r="ZF116" s="96"/>
      <c r="ZG116" s="96"/>
      <c r="ZH116" s="96"/>
      <c r="ZI116" s="96"/>
      <c r="ZJ116" s="96"/>
      <c r="ZK116" s="96"/>
      <c r="ZL116" s="96"/>
      <c r="ZM116" s="96"/>
      <c r="ZN116" s="96"/>
      <c r="ZO116" s="96"/>
      <c r="ZP116" s="96"/>
      <c r="ZQ116" s="96"/>
      <c r="ZR116" s="96"/>
      <c r="ZS116" s="96"/>
      <c r="ZT116" s="96"/>
      <c r="ZU116" s="96"/>
      <c r="ZV116" s="96"/>
      <c r="ZW116" s="96"/>
      <c r="ZX116" s="96"/>
      <c r="ZY116" s="96"/>
      <c r="ZZ116" s="96"/>
      <c r="AAA116" s="96"/>
      <c r="AAB116" s="96"/>
      <c r="AAC116" s="96"/>
      <c r="AAD116" s="96"/>
      <c r="AAE116" s="96"/>
      <c r="AAF116" s="96"/>
      <c r="AAG116" s="96"/>
      <c r="AAH116" s="96"/>
      <c r="AAI116" s="96"/>
      <c r="AAJ116" s="96"/>
      <c r="AAK116" s="96"/>
      <c r="AAL116" s="96"/>
      <c r="AAM116" s="96"/>
      <c r="AAN116" s="96"/>
      <c r="AAO116" s="96"/>
      <c r="AAP116" s="96"/>
      <c r="AAQ116" s="96"/>
      <c r="AAR116" s="96"/>
      <c r="AAS116" s="96"/>
      <c r="AAT116" s="96"/>
      <c r="AAU116" s="96"/>
      <c r="AAV116" s="96"/>
      <c r="AAW116" s="96"/>
      <c r="AAX116" s="96"/>
      <c r="AAY116" s="96"/>
      <c r="AAZ116" s="96"/>
      <c r="ABA116" s="96"/>
      <c r="ABB116" s="96"/>
      <c r="ABC116" s="96"/>
      <c r="ABD116" s="96"/>
      <c r="ABE116" s="96"/>
      <c r="ABF116" s="96"/>
      <c r="ABG116" s="96"/>
      <c r="ABH116" s="96"/>
      <c r="ABI116" s="96"/>
      <c r="ABJ116" s="96"/>
      <c r="ABK116" s="96"/>
      <c r="ABL116" s="96"/>
      <c r="ABM116" s="96"/>
      <c r="ABN116" s="96"/>
      <c r="ABO116" s="96"/>
      <c r="ABP116" s="96"/>
      <c r="ABQ116" s="96"/>
      <c r="ABR116" s="96"/>
      <c r="ABS116" s="96"/>
      <c r="ABT116" s="96"/>
      <c r="ABU116" s="96"/>
      <c r="ABV116" s="96"/>
      <c r="ABW116" s="96"/>
      <c r="ABX116" s="96"/>
      <c r="ABY116" s="96"/>
      <c r="ABZ116" s="96"/>
      <c r="ACA116" s="96"/>
      <c r="ACB116" s="96"/>
      <c r="ACC116" s="96"/>
      <c r="ACD116" s="96"/>
      <c r="ACE116" s="96"/>
      <c r="ACF116" s="96"/>
      <c r="ACG116" s="96"/>
      <c r="ACH116" s="96"/>
      <c r="ACI116" s="96"/>
      <c r="ACJ116" s="96"/>
      <c r="ACK116" s="96"/>
      <c r="ACL116" s="96"/>
      <c r="ACM116" s="96"/>
      <c r="ACN116" s="96"/>
      <c r="ACO116" s="96"/>
      <c r="ACP116" s="96"/>
      <c r="ACQ116" s="96"/>
      <c r="ACR116" s="96"/>
      <c r="ACS116" s="96"/>
      <c r="ACT116" s="96"/>
      <c r="ACU116" s="96"/>
      <c r="ACV116" s="96"/>
      <c r="ACW116" s="96"/>
      <c r="ACX116" s="96"/>
      <c r="ACY116" s="96"/>
      <c r="ACZ116" s="96"/>
      <c r="ADA116" s="96"/>
      <c r="ADB116" s="96"/>
      <c r="ADC116" s="96"/>
      <c r="ADD116" s="96"/>
      <c r="ADE116" s="96"/>
      <c r="ADF116" s="96"/>
      <c r="ADG116" s="96"/>
      <c r="ADH116" s="96"/>
      <c r="ADI116" s="96"/>
      <c r="ADJ116" s="96"/>
      <c r="ADK116" s="96"/>
      <c r="ADL116" s="96"/>
      <c r="ADM116" s="96"/>
    </row>
    <row r="117" spans="2:793" x14ac:dyDescent="0.25"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6"/>
      <c r="GE117" s="96"/>
      <c r="GF117" s="96"/>
      <c r="GG117" s="96"/>
      <c r="GH117" s="96"/>
      <c r="GI117" s="96"/>
      <c r="GJ117" s="96"/>
      <c r="GK117" s="96"/>
      <c r="GL117" s="96"/>
      <c r="GM117" s="96"/>
      <c r="GN117" s="96"/>
      <c r="GO117" s="96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  <c r="HC117" s="96"/>
      <c r="HD117" s="96"/>
      <c r="HE117" s="96"/>
      <c r="HF117" s="96"/>
      <c r="HG117" s="96"/>
      <c r="HH117" s="96"/>
      <c r="HI117" s="96"/>
      <c r="HJ117" s="96"/>
      <c r="HK117" s="96"/>
      <c r="HL117" s="96"/>
      <c r="HM117" s="96"/>
      <c r="HN117" s="96"/>
      <c r="HO117" s="96"/>
      <c r="HP117" s="96"/>
      <c r="HQ117" s="96"/>
      <c r="HR117" s="96"/>
      <c r="HS117" s="96"/>
      <c r="HT117" s="96"/>
      <c r="HU117" s="96"/>
      <c r="HV117" s="96"/>
      <c r="HW117" s="96"/>
      <c r="HX117" s="96"/>
      <c r="HY117" s="96"/>
      <c r="HZ117" s="96"/>
      <c r="IA117" s="96"/>
      <c r="IB117" s="96"/>
      <c r="IC117" s="96"/>
      <c r="ID117" s="96"/>
      <c r="IE117" s="96"/>
      <c r="IF117" s="96"/>
      <c r="IG117" s="96"/>
      <c r="IH117" s="96"/>
      <c r="II117" s="96"/>
      <c r="IJ117" s="96"/>
      <c r="IK117" s="96"/>
      <c r="IL117" s="96"/>
      <c r="IM117" s="96"/>
      <c r="IN117" s="96"/>
      <c r="IO117" s="96"/>
      <c r="IP117" s="96"/>
      <c r="IQ117" s="96"/>
      <c r="IR117" s="96"/>
      <c r="IS117" s="96"/>
      <c r="IT117" s="96"/>
      <c r="IU117" s="96"/>
      <c r="IV117" s="96"/>
      <c r="IW117" s="96"/>
      <c r="IX117" s="96"/>
      <c r="IY117" s="96"/>
      <c r="IZ117" s="96"/>
      <c r="JA117" s="96"/>
      <c r="JB117" s="96"/>
      <c r="JC117" s="96"/>
      <c r="JD117" s="96"/>
      <c r="JE117" s="96"/>
      <c r="JF117" s="96"/>
      <c r="JG117" s="96"/>
      <c r="JH117" s="96"/>
      <c r="JI117" s="96"/>
      <c r="JJ117" s="96"/>
      <c r="JK117" s="96"/>
      <c r="JL117" s="96"/>
      <c r="JM117" s="96"/>
      <c r="JN117" s="96"/>
      <c r="JO117" s="96"/>
      <c r="JP117" s="96"/>
      <c r="JQ117" s="96"/>
      <c r="JR117" s="96"/>
      <c r="JS117" s="96"/>
      <c r="JT117" s="96"/>
      <c r="JU117" s="96"/>
      <c r="JV117" s="96"/>
      <c r="JW117" s="96"/>
      <c r="JX117" s="96"/>
      <c r="JY117" s="96"/>
      <c r="JZ117" s="96"/>
      <c r="KA117" s="96"/>
      <c r="KB117" s="96"/>
      <c r="KC117" s="96"/>
      <c r="KD117" s="96"/>
      <c r="KE117" s="96"/>
      <c r="KF117" s="96"/>
      <c r="KG117" s="96"/>
      <c r="KH117" s="96"/>
      <c r="KI117" s="96"/>
      <c r="KJ117" s="96"/>
      <c r="KK117" s="96"/>
      <c r="KL117" s="96"/>
      <c r="KM117" s="96"/>
      <c r="KN117" s="96"/>
      <c r="KO117" s="96"/>
      <c r="KP117" s="96"/>
      <c r="KQ117" s="96"/>
      <c r="KR117" s="96"/>
      <c r="KS117" s="96"/>
      <c r="KT117" s="96"/>
      <c r="KU117" s="96"/>
      <c r="KV117" s="96"/>
      <c r="KW117" s="96"/>
      <c r="KX117" s="96"/>
      <c r="KY117" s="96"/>
      <c r="KZ117" s="96"/>
      <c r="LA117" s="96"/>
      <c r="LB117" s="96"/>
      <c r="LC117" s="96"/>
      <c r="LD117" s="96"/>
      <c r="LE117" s="96"/>
      <c r="LF117" s="96"/>
      <c r="LG117" s="96"/>
      <c r="LH117" s="96"/>
      <c r="LI117" s="96"/>
      <c r="LJ117" s="96"/>
      <c r="LK117" s="96"/>
      <c r="LL117" s="96"/>
      <c r="LM117" s="96"/>
      <c r="LN117" s="96"/>
      <c r="LO117" s="96"/>
      <c r="LP117" s="96"/>
      <c r="LQ117" s="96"/>
      <c r="LR117" s="96"/>
      <c r="LS117" s="96"/>
      <c r="LT117" s="96"/>
      <c r="LU117" s="96"/>
      <c r="LV117" s="96"/>
      <c r="LW117" s="96"/>
      <c r="LX117" s="96"/>
      <c r="LY117" s="96"/>
      <c r="LZ117" s="96"/>
      <c r="MA117" s="96"/>
      <c r="MB117" s="96"/>
      <c r="MC117" s="96"/>
      <c r="MD117" s="96"/>
      <c r="ME117" s="96"/>
      <c r="MF117" s="96"/>
      <c r="MG117" s="96"/>
      <c r="MH117" s="96"/>
      <c r="MI117" s="96"/>
      <c r="MJ117" s="96"/>
      <c r="MK117" s="96"/>
      <c r="ML117" s="96"/>
      <c r="MM117" s="96"/>
      <c r="MN117" s="96"/>
      <c r="MO117" s="96"/>
      <c r="MP117" s="96"/>
      <c r="MQ117" s="96"/>
      <c r="MR117" s="96"/>
      <c r="MS117" s="96"/>
      <c r="MT117" s="96"/>
      <c r="MU117" s="96"/>
      <c r="MV117" s="96"/>
      <c r="MW117" s="96"/>
      <c r="MX117" s="96"/>
      <c r="MY117" s="96"/>
      <c r="MZ117" s="96"/>
      <c r="NA117" s="96"/>
      <c r="NB117" s="96"/>
      <c r="NC117" s="96"/>
      <c r="ND117" s="96"/>
      <c r="NE117" s="96"/>
      <c r="NF117" s="96"/>
      <c r="NG117" s="96"/>
      <c r="NH117" s="96"/>
      <c r="NI117" s="96"/>
      <c r="NJ117" s="96"/>
      <c r="NK117" s="96"/>
      <c r="NL117" s="96"/>
      <c r="NM117" s="96"/>
      <c r="NN117" s="96"/>
      <c r="NO117" s="96"/>
      <c r="NP117" s="96"/>
      <c r="NQ117" s="96"/>
      <c r="NR117" s="96"/>
      <c r="NS117" s="96"/>
      <c r="NT117" s="96"/>
      <c r="NU117" s="96"/>
      <c r="NV117" s="96"/>
      <c r="NW117" s="96"/>
      <c r="NX117" s="96"/>
      <c r="NY117" s="96"/>
      <c r="NZ117" s="96"/>
      <c r="OA117" s="96"/>
      <c r="OB117" s="96"/>
      <c r="OC117" s="96"/>
      <c r="OD117" s="96"/>
      <c r="OE117" s="96"/>
      <c r="OF117" s="96"/>
      <c r="OG117" s="96"/>
      <c r="OH117" s="96"/>
      <c r="OI117" s="96"/>
      <c r="OJ117" s="96"/>
      <c r="OK117" s="96"/>
      <c r="OL117" s="96"/>
      <c r="OM117" s="96"/>
      <c r="ON117" s="96"/>
      <c r="OO117" s="96"/>
      <c r="OP117" s="96"/>
      <c r="OQ117" s="96"/>
      <c r="OR117" s="96"/>
      <c r="OS117" s="96"/>
      <c r="OT117" s="96"/>
      <c r="OU117" s="96"/>
      <c r="OV117" s="96"/>
      <c r="OW117" s="96"/>
      <c r="OX117" s="96"/>
      <c r="OY117" s="96"/>
      <c r="OZ117" s="96"/>
      <c r="PA117" s="96"/>
      <c r="PB117" s="96"/>
      <c r="PC117" s="96"/>
      <c r="PD117" s="96"/>
      <c r="PE117" s="96"/>
      <c r="PF117" s="96"/>
      <c r="PG117" s="96"/>
      <c r="PH117" s="96"/>
      <c r="PI117" s="96"/>
      <c r="PJ117" s="96"/>
      <c r="PK117" s="96"/>
      <c r="PL117" s="96"/>
      <c r="PM117" s="96"/>
      <c r="PN117" s="96"/>
      <c r="PO117" s="96"/>
      <c r="PP117" s="96"/>
      <c r="PQ117" s="96"/>
      <c r="PR117" s="96"/>
      <c r="PS117" s="96"/>
      <c r="PT117" s="96"/>
      <c r="PU117" s="96"/>
      <c r="PV117" s="96"/>
      <c r="PW117" s="96"/>
      <c r="PX117" s="96"/>
      <c r="PY117" s="96"/>
      <c r="PZ117" s="96"/>
      <c r="QA117" s="96"/>
      <c r="QB117" s="96"/>
      <c r="QC117" s="96"/>
      <c r="QD117" s="96"/>
      <c r="QE117" s="96"/>
      <c r="QF117" s="96"/>
      <c r="QG117" s="96"/>
      <c r="QH117" s="96"/>
      <c r="QI117" s="96"/>
      <c r="QJ117" s="96"/>
      <c r="QK117" s="96"/>
      <c r="QL117" s="96"/>
      <c r="QM117" s="96"/>
      <c r="QN117" s="96"/>
      <c r="QO117" s="96"/>
      <c r="QP117" s="96"/>
      <c r="QQ117" s="96"/>
      <c r="QR117" s="96"/>
      <c r="QS117" s="96"/>
      <c r="QT117" s="96"/>
      <c r="QU117" s="96"/>
      <c r="QV117" s="96"/>
      <c r="QW117" s="96"/>
      <c r="QX117" s="96"/>
      <c r="QY117" s="96"/>
      <c r="QZ117" s="96"/>
      <c r="RA117" s="96"/>
      <c r="RB117" s="96"/>
      <c r="RC117" s="96"/>
      <c r="RD117" s="96"/>
      <c r="RE117" s="96"/>
      <c r="RF117" s="96"/>
      <c r="RG117" s="96"/>
      <c r="RH117" s="96"/>
      <c r="RI117" s="96"/>
      <c r="RJ117" s="96"/>
      <c r="RK117" s="96"/>
      <c r="RL117" s="96"/>
      <c r="RM117" s="96"/>
      <c r="RN117" s="96"/>
      <c r="RO117" s="96"/>
      <c r="RP117" s="96"/>
      <c r="RQ117" s="96"/>
      <c r="RR117" s="96"/>
      <c r="RS117" s="96"/>
      <c r="RT117" s="96"/>
      <c r="RU117" s="96"/>
      <c r="RV117" s="96"/>
      <c r="RW117" s="96"/>
      <c r="RX117" s="96"/>
      <c r="RY117" s="96"/>
      <c r="RZ117" s="96"/>
      <c r="SA117" s="96"/>
      <c r="SB117" s="96"/>
      <c r="SC117" s="96"/>
      <c r="SD117" s="96"/>
      <c r="SE117" s="96"/>
      <c r="SF117" s="96"/>
      <c r="SG117" s="96"/>
      <c r="SH117" s="96"/>
      <c r="SI117" s="96"/>
      <c r="SJ117" s="96"/>
      <c r="SK117" s="96"/>
      <c r="SL117" s="96"/>
      <c r="SM117" s="96"/>
      <c r="SN117" s="96"/>
      <c r="SO117" s="96"/>
      <c r="SP117" s="96"/>
      <c r="SQ117" s="96"/>
      <c r="SR117" s="96"/>
      <c r="SS117" s="96"/>
      <c r="ST117" s="96"/>
      <c r="SU117" s="96"/>
      <c r="SV117" s="96"/>
      <c r="SW117" s="96"/>
      <c r="SX117" s="96"/>
      <c r="SY117" s="96"/>
      <c r="SZ117" s="96"/>
      <c r="TA117" s="96"/>
      <c r="TB117" s="96"/>
      <c r="TC117" s="96"/>
      <c r="TD117" s="96"/>
      <c r="TE117" s="96"/>
      <c r="TF117" s="96"/>
      <c r="TG117" s="96"/>
      <c r="TH117" s="96"/>
      <c r="TI117" s="96"/>
      <c r="TJ117" s="96"/>
      <c r="TK117" s="96"/>
      <c r="TL117" s="96"/>
      <c r="TM117" s="96"/>
      <c r="TN117" s="96"/>
      <c r="TO117" s="96"/>
      <c r="TP117" s="96"/>
      <c r="TQ117" s="96"/>
      <c r="TR117" s="96"/>
      <c r="TS117" s="96"/>
      <c r="TT117" s="96"/>
      <c r="TU117" s="96"/>
      <c r="TV117" s="96"/>
      <c r="TW117" s="96"/>
      <c r="TX117" s="96"/>
      <c r="TY117" s="96"/>
      <c r="TZ117" s="96"/>
      <c r="UA117" s="96"/>
      <c r="UB117" s="96"/>
      <c r="UC117" s="96"/>
      <c r="UD117" s="96"/>
      <c r="UE117" s="96"/>
      <c r="UF117" s="96"/>
      <c r="UG117" s="96"/>
      <c r="UH117" s="96"/>
      <c r="UI117" s="96"/>
      <c r="UJ117" s="96"/>
      <c r="UK117" s="96"/>
      <c r="UL117" s="96"/>
      <c r="UM117" s="96"/>
      <c r="UN117" s="96"/>
      <c r="UO117" s="96"/>
      <c r="UP117" s="96"/>
      <c r="UQ117" s="96"/>
      <c r="UR117" s="96"/>
      <c r="US117" s="96"/>
      <c r="UT117" s="96"/>
      <c r="UU117" s="96"/>
      <c r="UV117" s="96"/>
      <c r="UW117" s="96"/>
      <c r="UX117" s="96"/>
      <c r="UY117" s="96"/>
      <c r="UZ117" s="96"/>
      <c r="VA117" s="96"/>
      <c r="VB117" s="96"/>
      <c r="VC117" s="96"/>
      <c r="VD117" s="96"/>
      <c r="VE117" s="96"/>
      <c r="VF117" s="96"/>
      <c r="VG117" s="96"/>
      <c r="VH117" s="96"/>
      <c r="VI117" s="96"/>
      <c r="VJ117" s="96"/>
      <c r="VK117" s="96"/>
      <c r="VL117" s="96"/>
      <c r="VM117" s="96"/>
      <c r="VN117" s="96"/>
      <c r="VO117" s="96"/>
      <c r="VP117" s="96"/>
      <c r="VQ117" s="96"/>
      <c r="VR117" s="96"/>
      <c r="VS117" s="96"/>
      <c r="VT117" s="96"/>
      <c r="VU117" s="96"/>
      <c r="VV117" s="96"/>
      <c r="VW117" s="96"/>
      <c r="VX117" s="96"/>
      <c r="VY117" s="96"/>
      <c r="VZ117" s="96"/>
      <c r="WA117" s="96"/>
      <c r="WB117" s="96"/>
      <c r="WC117" s="96"/>
      <c r="WD117" s="96"/>
      <c r="WE117" s="96"/>
      <c r="WF117" s="96"/>
      <c r="WG117" s="96"/>
      <c r="WH117" s="96"/>
      <c r="WI117" s="96"/>
      <c r="WJ117" s="96"/>
      <c r="WK117" s="96"/>
      <c r="WL117" s="96"/>
      <c r="WM117" s="96"/>
      <c r="WN117" s="96"/>
      <c r="WO117" s="96"/>
      <c r="WP117" s="96"/>
      <c r="WQ117" s="96"/>
      <c r="WR117" s="96"/>
      <c r="WS117" s="96"/>
      <c r="WT117" s="96"/>
      <c r="WU117" s="96"/>
      <c r="WV117" s="96"/>
      <c r="WW117" s="96"/>
      <c r="WX117" s="96"/>
      <c r="WY117" s="96"/>
      <c r="WZ117" s="96"/>
      <c r="XA117" s="96"/>
      <c r="XB117" s="96"/>
      <c r="XC117" s="96"/>
      <c r="XD117" s="96"/>
      <c r="XE117" s="96"/>
      <c r="XF117" s="96"/>
      <c r="XG117" s="96"/>
      <c r="XH117" s="96"/>
      <c r="XI117" s="96"/>
      <c r="XJ117" s="96"/>
      <c r="XK117" s="96"/>
      <c r="XL117" s="96"/>
      <c r="XM117" s="96"/>
      <c r="XN117" s="96"/>
      <c r="XO117" s="96"/>
      <c r="XP117" s="96"/>
      <c r="XQ117" s="96"/>
      <c r="XR117" s="96"/>
      <c r="XS117" s="96"/>
      <c r="XT117" s="96"/>
      <c r="XU117" s="96"/>
      <c r="XV117" s="96"/>
      <c r="XW117" s="96"/>
      <c r="XX117" s="96"/>
      <c r="XY117" s="96"/>
      <c r="XZ117" s="96"/>
      <c r="YA117" s="96"/>
      <c r="YB117" s="96"/>
      <c r="YC117" s="96"/>
      <c r="YD117" s="96"/>
      <c r="YE117" s="96"/>
      <c r="YF117" s="96"/>
      <c r="YG117" s="96"/>
      <c r="YH117" s="96"/>
      <c r="YI117" s="96"/>
      <c r="YJ117" s="96"/>
      <c r="YK117" s="96"/>
      <c r="YL117" s="96"/>
      <c r="YM117" s="96"/>
      <c r="YN117" s="96"/>
      <c r="YO117" s="96"/>
      <c r="YP117" s="96"/>
      <c r="YQ117" s="96"/>
      <c r="YR117" s="96"/>
      <c r="YS117" s="96"/>
      <c r="YT117" s="96"/>
      <c r="YU117" s="96"/>
      <c r="YV117" s="96"/>
      <c r="YW117" s="96"/>
      <c r="YX117" s="96"/>
      <c r="YY117" s="96"/>
      <c r="YZ117" s="96"/>
      <c r="ZA117" s="96"/>
      <c r="ZB117" s="96"/>
      <c r="ZC117" s="96"/>
      <c r="ZD117" s="96"/>
      <c r="ZE117" s="96"/>
      <c r="ZF117" s="96"/>
      <c r="ZG117" s="96"/>
      <c r="ZH117" s="96"/>
      <c r="ZI117" s="96"/>
      <c r="ZJ117" s="96"/>
      <c r="ZK117" s="96"/>
      <c r="ZL117" s="96"/>
      <c r="ZM117" s="96"/>
      <c r="ZN117" s="96"/>
      <c r="ZO117" s="96"/>
      <c r="ZP117" s="96"/>
      <c r="ZQ117" s="96"/>
      <c r="ZR117" s="96"/>
      <c r="ZS117" s="96"/>
      <c r="ZT117" s="96"/>
      <c r="ZU117" s="96"/>
      <c r="ZV117" s="96"/>
      <c r="ZW117" s="96"/>
      <c r="ZX117" s="96"/>
      <c r="ZY117" s="96"/>
      <c r="ZZ117" s="96"/>
      <c r="AAA117" s="96"/>
      <c r="AAB117" s="96"/>
      <c r="AAC117" s="96"/>
      <c r="AAD117" s="96"/>
      <c r="AAE117" s="96"/>
      <c r="AAF117" s="96"/>
      <c r="AAG117" s="96"/>
      <c r="AAH117" s="96"/>
      <c r="AAI117" s="96"/>
      <c r="AAJ117" s="96"/>
      <c r="AAK117" s="96"/>
      <c r="AAL117" s="96"/>
      <c r="AAM117" s="96"/>
      <c r="AAN117" s="96"/>
      <c r="AAO117" s="96"/>
      <c r="AAP117" s="96"/>
      <c r="AAQ117" s="96"/>
      <c r="AAR117" s="96"/>
      <c r="AAS117" s="96"/>
      <c r="AAT117" s="96"/>
      <c r="AAU117" s="96"/>
      <c r="AAV117" s="96"/>
      <c r="AAW117" s="96"/>
      <c r="AAX117" s="96"/>
      <c r="AAY117" s="96"/>
      <c r="AAZ117" s="96"/>
      <c r="ABA117" s="96"/>
      <c r="ABB117" s="96"/>
      <c r="ABC117" s="96"/>
      <c r="ABD117" s="96"/>
      <c r="ABE117" s="96"/>
      <c r="ABF117" s="96"/>
      <c r="ABG117" s="96"/>
      <c r="ABH117" s="96"/>
      <c r="ABI117" s="96"/>
      <c r="ABJ117" s="96"/>
      <c r="ABK117" s="96"/>
      <c r="ABL117" s="96"/>
      <c r="ABM117" s="96"/>
      <c r="ABN117" s="96"/>
      <c r="ABO117" s="96"/>
      <c r="ABP117" s="96"/>
      <c r="ABQ117" s="96"/>
      <c r="ABR117" s="96"/>
      <c r="ABS117" s="96"/>
      <c r="ABT117" s="96"/>
      <c r="ABU117" s="96"/>
      <c r="ABV117" s="96"/>
      <c r="ABW117" s="96"/>
      <c r="ABX117" s="96"/>
      <c r="ABY117" s="96"/>
      <c r="ABZ117" s="96"/>
      <c r="ACA117" s="96"/>
      <c r="ACB117" s="96"/>
      <c r="ACC117" s="96"/>
      <c r="ACD117" s="96"/>
      <c r="ACE117" s="96"/>
      <c r="ACF117" s="96"/>
      <c r="ACG117" s="96"/>
      <c r="ACH117" s="96"/>
      <c r="ACI117" s="96"/>
      <c r="ACJ117" s="96"/>
      <c r="ACK117" s="96"/>
      <c r="ACL117" s="96"/>
      <c r="ACM117" s="96"/>
      <c r="ACN117" s="96"/>
      <c r="ACO117" s="96"/>
      <c r="ACP117" s="96"/>
      <c r="ACQ117" s="96"/>
      <c r="ACR117" s="96"/>
      <c r="ACS117" s="96"/>
      <c r="ACT117" s="96"/>
      <c r="ACU117" s="96"/>
      <c r="ACV117" s="96"/>
      <c r="ACW117" s="96"/>
      <c r="ACX117" s="96"/>
      <c r="ACY117" s="96"/>
      <c r="ACZ117" s="96"/>
      <c r="ADA117" s="96"/>
      <c r="ADB117" s="96"/>
      <c r="ADC117" s="96"/>
      <c r="ADD117" s="96"/>
      <c r="ADE117" s="96"/>
      <c r="ADF117" s="96"/>
      <c r="ADG117" s="96"/>
      <c r="ADH117" s="96"/>
      <c r="ADI117" s="96"/>
      <c r="ADJ117" s="96"/>
      <c r="ADK117" s="96"/>
      <c r="ADL117" s="96"/>
      <c r="ADM117" s="96"/>
    </row>
    <row r="118" spans="2:793" x14ac:dyDescent="0.25"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6"/>
      <c r="GE118" s="96"/>
      <c r="GF118" s="96"/>
      <c r="GG118" s="96"/>
      <c r="GH118" s="96"/>
      <c r="GI118" s="96"/>
      <c r="GJ118" s="96"/>
      <c r="GK118" s="96"/>
      <c r="GL118" s="96"/>
      <c r="GM118" s="96"/>
      <c r="GN118" s="96"/>
      <c r="GO118" s="96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  <c r="HC118" s="96"/>
      <c r="HD118" s="96"/>
      <c r="HE118" s="96"/>
      <c r="HF118" s="96"/>
      <c r="HG118" s="96"/>
      <c r="HH118" s="96"/>
      <c r="HI118" s="96"/>
      <c r="HJ118" s="96"/>
      <c r="HK118" s="96"/>
      <c r="HL118" s="96"/>
      <c r="HM118" s="96"/>
      <c r="HN118" s="96"/>
      <c r="HO118" s="96"/>
      <c r="HP118" s="96"/>
      <c r="HQ118" s="96"/>
      <c r="HR118" s="96"/>
      <c r="HS118" s="96"/>
      <c r="HT118" s="96"/>
      <c r="HU118" s="96"/>
      <c r="HV118" s="96"/>
      <c r="HW118" s="96"/>
      <c r="HX118" s="96"/>
      <c r="HY118" s="96"/>
      <c r="HZ118" s="96"/>
      <c r="IA118" s="96"/>
      <c r="IB118" s="96"/>
      <c r="IC118" s="96"/>
      <c r="ID118" s="96"/>
      <c r="IE118" s="96"/>
      <c r="IF118" s="96"/>
      <c r="IG118" s="96"/>
      <c r="IH118" s="96"/>
      <c r="II118" s="96"/>
      <c r="IJ118" s="96"/>
      <c r="IK118" s="96"/>
      <c r="IL118" s="96"/>
      <c r="IM118" s="96"/>
      <c r="IN118" s="96"/>
      <c r="IO118" s="96"/>
      <c r="IP118" s="96"/>
      <c r="IQ118" s="96"/>
      <c r="IR118" s="96"/>
      <c r="IS118" s="96"/>
      <c r="IT118" s="96"/>
      <c r="IU118" s="96"/>
      <c r="IV118" s="96"/>
      <c r="IW118" s="96"/>
      <c r="IX118" s="96"/>
      <c r="IY118" s="96"/>
      <c r="IZ118" s="96"/>
      <c r="JA118" s="96"/>
      <c r="JB118" s="96"/>
      <c r="JC118" s="96"/>
      <c r="JD118" s="96"/>
      <c r="JE118" s="96"/>
      <c r="JF118" s="96"/>
      <c r="JG118" s="96"/>
      <c r="JH118" s="96"/>
      <c r="JI118" s="96"/>
      <c r="JJ118" s="96"/>
      <c r="JK118" s="96"/>
      <c r="JL118" s="96"/>
      <c r="JM118" s="96"/>
      <c r="JN118" s="96"/>
      <c r="JO118" s="96"/>
      <c r="JP118" s="96"/>
      <c r="JQ118" s="96"/>
      <c r="JR118" s="96"/>
      <c r="JS118" s="96"/>
      <c r="JT118" s="96"/>
      <c r="JU118" s="96"/>
      <c r="JV118" s="96"/>
      <c r="JW118" s="96"/>
      <c r="JX118" s="96"/>
      <c r="JY118" s="96"/>
      <c r="JZ118" s="96"/>
      <c r="KA118" s="96"/>
      <c r="KB118" s="96"/>
      <c r="KC118" s="96"/>
      <c r="KD118" s="96"/>
      <c r="KE118" s="96"/>
      <c r="KF118" s="96"/>
      <c r="KG118" s="96"/>
      <c r="KH118" s="96"/>
      <c r="KI118" s="96"/>
      <c r="KJ118" s="96"/>
      <c r="KK118" s="96"/>
      <c r="KL118" s="96"/>
      <c r="KM118" s="96"/>
      <c r="KN118" s="96"/>
      <c r="KO118" s="96"/>
      <c r="KP118" s="96"/>
      <c r="KQ118" s="96"/>
      <c r="KR118" s="96"/>
      <c r="KS118" s="96"/>
      <c r="KT118" s="96"/>
      <c r="KU118" s="96"/>
      <c r="KV118" s="96"/>
      <c r="KW118" s="96"/>
      <c r="KX118" s="96"/>
      <c r="KY118" s="96"/>
      <c r="KZ118" s="96"/>
      <c r="LA118" s="96"/>
      <c r="LB118" s="96"/>
      <c r="LC118" s="96"/>
      <c r="LD118" s="96"/>
      <c r="LE118" s="96"/>
      <c r="LF118" s="96"/>
      <c r="LG118" s="96"/>
      <c r="LH118" s="96"/>
      <c r="LI118" s="96"/>
      <c r="LJ118" s="96"/>
      <c r="LK118" s="96"/>
      <c r="LL118" s="96"/>
      <c r="LM118" s="96"/>
      <c r="LN118" s="96"/>
      <c r="LO118" s="96"/>
      <c r="LP118" s="96"/>
      <c r="LQ118" s="96"/>
      <c r="LR118" s="96"/>
      <c r="LS118" s="96"/>
      <c r="LT118" s="96"/>
      <c r="LU118" s="96"/>
      <c r="LV118" s="96"/>
      <c r="LW118" s="96"/>
      <c r="LX118" s="96"/>
      <c r="LY118" s="96"/>
      <c r="LZ118" s="96"/>
      <c r="MA118" s="96"/>
      <c r="MB118" s="96"/>
      <c r="MC118" s="96"/>
      <c r="MD118" s="96"/>
      <c r="ME118" s="96"/>
      <c r="MF118" s="96"/>
      <c r="MG118" s="96"/>
      <c r="MH118" s="96"/>
      <c r="MI118" s="96"/>
      <c r="MJ118" s="96"/>
      <c r="MK118" s="96"/>
      <c r="ML118" s="96"/>
      <c r="MM118" s="96"/>
      <c r="MN118" s="96"/>
      <c r="MO118" s="96"/>
      <c r="MP118" s="96"/>
      <c r="MQ118" s="96"/>
      <c r="MR118" s="96"/>
      <c r="MS118" s="96"/>
      <c r="MT118" s="96"/>
      <c r="MU118" s="96"/>
      <c r="MV118" s="96"/>
      <c r="MW118" s="96"/>
      <c r="MX118" s="96"/>
      <c r="MY118" s="96"/>
      <c r="MZ118" s="96"/>
      <c r="NA118" s="96"/>
      <c r="NB118" s="96"/>
      <c r="NC118" s="96"/>
      <c r="ND118" s="96"/>
      <c r="NE118" s="96"/>
      <c r="NF118" s="96"/>
      <c r="NG118" s="96"/>
      <c r="NH118" s="96"/>
      <c r="NI118" s="96"/>
      <c r="NJ118" s="96"/>
      <c r="NK118" s="96"/>
      <c r="NL118" s="96"/>
      <c r="NM118" s="96"/>
      <c r="NN118" s="96"/>
      <c r="NO118" s="96"/>
      <c r="NP118" s="96"/>
      <c r="NQ118" s="96"/>
      <c r="NR118" s="96"/>
      <c r="NS118" s="96"/>
      <c r="NT118" s="96"/>
      <c r="NU118" s="96"/>
      <c r="NV118" s="96"/>
      <c r="NW118" s="96"/>
      <c r="NX118" s="96"/>
      <c r="NY118" s="96"/>
      <c r="NZ118" s="96"/>
      <c r="OA118" s="96"/>
      <c r="OB118" s="96"/>
      <c r="OC118" s="96"/>
      <c r="OD118" s="96"/>
      <c r="OE118" s="96"/>
      <c r="OF118" s="96"/>
      <c r="OG118" s="96"/>
      <c r="OH118" s="96"/>
      <c r="OI118" s="96"/>
      <c r="OJ118" s="96"/>
      <c r="OK118" s="96"/>
      <c r="OL118" s="96"/>
      <c r="OM118" s="96"/>
      <c r="ON118" s="96"/>
      <c r="OO118" s="96"/>
      <c r="OP118" s="96"/>
      <c r="OQ118" s="96"/>
      <c r="OR118" s="96"/>
      <c r="OS118" s="96"/>
      <c r="OT118" s="96"/>
      <c r="OU118" s="96"/>
      <c r="OV118" s="96"/>
      <c r="OW118" s="96"/>
      <c r="OX118" s="96"/>
      <c r="OY118" s="96"/>
      <c r="OZ118" s="96"/>
      <c r="PA118" s="96"/>
      <c r="PB118" s="96"/>
      <c r="PC118" s="96"/>
      <c r="PD118" s="96"/>
      <c r="PE118" s="96"/>
      <c r="PF118" s="96"/>
      <c r="PG118" s="96"/>
      <c r="PH118" s="96"/>
      <c r="PI118" s="96"/>
      <c r="PJ118" s="96"/>
      <c r="PK118" s="96"/>
      <c r="PL118" s="96"/>
      <c r="PM118" s="96"/>
      <c r="PN118" s="96"/>
      <c r="PO118" s="96"/>
      <c r="PP118" s="96"/>
      <c r="PQ118" s="96"/>
      <c r="PR118" s="96"/>
      <c r="PS118" s="96"/>
      <c r="PT118" s="96"/>
      <c r="PU118" s="96"/>
      <c r="PV118" s="96"/>
      <c r="PW118" s="96"/>
      <c r="PX118" s="96"/>
      <c r="PY118" s="96"/>
      <c r="PZ118" s="96"/>
      <c r="QA118" s="96"/>
      <c r="QB118" s="96"/>
      <c r="QC118" s="96"/>
      <c r="QD118" s="96"/>
      <c r="QE118" s="96"/>
      <c r="QF118" s="96"/>
      <c r="QG118" s="96"/>
      <c r="QH118" s="96"/>
      <c r="QI118" s="96"/>
      <c r="QJ118" s="96"/>
      <c r="QK118" s="96"/>
      <c r="QL118" s="96"/>
      <c r="QM118" s="96"/>
      <c r="QN118" s="96"/>
      <c r="QO118" s="96"/>
      <c r="QP118" s="96"/>
      <c r="QQ118" s="96"/>
      <c r="QR118" s="96"/>
      <c r="QS118" s="96"/>
      <c r="QT118" s="96"/>
      <c r="QU118" s="96"/>
      <c r="QV118" s="96"/>
      <c r="QW118" s="96"/>
      <c r="QX118" s="96"/>
      <c r="QY118" s="96"/>
      <c r="QZ118" s="96"/>
      <c r="RA118" s="96"/>
      <c r="RB118" s="96"/>
      <c r="RC118" s="96"/>
      <c r="RD118" s="96"/>
      <c r="RE118" s="96"/>
      <c r="RF118" s="96"/>
      <c r="RG118" s="96"/>
      <c r="RH118" s="96"/>
      <c r="RI118" s="96"/>
      <c r="RJ118" s="96"/>
      <c r="RK118" s="96"/>
      <c r="RL118" s="96"/>
      <c r="RM118" s="96"/>
      <c r="RN118" s="96"/>
      <c r="RO118" s="96"/>
      <c r="RP118" s="96"/>
      <c r="RQ118" s="96"/>
      <c r="RR118" s="96"/>
      <c r="RS118" s="96"/>
      <c r="RT118" s="96"/>
      <c r="RU118" s="96"/>
      <c r="RV118" s="96"/>
      <c r="RW118" s="96"/>
      <c r="RX118" s="96"/>
      <c r="RY118" s="96"/>
      <c r="RZ118" s="96"/>
      <c r="SA118" s="96"/>
      <c r="SB118" s="96"/>
      <c r="SC118" s="96"/>
      <c r="SD118" s="96"/>
      <c r="SE118" s="96"/>
      <c r="SF118" s="96"/>
      <c r="SG118" s="96"/>
      <c r="SH118" s="96"/>
      <c r="SI118" s="96"/>
      <c r="SJ118" s="96"/>
      <c r="SK118" s="96"/>
      <c r="SL118" s="96"/>
      <c r="SM118" s="96"/>
      <c r="SN118" s="96"/>
      <c r="SO118" s="96"/>
      <c r="SP118" s="96"/>
      <c r="SQ118" s="96"/>
      <c r="SR118" s="96"/>
      <c r="SS118" s="96"/>
      <c r="ST118" s="96"/>
      <c r="SU118" s="96"/>
      <c r="SV118" s="96"/>
      <c r="SW118" s="96"/>
      <c r="SX118" s="96"/>
      <c r="SY118" s="96"/>
      <c r="SZ118" s="96"/>
      <c r="TA118" s="96"/>
      <c r="TB118" s="96"/>
      <c r="TC118" s="96"/>
      <c r="TD118" s="96"/>
      <c r="TE118" s="96"/>
      <c r="TF118" s="96"/>
      <c r="TG118" s="96"/>
      <c r="TH118" s="96"/>
      <c r="TI118" s="96"/>
      <c r="TJ118" s="96"/>
      <c r="TK118" s="96"/>
      <c r="TL118" s="96"/>
      <c r="TM118" s="96"/>
      <c r="TN118" s="96"/>
      <c r="TO118" s="96"/>
      <c r="TP118" s="96"/>
      <c r="TQ118" s="96"/>
      <c r="TR118" s="96"/>
      <c r="TS118" s="96"/>
      <c r="TT118" s="96"/>
      <c r="TU118" s="96"/>
      <c r="TV118" s="96"/>
      <c r="TW118" s="96"/>
      <c r="TX118" s="96"/>
      <c r="TY118" s="96"/>
      <c r="TZ118" s="96"/>
      <c r="UA118" s="96"/>
      <c r="UB118" s="96"/>
      <c r="UC118" s="96"/>
      <c r="UD118" s="96"/>
      <c r="UE118" s="96"/>
      <c r="UF118" s="96"/>
      <c r="UG118" s="96"/>
      <c r="UH118" s="96"/>
      <c r="UI118" s="96"/>
      <c r="UJ118" s="96"/>
      <c r="UK118" s="96"/>
      <c r="UL118" s="96"/>
      <c r="UM118" s="96"/>
      <c r="UN118" s="96"/>
      <c r="UO118" s="96"/>
      <c r="UP118" s="96"/>
      <c r="UQ118" s="96"/>
      <c r="UR118" s="96"/>
      <c r="US118" s="96"/>
      <c r="UT118" s="96"/>
      <c r="UU118" s="96"/>
      <c r="UV118" s="96"/>
      <c r="UW118" s="96"/>
      <c r="UX118" s="96"/>
      <c r="UY118" s="96"/>
      <c r="UZ118" s="96"/>
      <c r="VA118" s="96"/>
      <c r="VB118" s="96"/>
      <c r="VC118" s="96"/>
      <c r="VD118" s="96"/>
      <c r="VE118" s="96"/>
      <c r="VF118" s="96"/>
      <c r="VG118" s="96"/>
      <c r="VH118" s="96"/>
      <c r="VI118" s="96"/>
      <c r="VJ118" s="96"/>
      <c r="VK118" s="96"/>
      <c r="VL118" s="96"/>
      <c r="VM118" s="96"/>
      <c r="VN118" s="96"/>
      <c r="VO118" s="96"/>
      <c r="VP118" s="96"/>
      <c r="VQ118" s="96"/>
      <c r="VR118" s="96"/>
      <c r="VS118" s="96"/>
      <c r="VT118" s="96"/>
      <c r="VU118" s="96"/>
      <c r="VV118" s="96"/>
      <c r="VW118" s="96"/>
      <c r="VX118" s="96"/>
      <c r="VY118" s="96"/>
      <c r="VZ118" s="96"/>
      <c r="WA118" s="96"/>
      <c r="WB118" s="96"/>
      <c r="WC118" s="96"/>
      <c r="WD118" s="96"/>
      <c r="WE118" s="96"/>
      <c r="WF118" s="96"/>
      <c r="WG118" s="96"/>
      <c r="WH118" s="96"/>
      <c r="WI118" s="96"/>
      <c r="WJ118" s="96"/>
      <c r="WK118" s="96"/>
      <c r="WL118" s="96"/>
      <c r="WM118" s="96"/>
      <c r="WN118" s="96"/>
      <c r="WO118" s="96"/>
      <c r="WP118" s="96"/>
      <c r="WQ118" s="96"/>
      <c r="WR118" s="96"/>
      <c r="WS118" s="96"/>
      <c r="WT118" s="96"/>
      <c r="WU118" s="96"/>
      <c r="WV118" s="96"/>
      <c r="WW118" s="96"/>
      <c r="WX118" s="96"/>
      <c r="WY118" s="96"/>
      <c r="WZ118" s="96"/>
      <c r="XA118" s="96"/>
      <c r="XB118" s="96"/>
      <c r="XC118" s="96"/>
      <c r="XD118" s="96"/>
      <c r="XE118" s="96"/>
      <c r="XF118" s="96"/>
      <c r="XG118" s="96"/>
      <c r="XH118" s="96"/>
      <c r="XI118" s="96"/>
      <c r="XJ118" s="96"/>
      <c r="XK118" s="96"/>
      <c r="XL118" s="96"/>
      <c r="XM118" s="96"/>
      <c r="XN118" s="96"/>
      <c r="XO118" s="96"/>
      <c r="XP118" s="96"/>
      <c r="XQ118" s="96"/>
      <c r="XR118" s="96"/>
      <c r="XS118" s="96"/>
      <c r="XT118" s="96"/>
      <c r="XU118" s="96"/>
      <c r="XV118" s="96"/>
      <c r="XW118" s="96"/>
      <c r="XX118" s="96"/>
      <c r="XY118" s="96"/>
      <c r="XZ118" s="96"/>
      <c r="YA118" s="96"/>
      <c r="YB118" s="96"/>
      <c r="YC118" s="96"/>
      <c r="YD118" s="96"/>
      <c r="YE118" s="96"/>
      <c r="YF118" s="96"/>
      <c r="YG118" s="96"/>
      <c r="YH118" s="96"/>
      <c r="YI118" s="96"/>
      <c r="YJ118" s="96"/>
      <c r="YK118" s="96"/>
      <c r="YL118" s="96"/>
      <c r="YM118" s="96"/>
      <c r="YN118" s="96"/>
      <c r="YO118" s="96"/>
      <c r="YP118" s="96"/>
      <c r="YQ118" s="96"/>
      <c r="YR118" s="96"/>
      <c r="YS118" s="96"/>
      <c r="YT118" s="96"/>
      <c r="YU118" s="96"/>
      <c r="YV118" s="96"/>
      <c r="YW118" s="96"/>
      <c r="YX118" s="96"/>
      <c r="YY118" s="96"/>
      <c r="YZ118" s="96"/>
      <c r="ZA118" s="96"/>
      <c r="ZB118" s="96"/>
      <c r="ZC118" s="96"/>
      <c r="ZD118" s="96"/>
      <c r="ZE118" s="96"/>
      <c r="ZF118" s="96"/>
      <c r="ZG118" s="96"/>
      <c r="ZH118" s="96"/>
      <c r="ZI118" s="96"/>
      <c r="ZJ118" s="96"/>
      <c r="ZK118" s="96"/>
      <c r="ZL118" s="96"/>
      <c r="ZM118" s="96"/>
      <c r="ZN118" s="96"/>
      <c r="ZO118" s="96"/>
      <c r="ZP118" s="96"/>
      <c r="ZQ118" s="96"/>
      <c r="ZR118" s="96"/>
      <c r="ZS118" s="96"/>
      <c r="ZT118" s="96"/>
      <c r="ZU118" s="96"/>
      <c r="ZV118" s="96"/>
      <c r="ZW118" s="96"/>
      <c r="ZX118" s="96"/>
      <c r="ZY118" s="96"/>
      <c r="ZZ118" s="96"/>
      <c r="AAA118" s="96"/>
      <c r="AAB118" s="96"/>
      <c r="AAC118" s="96"/>
      <c r="AAD118" s="96"/>
      <c r="AAE118" s="96"/>
      <c r="AAF118" s="96"/>
      <c r="AAG118" s="96"/>
      <c r="AAH118" s="96"/>
      <c r="AAI118" s="96"/>
      <c r="AAJ118" s="96"/>
      <c r="AAK118" s="96"/>
      <c r="AAL118" s="96"/>
      <c r="AAM118" s="96"/>
      <c r="AAN118" s="96"/>
      <c r="AAO118" s="96"/>
      <c r="AAP118" s="96"/>
      <c r="AAQ118" s="96"/>
      <c r="AAR118" s="96"/>
      <c r="AAS118" s="96"/>
      <c r="AAT118" s="96"/>
      <c r="AAU118" s="96"/>
      <c r="AAV118" s="96"/>
      <c r="AAW118" s="96"/>
      <c r="AAX118" s="96"/>
      <c r="AAY118" s="96"/>
      <c r="AAZ118" s="96"/>
      <c r="ABA118" s="96"/>
      <c r="ABB118" s="96"/>
      <c r="ABC118" s="96"/>
      <c r="ABD118" s="96"/>
      <c r="ABE118" s="96"/>
      <c r="ABF118" s="96"/>
      <c r="ABG118" s="96"/>
      <c r="ABH118" s="96"/>
      <c r="ABI118" s="96"/>
      <c r="ABJ118" s="96"/>
      <c r="ABK118" s="96"/>
      <c r="ABL118" s="96"/>
      <c r="ABM118" s="96"/>
      <c r="ABN118" s="96"/>
      <c r="ABO118" s="96"/>
      <c r="ABP118" s="96"/>
      <c r="ABQ118" s="96"/>
      <c r="ABR118" s="96"/>
      <c r="ABS118" s="96"/>
      <c r="ABT118" s="96"/>
      <c r="ABU118" s="96"/>
      <c r="ABV118" s="96"/>
      <c r="ABW118" s="96"/>
      <c r="ABX118" s="96"/>
      <c r="ABY118" s="96"/>
      <c r="ABZ118" s="96"/>
      <c r="ACA118" s="96"/>
      <c r="ACB118" s="96"/>
      <c r="ACC118" s="96"/>
      <c r="ACD118" s="96"/>
      <c r="ACE118" s="96"/>
      <c r="ACF118" s="96"/>
      <c r="ACG118" s="96"/>
      <c r="ACH118" s="96"/>
      <c r="ACI118" s="96"/>
      <c r="ACJ118" s="96"/>
      <c r="ACK118" s="96"/>
      <c r="ACL118" s="96"/>
      <c r="ACM118" s="96"/>
      <c r="ACN118" s="96"/>
      <c r="ACO118" s="96"/>
      <c r="ACP118" s="96"/>
      <c r="ACQ118" s="96"/>
      <c r="ACR118" s="96"/>
      <c r="ACS118" s="96"/>
      <c r="ACT118" s="96"/>
      <c r="ACU118" s="96"/>
      <c r="ACV118" s="96"/>
      <c r="ACW118" s="96"/>
      <c r="ACX118" s="96"/>
      <c r="ACY118" s="96"/>
      <c r="ACZ118" s="96"/>
      <c r="ADA118" s="96"/>
      <c r="ADB118" s="96"/>
      <c r="ADC118" s="96"/>
      <c r="ADD118" s="96"/>
      <c r="ADE118" s="96"/>
      <c r="ADF118" s="96"/>
      <c r="ADG118" s="96"/>
      <c r="ADH118" s="96"/>
      <c r="ADI118" s="96"/>
      <c r="ADJ118" s="96"/>
      <c r="ADK118" s="96"/>
      <c r="ADL118" s="96"/>
      <c r="ADM118" s="96"/>
    </row>
    <row r="119" spans="2:793" x14ac:dyDescent="0.25"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6"/>
      <c r="GE119" s="96"/>
      <c r="GF119" s="96"/>
      <c r="GG119" s="96"/>
      <c r="GH119" s="96"/>
      <c r="GI119" s="96"/>
      <c r="GJ119" s="96"/>
      <c r="GK119" s="96"/>
      <c r="GL119" s="96"/>
      <c r="GM119" s="96"/>
      <c r="GN119" s="96"/>
      <c r="GO119" s="96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  <c r="HC119" s="96"/>
      <c r="HD119" s="96"/>
      <c r="HE119" s="96"/>
      <c r="HF119" s="96"/>
      <c r="HG119" s="96"/>
      <c r="HH119" s="96"/>
      <c r="HI119" s="96"/>
      <c r="HJ119" s="96"/>
      <c r="HK119" s="96"/>
      <c r="HL119" s="96"/>
      <c r="HM119" s="96"/>
      <c r="HN119" s="96"/>
      <c r="HO119" s="96"/>
      <c r="HP119" s="96"/>
      <c r="HQ119" s="96"/>
      <c r="HR119" s="96"/>
      <c r="HS119" s="96"/>
      <c r="HT119" s="96"/>
      <c r="HU119" s="96"/>
      <c r="HV119" s="96"/>
      <c r="HW119" s="96"/>
      <c r="HX119" s="96"/>
      <c r="HY119" s="96"/>
      <c r="HZ119" s="96"/>
      <c r="IA119" s="96"/>
      <c r="IB119" s="96"/>
      <c r="IC119" s="96"/>
      <c r="ID119" s="96"/>
      <c r="IE119" s="96"/>
      <c r="IF119" s="96"/>
      <c r="IG119" s="96"/>
      <c r="IH119" s="96"/>
      <c r="II119" s="96"/>
      <c r="IJ119" s="96"/>
      <c r="IK119" s="96"/>
      <c r="IL119" s="96"/>
      <c r="IM119" s="96"/>
      <c r="IN119" s="96"/>
      <c r="IO119" s="96"/>
      <c r="IP119" s="96"/>
      <c r="IQ119" s="96"/>
      <c r="IR119" s="96"/>
      <c r="IS119" s="96"/>
      <c r="IT119" s="96"/>
      <c r="IU119" s="96"/>
      <c r="IV119" s="96"/>
      <c r="IW119" s="96"/>
      <c r="IX119" s="96"/>
      <c r="IY119" s="96"/>
      <c r="IZ119" s="96"/>
      <c r="JA119" s="96"/>
      <c r="JB119" s="96"/>
      <c r="JC119" s="96"/>
      <c r="JD119" s="96"/>
      <c r="JE119" s="96"/>
      <c r="JF119" s="96"/>
      <c r="JG119" s="96"/>
      <c r="JH119" s="96"/>
      <c r="JI119" s="96"/>
      <c r="JJ119" s="96"/>
      <c r="JK119" s="96"/>
      <c r="JL119" s="96"/>
      <c r="JM119" s="96"/>
      <c r="JN119" s="96"/>
      <c r="JO119" s="96"/>
      <c r="JP119" s="96"/>
      <c r="JQ119" s="96"/>
      <c r="JR119" s="96"/>
      <c r="JS119" s="96"/>
      <c r="JT119" s="96"/>
      <c r="JU119" s="96"/>
      <c r="JV119" s="96"/>
      <c r="JW119" s="96"/>
      <c r="JX119" s="96"/>
      <c r="JY119" s="96"/>
      <c r="JZ119" s="96"/>
      <c r="KA119" s="96"/>
      <c r="KB119" s="96"/>
      <c r="KC119" s="96"/>
      <c r="KD119" s="96"/>
      <c r="KE119" s="96"/>
      <c r="KF119" s="96"/>
      <c r="KG119" s="96"/>
      <c r="KH119" s="96"/>
      <c r="KI119" s="96"/>
      <c r="KJ119" s="96"/>
      <c r="KK119" s="96"/>
      <c r="KL119" s="96"/>
      <c r="KM119" s="96"/>
      <c r="KN119" s="96"/>
      <c r="KO119" s="96"/>
      <c r="KP119" s="96"/>
      <c r="KQ119" s="96"/>
      <c r="KR119" s="96"/>
      <c r="KS119" s="96"/>
      <c r="KT119" s="96"/>
      <c r="KU119" s="96"/>
      <c r="KV119" s="96"/>
      <c r="KW119" s="96"/>
      <c r="KX119" s="96"/>
      <c r="KY119" s="96"/>
      <c r="KZ119" s="96"/>
      <c r="LA119" s="96"/>
      <c r="LB119" s="96"/>
      <c r="LC119" s="96"/>
      <c r="LD119" s="96"/>
      <c r="LE119" s="96"/>
      <c r="LF119" s="96"/>
      <c r="LG119" s="96"/>
      <c r="LH119" s="96"/>
      <c r="LI119" s="96"/>
      <c r="LJ119" s="96"/>
      <c r="LK119" s="96"/>
      <c r="LL119" s="96"/>
      <c r="LM119" s="96"/>
      <c r="LN119" s="96"/>
      <c r="LO119" s="96"/>
      <c r="LP119" s="96"/>
      <c r="LQ119" s="96"/>
      <c r="LR119" s="96"/>
      <c r="LS119" s="96"/>
      <c r="LT119" s="96"/>
      <c r="LU119" s="96"/>
      <c r="LV119" s="96"/>
      <c r="LW119" s="96"/>
      <c r="LX119" s="96"/>
      <c r="LY119" s="96"/>
      <c r="LZ119" s="96"/>
      <c r="MA119" s="96"/>
      <c r="MB119" s="96"/>
      <c r="MC119" s="96"/>
      <c r="MD119" s="96"/>
      <c r="ME119" s="96"/>
      <c r="MF119" s="96"/>
      <c r="MG119" s="96"/>
      <c r="MH119" s="96"/>
      <c r="MI119" s="96"/>
      <c r="MJ119" s="96"/>
      <c r="MK119" s="96"/>
      <c r="ML119" s="96"/>
      <c r="MM119" s="96"/>
      <c r="MN119" s="96"/>
      <c r="MO119" s="96"/>
      <c r="MP119" s="96"/>
      <c r="MQ119" s="96"/>
      <c r="MR119" s="96"/>
      <c r="MS119" s="96"/>
      <c r="MT119" s="96"/>
      <c r="MU119" s="96"/>
      <c r="MV119" s="96"/>
      <c r="MW119" s="96"/>
      <c r="MX119" s="96"/>
      <c r="MY119" s="96"/>
      <c r="MZ119" s="96"/>
      <c r="NA119" s="96"/>
      <c r="NB119" s="96"/>
      <c r="NC119" s="96"/>
      <c r="ND119" s="96"/>
      <c r="NE119" s="96"/>
      <c r="NF119" s="96"/>
      <c r="NG119" s="96"/>
      <c r="NH119" s="96"/>
      <c r="NI119" s="96"/>
      <c r="NJ119" s="96"/>
      <c r="NK119" s="96"/>
      <c r="NL119" s="96"/>
      <c r="NM119" s="96"/>
      <c r="NN119" s="96"/>
      <c r="NO119" s="96"/>
      <c r="NP119" s="96"/>
      <c r="NQ119" s="96"/>
      <c r="NR119" s="96"/>
      <c r="NS119" s="96"/>
      <c r="NT119" s="96"/>
      <c r="NU119" s="96"/>
      <c r="NV119" s="96"/>
      <c r="NW119" s="96"/>
      <c r="NX119" s="96"/>
      <c r="NY119" s="96"/>
      <c r="NZ119" s="96"/>
      <c r="OA119" s="96"/>
      <c r="OB119" s="96"/>
      <c r="OC119" s="96"/>
      <c r="OD119" s="96"/>
      <c r="OE119" s="96"/>
      <c r="OF119" s="96"/>
      <c r="OG119" s="96"/>
      <c r="OH119" s="96"/>
      <c r="OI119" s="96"/>
      <c r="OJ119" s="96"/>
      <c r="OK119" s="96"/>
      <c r="OL119" s="96"/>
      <c r="OM119" s="96"/>
      <c r="ON119" s="96"/>
      <c r="OO119" s="96"/>
      <c r="OP119" s="96"/>
      <c r="OQ119" s="96"/>
      <c r="OR119" s="96"/>
      <c r="OS119" s="96"/>
      <c r="OT119" s="96"/>
      <c r="OU119" s="96"/>
      <c r="OV119" s="96"/>
      <c r="OW119" s="96"/>
      <c r="OX119" s="96"/>
      <c r="OY119" s="96"/>
      <c r="OZ119" s="96"/>
      <c r="PA119" s="96"/>
      <c r="PB119" s="96"/>
      <c r="PC119" s="96"/>
      <c r="PD119" s="96"/>
      <c r="PE119" s="96"/>
      <c r="PF119" s="96"/>
      <c r="PG119" s="96"/>
      <c r="PH119" s="96"/>
      <c r="PI119" s="96"/>
      <c r="PJ119" s="96"/>
      <c r="PK119" s="96"/>
      <c r="PL119" s="96"/>
      <c r="PM119" s="96"/>
      <c r="PN119" s="96"/>
      <c r="PO119" s="96"/>
      <c r="PP119" s="96"/>
      <c r="PQ119" s="96"/>
      <c r="PR119" s="96"/>
      <c r="PS119" s="96"/>
      <c r="PT119" s="96"/>
      <c r="PU119" s="96"/>
      <c r="PV119" s="96"/>
      <c r="PW119" s="96"/>
      <c r="PX119" s="96"/>
      <c r="PY119" s="96"/>
      <c r="PZ119" s="96"/>
      <c r="QA119" s="96"/>
      <c r="QB119" s="96"/>
      <c r="QC119" s="96"/>
      <c r="QD119" s="96"/>
      <c r="QE119" s="96"/>
      <c r="QF119" s="96"/>
      <c r="QG119" s="96"/>
      <c r="QH119" s="96"/>
      <c r="QI119" s="96"/>
      <c r="QJ119" s="96"/>
      <c r="QK119" s="96"/>
      <c r="QL119" s="96"/>
      <c r="QM119" s="96"/>
      <c r="QN119" s="96"/>
      <c r="QO119" s="96"/>
      <c r="QP119" s="96"/>
      <c r="QQ119" s="96"/>
      <c r="QR119" s="96"/>
      <c r="QS119" s="96"/>
      <c r="QT119" s="96"/>
      <c r="QU119" s="96"/>
      <c r="QV119" s="96"/>
      <c r="QW119" s="96"/>
      <c r="QX119" s="96"/>
      <c r="QY119" s="96"/>
      <c r="QZ119" s="96"/>
      <c r="RA119" s="96"/>
      <c r="RB119" s="96"/>
      <c r="RC119" s="96"/>
      <c r="RD119" s="96"/>
      <c r="RE119" s="96"/>
      <c r="RF119" s="96"/>
      <c r="RG119" s="96"/>
      <c r="RH119" s="96"/>
      <c r="RI119" s="96"/>
      <c r="RJ119" s="96"/>
      <c r="RK119" s="96"/>
      <c r="RL119" s="96"/>
      <c r="RM119" s="96"/>
      <c r="RN119" s="96"/>
      <c r="RO119" s="96"/>
      <c r="RP119" s="96"/>
      <c r="RQ119" s="96"/>
      <c r="RR119" s="96"/>
      <c r="RS119" s="96"/>
      <c r="RT119" s="96"/>
      <c r="RU119" s="96"/>
      <c r="RV119" s="96"/>
      <c r="RW119" s="96"/>
      <c r="RX119" s="96"/>
      <c r="RY119" s="96"/>
      <c r="RZ119" s="96"/>
      <c r="SA119" s="96"/>
      <c r="SB119" s="96"/>
      <c r="SC119" s="96"/>
      <c r="SD119" s="96"/>
      <c r="SE119" s="96"/>
      <c r="SF119" s="96"/>
      <c r="SG119" s="96"/>
      <c r="SH119" s="96"/>
      <c r="SI119" s="96"/>
      <c r="SJ119" s="96"/>
      <c r="SK119" s="96"/>
      <c r="SL119" s="96"/>
      <c r="SM119" s="96"/>
      <c r="SN119" s="96"/>
      <c r="SO119" s="96"/>
      <c r="SP119" s="96"/>
      <c r="SQ119" s="96"/>
      <c r="SR119" s="96"/>
      <c r="SS119" s="96"/>
      <c r="ST119" s="96"/>
      <c r="SU119" s="96"/>
      <c r="SV119" s="96"/>
      <c r="SW119" s="96"/>
      <c r="SX119" s="96"/>
      <c r="SY119" s="96"/>
      <c r="SZ119" s="96"/>
      <c r="TA119" s="96"/>
      <c r="TB119" s="96"/>
      <c r="TC119" s="96"/>
      <c r="TD119" s="96"/>
      <c r="TE119" s="96"/>
      <c r="TF119" s="96"/>
      <c r="TG119" s="96"/>
      <c r="TH119" s="96"/>
      <c r="TI119" s="96"/>
      <c r="TJ119" s="96"/>
      <c r="TK119" s="96"/>
      <c r="TL119" s="96"/>
      <c r="TM119" s="96"/>
      <c r="TN119" s="96"/>
      <c r="TO119" s="96"/>
      <c r="TP119" s="96"/>
      <c r="TQ119" s="96"/>
      <c r="TR119" s="96"/>
      <c r="TS119" s="96"/>
      <c r="TT119" s="96"/>
      <c r="TU119" s="96"/>
      <c r="TV119" s="96"/>
      <c r="TW119" s="96"/>
      <c r="TX119" s="96"/>
      <c r="TY119" s="96"/>
      <c r="TZ119" s="96"/>
      <c r="UA119" s="96"/>
      <c r="UB119" s="96"/>
      <c r="UC119" s="96"/>
      <c r="UD119" s="96"/>
      <c r="UE119" s="96"/>
      <c r="UF119" s="96"/>
      <c r="UG119" s="96"/>
      <c r="UH119" s="96"/>
      <c r="UI119" s="96"/>
      <c r="UJ119" s="96"/>
      <c r="UK119" s="96"/>
      <c r="UL119" s="96"/>
      <c r="UM119" s="96"/>
      <c r="UN119" s="96"/>
      <c r="UO119" s="96"/>
      <c r="UP119" s="96"/>
      <c r="UQ119" s="96"/>
      <c r="UR119" s="96"/>
      <c r="US119" s="96"/>
      <c r="UT119" s="96"/>
      <c r="UU119" s="96"/>
      <c r="UV119" s="96"/>
      <c r="UW119" s="96"/>
      <c r="UX119" s="96"/>
      <c r="UY119" s="96"/>
      <c r="UZ119" s="96"/>
      <c r="VA119" s="96"/>
      <c r="VB119" s="96"/>
      <c r="VC119" s="96"/>
      <c r="VD119" s="96"/>
      <c r="VE119" s="96"/>
      <c r="VF119" s="96"/>
      <c r="VG119" s="96"/>
      <c r="VH119" s="96"/>
      <c r="VI119" s="96"/>
      <c r="VJ119" s="96"/>
      <c r="VK119" s="96"/>
      <c r="VL119" s="96"/>
      <c r="VM119" s="96"/>
      <c r="VN119" s="96"/>
      <c r="VO119" s="96"/>
      <c r="VP119" s="96"/>
      <c r="VQ119" s="96"/>
      <c r="VR119" s="96"/>
      <c r="VS119" s="96"/>
      <c r="VT119" s="96"/>
      <c r="VU119" s="96"/>
      <c r="VV119" s="96"/>
      <c r="VW119" s="96"/>
      <c r="VX119" s="96"/>
      <c r="VY119" s="96"/>
      <c r="VZ119" s="96"/>
      <c r="WA119" s="96"/>
      <c r="WB119" s="96"/>
      <c r="WC119" s="96"/>
      <c r="WD119" s="96"/>
      <c r="WE119" s="96"/>
      <c r="WF119" s="96"/>
      <c r="WG119" s="96"/>
      <c r="WH119" s="96"/>
      <c r="WI119" s="96"/>
      <c r="WJ119" s="96"/>
      <c r="WK119" s="96"/>
      <c r="WL119" s="96"/>
      <c r="WM119" s="96"/>
      <c r="WN119" s="96"/>
      <c r="WO119" s="96"/>
      <c r="WP119" s="96"/>
      <c r="WQ119" s="96"/>
      <c r="WR119" s="96"/>
      <c r="WS119" s="96"/>
      <c r="WT119" s="96"/>
      <c r="WU119" s="96"/>
      <c r="WV119" s="96"/>
      <c r="WW119" s="96"/>
      <c r="WX119" s="96"/>
      <c r="WY119" s="96"/>
      <c r="WZ119" s="96"/>
      <c r="XA119" s="96"/>
      <c r="XB119" s="96"/>
      <c r="XC119" s="96"/>
      <c r="XD119" s="96"/>
      <c r="XE119" s="96"/>
      <c r="XF119" s="96"/>
      <c r="XG119" s="96"/>
      <c r="XH119" s="96"/>
      <c r="XI119" s="96"/>
      <c r="XJ119" s="96"/>
      <c r="XK119" s="96"/>
      <c r="XL119" s="96"/>
      <c r="XM119" s="96"/>
      <c r="XN119" s="96"/>
      <c r="XO119" s="96"/>
      <c r="XP119" s="96"/>
      <c r="XQ119" s="96"/>
      <c r="XR119" s="96"/>
      <c r="XS119" s="96"/>
      <c r="XT119" s="96"/>
      <c r="XU119" s="96"/>
      <c r="XV119" s="96"/>
      <c r="XW119" s="96"/>
      <c r="XX119" s="96"/>
      <c r="XY119" s="96"/>
      <c r="XZ119" s="96"/>
      <c r="YA119" s="96"/>
      <c r="YB119" s="96"/>
      <c r="YC119" s="96"/>
      <c r="YD119" s="96"/>
      <c r="YE119" s="96"/>
      <c r="YF119" s="96"/>
      <c r="YG119" s="96"/>
      <c r="YH119" s="96"/>
      <c r="YI119" s="96"/>
      <c r="YJ119" s="96"/>
      <c r="YK119" s="96"/>
      <c r="YL119" s="96"/>
      <c r="YM119" s="96"/>
      <c r="YN119" s="96"/>
      <c r="YO119" s="96"/>
      <c r="YP119" s="96"/>
      <c r="YQ119" s="96"/>
      <c r="YR119" s="96"/>
      <c r="YS119" s="96"/>
      <c r="YT119" s="96"/>
      <c r="YU119" s="96"/>
      <c r="YV119" s="96"/>
      <c r="YW119" s="96"/>
      <c r="YX119" s="96"/>
      <c r="YY119" s="96"/>
      <c r="YZ119" s="96"/>
      <c r="ZA119" s="96"/>
      <c r="ZB119" s="96"/>
      <c r="ZC119" s="96"/>
      <c r="ZD119" s="96"/>
      <c r="ZE119" s="96"/>
      <c r="ZF119" s="96"/>
      <c r="ZG119" s="96"/>
      <c r="ZH119" s="96"/>
      <c r="ZI119" s="96"/>
      <c r="ZJ119" s="96"/>
      <c r="ZK119" s="96"/>
      <c r="ZL119" s="96"/>
      <c r="ZM119" s="96"/>
      <c r="ZN119" s="96"/>
      <c r="ZO119" s="96"/>
      <c r="ZP119" s="96"/>
      <c r="ZQ119" s="96"/>
      <c r="ZR119" s="96"/>
      <c r="ZS119" s="96"/>
      <c r="ZT119" s="96"/>
      <c r="ZU119" s="96"/>
      <c r="ZV119" s="96"/>
      <c r="ZW119" s="96"/>
      <c r="ZX119" s="96"/>
      <c r="ZY119" s="96"/>
      <c r="ZZ119" s="96"/>
      <c r="AAA119" s="96"/>
      <c r="AAB119" s="96"/>
      <c r="AAC119" s="96"/>
      <c r="AAD119" s="96"/>
      <c r="AAE119" s="96"/>
      <c r="AAF119" s="96"/>
      <c r="AAG119" s="96"/>
      <c r="AAH119" s="96"/>
      <c r="AAI119" s="96"/>
      <c r="AAJ119" s="96"/>
      <c r="AAK119" s="96"/>
      <c r="AAL119" s="96"/>
      <c r="AAM119" s="96"/>
      <c r="AAN119" s="96"/>
      <c r="AAO119" s="96"/>
      <c r="AAP119" s="96"/>
      <c r="AAQ119" s="96"/>
      <c r="AAR119" s="96"/>
      <c r="AAS119" s="96"/>
      <c r="AAT119" s="96"/>
      <c r="AAU119" s="96"/>
      <c r="AAV119" s="96"/>
      <c r="AAW119" s="96"/>
      <c r="AAX119" s="96"/>
      <c r="AAY119" s="96"/>
      <c r="AAZ119" s="96"/>
      <c r="ABA119" s="96"/>
      <c r="ABB119" s="96"/>
      <c r="ABC119" s="96"/>
      <c r="ABD119" s="96"/>
      <c r="ABE119" s="96"/>
      <c r="ABF119" s="96"/>
      <c r="ABG119" s="96"/>
      <c r="ABH119" s="96"/>
      <c r="ABI119" s="96"/>
      <c r="ABJ119" s="96"/>
      <c r="ABK119" s="96"/>
      <c r="ABL119" s="96"/>
      <c r="ABM119" s="96"/>
      <c r="ABN119" s="96"/>
      <c r="ABO119" s="96"/>
      <c r="ABP119" s="96"/>
      <c r="ABQ119" s="96"/>
      <c r="ABR119" s="96"/>
      <c r="ABS119" s="96"/>
      <c r="ABT119" s="96"/>
      <c r="ABU119" s="96"/>
      <c r="ABV119" s="96"/>
      <c r="ABW119" s="96"/>
      <c r="ABX119" s="96"/>
      <c r="ABY119" s="96"/>
      <c r="ABZ119" s="96"/>
      <c r="ACA119" s="96"/>
      <c r="ACB119" s="96"/>
      <c r="ACC119" s="96"/>
      <c r="ACD119" s="96"/>
      <c r="ACE119" s="96"/>
      <c r="ACF119" s="96"/>
      <c r="ACG119" s="96"/>
      <c r="ACH119" s="96"/>
      <c r="ACI119" s="96"/>
      <c r="ACJ119" s="96"/>
      <c r="ACK119" s="96"/>
      <c r="ACL119" s="96"/>
      <c r="ACM119" s="96"/>
      <c r="ACN119" s="96"/>
      <c r="ACO119" s="96"/>
      <c r="ACP119" s="96"/>
      <c r="ACQ119" s="96"/>
      <c r="ACR119" s="96"/>
      <c r="ACS119" s="96"/>
      <c r="ACT119" s="96"/>
      <c r="ACU119" s="96"/>
      <c r="ACV119" s="96"/>
      <c r="ACW119" s="96"/>
      <c r="ACX119" s="96"/>
      <c r="ACY119" s="96"/>
      <c r="ACZ119" s="96"/>
      <c r="ADA119" s="96"/>
      <c r="ADB119" s="96"/>
      <c r="ADC119" s="96"/>
      <c r="ADD119" s="96"/>
      <c r="ADE119" s="96"/>
      <c r="ADF119" s="96"/>
      <c r="ADG119" s="96"/>
      <c r="ADH119" s="96"/>
      <c r="ADI119" s="96"/>
      <c r="ADJ119" s="96"/>
      <c r="ADK119" s="96"/>
      <c r="ADL119" s="96"/>
      <c r="ADM119" s="96"/>
    </row>
    <row r="120" spans="2:793" x14ac:dyDescent="0.25"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6"/>
      <c r="GE120" s="96"/>
      <c r="GF120" s="96"/>
      <c r="GG120" s="96"/>
      <c r="GH120" s="96"/>
      <c r="GI120" s="96"/>
      <c r="GJ120" s="96"/>
      <c r="GK120" s="96"/>
      <c r="GL120" s="96"/>
      <c r="GM120" s="96"/>
      <c r="GN120" s="96"/>
      <c r="GO120" s="96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  <c r="HC120" s="96"/>
      <c r="HD120" s="96"/>
      <c r="HE120" s="96"/>
      <c r="HF120" s="96"/>
      <c r="HG120" s="96"/>
      <c r="HH120" s="96"/>
      <c r="HI120" s="96"/>
      <c r="HJ120" s="96"/>
      <c r="HK120" s="96"/>
      <c r="HL120" s="96"/>
      <c r="HM120" s="96"/>
      <c r="HN120" s="96"/>
      <c r="HO120" s="96"/>
      <c r="HP120" s="96"/>
      <c r="HQ120" s="96"/>
      <c r="HR120" s="96"/>
      <c r="HS120" s="96"/>
      <c r="HT120" s="96"/>
      <c r="HU120" s="96"/>
      <c r="HV120" s="96"/>
      <c r="HW120" s="96"/>
      <c r="HX120" s="96"/>
      <c r="HY120" s="96"/>
      <c r="HZ120" s="96"/>
      <c r="IA120" s="96"/>
      <c r="IB120" s="96"/>
      <c r="IC120" s="96"/>
      <c r="ID120" s="96"/>
      <c r="IE120" s="96"/>
      <c r="IF120" s="96"/>
      <c r="IG120" s="96"/>
      <c r="IH120" s="96"/>
      <c r="II120" s="96"/>
      <c r="IJ120" s="96"/>
      <c r="IK120" s="96"/>
      <c r="IL120" s="96"/>
      <c r="IM120" s="96"/>
      <c r="IN120" s="96"/>
      <c r="IO120" s="96"/>
      <c r="IP120" s="96"/>
      <c r="IQ120" s="96"/>
      <c r="IR120" s="96"/>
      <c r="IS120" s="96"/>
      <c r="IT120" s="96"/>
      <c r="IU120" s="96"/>
      <c r="IV120" s="96"/>
      <c r="IW120" s="96"/>
      <c r="IX120" s="96"/>
      <c r="IY120" s="96"/>
      <c r="IZ120" s="96"/>
      <c r="JA120" s="96"/>
      <c r="JB120" s="96"/>
      <c r="JC120" s="96"/>
      <c r="JD120" s="96"/>
      <c r="JE120" s="96"/>
      <c r="JF120" s="96"/>
      <c r="JG120" s="96"/>
      <c r="JH120" s="96"/>
      <c r="JI120" s="96"/>
      <c r="JJ120" s="96"/>
      <c r="JK120" s="96"/>
      <c r="JL120" s="96"/>
      <c r="JM120" s="96"/>
      <c r="JN120" s="96"/>
      <c r="JO120" s="96"/>
      <c r="JP120" s="96"/>
      <c r="JQ120" s="96"/>
      <c r="JR120" s="96"/>
      <c r="JS120" s="96"/>
      <c r="JT120" s="96"/>
      <c r="JU120" s="96"/>
      <c r="JV120" s="96"/>
      <c r="JW120" s="96"/>
      <c r="JX120" s="96"/>
      <c r="JY120" s="96"/>
      <c r="JZ120" s="96"/>
      <c r="KA120" s="96"/>
      <c r="KB120" s="96"/>
      <c r="KC120" s="96"/>
      <c r="KD120" s="96"/>
      <c r="KE120" s="96"/>
      <c r="KF120" s="96"/>
      <c r="KG120" s="96"/>
      <c r="KH120" s="96"/>
      <c r="KI120" s="96"/>
      <c r="KJ120" s="96"/>
      <c r="KK120" s="96"/>
      <c r="KL120" s="96"/>
      <c r="KM120" s="96"/>
      <c r="KN120" s="96"/>
      <c r="KO120" s="96"/>
      <c r="KP120" s="96"/>
      <c r="KQ120" s="96"/>
      <c r="KR120" s="96"/>
      <c r="KS120" s="96"/>
      <c r="KT120" s="96"/>
      <c r="KU120" s="96"/>
      <c r="KV120" s="96"/>
      <c r="KW120" s="96"/>
      <c r="KX120" s="96"/>
      <c r="KY120" s="96"/>
      <c r="KZ120" s="96"/>
      <c r="LA120" s="96"/>
      <c r="LB120" s="96"/>
      <c r="LC120" s="96"/>
      <c r="LD120" s="96"/>
      <c r="LE120" s="96"/>
      <c r="LF120" s="96"/>
      <c r="LG120" s="96"/>
      <c r="LH120" s="96"/>
      <c r="LI120" s="96"/>
      <c r="LJ120" s="96"/>
      <c r="LK120" s="96"/>
      <c r="LL120" s="96"/>
      <c r="LM120" s="96"/>
      <c r="LN120" s="96"/>
      <c r="LO120" s="96"/>
      <c r="LP120" s="96"/>
      <c r="LQ120" s="96"/>
      <c r="LR120" s="96"/>
      <c r="LS120" s="96"/>
      <c r="LT120" s="96"/>
      <c r="LU120" s="96"/>
      <c r="LV120" s="96"/>
      <c r="LW120" s="96"/>
      <c r="LX120" s="96"/>
      <c r="LY120" s="96"/>
      <c r="LZ120" s="96"/>
      <c r="MA120" s="96"/>
      <c r="MB120" s="96"/>
      <c r="MC120" s="96"/>
      <c r="MD120" s="96"/>
      <c r="ME120" s="96"/>
      <c r="MF120" s="96"/>
      <c r="MG120" s="96"/>
      <c r="MH120" s="96"/>
      <c r="MI120" s="96"/>
      <c r="MJ120" s="96"/>
      <c r="MK120" s="96"/>
      <c r="ML120" s="96"/>
      <c r="MM120" s="96"/>
      <c r="MN120" s="96"/>
      <c r="MO120" s="96"/>
      <c r="MP120" s="96"/>
      <c r="MQ120" s="96"/>
      <c r="MR120" s="96"/>
      <c r="MS120" s="96"/>
      <c r="MT120" s="96"/>
      <c r="MU120" s="96"/>
      <c r="MV120" s="96"/>
      <c r="MW120" s="96"/>
      <c r="MX120" s="96"/>
      <c r="MY120" s="96"/>
      <c r="MZ120" s="96"/>
      <c r="NA120" s="96"/>
      <c r="NB120" s="96"/>
      <c r="NC120" s="96"/>
      <c r="ND120" s="96"/>
      <c r="NE120" s="96"/>
      <c r="NF120" s="96"/>
      <c r="NG120" s="96"/>
      <c r="NH120" s="96"/>
      <c r="NI120" s="96"/>
      <c r="NJ120" s="96"/>
      <c r="NK120" s="96"/>
      <c r="NL120" s="96"/>
      <c r="NM120" s="96"/>
      <c r="NN120" s="96"/>
      <c r="NO120" s="96"/>
      <c r="NP120" s="96"/>
      <c r="NQ120" s="96"/>
      <c r="NR120" s="96"/>
      <c r="NS120" s="96"/>
      <c r="NT120" s="96"/>
      <c r="NU120" s="96"/>
      <c r="NV120" s="96"/>
      <c r="NW120" s="96"/>
      <c r="NX120" s="96"/>
      <c r="NY120" s="96"/>
      <c r="NZ120" s="96"/>
      <c r="OA120" s="96"/>
      <c r="OB120" s="96"/>
      <c r="OC120" s="96"/>
      <c r="OD120" s="96"/>
      <c r="OE120" s="96"/>
      <c r="OF120" s="96"/>
      <c r="OG120" s="96"/>
      <c r="OH120" s="96"/>
      <c r="OI120" s="96"/>
      <c r="OJ120" s="96"/>
      <c r="OK120" s="96"/>
      <c r="OL120" s="96"/>
      <c r="OM120" s="96"/>
      <c r="ON120" s="96"/>
      <c r="OO120" s="96"/>
      <c r="OP120" s="96"/>
      <c r="OQ120" s="96"/>
      <c r="OR120" s="96"/>
      <c r="OS120" s="96"/>
      <c r="OT120" s="96"/>
      <c r="OU120" s="96"/>
      <c r="OV120" s="96"/>
      <c r="OW120" s="96"/>
      <c r="OX120" s="96"/>
      <c r="OY120" s="96"/>
      <c r="OZ120" s="96"/>
      <c r="PA120" s="96"/>
      <c r="PB120" s="96"/>
      <c r="PC120" s="96"/>
      <c r="PD120" s="96"/>
      <c r="PE120" s="96"/>
      <c r="PF120" s="96"/>
      <c r="PG120" s="96"/>
      <c r="PH120" s="96"/>
      <c r="PI120" s="96"/>
      <c r="PJ120" s="96"/>
      <c r="PK120" s="96"/>
      <c r="PL120" s="96"/>
      <c r="PM120" s="96"/>
      <c r="PN120" s="96"/>
      <c r="PO120" s="96"/>
      <c r="PP120" s="96"/>
      <c r="PQ120" s="96"/>
      <c r="PR120" s="96"/>
      <c r="PS120" s="96"/>
      <c r="PT120" s="96"/>
      <c r="PU120" s="96"/>
      <c r="PV120" s="96"/>
      <c r="PW120" s="96"/>
      <c r="PX120" s="96"/>
      <c r="PY120" s="96"/>
      <c r="PZ120" s="96"/>
      <c r="QA120" s="96"/>
      <c r="QB120" s="96"/>
      <c r="QC120" s="96"/>
      <c r="QD120" s="96"/>
      <c r="QE120" s="96"/>
      <c r="QF120" s="96"/>
      <c r="QG120" s="96"/>
      <c r="QH120" s="96"/>
      <c r="QI120" s="96"/>
      <c r="QJ120" s="96"/>
      <c r="QK120" s="96"/>
      <c r="QL120" s="96"/>
      <c r="QM120" s="96"/>
      <c r="QN120" s="96"/>
      <c r="QO120" s="96"/>
      <c r="QP120" s="96"/>
      <c r="QQ120" s="96"/>
      <c r="QR120" s="96"/>
      <c r="QS120" s="96"/>
      <c r="QT120" s="96"/>
      <c r="QU120" s="96"/>
      <c r="QV120" s="96"/>
      <c r="QW120" s="96"/>
      <c r="QX120" s="96"/>
      <c r="QY120" s="96"/>
      <c r="QZ120" s="96"/>
      <c r="RA120" s="96"/>
      <c r="RB120" s="96"/>
      <c r="RC120" s="96"/>
      <c r="RD120" s="96"/>
      <c r="RE120" s="96"/>
      <c r="RF120" s="96"/>
      <c r="RG120" s="96"/>
      <c r="RH120" s="96"/>
      <c r="RI120" s="96"/>
      <c r="RJ120" s="96"/>
      <c r="RK120" s="96"/>
      <c r="RL120" s="96"/>
      <c r="RM120" s="96"/>
      <c r="RN120" s="96"/>
      <c r="RO120" s="96"/>
      <c r="RP120" s="96"/>
      <c r="RQ120" s="96"/>
      <c r="RR120" s="96"/>
      <c r="RS120" s="96"/>
      <c r="RT120" s="96"/>
      <c r="RU120" s="96"/>
      <c r="RV120" s="96"/>
      <c r="RW120" s="96"/>
      <c r="RX120" s="96"/>
      <c r="RY120" s="96"/>
      <c r="RZ120" s="96"/>
      <c r="SA120" s="96"/>
      <c r="SB120" s="96"/>
      <c r="SC120" s="96"/>
      <c r="SD120" s="96"/>
      <c r="SE120" s="96"/>
      <c r="SF120" s="96"/>
      <c r="SG120" s="96"/>
      <c r="SH120" s="96"/>
      <c r="SI120" s="96"/>
      <c r="SJ120" s="96"/>
      <c r="SK120" s="96"/>
      <c r="SL120" s="96"/>
      <c r="SM120" s="96"/>
      <c r="SN120" s="96"/>
      <c r="SO120" s="96"/>
      <c r="SP120" s="96"/>
      <c r="SQ120" s="96"/>
      <c r="SR120" s="96"/>
      <c r="SS120" s="96"/>
      <c r="ST120" s="96"/>
      <c r="SU120" s="96"/>
      <c r="SV120" s="96"/>
      <c r="SW120" s="96"/>
      <c r="SX120" s="96"/>
      <c r="SY120" s="96"/>
      <c r="SZ120" s="96"/>
      <c r="TA120" s="96"/>
      <c r="TB120" s="96"/>
      <c r="TC120" s="96"/>
      <c r="TD120" s="96"/>
      <c r="TE120" s="96"/>
      <c r="TF120" s="96"/>
      <c r="TG120" s="96"/>
      <c r="TH120" s="96"/>
      <c r="TI120" s="96"/>
      <c r="TJ120" s="96"/>
      <c r="TK120" s="96"/>
      <c r="TL120" s="96"/>
      <c r="TM120" s="96"/>
      <c r="TN120" s="96"/>
      <c r="TO120" s="96"/>
      <c r="TP120" s="96"/>
      <c r="TQ120" s="96"/>
      <c r="TR120" s="96"/>
      <c r="TS120" s="96"/>
      <c r="TT120" s="96"/>
      <c r="TU120" s="96"/>
      <c r="TV120" s="96"/>
      <c r="TW120" s="96"/>
      <c r="TX120" s="96"/>
      <c r="TY120" s="96"/>
      <c r="TZ120" s="96"/>
      <c r="UA120" s="96"/>
      <c r="UB120" s="96"/>
      <c r="UC120" s="96"/>
      <c r="UD120" s="96"/>
      <c r="UE120" s="96"/>
      <c r="UF120" s="96"/>
      <c r="UG120" s="96"/>
      <c r="UH120" s="96"/>
      <c r="UI120" s="96"/>
      <c r="UJ120" s="96"/>
      <c r="UK120" s="96"/>
      <c r="UL120" s="96"/>
      <c r="UM120" s="96"/>
      <c r="UN120" s="96"/>
      <c r="UO120" s="96"/>
      <c r="UP120" s="96"/>
      <c r="UQ120" s="96"/>
      <c r="UR120" s="96"/>
      <c r="US120" s="96"/>
      <c r="UT120" s="96"/>
      <c r="UU120" s="96"/>
      <c r="UV120" s="96"/>
      <c r="UW120" s="96"/>
      <c r="UX120" s="96"/>
      <c r="UY120" s="96"/>
      <c r="UZ120" s="96"/>
      <c r="VA120" s="96"/>
      <c r="VB120" s="96"/>
      <c r="VC120" s="96"/>
      <c r="VD120" s="96"/>
      <c r="VE120" s="96"/>
      <c r="VF120" s="96"/>
      <c r="VG120" s="96"/>
      <c r="VH120" s="96"/>
      <c r="VI120" s="96"/>
      <c r="VJ120" s="96"/>
      <c r="VK120" s="96"/>
      <c r="VL120" s="96"/>
      <c r="VM120" s="96"/>
      <c r="VN120" s="96"/>
      <c r="VO120" s="96"/>
      <c r="VP120" s="96"/>
      <c r="VQ120" s="96"/>
      <c r="VR120" s="96"/>
      <c r="VS120" s="96"/>
      <c r="VT120" s="96"/>
      <c r="VU120" s="96"/>
      <c r="VV120" s="96"/>
      <c r="VW120" s="96"/>
      <c r="VX120" s="96"/>
      <c r="VY120" s="96"/>
      <c r="VZ120" s="96"/>
      <c r="WA120" s="96"/>
      <c r="WB120" s="96"/>
      <c r="WC120" s="96"/>
      <c r="WD120" s="96"/>
      <c r="WE120" s="96"/>
      <c r="WF120" s="96"/>
      <c r="WG120" s="96"/>
      <c r="WH120" s="96"/>
      <c r="WI120" s="96"/>
      <c r="WJ120" s="96"/>
      <c r="WK120" s="96"/>
      <c r="WL120" s="96"/>
      <c r="WM120" s="96"/>
      <c r="WN120" s="96"/>
      <c r="WO120" s="96"/>
      <c r="WP120" s="96"/>
      <c r="WQ120" s="96"/>
      <c r="WR120" s="96"/>
      <c r="WS120" s="96"/>
      <c r="WT120" s="96"/>
      <c r="WU120" s="96"/>
      <c r="WV120" s="96"/>
      <c r="WW120" s="96"/>
      <c r="WX120" s="96"/>
      <c r="WY120" s="96"/>
      <c r="WZ120" s="96"/>
      <c r="XA120" s="96"/>
      <c r="XB120" s="96"/>
      <c r="XC120" s="96"/>
      <c r="XD120" s="96"/>
      <c r="XE120" s="96"/>
      <c r="XF120" s="96"/>
      <c r="XG120" s="96"/>
      <c r="XH120" s="96"/>
      <c r="XI120" s="96"/>
      <c r="XJ120" s="96"/>
      <c r="XK120" s="96"/>
      <c r="XL120" s="96"/>
      <c r="XM120" s="96"/>
      <c r="XN120" s="96"/>
      <c r="XO120" s="96"/>
      <c r="XP120" s="96"/>
      <c r="XQ120" s="96"/>
      <c r="XR120" s="96"/>
      <c r="XS120" s="96"/>
      <c r="XT120" s="96"/>
      <c r="XU120" s="96"/>
      <c r="XV120" s="96"/>
      <c r="XW120" s="96"/>
      <c r="XX120" s="96"/>
      <c r="XY120" s="96"/>
      <c r="XZ120" s="96"/>
      <c r="YA120" s="96"/>
      <c r="YB120" s="96"/>
      <c r="YC120" s="96"/>
      <c r="YD120" s="96"/>
      <c r="YE120" s="96"/>
      <c r="YF120" s="96"/>
      <c r="YG120" s="96"/>
      <c r="YH120" s="96"/>
      <c r="YI120" s="96"/>
      <c r="YJ120" s="96"/>
      <c r="YK120" s="96"/>
      <c r="YL120" s="96"/>
      <c r="YM120" s="96"/>
      <c r="YN120" s="96"/>
      <c r="YO120" s="96"/>
      <c r="YP120" s="96"/>
      <c r="YQ120" s="96"/>
      <c r="YR120" s="96"/>
      <c r="YS120" s="96"/>
      <c r="YT120" s="96"/>
      <c r="YU120" s="96"/>
      <c r="YV120" s="96"/>
      <c r="YW120" s="96"/>
      <c r="YX120" s="96"/>
      <c r="YY120" s="96"/>
      <c r="YZ120" s="96"/>
      <c r="ZA120" s="96"/>
      <c r="ZB120" s="96"/>
      <c r="ZC120" s="96"/>
      <c r="ZD120" s="96"/>
      <c r="ZE120" s="96"/>
      <c r="ZF120" s="96"/>
      <c r="ZG120" s="96"/>
      <c r="ZH120" s="96"/>
      <c r="ZI120" s="96"/>
      <c r="ZJ120" s="96"/>
      <c r="ZK120" s="96"/>
      <c r="ZL120" s="96"/>
      <c r="ZM120" s="96"/>
      <c r="ZN120" s="96"/>
      <c r="ZO120" s="96"/>
      <c r="ZP120" s="96"/>
      <c r="ZQ120" s="96"/>
      <c r="ZR120" s="96"/>
      <c r="ZS120" s="96"/>
      <c r="ZT120" s="96"/>
      <c r="ZU120" s="96"/>
      <c r="ZV120" s="96"/>
      <c r="ZW120" s="96"/>
      <c r="ZX120" s="96"/>
      <c r="ZY120" s="96"/>
      <c r="ZZ120" s="96"/>
      <c r="AAA120" s="96"/>
      <c r="AAB120" s="96"/>
      <c r="AAC120" s="96"/>
      <c r="AAD120" s="96"/>
      <c r="AAE120" s="96"/>
      <c r="AAF120" s="96"/>
      <c r="AAG120" s="96"/>
      <c r="AAH120" s="96"/>
      <c r="AAI120" s="96"/>
      <c r="AAJ120" s="96"/>
      <c r="AAK120" s="96"/>
      <c r="AAL120" s="96"/>
      <c r="AAM120" s="96"/>
      <c r="AAN120" s="96"/>
      <c r="AAO120" s="96"/>
      <c r="AAP120" s="96"/>
      <c r="AAQ120" s="96"/>
      <c r="AAR120" s="96"/>
      <c r="AAS120" s="96"/>
      <c r="AAT120" s="96"/>
      <c r="AAU120" s="96"/>
      <c r="AAV120" s="96"/>
      <c r="AAW120" s="96"/>
      <c r="AAX120" s="96"/>
      <c r="AAY120" s="96"/>
      <c r="AAZ120" s="96"/>
      <c r="ABA120" s="96"/>
      <c r="ABB120" s="96"/>
      <c r="ABC120" s="96"/>
      <c r="ABD120" s="96"/>
      <c r="ABE120" s="96"/>
      <c r="ABF120" s="96"/>
      <c r="ABG120" s="96"/>
      <c r="ABH120" s="96"/>
      <c r="ABI120" s="96"/>
      <c r="ABJ120" s="96"/>
      <c r="ABK120" s="96"/>
      <c r="ABL120" s="96"/>
      <c r="ABM120" s="96"/>
      <c r="ABN120" s="96"/>
      <c r="ABO120" s="96"/>
      <c r="ABP120" s="96"/>
      <c r="ABQ120" s="96"/>
      <c r="ABR120" s="96"/>
      <c r="ABS120" s="96"/>
      <c r="ABT120" s="96"/>
      <c r="ABU120" s="96"/>
      <c r="ABV120" s="96"/>
      <c r="ABW120" s="96"/>
      <c r="ABX120" s="96"/>
      <c r="ABY120" s="96"/>
      <c r="ABZ120" s="96"/>
      <c r="ACA120" s="96"/>
      <c r="ACB120" s="96"/>
      <c r="ACC120" s="96"/>
      <c r="ACD120" s="96"/>
      <c r="ACE120" s="96"/>
      <c r="ACF120" s="96"/>
      <c r="ACG120" s="96"/>
      <c r="ACH120" s="96"/>
      <c r="ACI120" s="96"/>
      <c r="ACJ120" s="96"/>
      <c r="ACK120" s="96"/>
      <c r="ACL120" s="96"/>
      <c r="ACM120" s="96"/>
      <c r="ACN120" s="96"/>
      <c r="ACO120" s="96"/>
      <c r="ACP120" s="96"/>
      <c r="ACQ120" s="96"/>
      <c r="ACR120" s="96"/>
      <c r="ACS120" s="96"/>
      <c r="ACT120" s="96"/>
      <c r="ACU120" s="96"/>
      <c r="ACV120" s="96"/>
      <c r="ACW120" s="96"/>
      <c r="ACX120" s="96"/>
      <c r="ACY120" s="96"/>
      <c r="ACZ120" s="96"/>
      <c r="ADA120" s="96"/>
      <c r="ADB120" s="96"/>
      <c r="ADC120" s="96"/>
      <c r="ADD120" s="96"/>
      <c r="ADE120" s="96"/>
      <c r="ADF120" s="96"/>
      <c r="ADG120" s="96"/>
      <c r="ADH120" s="96"/>
      <c r="ADI120" s="96"/>
      <c r="ADJ120" s="96"/>
      <c r="ADK120" s="96"/>
      <c r="ADL120" s="96"/>
      <c r="ADM120" s="96"/>
    </row>
    <row r="121" spans="2:793" x14ac:dyDescent="0.25"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6"/>
      <c r="GE121" s="96"/>
      <c r="GF121" s="96"/>
      <c r="GG121" s="96"/>
      <c r="GH121" s="96"/>
      <c r="GI121" s="96"/>
      <c r="GJ121" s="96"/>
      <c r="GK121" s="96"/>
      <c r="GL121" s="96"/>
      <c r="GM121" s="96"/>
      <c r="GN121" s="96"/>
      <c r="GO121" s="96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  <c r="HC121" s="96"/>
      <c r="HD121" s="96"/>
      <c r="HE121" s="96"/>
      <c r="HF121" s="96"/>
      <c r="HG121" s="96"/>
      <c r="HH121" s="96"/>
      <c r="HI121" s="96"/>
      <c r="HJ121" s="96"/>
      <c r="HK121" s="96"/>
      <c r="HL121" s="96"/>
      <c r="HM121" s="96"/>
      <c r="HN121" s="96"/>
      <c r="HO121" s="96"/>
      <c r="HP121" s="96"/>
      <c r="HQ121" s="96"/>
      <c r="HR121" s="96"/>
      <c r="HS121" s="96"/>
      <c r="HT121" s="96"/>
      <c r="HU121" s="96"/>
      <c r="HV121" s="96"/>
      <c r="HW121" s="96"/>
      <c r="HX121" s="96"/>
      <c r="HY121" s="96"/>
      <c r="HZ121" s="96"/>
      <c r="IA121" s="96"/>
      <c r="IB121" s="96"/>
      <c r="IC121" s="96"/>
      <c r="ID121" s="96"/>
      <c r="IE121" s="96"/>
      <c r="IF121" s="96"/>
      <c r="IG121" s="96"/>
      <c r="IH121" s="96"/>
      <c r="II121" s="96"/>
      <c r="IJ121" s="96"/>
      <c r="IK121" s="96"/>
      <c r="IL121" s="96"/>
      <c r="IM121" s="96"/>
      <c r="IN121" s="96"/>
      <c r="IO121" s="96"/>
      <c r="IP121" s="96"/>
      <c r="IQ121" s="96"/>
      <c r="IR121" s="96"/>
      <c r="IS121" s="96"/>
      <c r="IT121" s="96"/>
      <c r="IU121" s="96"/>
      <c r="IV121" s="96"/>
      <c r="IW121" s="96"/>
      <c r="IX121" s="96"/>
      <c r="IY121" s="96"/>
      <c r="IZ121" s="96"/>
      <c r="JA121" s="96"/>
      <c r="JB121" s="96"/>
      <c r="JC121" s="96"/>
      <c r="JD121" s="96"/>
      <c r="JE121" s="96"/>
      <c r="JF121" s="96"/>
      <c r="JG121" s="96"/>
      <c r="JH121" s="96"/>
      <c r="JI121" s="96"/>
      <c r="JJ121" s="96"/>
      <c r="JK121" s="96"/>
      <c r="JL121" s="96"/>
      <c r="JM121" s="96"/>
      <c r="JN121" s="96"/>
      <c r="JO121" s="96"/>
      <c r="JP121" s="96"/>
      <c r="JQ121" s="96"/>
      <c r="JR121" s="96"/>
      <c r="JS121" s="96"/>
      <c r="JT121" s="96"/>
      <c r="JU121" s="96"/>
      <c r="JV121" s="96"/>
      <c r="JW121" s="96"/>
      <c r="JX121" s="96"/>
      <c r="JY121" s="96"/>
      <c r="JZ121" s="96"/>
      <c r="KA121" s="96"/>
      <c r="KB121" s="96"/>
      <c r="KC121" s="96"/>
      <c r="KD121" s="96"/>
      <c r="KE121" s="96"/>
      <c r="KF121" s="96"/>
      <c r="KG121" s="96"/>
      <c r="KH121" s="96"/>
      <c r="KI121" s="96"/>
      <c r="KJ121" s="96"/>
      <c r="KK121" s="96"/>
      <c r="KL121" s="96"/>
      <c r="KM121" s="96"/>
      <c r="KN121" s="96"/>
      <c r="KO121" s="96"/>
      <c r="KP121" s="96"/>
      <c r="KQ121" s="96"/>
      <c r="KR121" s="96"/>
      <c r="KS121" s="96"/>
      <c r="KT121" s="96"/>
      <c r="KU121" s="96"/>
      <c r="KV121" s="96"/>
      <c r="KW121" s="96"/>
      <c r="KX121" s="96"/>
      <c r="KY121" s="96"/>
      <c r="KZ121" s="96"/>
      <c r="LA121" s="96"/>
      <c r="LB121" s="96"/>
      <c r="LC121" s="96"/>
      <c r="LD121" s="96"/>
      <c r="LE121" s="96"/>
      <c r="LF121" s="96"/>
      <c r="LG121" s="96"/>
      <c r="LH121" s="96"/>
      <c r="LI121" s="96"/>
      <c r="LJ121" s="96"/>
      <c r="LK121" s="96"/>
      <c r="LL121" s="96"/>
      <c r="LM121" s="96"/>
      <c r="LN121" s="96"/>
      <c r="LO121" s="96"/>
      <c r="LP121" s="96"/>
      <c r="LQ121" s="96"/>
      <c r="LR121" s="96"/>
      <c r="LS121" s="96"/>
      <c r="LT121" s="96"/>
      <c r="LU121" s="96"/>
      <c r="LV121" s="96"/>
      <c r="LW121" s="96"/>
      <c r="LX121" s="96"/>
      <c r="LY121" s="96"/>
      <c r="LZ121" s="96"/>
      <c r="MA121" s="96"/>
      <c r="MB121" s="96"/>
      <c r="MC121" s="96"/>
      <c r="MD121" s="96"/>
      <c r="ME121" s="96"/>
      <c r="MF121" s="96"/>
      <c r="MG121" s="96"/>
      <c r="MH121" s="96"/>
      <c r="MI121" s="96"/>
      <c r="MJ121" s="96"/>
      <c r="MK121" s="96"/>
      <c r="ML121" s="96"/>
      <c r="MM121" s="96"/>
      <c r="MN121" s="96"/>
      <c r="MO121" s="96"/>
      <c r="MP121" s="96"/>
      <c r="MQ121" s="96"/>
      <c r="MR121" s="96"/>
      <c r="MS121" s="96"/>
      <c r="MT121" s="96"/>
      <c r="MU121" s="96"/>
      <c r="MV121" s="96"/>
      <c r="MW121" s="96"/>
      <c r="MX121" s="96"/>
      <c r="MY121" s="96"/>
      <c r="MZ121" s="96"/>
      <c r="NA121" s="96"/>
      <c r="NB121" s="96"/>
      <c r="NC121" s="96"/>
      <c r="ND121" s="96"/>
      <c r="NE121" s="96"/>
      <c r="NF121" s="96"/>
      <c r="NG121" s="96"/>
      <c r="NH121" s="96"/>
      <c r="NI121" s="96"/>
      <c r="NJ121" s="96"/>
      <c r="NK121" s="96"/>
      <c r="NL121" s="96"/>
      <c r="NM121" s="96"/>
      <c r="NN121" s="96"/>
      <c r="NO121" s="96"/>
      <c r="NP121" s="96"/>
      <c r="NQ121" s="96"/>
      <c r="NR121" s="96"/>
      <c r="NS121" s="96"/>
      <c r="NT121" s="96"/>
      <c r="NU121" s="96"/>
      <c r="NV121" s="96"/>
      <c r="NW121" s="96"/>
      <c r="NX121" s="96"/>
      <c r="NY121" s="96"/>
      <c r="NZ121" s="96"/>
      <c r="OA121" s="96"/>
      <c r="OB121" s="96"/>
      <c r="OC121" s="96"/>
      <c r="OD121" s="96"/>
      <c r="OE121" s="96"/>
      <c r="OF121" s="96"/>
      <c r="OG121" s="96"/>
      <c r="OH121" s="96"/>
      <c r="OI121" s="96"/>
      <c r="OJ121" s="96"/>
      <c r="OK121" s="96"/>
      <c r="OL121" s="96"/>
      <c r="OM121" s="96"/>
      <c r="ON121" s="96"/>
      <c r="OO121" s="96"/>
      <c r="OP121" s="96"/>
      <c r="OQ121" s="96"/>
      <c r="OR121" s="96"/>
      <c r="OS121" s="96"/>
      <c r="OT121" s="96"/>
      <c r="OU121" s="96"/>
      <c r="OV121" s="96"/>
      <c r="OW121" s="96"/>
      <c r="OX121" s="96"/>
      <c r="OY121" s="96"/>
      <c r="OZ121" s="96"/>
      <c r="PA121" s="96"/>
      <c r="PB121" s="96"/>
      <c r="PC121" s="96"/>
      <c r="PD121" s="96"/>
      <c r="PE121" s="96"/>
      <c r="PF121" s="96"/>
      <c r="PG121" s="96"/>
      <c r="PH121" s="96"/>
      <c r="PI121" s="96"/>
      <c r="PJ121" s="96"/>
      <c r="PK121" s="96"/>
      <c r="PL121" s="96"/>
      <c r="PM121" s="96"/>
      <c r="PN121" s="96"/>
      <c r="PO121" s="96"/>
      <c r="PP121" s="96"/>
      <c r="PQ121" s="96"/>
      <c r="PR121" s="96"/>
      <c r="PS121" s="96"/>
      <c r="PT121" s="96"/>
      <c r="PU121" s="96"/>
      <c r="PV121" s="96"/>
      <c r="PW121" s="96"/>
      <c r="PX121" s="96"/>
      <c r="PY121" s="96"/>
      <c r="PZ121" s="96"/>
      <c r="QA121" s="96"/>
      <c r="QB121" s="96"/>
      <c r="QC121" s="96"/>
      <c r="QD121" s="96"/>
      <c r="QE121" s="96"/>
      <c r="QF121" s="96"/>
      <c r="QG121" s="96"/>
      <c r="QH121" s="96"/>
      <c r="QI121" s="96"/>
      <c r="QJ121" s="96"/>
      <c r="QK121" s="96"/>
      <c r="QL121" s="96"/>
      <c r="QM121" s="96"/>
      <c r="QN121" s="96"/>
      <c r="QO121" s="96"/>
      <c r="QP121" s="96"/>
      <c r="QQ121" s="96"/>
      <c r="QR121" s="96"/>
      <c r="QS121" s="96"/>
      <c r="QT121" s="96"/>
      <c r="QU121" s="96"/>
      <c r="QV121" s="96"/>
      <c r="QW121" s="96"/>
      <c r="QX121" s="96"/>
      <c r="QY121" s="96"/>
      <c r="QZ121" s="96"/>
      <c r="RA121" s="96"/>
      <c r="RB121" s="96"/>
      <c r="RC121" s="96"/>
      <c r="RD121" s="96"/>
      <c r="RE121" s="96"/>
      <c r="RF121" s="96"/>
      <c r="RG121" s="96"/>
      <c r="RH121" s="96"/>
      <c r="RI121" s="96"/>
      <c r="RJ121" s="96"/>
      <c r="RK121" s="96"/>
      <c r="RL121" s="96"/>
      <c r="RM121" s="96"/>
      <c r="RN121" s="96"/>
      <c r="RO121" s="96"/>
      <c r="RP121" s="96"/>
      <c r="RQ121" s="96"/>
      <c r="RR121" s="96"/>
      <c r="RS121" s="96"/>
      <c r="RT121" s="96"/>
      <c r="RU121" s="96"/>
      <c r="RV121" s="96"/>
      <c r="RW121" s="96"/>
      <c r="RX121" s="96"/>
      <c r="RY121" s="96"/>
      <c r="RZ121" s="96"/>
      <c r="SA121" s="96"/>
      <c r="SB121" s="96"/>
      <c r="SC121" s="96"/>
      <c r="SD121" s="96"/>
      <c r="SE121" s="96"/>
      <c r="SF121" s="96"/>
      <c r="SG121" s="96"/>
      <c r="SH121" s="96"/>
      <c r="SI121" s="96"/>
      <c r="SJ121" s="96"/>
      <c r="SK121" s="96"/>
      <c r="SL121" s="96"/>
      <c r="SM121" s="96"/>
      <c r="SN121" s="96"/>
      <c r="SO121" s="96"/>
      <c r="SP121" s="96"/>
      <c r="SQ121" s="96"/>
      <c r="SR121" s="96"/>
      <c r="SS121" s="96"/>
      <c r="ST121" s="96"/>
      <c r="SU121" s="96"/>
      <c r="SV121" s="96"/>
      <c r="SW121" s="96"/>
      <c r="SX121" s="96"/>
      <c r="SY121" s="96"/>
      <c r="SZ121" s="96"/>
      <c r="TA121" s="96"/>
      <c r="TB121" s="96"/>
      <c r="TC121" s="96"/>
      <c r="TD121" s="96"/>
      <c r="TE121" s="96"/>
      <c r="TF121" s="96"/>
      <c r="TG121" s="96"/>
      <c r="TH121" s="96"/>
      <c r="TI121" s="96"/>
      <c r="TJ121" s="96"/>
      <c r="TK121" s="96"/>
      <c r="TL121" s="96"/>
      <c r="TM121" s="96"/>
      <c r="TN121" s="96"/>
      <c r="TO121" s="96"/>
      <c r="TP121" s="96"/>
      <c r="TQ121" s="96"/>
      <c r="TR121" s="96"/>
      <c r="TS121" s="96"/>
      <c r="TT121" s="96"/>
      <c r="TU121" s="96"/>
      <c r="TV121" s="96"/>
      <c r="TW121" s="96"/>
      <c r="TX121" s="96"/>
      <c r="TY121" s="96"/>
      <c r="TZ121" s="96"/>
      <c r="UA121" s="96"/>
      <c r="UB121" s="96"/>
      <c r="UC121" s="96"/>
      <c r="UD121" s="96"/>
      <c r="UE121" s="96"/>
      <c r="UF121" s="96"/>
      <c r="UG121" s="96"/>
      <c r="UH121" s="96"/>
      <c r="UI121" s="96"/>
      <c r="UJ121" s="96"/>
      <c r="UK121" s="96"/>
      <c r="UL121" s="96"/>
      <c r="UM121" s="96"/>
      <c r="UN121" s="96"/>
      <c r="UO121" s="96"/>
      <c r="UP121" s="96"/>
      <c r="UQ121" s="96"/>
      <c r="UR121" s="96"/>
      <c r="US121" s="96"/>
      <c r="UT121" s="96"/>
      <c r="UU121" s="96"/>
      <c r="UV121" s="96"/>
      <c r="UW121" s="96"/>
      <c r="UX121" s="96"/>
      <c r="UY121" s="96"/>
      <c r="UZ121" s="96"/>
      <c r="VA121" s="96"/>
      <c r="VB121" s="96"/>
      <c r="VC121" s="96"/>
      <c r="VD121" s="96"/>
      <c r="VE121" s="96"/>
      <c r="VF121" s="96"/>
      <c r="VG121" s="96"/>
      <c r="VH121" s="96"/>
      <c r="VI121" s="96"/>
      <c r="VJ121" s="96"/>
      <c r="VK121" s="96"/>
      <c r="VL121" s="96"/>
      <c r="VM121" s="96"/>
      <c r="VN121" s="96"/>
      <c r="VO121" s="96"/>
      <c r="VP121" s="96"/>
      <c r="VQ121" s="96"/>
      <c r="VR121" s="96"/>
      <c r="VS121" s="96"/>
      <c r="VT121" s="96"/>
      <c r="VU121" s="96"/>
      <c r="VV121" s="96"/>
      <c r="VW121" s="96"/>
      <c r="VX121" s="96"/>
      <c r="VY121" s="96"/>
      <c r="VZ121" s="96"/>
      <c r="WA121" s="96"/>
      <c r="WB121" s="96"/>
      <c r="WC121" s="96"/>
      <c r="WD121" s="96"/>
      <c r="WE121" s="96"/>
      <c r="WF121" s="96"/>
      <c r="WG121" s="96"/>
      <c r="WH121" s="96"/>
      <c r="WI121" s="96"/>
      <c r="WJ121" s="96"/>
      <c r="WK121" s="96"/>
      <c r="WL121" s="96"/>
      <c r="WM121" s="96"/>
      <c r="WN121" s="96"/>
      <c r="WO121" s="96"/>
      <c r="WP121" s="96"/>
      <c r="WQ121" s="96"/>
      <c r="WR121" s="96"/>
      <c r="WS121" s="96"/>
      <c r="WT121" s="96"/>
      <c r="WU121" s="96"/>
      <c r="WV121" s="96"/>
      <c r="WW121" s="96"/>
      <c r="WX121" s="96"/>
      <c r="WY121" s="96"/>
      <c r="WZ121" s="96"/>
      <c r="XA121" s="96"/>
      <c r="XB121" s="96"/>
      <c r="XC121" s="96"/>
      <c r="XD121" s="96"/>
      <c r="XE121" s="96"/>
      <c r="XF121" s="96"/>
      <c r="XG121" s="96"/>
      <c r="XH121" s="96"/>
      <c r="XI121" s="96"/>
      <c r="XJ121" s="96"/>
      <c r="XK121" s="96"/>
      <c r="XL121" s="96"/>
      <c r="XM121" s="96"/>
      <c r="XN121" s="96"/>
      <c r="XO121" s="96"/>
      <c r="XP121" s="96"/>
      <c r="XQ121" s="96"/>
      <c r="XR121" s="96"/>
      <c r="XS121" s="96"/>
      <c r="XT121" s="96"/>
      <c r="XU121" s="96"/>
      <c r="XV121" s="96"/>
      <c r="XW121" s="96"/>
      <c r="XX121" s="96"/>
      <c r="XY121" s="96"/>
      <c r="XZ121" s="96"/>
      <c r="YA121" s="96"/>
      <c r="YB121" s="96"/>
      <c r="YC121" s="96"/>
      <c r="YD121" s="96"/>
      <c r="YE121" s="96"/>
      <c r="YF121" s="96"/>
      <c r="YG121" s="96"/>
      <c r="YH121" s="96"/>
      <c r="YI121" s="96"/>
      <c r="YJ121" s="96"/>
      <c r="YK121" s="96"/>
      <c r="YL121" s="96"/>
      <c r="YM121" s="96"/>
      <c r="YN121" s="96"/>
      <c r="YO121" s="96"/>
      <c r="YP121" s="96"/>
      <c r="YQ121" s="96"/>
      <c r="YR121" s="96"/>
      <c r="YS121" s="96"/>
      <c r="YT121" s="96"/>
      <c r="YU121" s="96"/>
      <c r="YV121" s="96"/>
      <c r="YW121" s="96"/>
      <c r="YX121" s="96"/>
      <c r="YY121" s="96"/>
      <c r="YZ121" s="96"/>
      <c r="ZA121" s="96"/>
      <c r="ZB121" s="96"/>
      <c r="ZC121" s="96"/>
      <c r="ZD121" s="96"/>
      <c r="ZE121" s="96"/>
      <c r="ZF121" s="96"/>
      <c r="ZG121" s="96"/>
      <c r="ZH121" s="96"/>
      <c r="ZI121" s="96"/>
      <c r="ZJ121" s="96"/>
      <c r="ZK121" s="96"/>
      <c r="ZL121" s="96"/>
      <c r="ZM121" s="96"/>
      <c r="ZN121" s="96"/>
      <c r="ZO121" s="96"/>
      <c r="ZP121" s="96"/>
      <c r="ZQ121" s="96"/>
      <c r="ZR121" s="96"/>
      <c r="ZS121" s="96"/>
      <c r="ZT121" s="96"/>
      <c r="ZU121" s="96"/>
      <c r="ZV121" s="96"/>
      <c r="ZW121" s="96"/>
      <c r="ZX121" s="96"/>
      <c r="ZY121" s="96"/>
      <c r="ZZ121" s="96"/>
      <c r="AAA121" s="96"/>
      <c r="AAB121" s="96"/>
      <c r="AAC121" s="96"/>
      <c r="AAD121" s="96"/>
      <c r="AAE121" s="96"/>
      <c r="AAF121" s="96"/>
      <c r="AAG121" s="96"/>
      <c r="AAH121" s="96"/>
      <c r="AAI121" s="96"/>
      <c r="AAJ121" s="96"/>
      <c r="AAK121" s="96"/>
      <c r="AAL121" s="96"/>
      <c r="AAM121" s="96"/>
      <c r="AAN121" s="96"/>
      <c r="AAO121" s="96"/>
      <c r="AAP121" s="96"/>
      <c r="AAQ121" s="96"/>
      <c r="AAR121" s="96"/>
      <c r="AAS121" s="96"/>
      <c r="AAT121" s="96"/>
      <c r="AAU121" s="96"/>
      <c r="AAV121" s="96"/>
      <c r="AAW121" s="96"/>
      <c r="AAX121" s="96"/>
      <c r="AAY121" s="96"/>
      <c r="AAZ121" s="96"/>
      <c r="ABA121" s="96"/>
      <c r="ABB121" s="96"/>
      <c r="ABC121" s="96"/>
      <c r="ABD121" s="96"/>
      <c r="ABE121" s="96"/>
      <c r="ABF121" s="96"/>
      <c r="ABG121" s="96"/>
      <c r="ABH121" s="96"/>
      <c r="ABI121" s="96"/>
      <c r="ABJ121" s="96"/>
      <c r="ABK121" s="96"/>
      <c r="ABL121" s="96"/>
      <c r="ABM121" s="96"/>
      <c r="ABN121" s="96"/>
      <c r="ABO121" s="96"/>
      <c r="ABP121" s="96"/>
      <c r="ABQ121" s="96"/>
      <c r="ABR121" s="96"/>
      <c r="ABS121" s="96"/>
      <c r="ABT121" s="96"/>
      <c r="ABU121" s="96"/>
      <c r="ABV121" s="96"/>
      <c r="ABW121" s="96"/>
      <c r="ABX121" s="96"/>
      <c r="ABY121" s="96"/>
      <c r="ABZ121" s="96"/>
      <c r="ACA121" s="96"/>
      <c r="ACB121" s="96"/>
      <c r="ACC121" s="96"/>
      <c r="ACD121" s="96"/>
      <c r="ACE121" s="96"/>
      <c r="ACF121" s="96"/>
      <c r="ACG121" s="96"/>
      <c r="ACH121" s="96"/>
      <c r="ACI121" s="96"/>
      <c r="ACJ121" s="96"/>
      <c r="ACK121" s="96"/>
      <c r="ACL121" s="96"/>
      <c r="ACM121" s="96"/>
      <c r="ACN121" s="96"/>
      <c r="ACO121" s="96"/>
      <c r="ACP121" s="96"/>
      <c r="ACQ121" s="96"/>
      <c r="ACR121" s="96"/>
      <c r="ACS121" s="96"/>
      <c r="ACT121" s="96"/>
      <c r="ACU121" s="96"/>
      <c r="ACV121" s="96"/>
      <c r="ACW121" s="96"/>
      <c r="ACX121" s="96"/>
      <c r="ACY121" s="96"/>
      <c r="ACZ121" s="96"/>
      <c r="ADA121" s="96"/>
      <c r="ADB121" s="96"/>
      <c r="ADC121" s="96"/>
      <c r="ADD121" s="96"/>
      <c r="ADE121" s="96"/>
      <c r="ADF121" s="96"/>
      <c r="ADG121" s="96"/>
      <c r="ADH121" s="96"/>
      <c r="ADI121" s="96"/>
      <c r="ADJ121" s="96"/>
      <c r="ADK121" s="96"/>
      <c r="ADL121" s="96"/>
      <c r="ADM121" s="96"/>
    </row>
    <row r="122" spans="2:793" x14ac:dyDescent="0.25"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96"/>
      <c r="GD122" s="96"/>
      <c r="GE122" s="96"/>
      <c r="GF122" s="96"/>
      <c r="GG122" s="96"/>
      <c r="GH122" s="96"/>
      <c r="GI122" s="96"/>
      <c r="GJ122" s="96"/>
      <c r="GK122" s="96"/>
      <c r="GL122" s="96"/>
      <c r="GM122" s="96"/>
      <c r="GN122" s="96"/>
      <c r="GO122" s="96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  <c r="HC122" s="96"/>
      <c r="HD122" s="96"/>
      <c r="HE122" s="96"/>
      <c r="HF122" s="96"/>
      <c r="HG122" s="96"/>
      <c r="HH122" s="96"/>
      <c r="HI122" s="96"/>
      <c r="HJ122" s="96"/>
      <c r="HK122" s="96"/>
      <c r="HL122" s="96"/>
      <c r="HM122" s="96"/>
      <c r="HN122" s="96"/>
      <c r="HO122" s="96"/>
      <c r="HP122" s="96"/>
      <c r="HQ122" s="96"/>
      <c r="HR122" s="96"/>
      <c r="HS122" s="96"/>
      <c r="HT122" s="96"/>
      <c r="HU122" s="96"/>
      <c r="HV122" s="96"/>
      <c r="HW122" s="96"/>
      <c r="HX122" s="96"/>
      <c r="HY122" s="96"/>
      <c r="HZ122" s="96"/>
      <c r="IA122" s="96"/>
      <c r="IB122" s="96"/>
      <c r="IC122" s="96"/>
      <c r="ID122" s="96"/>
      <c r="IE122" s="96"/>
      <c r="IF122" s="96"/>
      <c r="IG122" s="96"/>
      <c r="IH122" s="96"/>
      <c r="II122" s="96"/>
      <c r="IJ122" s="96"/>
      <c r="IK122" s="96"/>
      <c r="IL122" s="96"/>
      <c r="IM122" s="96"/>
      <c r="IN122" s="96"/>
      <c r="IO122" s="96"/>
      <c r="IP122" s="96"/>
      <c r="IQ122" s="96"/>
      <c r="IR122" s="96"/>
      <c r="IS122" s="96"/>
      <c r="IT122" s="96"/>
      <c r="IU122" s="96"/>
      <c r="IV122" s="96"/>
      <c r="IW122" s="96"/>
      <c r="IX122" s="96"/>
      <c r="IY122" s="96"/>
      <c r="IZ122" s="96"/>
      <c r="JA122" s="96"/>
      <c r="JB122" s="96"/>
      <c r="JC122" s="96"/>
      <c r="JD122" s="96"/>
      <c r="JE122" s="96"/>
      <c r="JF122" s="96"/>
      <c r="JG122" s="96"/>
      <c r="JH122" s="96"/>
      <c r="JI122" s="96"/>
      <c r="JJ122" s="96"/>
      <c r="JK122" s="96"/>
      <c r="JL122" s="96"/>
      <c r="JM122" s="96"/>
      <c r="JN122" s="96"/>
      <c r="JO122" s="96"/>
      <c r="JP122" s="96"/>
      <c r="JQ122" s="96"/>
      <c r="JR122" s="96"/>
      <c r="JS122" s="96"/>
      <c r="JT122" s="96"/>
      <c r="JU122" s="96"/>
      <c r="JV122" s="96"/>
      <c r="JW122" s="96"/>
      <c r="JX122" s="96"/>
      <c r="JY122" s="96"/>
      <c r="JZ122" s="96"/>
      <c r="KA122" s="96"/>
      <c r="KB122" s="96"/>
      <c r="KC122" s="96"/>
      <c r="KD122" s="96"/>
      <c r="KE122" s="96"/>
      <c r="KF122" s="96"/>
      <c r="KG122" s="96"/>
      <c r="KH122" s="96"/>
      <c r="KI122" s="96"/>
      <c r="KJ122" s="96"/>
      <c r="KK122" s="96"/>
      <c r="KL122" s="96"/>
      <c r="KM122" s="96"/>
      <c r="KN122" s="96"/>
      <c r="KO122" s="96"/>
      <c r="KP122" s="96"/>
      <c r="KQ122" s="96"/>
      <c r="KR122" s="96"/>
      <c r="KS122" s="96"/>
      <c r="KT122" s="96"/>
      <c r="KU122" s="96"/>
      <c r="KV122" s="96"/>
      <c r="KW122" s="96"/>
      <c r="KX122" s="96"/>
      <c r="KY122" s="96"/>
      <c r="KZ122" s="96"/>
      <c r="LA122" s="96"/>
      <c r="LB122" s="96"/>
      <c r="LC122" s="96"/>
      <c r="LD122" s="96"/>
      <c r="LE122" s="96"/>
      <c r="LF122" s="96"/>
      <c r="LG122" s="96"/>
      <c r="LH122" s="96"/>
      <c r="LI122" s="96"/>
      <c r="LJ122" s="96"/>
      <c r="LK122" s="96"/>
      <c r="LL122" s="96"/>
      <c r="LM122" s="96"/>
      <c r="LN122" s="96"/>
      <c r="LO122" s="96"/>
      <c r="LP122" s="96"/>
      <c r="LQ122" s="96"/>
      <c r="LR122" s="96"/>
      <c r="LS122" s="96"/>
      <c r="LT122" s="96"/>
      <c r="LU122" s="96"/>
      <c r="LV122" s="96"/>
      <c r="LW122" s="96"/>
      <c r="LX122" s="96"/>
      <c r="LY122" s="96"/>
      <c r="LZ122" s="96"/>
      <c r="MA122" s="96"/>
      <c r="MB122" s="96"/>
      <c r="MC122" s="96"/>
      <c r="MD122" s="96"/>
      <c r="ME122" s="96"/>
      <c r="MF122" s="96"/>
      <c r="MG122" s="96"/>
      <c r="MH122" s="96"/>
      <c r="MI122" s="96"/>
      <c r="MJ122" s="96"/>
      <c r="MK122" s="96"/>
      <c r="ML122" s="96"/>
      <c r="MM122" s="96"/>
      <c r="MN122" s="96"/>
      <c r="MO122" s="96"/>
      <c r="MP122" s="96"/>
      <c r="MQ122" s="96"/>
      <c r="MR122" s="96"/>
      <c r="MS122" s="96"/>
      <c r="MT122" s="96"/>
      <c r="MU122" s="96"/>
      <c r="MV122" s="96"/>
      <c r="MW122" s="96"/>
      <c r="MX122" s="96"/>
      <c r="MY122" s="96"/>
      <c r="MZ122" s="96"/>
      <c r="NA122" s="96"/>
      <c r="NB122" s="96"/>
      <c r="NC122" s="96"/>
      <c r="ND122" s="96"/>
      <c r="NE122" s="96"/>
      <c r="NF122" s="96"/>
      <c r="NG122" s="96"/>
      <c r="NH122" s="96"/>
      <c r="NI122" s="96"/>
      <c r="NJ122" s="96"/>
      <c r="NK122" s="96"/>
      <c r="NL122" s="96"/>
      <c r="NM122" s="96"/>
      <c r="NN122" s="96"/>
      <c r="NO122" s="96"/>
      <c r="NP122" s="96"/>
      <c r="NQ122" s="96"/>
      <c r="NR122" s="96"/>
      <c r="NS122" s="96"/>
      <c r="NT122" s="96"/>
      <c r="NU122" s="96"/>
      <c r="NV122" s="96"/>
      <c r="NW122" s="96"/>
      <c r="NX122" s="96"/>
      <c r="NY122" s="96"/>
      <c r="NZ122" s="96"/>
      <c r="OA122" s="96"/>
      <c r="OB122" s="96"/>
      <c r="OC122" s="96"/>
      <c r="OD122" s="96"/>
      <c r="OE122" s="96"/>
      <c r="OF122" s="96"/>
      <c r="OG122" s="96"/>
      <c r="OH122" s="96"/>
      <c r="OI122" s="96"/>
      <c r="OJ122" s="96"/>
      <c r="OK122" s="96"/>
      <c r="OL122" s="96"/>
      <c r="OM122" s="96"/>
      <c r="ON122" s="96"/>
      <c r="OO122" s="96"/>
      <c r="OP122" s="96"/>
      <c r="OQ122" s="96"/>
      <c r="OR122" s="96"/>
      <c r="OS122" s="96"/>
      <c r="OT122" s="96"/>
      <c r="OU122" s="96"/>
      <c r="OV122" s="96"/>
      <c r="OW122" s="96"/>
      <c r="OX122" s="96"/>
      <c r="OY122" s="96"/>
      <c r="OZ122" s="96"/>
      <c r="PA122" s="96"/>
      <c r="PB122" s="96"/>
      <c r="PC122" s="96"/>
      <c r="PD122" s="96"/>
      <c r="PE122" s="96"/>
      <c r="PF122" s="96"/>
      <c r="PG122" s="96"/>
      <c r="PH122" s="96"/>
      <c r="PI122" s="96"/>
      <c r="PJ122" s="96"/>
      <c r="PK122" s="96"/>
      <c r="PL122" s="96"/>
      <c r="PM122" s="96"/>
      <c r="PN122" s="96"/>
      <c r="PO122" s="96"/>
      <c r="PP122" s="96"/>
      <c r="PQ122" s="96"/>
      <c r="PR122" s="96"/>
      <c r="PS122" s="96"/>
      <c r="PT122" s="96"/>
      <c r="PU122" s="96"/>
      <c r="PV122" s="96"/>
      <c r="PW122" s="96"/>
      <c r="PX122" s="96"/>
      <c r="PY122" s="96"/>
      <c r="PZ122" s="96"/>
      <c r="QA122" s="96"/>
      <c r="QB122" s="96"/>
      <c r="QC122" s="96"/>
      <c r="QD122" s="96"/>
      <c r="QE122" s="96"/>
      <c r="QF122" s="96"/>
      <c r="QG122" s="96"/>
      <c r="QH122" s="96"/>
      <c r="QI122" s="96"/>
      <c r="QJ122" s="96"/>
      <c r="QK122" s="96"/>
      <c r="QL122" s="96"/>
      <c r="QM122" s="96"/>
      <c r="QN122" s="96"/>
      <c r="QO122" s="96"/>
      <c r="QP122" s="96"/>
      <c r="QQ122" s="96"/>
      <c r="QR122" s="96"/>
      <c r="QS122" s="96"/>
      <c r="QT122" s="96"/>
      <c r="QU122" s="96"/>
      <c r="QV122" s="96"/>
      <c r="QW122" s="96"/>
      <c r="QX122" s="96"/>
      <c r="QY122" s="96"/>
      <c r="QZ122" s="96"/>
      <c r="RA122" s="96"/>
      <c r="RB122" s="96"/>
      <c r="RC122" s="96"/>
      <c r="RD122" s="96"/>
      <c r="RE122" s="96"/>
      <c r="RF122" s="96"/>
      <c r="RG122" s="96"/>
      <c r="RH122" s="96"/>
      <c r="RI122" s="96"/>
      <c r="RJ122" s="96"/>
      <c r="RK122" s="96"/>
      <c r="RL122" s="96"/>
      <c r="RM122" s="96"/>
      <c r="RN122" s="96"/>
      <c r="RO122" s="96"/>
      <c r="RP122" s="96"/>
      <c r="RQ122" s="96"/>
      <c r="RR122" s="96"/>
      <c r="RS122" s="96"/>
      <c r="RT122" s="96"/>
      <c r="RU122" s="96"/>
      <c r="RV122" s="96"/>
      <c r="RW122" s="96"/>
      <c r="RX122" s="96"/>
      <c r="RY122" s="96"/>
      <c r="RZ122" s="96"/>
      <c r="SA122" s="96"/>
      <c r="SB122" s="96"/>
      <c r="SC122" s="96"/>
      <c r="SD122" s="96"/>
      <c r="SE122" s="96"/>
      <c r="SF122" s="96"/>
      <c r="SG122" s="96"/>
      <c r="SH122" s="96"/>
      <c r="SI122" s="96"/>
      <c r="SJ122" s="96"/>
      <c r="SK122" s="96"/>
      <c r="SL122" s="96"/>
      <c r="SM122" s="96"/>
      <c r="SN122" s="96"/>
      <c r="SO122" s="96"/>
      <c r="SP122" s="96"/>
      <c r="SQ122" s="96"/>
      <c r="SR122" s="96"/>
      <c r="SS122" s="96"/>
      <c r="ST122" s="96"/>
      <c r="SU122" s="96"/>
      <c r="SV122" s="96"/>
      <c r="SW122" s="96"/>
      <c r="SX122" s="96"/>
      <c r="SY122" s="96"/>
      <c r="SZ122" s="96"/>
      <c r="TA122" s="96"/>
      <c r="TB122" s="96"/>
      <c r="TC122" s="96"/>
      <c r="TD122" s="96"/>
      <c r="TE122" s="96"/>
      <c r="TF122" s="96"/>
      <c r="TG122" s="96"/>
      <c r="TH122" s="96"/>
      <c r="TI122" s="96"/>
      <c r="TJ122" s="96"/>
      <c r="TK122" s="96"/>
      <c r="TL122" s="96"/>
      <c r="TM122" s="96"/>
      <c r="TN122" s="96"/>
      <c r="TO122" s="96"/>
      <c r="TP122" s="96"/>
      <c r="TQ122" s="96"/>
      <c r="TR122" s="96"/>
      <c r="TS122" s="96"/>
      <c r="TT122" s="96"/>
      <c r="TU122" s="96"/>
      <c r="TV122" s="96"/>
      <c r="TW122" s="96"/>
      <c r="TX122" s="96"/>
      <c r="TY122" s="96"/>
      <c r="TZ122" s="96"/>
      <c r="UA122" s="96"/>
      <c r="UB122" s="96"/>
      <c r="UC122" s="96"/>
      <c r="UD122" s="96"/>
      <c r="UE122" s="96"/>
      <c r="UF122" s="96"/>
      <c r="UG122" s="96"/>
      <c r="UH122" s="96"/>
      <c r="UI122" s="96"/>
      <c r="UJ122" s="96"/>
      <c r="UK122" s="96"/>
      <c r="UL122" s="96"/>
      <c r="UM122" s="96"/>
      <c r="UN122" s="96"/>
      <c r="UO122" s="96"/>
      <c r="UP122" s="96"/>
      <c r="UQ122" s="96"/>
      <c r="UR122" s="96"/>
      <c r="US122" s="96"/>
      <c r="UT122" s="96"/>
      <c r="UU122" s="96"/>
      <c r="UV122" s="96"/>
      <c r="UW122" s="96"/>
      <c r="UX122" s="96"/>
      <c r="UY122" s="96"/>
      <c r="UZ122" s="96"/>
      <c r="VA122" s="96"/>
      <c r="VB122" s="96"/>
      <c r="VC122" s="96"/>
      <c r="VD122" s="96"/>
      <c r="VE122" s="96"/>
      <c r="VF122" s="96"/>
      <c r="VG122" s="96"/>
      <c r="VH122" s="96"/>
      <c r="VI122" s="96"/>
      <c r="VJ122" s="96"/>
      <c r="VK122" s="96"/>
      <c r="VL122" s="96"/>
      <c r="VM122" s="96"/>
      <c r="VN122" s="96"/>
      <c r="VO122" s="96"/>
      <c r="VP122" s="96"/>
      <c r="VQ122" s="96"/>
      <c r="VR122" s="96"/>
      <c r="VS122" s="96"/>
      <c r="VT122" s="96"/>
      <c r="VU122" s="96"/>
      <c r="VV122" s="96"/>
      <c r="VW122" s="96"/>
      <c r="VX122" s="96"/>
      <c r="VY122" s="96"/>
      <c r="VZ122" s="96"/>
      <c r="WA122" s="96"/>
      <c r="WB122" s="96"/>
      <c r="WC122" s="96"/>
      <c r="WD122" s="96"/>
      <c r="WE122" s="96"/>
      <c r="WF122" s="96"/>
      <c r="WG122" s="96"/>
      <c r="WH122" s="96"/>
      <c r="WI122" s="96"/>
      <c r="WJ122" s="96"/>
      <c r="WK122" s="96"/>
      <c r="WL122" s="96"/>
      <c r="WM122" s="96"/>
      <c r="WN122" s="96"/>
      <c r="WO122" s="96"/>
      <c r="WP122" s="96"/>
      <c r="WQ122" s="96"/>
      <c r="WR122" s="96"/>
      <c r="WS122" s="96"/>
      <c r="WT122" s="96"/>
      <c r="WU122" s="96"/>
      <c r="WV122" s="96"/>
      <c r="WW122" s="96"/>
      <c r="WX122" s="96"/>
      <c r="WY122" s="96"/>
      <c r="WZ122" s="96"/>
      <c r="XA122" s="96"/>
      <c r="XB122" s="96"/>
      <c r="XC122" s="96"/>
      <c r="XD122" s="96"/>
      <c r="XE122" s="96"/>
      <c r="XF122" s="96"/>
      <c r="XG122" s="96"/>
      <c r="XH122" s="96"/>
      <c r="XI122" s="96"/>
      <c r="XJ122" s="96"/>
      <c r="XK122" s="96"/>
      <c r="XL122" s="96"/>
      <c r="XM122" s="96"/>
      <c r="XN122" s="96"/>
      <c r="XO122" s="96"/>
      <c r="XP122" s="96"/>
      <c r="XQ122" s="96"/>
      <c r="XR122" s="96"/>
      <c r="XS122" s="96"/>
      <c r="XT122" s="96"/>
      <c r="XU122" s="96"/>
      <c r="XV122" s="96"/>
      <c r="XW122" s="96"/>
      <c r="XX122" s="96"/>
      <c r="XY122" s="96"/>
      <c r="XZ122" s="96"/>
      <c r="YA122" s="96"/>
      <c r="YB122" s="96"/>
      <c r="YC122" s="96"/>
      <c r="YD122" s="96"/>
      <c r="YE122" s="96"/>
      <c r="YF122" s="96"/>
      <c r="YG122" s="96"/>
      <c r="YH122" s="96"/>
      <c r="YI122" s="96"/>
      <c r="YJ122" s="96"/>
      <c r="YK122" s="96"/>
      <c r="YL122" s="96"/>
      <c r="YM122" s="96"/>
      <c r="YN122" s="96"/>
      <c r="YO122" s="96"/>
      <c r="YP122" s="96"/>
      <c r="YQ122" s="96"/>
      <c r="YR122" s="96"/>
      <c r="YS122" s="96"/>
      <c r="YT122" s="96"/>
      <c r="YU122" s="96"/>
      <c r="YV122" s="96"/>
      <c r="YW122" s="96"/>
      <c r="YX122" s="96"/>
      <c r="YY122" s="96"/>
      <c r="YZ122" s="96"/>
      <c r="ZA122" s="96"/>
      <c r="ZB122" s="96"/>
      <c r="ZC122" s="96"/>
      <c r="ZD122" s="96"/>
      <c r="ZE122" s="96"/>
      <c r="ZF122" s="96"/>
      <c r="ZG122" s="96"/>
      <c r="ZH122" s="96"/>
      <c r="ZI122" s="96"/>
      <c r="ZJ122" s="96"/>
      <c r="ZK122" s="96"/>
      <c r="ZL122" s="96"/>
      <c r="ZM122" s="96"/>
      <c r="ZN122" s="96"/>
      <c r="ZO122" s="96"/>
      <c r="ZP122" s="96"/>
      <c r="ZQ122" s="96"/>
      <c r="ZR122" s="96"/>
      <c r="ZS122" s="96"/>
      <c r="ZT122" s="96"/>
      <c r="ZU122" s="96"/>
      <c r="ZV122" s="96"/>
      <c r="ZW122" s="96"/>
      <c r="ZX122" s="96"/>
      <c r="ZY122" s="96"/>
      <c r="ZZ122" s="96"/>
      <c r="AAA122" s="96"/>
      <c r="AAB122" s="96"/>
      <c r="AAC122" s="96"/>
      <c r="AAD122" s="96"/>
      <c r="AAE122" s="96"/>
      <c r="AAF122" s="96"/>
      <c r="AAG122" s="96"/>
      <c r="AAH122" s="96"/>
      <c r="AAI122" s="96"/>
      <c r="AAJ122" s="96"/>
      <c r="AAK122" s="96"/>
      <c r="AAL122" s="96"/>
      <c r="AAM122" s="96"/>
      <c r="AAN122" s="96"/>
      <c r="AAO122" s="96"/>
      <c r="AAP122" s="96"/>
      <c r="AAQ122" s="96"/>
      <c r="AAR122" s="96"/>
      <c r="AAS122" s="96"/>
      <c r="AAT122" s="96"/>
      <c r="AAU122" s="96"/>
      <c r="AAV122" s="96"/>
      <c r="AAW122" s="96"/>
      <c r="AAX122" s="96"/>
      <c r="AAY122" s="96"/>
      <c r="AAZ122" s="96"/>
      <c r="ABA122" s="96"/>
      <c r="ABB122" s="96"/>
      <c r="ABC122" s="96"/>
      <c r="ABD122" s="96"/>
      <c r="ABE122" s="96"/>
      <c r="ABF122" s="96"/>
      <c r="ABG122" s="96"/>
      <c r="ABH122" s="96"/>
      <c r="ABI122" s="96"/>
      <c r="ABJ122" s="96"/>
      <c r="ABK122" s="96"/>
      <c r="ABL122" s="96"/>
      <c r="ABM122" s="96"/>
      <c r="ABN122" s="96"/>
      <c r="ABO122" s="96"/>
      <c r="ABP122" s="96"/>
      <c r="ABQ122" s="96"/>
      <c r="ABR122" s="96"/>
      <c r="ABS122" s="96"/>
      <c r="ABT122" s="96"/>
      <c r="ABU122" s="96"/>
      <c r="ABV122" s="96"/>
      <c r="ABW122" s="96"/>
      <c r="ABX122" s="96"/>
      <c r="ABY122" s="96"/>
      <c r="ABZ122" s="96"/>
      <c r="ACA122" s="96"/>
      <c r="ACB122" s="96"/>
      <c r="ACC122" s="96"/>
      <c r="ACD122" s="96"/>
      <c r="ACE122" s="96"/>
      <c r="ACF122" s="96"/>
      <c r="ACG122" s="96"/>
      <c r="ACH122" s="96"/>
      <c r="ACI122" s="96"/>
      <c r="ACJ122" s="96"/>
      <c r="ACK122" s="96"/>
      <c r="ACL122" s="96"/>
      <c r="ACM122" s="96"/>
      <c r="ACN122" s="96"/>
      <c r="ACO122" s="96"/>
      <c r="ACP122" s="96"/>
      <c r="ACQ122" s="96"/>
      <c r="ACR122" s="96"/>
      <c r="ACS122" s="96"/>
      <c r="ACT122" s="96"/>
      <c r="ACU122" s="96"/>
      <c r="ACV122" s="96"/>
      <c r="ACW122" s="96"/>
      <c r="ACX122" s="96"/>
      <c r="ACY122" s="96"/>
      <c r="ACZ122" s="96"/>
      <c r="ADA122" s="96"/>
      <c r="ADB122" s="96"/>
      <c r="ADC122" s="96"/>
      <c r="ADD122" s="96"/>
      <c r="ADE122" s="96"/>
      <c r="ADF122" s="96"/>
      <c r="ADG122" s="96"/>
      <c r="ADH122" s="96"/>
      <c r="ADI122" s="96"/>
      <c r="ADJ122" s="96"/>
      <c r="ADK122" s="96"/>
      <c r="ADL122" s="96"/>
      <c r="ADM122" s="96"/>
    </row>
    <row r="123" spans="2:793" x14ac:dyDescent="0.25"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6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6"/>
      <c r="HI123" s="96"/>
      <c r="HJ123" s="96"/>
      <c r="HK123" s="96"/>
      <c r="HL123" s="96"/>
      <c r="HM123" s="96"/>
      <c r="HN123" s="96"/>
      <c r="HO123" s="96"/>
      <c r="HP123" s="96"/>
      <c r="HQ123" s="96"/>
      <c r="HR123" s="96"/>
      <c r="HS123" s="96"/>
      <c r="HT123" s="96"/>
      <c r="HU123" s="96"/>
      <c r="HV123" s="96"/>
      <c r="HW123" s="96"/>
      <c r="HX123" s="96"/>
      <c r="HY123" s="96"/>
      <c r="HZ123" s="96"/>
      <c r="IA123" s="96"/>
      <c r="IB123" s="96"/>
      <c r="IC123" s="96"/>
      <c r="ID123" s="96"/>
      <c r="IE123" s="96"/>
      <c r="IF123" s="96"/>
      <c r="IG123" s="96"/>
      <c r="IH123" s="96"/>
      <c r="II123" s="96"/>
      <c r="IJ123" s="96"/>
      <c r="IK123" s="96"/>
      <c r="IL123" s="96"/>
      <c r="IM123" s="96"/>
      <c r="IN123" s="96"/>
      <c r="IO123" s="96"/>
      <c r="IP123" s="96"/>
      <c r="IQ123" s="96"/>
      <c r="IR123" s="96"/>
      <c r="IS123" s="96"/>
      <c r="IT123" s="96"/>
      <c r="IU123" s="96"/>
      <c r="IV123" s="96"/>
      <c r="IW123" s="96"/>
      <c r="IX123" s="96"/>
      <c r="IY123" s="96"/>
      <c r="IZ123" s="96"/>
      <c r="JA123" s="96"/>
      <c r="JB123" s="96"/>
      <c r="JC123" s="96"/>
      <c r="JD123" s="96"/>
      <c r="JE123" s="96"/>
      <c r="JF123" s="96"/>
      <c r="JG123" s="96"/>
      <c r="JH123" s="96"/>
      <c r="JI123" s="96"/>
      <c r="JJ123" s="96"/>
      <c r="JK123" s="96"/>
      <c r="JL123" s="96"/>
      <c r="JM123" s="96"/>
      <c r="JN123" s="96"/>
      <c r="JO123" s="96"/>
      <c r="JP123" s="96"/>
      <c r="JQ123" s="96"/>
      <c r="JR123" s="96"/>
      <c r="JS123" s="96"/>
      <c r="JT123" s="96"/>
      <c r="JU123" s="96"/>
      <c r="JV123" s="96"/>
      <c r="JW123" s="96"/>
      <c r="JX123" s="96"/>
      <c r="JY123" s="96"/>
      <c r="JZ123" s="96"/>
      <c r="KA123" s="96"/>
      <c r="KB123" s="96"/>
      <c r="KC123" s="96"/>
      <c r="KD123" s="96"/>
      <c r="KE123" s="96"/>
      <c r="KF123" s="96"/>
      <c r="KG123" s="96"/>
      <c r="KH123" s="96"/>
      <c r="KI123" s="96"/>
      <c r="KJ123" s="96"/>
      <c r="KK123" s="96"/>
      <c r="KL123" s="96"/>
      <c r="KM123" s="96"/>
      <c r="KN123" s="96"/>
      <c r="KO123" s="96"/>
      <c r="KP123" s="96"/>
      <c r="KQ123" s="96"/>
      <c r="KR123" s="96"/>
      <c r="KS123" s="96"/>
      <c r="KT123" s="96"/>
      <c r="KU123" s="96"/>
      <c r="KV123" s="96"/>
      <c r="KW123" s="96"/>
      <c r="KX123" s="96"/>
      <c r="KY123" s="96"/>
      <c r="KZ123" s="96"/>
      <c r="LA123" s="96"/>
      <c r="LB123" s="96"/>
      <c r="LC123" s="96"/>
      <c r="LD123" s="96"/>
      <c r="LE123" s="96"/>
      <c r="LF123" s="96"/>
      <c r="LG123" s="96"/>
      <c r="LH123" s="96"/>
      <c r="LI123" s="96"/>
      <c r="LJ123" s="96"/>
      <c r="LK123" s="96"/>
      <c r="LL123" s="96"/>
      <c r="LM123" s="96"/>
      <c r="LN123" s="96"/>
      <c r="LO123" s="96"/>
      <c r="LP123" s="96"/>
      <c r="LQ123" s="96"/>
      <c r="LR123" s="96"/>
      <c r="LS123" s="96"/>
      <c r="LT123" s="96"/>
      <c r="LU123" s="96"/>
      <c r="LV123" s="96"/>
      <c r="LW123" s="96"/>
      <c r="LX123" s="96"/>
      <c r="LY123" s="96"/>
      <c r="LZ123" s="96"/>
      <c r="MA123" s="96"/>
      <c r="MB123" s="96"/>
      <c r="MC123" s="96"/>
      <c r="MD123" s="96"/>
      <c r="ME123" s="96"/>
      <c r="MF123" s="96"/>
      <c r="MG123" s="96"/>
      <c r="MH123" s="96"/>
      <c r="MI123" s="96"/>
      <c r="MJ123" s="96"/>
      <c r="MK123" s="96"/>
      <c r="ML123" s="96"/>
      <c r="MM123" s="96"/>
      <c r="MN123" s="96"/>
      <c r="MO123" s="96"/>
      <c r="MP123" s="96"/>
      <c r="MQ123" s="96"/>
      <c r="MR123" s="96"/>
      <c r="MS123" s="96"/>
      <c r="MT123" s="96"/>
      <c r="MU123" s="96"/>
      <c r="MV123" s="96"/>
      <c r="MW123" s="96"/>
      <c r="MX123" s="96"/>
      <c r="MY123" s="96"/>
      <c r="MZ123" s="96"/>
      <c r="NA123" s="96"/>
      <c r="NB123" s="96"/>
      <c r="NC123" s="96"/>
      <c r="ND123" s="96"/>
      <c r="NE123" s="96"/>
      <c r="NF123" s="96"/>
      <c r="NG123" s="96"/>
      <c r="NH123" s="96"/>
      <c r="NI123" s="96"/>
      <c r="NJ123" s="96"/>
      <c r="NK123" s="96"/>
      <c r="NL123" s="96"/>
      <c r="NM123" s="96"/>
      <c r="NN123" s="96"/>
      <c r="NO123" s="96"/>
      <c r="NP123" s="96"/>
      <c r="NQ123" s="96"/>
      <c r="NR123" s="96"/>
      <c r="NS123" s="96"/>
      <c r="NT123" s="96"/>
      <c r="NU123" s="96"/>
      <c r="NV123" s="96"/>
      <c r="NW123" s="96"/>
      <c r="NX123" s="96"/>
      <c r="NY123" s="96"/>
      <c r="NZ123" s="96"/>
      <c r="OA123" s="96"/>
      <c r="OB123" s="96"/>
      <c r="OC123" s="96"/>
      <c r="OD123" s="96"/>
      <c r="OE123" s="96"/>
      <c r="OF123" s="96"/>
      <c r="OG123" s="96"/>
      <c r="OH123" s="96"/>
      <c r="OI123" s="96"/>
      <c r="OJ123" s="96"/>
      <c r="OK123" s="96"/>
      <c r="OL123" s="96"/>
      <c r="OM123" s="96"/>
      <c r="ON123" s="96"/>
      <c r="OO123" s="96"/>
      <c r="OP123" s="96"/>
      <c r="OQ123" s="96"/>
      <c r="OR123" s="96"/>
      <c r="OS123" s="96"/>
      <c r="OT123" s="96"/>
      <c r="OU123" s="96"/>
      <c r="OV123" s="96"/>
      <c r="OW123" s="96"/>
      <c r="OX123" s="96"/>
      <c r="OY123" s="96"/>
      <c r="OZ123" s="96"/>
      <c r="PA123" s="96"/>
      <c r="PB123" s="96"/>
      <c r="PC123" s="96"/>
      <c r="PD123" s="96"/>
      <c r="PE123" s="96"/>
      <c r="PF123" s="96"/>
      <c r="PG123" s="96"/>
      <c r="PH123" s="96"/>
      <c r="PI123" s="96"/>
      <c r="PJ123" s="96"/>
      <c r="PK123" s="96"/>
      <c r="PL123" s="96"/>
      <c r="PM123" s="96"/>
      <c r="PN123" s="96"/>
      <c r="PO123" s="96"/>
      <c r="PP123" s="96"/>
      <c r="PQ123" s="96"/>
      <c r="PR123" s="96"/>
      <c r="PS123" s="96"/>
      <c r="PT123" s="96"/>
      <c r="PU123" s="96"/>
      <c r="PV123" s="96"/>
      <c r="PW123" s="96"/>
      <c r="PX123" s="96"/>
      <c r="PY123" s="96"/>
      <c r="PZ123" s="96"/>
      <c r="QA123" s="96"/>
      <c r="QB123" s="96"/>
      <c r="QC123" s="96"/>
      <c r="QD123" s="96"/>
      <c r="QE123" s="96"/>
      <c r="QF123" s="96"/>
      <c r="QG123" s="96"/>
      <c r="QH123" s="96"/>
      <c r="QI123" s="96"/>
      <c r="QJ123" s="96"/>
      <c r="QK123" s="96"/>
      <c r="QL123" s="96"/>
      <c r="QM123" s="96"/>
      <c r="QN123" s="96"/>
      <c r="QO123" s="96"/>
      <c r="QP123" s="96"/>
      <c r="QQ123" s="96"/>
      <c r="QR123" s="96"/>
      <c r="QS123" s="96"/>
      <c r="QT123" s="96"/>
      <c r="QU123" s="96"/>
      <c r="QV123" s="96"/>
      <c r="QW123" s="96"/>
      <c r="QX123" s="96"/>
      <c r="QY123" s="96"/>
      <c r="QZ123" s="96"/>
      <c r="RA123" s="96"/>
      <c r="RB123" s="96"/>
      <c r="RC123" s="96"/>
      <c r="RD123" s="96"/>
      <c r="RE123" s="96"/>
      <c r="RF123" s="96"/>
      <c r="RG123" s="96"/>
      <c r="RH123" s="96"/>
      <c r="RI123" s="96"/>
      <c r="RJ123" s="96"/>
      <c r="RK123" s="96"/>
      <c r="RL123" s="96"/>
      <c r="RM123" s="96"/>
      <c r="RN123" s="96"/>
      <c r="RO123" s="96"/>
      <c r="RP123" s="96"/>
      <c r="RQ123" s="96"/>
      <c r="RR123" s="96"/>
      <c r="RS123" s="96"/>
      <c r="RT123" s="96"/>
      <c r="RU123" s="96"/>
      <c r="RV123" s="96"/>
      <c r="RW123" s="96"/>
      <c r="RX123" s="96"/>
      <c r="RY123" s="96"/>
      <c r="RZ123" s="96"/>
      <c r="SA123" s="96"/>
      <c r="SB123" s="96"/>
      <c r="SC123" s="96"/>
      <c r="SD123" s="96"/>
      <c r="SE123" s="96"/>
      <c r="SF123" s="96"/>
      <c r="SG123" s="96"/>
      <c r="SH123" s="96"/>
      <c r="SI123" s="96"/>
      <c r="SJ123" s="96"/>
      <c r="SK123" s="96"/>
      <c r="SL123" s="96"/>
      <c r="SM123" s="96"/>
      <c r="SN123" s="96"/>
      <c r="SO123" s="96"/>
      <c r="SP123" s="96"/>
      <c r="SQ123" s="96"/>
      <c r="SR123" s="96"/>
      <c r="SS123" s="96"/>
      <c r="ST123" s="96"/>
      <c r="SU123" s="96"/>
      <c r="SV123" s="96"/>
      <c r="SW123" s="96"/>
      <c r="SX123" s="96"/>
      <c r="SY123" s="96"/>
      <c r="SZ123" s="96"/>
      <c r="TA123" s="96"/>
      <c r="TB123" s="96"/>
      <c r="TC123" s="96"/>
      <c r="TD123" s="96"/>
      <c r="TE123" s="96"/>
      <c r="TF123" s="96"/>
      <c r="TG123" s="96"/>
      <c r="TH123" s="96"/>
      <c r="TI123" s="96"/>
      <c r="TJ123" s="96"/>
      <c r="TK123" s="96"/>
      <c r="TL123" s="96"/>
      <c r="TM123" s="96"/>
      <c r="TN123" s="96"/>
      <c r="TO123" s="96"/>
      <c r="TP123" s="96"/>
      <c r="TQ123" s="96"/>
      <c r="TR123" s="96"/>
      <c r="TS123" s="96"/>
      <c r="TT123" s="96"/>
      <c r="TU123" s="96"/>
      <c r="TV123" s="96"/>
      <c r="TW123" s="96"/>
      <c r="TX123" s="96"/>
      <c r="TY123" s="96"/>
      <c r="TZ123" s="96"/>
      <c r="UA123" s="96"/>
      <c r="UB123" s="96"/>
      <c r="UC123" s="96"/>
      <c r="UD123" s="96"/>
      <c r="UE123" s="96"/>
      <c r="UF123" s="96"/>
      <c r="UG123" s="96"/>
      <c r="UH123" s="96"/>
      <c r="UI123" s="96"/>
      <c r="UJ123" s="96"/>
      <c r="UK123" s="96"/>
      <c r="UL123" s="96"/>
      <c r="UM123" s="96"/>
      <c r="UN123" s="96"/>
      <c r="UO123" s="96"/>
      <c r="UP123" s="96"/>
      <c r="UQ123" s="96"/>
      <c r="UR123" s="96"/>
      <c r="US123" s="96"/>
      <c r="UT123" s="96"/>
      <c r="UU123" s="96"/>
      <c r="UV123" s="96"/>
      <c r="UW123" s="96"/>
      <c r="UX123" s="96"/>
      <c r="UY123" s="96"/>
      <c r="UZ123" s="96"/>
      <c r="VA123" s="96"/>
      <c r="VB123" s="96"/>
      <c r="VC123" s="96"/>
      <c r="VD123" s="96"/>
      <c r="VE123" s="96"/>
      <c r="VF123" s="96"/>
      <c r="VG123" s="96"/>
      <c r="VH123" s="96"/>
      <c r="VI123" s="96"/>
      <c r="VJ123" s="96"/>
      <c r="VK123" s="96"/>
      <c r="VL123" s="96"/>
      <c r="VM123" s="96"/>
      <c r="VN123" s="96"/>
      <c r="VO123" s="96"/>
      <c r="VP123" s="96"/>
      <c r="VQ123" s="96"/>
      <c r="VR123" s="96"/>
      <c r="VS123" s="96"/>
      <c r="VT123" s="96"/>
      <c r="VU123" s="96"/>
      <c r="VV123" s="96"/>
      <c r="VW123" s="96"/>
      <c r="VX123" s="96"/>
      <c r="VY123" s="96"/>
      <c r="VZ123" s="96"/>
      <c r="WA123" s="96"/>
      <c r="WB123" s="96"/>
      <c r="WC123" s="96"/>
      <c r="WD123" s="96"/>
      <c r="WE123" s="96"/>
      <c r="WF123" s="96"/>
      <c r="WG123" s="96"/>
      <c r="WH123" s="96"/>
      <c r="WI123" s="96"/>
      <c r="WJ123" s="96"/>
      <c r="WK123" s="96"/>
      <c r="WL123" s="96"/>
      <c r="WM123" s="96"/>
      <c r="WN123" s="96"/>
      <c r="WO123" s="96"/>
      <c r="WP123" s="96"/>
      <c r="WQ123" s="96"/>
      <c r="WR123" s="96"/>
      <c r="WS123" s="96"/>
      <c r="WT123" s="96"/>
      <c r="WU123" s="96"/>
      <c r="WV123" s="96"/>
      <c r="WW123" s="96"/>
      <c r="WX123" s="96"/>
      <c r="WY123" s="96"/>
      <c r="WZ123" s="96"/>
      <c r="XA123" s="96"/>
      <c r="XB123" s="96"/>
      <c r="XC123" s="96"/>
      <c r="XD123" s="96"/>
      <c r="XE123" s="96"/>
      <c r="XF123" s="96"/>
      <c r="XG123" s="96"/>
      <c r="XH123" s="96"/>
      <c r="XI123" s="96"/>
      <c r="XJ123" s="96"/>
      <c r="XK123" s="96"/>
      <c r="XL123" s="96"/>
      <c r="XM123" s="96"/>
      <c r="XN123" s="96"/>
      <c r="XO123" s="96"/>
      <c r="XP123" s="96"/>
      <c r="XQ123" s="96"/>
      <c r="XR123" s="96"/>
      <c r="XS123" s="96"/>
      <c r="XT123" s="96"/>
      <c r="XU123" s="96"/>
      <c r="XV123" s="96"/>
      <c r="XW123" s="96"/>
      <c r="XX123" s="96"/>
      <c r="XY123" s="96"/>
      <c r="XZ123" s="96"/>
      <c r="YA123" s="96"/>
      <c r="YB123" s="96"/>
      <c r="YC123" s="96"/>
      <c r="YD123" s="96"/>
      <c r="YE123" s="96"/>
      <c r="YF123" s="96"/>
      <c r="YG123" s="96"/>
      <c r="YH123" s="96"/>
      <c r="YI123" s="96"/>
      <c r="YJ123" s="96"/>
      <c r="YK123" s="96"/>
      <c r="YL123" s="96"/>
      <c r="YM123" s="96"/>
      <c r="YN123" s="96"/>
      <c r="YO123" s="96"/>
      <c r="YP123" s="96"/>
      <c r="YQ123" s="96"/>
      <c r="YR123" s="96"/>
      <c r="YS123" s="96"/>
      <c r="YT123" s="96"/>
      <c r="YU123" s="96"/>
      <c r="YV123" s="96"/>
      <c r="YW123" s="96"/>
      <c r="YX123" s="96"/>
      <c r="YY123" s="96"/>
      <c r="YZ123" s="96"/>
      <c r="ZA123" s="96"/>
      <c r="ZB123" s="96"/>
      <c r="ZC123" s="96"/>
      <c r="ZD123" s="96"/>
      <c r="ZE123" s="96"/>
      <c r="ZF123" s="96"/>
      <c r="ZG123" s="96"/>
      <c r="ZH123" s="96"/>
      <c r="ZI123" s="96"/>
      <c r="ZJ123" s="96"/>
      <c r="ZK123" s="96"/>
      <c r="ZL123" s="96"/>
      <c r="ZM123" s="96"/>
      <c r="ZN123" s="96"/>
      <c r="ZO123" s="96"/>
      <c r="ZP123" s="96"/>
      <c r="ZQ123" s="96"/>
      <c r="ZR123" s="96"/>
      <c r="ZS123" s="96"/>
      <c r="ZT123" s="96"/>
      <c r="ZU123" s="96"/>
      <c r="ZV123" s="96"/>
      <c r="ZW123" s="96"/>
      <c r="ZX123" s="96"/>
      <c r="ZY123" s="96"/>
      <c r="ZZ123" s="96"/>
      <c r="AAA123" s="96"/>
      <c r="AAB123" s="96"/>
      <c r="AAC123" s="96"/>
      <c r="AAD123" s="96"/>
      <c r="AAE123" s="96"/>
      <c r="AAF123" s="96"/>
      <c r="AAG123" s="96"/>
      <c r="AAH123" s="96"/>
      <c r="AAI123" s="96"/>
      <c r="AAJ123" s="96"/>
      <c r="AAK123" s="96"/>
      <c r="AAL123" s="96"/>
      <c r="AAM123" s="96"/>
      <c r="AAN123" s="96"/>
      <c r="AAO123" s="96"/>
      <c r="AAP123" s="96"/>
      <c r="AAQ123" s="96"/>
      <c r="AAR123" s="96"/>
      <c r="AAS123" s="96"/>
      <c r="AAT123" s="96"/>
      <c r="AAU123" s="96"/>
      <c r="AAV123" s="96"/>
      <c r="AAW123" s="96"/>
      <c r="AAX123" s="96"/>
      <c r="AAY123" s="96"/>
      <c r="AAZ123" s="96"/>
      <c r="ABA123" s="96"/>
      <c r="ABB123" s="96"/>
      <c r="ABC123" s="96"/>
      <c r="ABD123" s="96"/>
      <c r="ABE123" s="96"/>
      <c r="ABF123" s="96"/>
      <c r="ABG123" s="96"/>
      <c r="ABH123" s="96"/>
      <c r="ABI123" s="96"/>
      <c r="ABJ123" s="96"/>
      <c r="ABK123" s="96"/>
      <c r="ABL123" s="96"/>
      <c r="ABM123" s="96"/>
      <c r="ABN123" s="96"/>
      <c r="ABO123" s="96"/>
      <c r="ABP123" s="96"/>
      <c r="ABQ123" s="96"/>
      <c r="ABR123" s="96"/>
      <c r="ABS123" s="96"/>
      <c r="ABT123" s="96"/>
      <c r="ABU123" s="96"/>
      <c r="ABV123" s="96"/>
      <c r="ABW123" s="96"/>
      <c r="ABX123" s="96"/>
      <c r="ABY123" s="96"/>
      <c r="ABZ123" s="96"/>
      <c r="ACA123" s="96"/>
      <c r="ACB123" s="96"/>
      <c r="ACC123" s="96"/>
      <c r="ACD123" s="96"/>
      <c r="ACE123" s="96"/>
      <c r="ACF123" s="96"/>
      <c r="ACG123" s="96"/>
      <c r="ACH123" s="96"/>
      <c r="ACI123" s="96"/>
      <c r="ACJ123" s="96"/>
      <c r="ACK123" s="96"/>
      <c r="ACL123" s="96"/>
      <c r="ACM123" s="96"/>
      <c r="ACN123" s="96"/>
      <c r="ACO123" s="96"/>
      <c r="ACP123" s="96"/>
      <c r="ACQ123" s="96"/>
      <c r="ACR123" s="96"/>
      <c r="ACS123" s="96"/>
      <c r="ACT123" s="96"/>
      <c r="ACU123" s="96"/>
      <c r="ACV123" s="96"/>
      <c r="ACW123" s="96"/>
      <c r="ACX123" s="96"/>
      <c r="ACY123" s="96"/>
      <c r="ACZ123" s="96"/>
      <c r="ADA123" s="96"/>
      <c r="ADB123" s="96"/>
      <c r="ADC123" s="96"/>
      <c r="ADD123" s="96"/>
      <c r="ADE123" s="96"/>
      <c r="ADF123" s="96"/>
      <c r="ADG123" s="96"/>
      <c r="ADH123" s="96"/>
      <c r="ADI123" s="96"/>
      <c r="ADJ123" s="96"/>
      <c r="ADK123" s="96"/>
      <c r="ADL123" s="96"/>
      <c r="ADM123" s="96"/>
    </row>
    <row r="124" spans="2:793" x14ac:dyDescent="0.25"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96"/>
      <c r="GD124" s="96"/>
      <c r="GE124" s="96"/>
      <c r="GF124" s="96"/>
      <c r="GG124" s="96"/>
      <c r="GH124" s="96"/>
      <c r="GI124" s="96"/>
      <c r="GJ124" s="96"/>
      <c r="GK124" s="96"/>
      <c r="GL124" s="96"/>
      <c r="GM124" s="96"/>
      <c r="GN124" s="96"/>
      <c r="GO124" s="96"/>
      <c r="GP124" s="96"/>
      <c r="GQ124" s="96"/>
      <c r="GR124" s="96"/>
      <c r="GS124" s="96"/>
      <c r="GT124" s="96"/>
      <c r="GU124" s="96"/>
      <c r="GV124" s="96"/>
      <c r="GW124" s="96"/>
      <c r="GX124" s="96"/>
      <c r="GY124" s="96"/>
      <c r="GZ124" s="96"/>
      <c r="HA124" s="96"/>
      <c r="HB124" s="96"/>
      <c r="HC124" s="96"/>
      <c r="HD124" s="96"/>
      <c r="HE124" s="96"/>
      <c r="HF124" s="96"/>
      <c r="HG124" s="96"/>
      <c r="HH124" s="96"/>
      <c r="HI124" s="96"/>
      <c r="HJ124" s="96"/>
      <c r="HK124" s="96"/>
      <c r="HL124" s="96"/>
      <c r="HM124" s="96"/>
      <c r="HN124" s="96"/>
      <c r="HO124" s="96"/>
      <c r="HP124" s="96"/>
      <c r="HQ124" s="96"/>
      <c r="HR124" s="96"/>
      <c r="HS124" s="96"/>
      <c r="HT124" s="96"/>
      <c r="HU124" s="96"/>
      <c r="HV124" s="96"/>
      <c r="HW124" s="96"/>
      <c r="HX124" s="96"/>
      <c r="HY124" s="96"/>
      <c r="HZ124" s="96"/>
      <c r="IA124" s="96"/>
      <c r="IB124" s="96"/>
      <c r="IC124" s="96"/>
      <c r="ID124" s="96"/>
      <c r="IE124" s="96"/>
      <c r="IF124" s="96"/>
      <c r="IG124" s="96"/>
      <c r="IH124" s="96"/>
      <c r="II124" s="96"/>
      <c r="IJ124" s="96"/>
      <c r="IK124" s="96"/>
      <c r="IL124" s="96"/>
      <c r="IM124" s="96"/>
      <c r="IN124" s="96"/>
      <c r="IO124" s="96"/>
      <c r="IP124" s="96"/>
      <c r="IQ124" s="96"/>
      <c r="IR124" s="96"/>
      <c r="IS124" s="96"/>
      <c r="IT124" s="96"/>
      <c r="IU124" s="96"/>
      <c r="IV124" s="96"/>
      <c r="IW124" s="96"/>
      <c r="IX124" s="96"/>
      <c r="IY124" s="96"/>
      <c r="IZ124" s="96"/>
      <c r="JA124" s="96"/>
      <c r="JB124" s="96"/>
      <c r="JC124" s="96"/>
      <c r="JD124" s="96"/>
      <c r="JE124" s="96"/>
      <c r="JF124" s="96"/>
      <c r="JG124" s="96"/>
      <c r="JH124" s="96"/>
      <c r="JI124" s="96"/>
      <c r="JJ124" s="96"/>
      <c r="JK124" s="96"/>
      <c r="JL124" s="96"/>
      <c r="JM124" s="96"/>
      <c r="JN124" s="96"/>
      <c r="JO124" s="96"/>
      <c r="JP124" s="96"/>
      <c r="JQ124" s="96"/>
      <c r="JR124" s="96"/>
      <c r="JS124" s="96"/>
      <c r="JT124" s="96"/>
      <c r="JU124" s="96"/>
      <c r="JV124" s="96"/>
      <c r="JW124" s="96"/>
      <c r="JX124" s="96"/>
      <c r="JY124" s="96"/>
      <c r="JZ124" s="96"/>
      <c r="KA124" s="96"/>
      <c r="KB124" s="96"/>
      <c r="KC124" s="96"/>
      <c r="KD124" s="96"/>
      <c r="KE124" s="96"/>
      <c r="KF124" s="96"/>
      <c r="KG124" s="96"/>
      <c r="KH124" s="96"/>
      <c r="KI124" s="96"/>
      <c r="KJ124" s="96"/>
      <c r="KK124" s="96"/>
      <c r="KL124" s="96"/>
      <c r="KM124" s="96"/>
      <c r="KN124" s="96"/>
      <c r="KO124" s="96"/>
      <c r="KP124" s="96"/>
      <c r="KQ124" s="96"/>
      <c r="KR124" s="96"/>
      <c r="KS124" s="96"/>
      <c r="KT124" s="96"/>
      <c r="KU124" s="96"/>
      <c r="KV124" s="96"/>
      <c r="KW124" s="96"/>
      <c r="KX124" s="96"/>
      <c r="KY124" s="96"/>
      <c r="KZ124" s="96"/>
      <c r="LA124" s="96"/>
      <c r="LB124" s="96"/>
      <c r="LC124" s="96"/>
      <c r="LD124" s="96"/>
      <c r="LE124" s="96"/>
      <c r="LF124" s="96"/>
      <c r="LG124" s="96"/>
      <c r="LH124" s="96"/>
      <c r="LI124" s="96"/>
      <c r="LJ124" s="96"/>
      <c r="LK124" s="96"/>
      <c r="LL124" s="96"/>
      <c r="LM124" s="96"/>
      <c r="LN124" s="96"/>
      <c r="LO124" s="96"/>
      <c r="LP124" s="96"/>
      <c r="LQ124" s="96"/>
      <c r="LR124" s="96"/>
      <c r="LS124" s="96"/>
      <c r="LT124" s="96"/>
      <c r="LU124" s="96"/>
      <c r="LV124" s="96"/>
      <c r="LW124" s="96"/>
      <c r="LX124" s="96"/>
      <c r="LY124" s="96"/>
      <c r="LZ124" s="96"/>
      <c r="MA124" s="96"/>
      <c r="MB124" s="96"/>
      <c r="MC124" s="96"/>
      <c r="MD124" s="96"/>
      <c r="ME124" s="96"/>
      <c r="MF124" s="96"/>
      <c r="MG124" s="96"/>
      <c r="MH124" s="96"/>
      <c r="MI124" s="96"/>
      <c r="MJ124" s="96"/>
      <c r="MK124" s="96"/>
      <c r="ML124" s="96"/>
      <c r="MM124" s="96"/>
      <c r="MN124" s="96"/>
      <c r="MO124" s="96"/>
      <c r="MP124" s="96"/>
      <c r="MQ124" s="96"/>
      <c r="MR124" s="96"/>
      <c r="MS124" s="96"/>
      <c r="MT124" s="96"/>
      <c r="MU124" s="96"/>
      <c r="MV124" s="96"/>
      <c r="MW124" s="96"/>
      <c r="MX124" s="96"/>
      <c r="MY124" s="96"/>
      <c r="MZ124" s="96"/>
      <c r="NA124" s="96"/>
      <c r="NB124" s="96"/>
      <c r="NC124" s="96"/>
      <c r="ND124" s="96"/>
      <c r="NE124" s="96"/>
      <c r="NF124" s="96"/>
      <c r="NG124" s="96"/>
      <c r="NH124" s="96"/>
      <c r="NI124" s="96"/>
      <c r="NJ124" s="96"/>
      <c r="NK124" s="96"/>
      <c r="NL124" s="96"/>
      <c r="NM124" s="96"/>
      <c r="NN124" s="96"/>
      <c r="NO124" s="96"/>
      <c r="NP124" s="96"/>
      <c r="NQ124" s="96"/>
      <c r="NR124" s="96"/>
      <c r="NS124" s="96"/>
      <c r="NT124" s="96"/>
      <c r="NU124" s="96"/>
      <c r="NV124" s="96"/>
      <c r="NW124" s="96"/>
      <c r="NX124" s="96"/>
      <c r="NY124" s="96"/>
      <c r="NZ124" s="96"/>
      <c r="OA124" s="96"/>
      <c r="OB124" s="96"/>
      <c r="OC124" s="96"/>
      <c r="OD124" s="96"/>
      <c r="OE124" s="96"/>
      <c r="OF124" s="96"/>
      <c r="OG124" s="96"/>
      <c r="OH124" s="96"/>
      <c r="OI124" s="96"/>
      <c r="OJ124" s="96"/>
      <c r="OK124" s="96"/>
      <c r="OL124" s="96"/>
      <c r="OM124" s="96"/>
      <c r="ON124" s="96"/>
      <c r="OO124" s="96"/>
      <c r="OP124" s="96"/>
      <c r="OQ124" s="96"/>
      <c r="OR124" s="96"/>
      <c r="OS124" s="96"/>
      <c r="OT124" s="96"/>
      <c r="OU124" s="96"/>
      <c r="OV124" s="96"/>
      <c r="OW124" s="96"/>
      <c r="OX124" s="96"/>
      <c r="OY124" s="96"/>
      <c r="OZ124" s="96"/>
      <c r="PA124" s="96"/>
      <c r="PB124" s="96"/>
      <c r="PC124" s="96"/>
      <c r="PD124" s="96"/>
      <c r="PE124" s="96"/>
      <c r="PF124" s="96"/>
      <c r="PG124" s="96"/>
      <c r="PH124" s="96"/>
      <c r="PI124" s="96"/>
      <c r="PJ124" s="96"/>
      <c r="PK124" s="96"/>
      <c r="PL124" s="96"/>
      <c r="PM124" s="96"/>
      <c r="PN124" s="96"/>
      <c r="PO124" s="96"/>
      <c r="PP124" s="96"/>
      <c r="PQ124" s="96"/>
      <c r="PR124" s="96"/>
      <c r="PS124" s="96"/>
      <c r="PT124" s="96"/>
      <c r="PU124" s="96"/>
      <c r="PV124" s="96"/>
      <c r="PW124" s="96"/>
      <c r="PX124" s="96"/>
      <c r="PY124" s="96"/>
      <c r="PZ124" s="96"/>
      <c r="QA124" s="96"/>
      <c r="QB124" s="96"/>
      <c r="QC124" s="96"/>
      <c r="QD124" s="96"/>
      <c r="QE124" s="96"/>
      <c r="QF124" s="96"/>
      <c r="QG124" s="96"/>
      <c r="QH124" s="96"/>
      <c r="QI124" s="96"/>
      <c r="QJ124" s="96"/>
      <c r="QK124" s="96"/>
      <c r="QL124" s="96"/>
      <c r="QM124" s="96"/>
      <c r="QN124" s="96"/>
      <c r="QO124" s="96"/>
      <c r="QP124" s="96"/>
      <c r="QQ124" s="96"/>
      <c r="QR124" s="96"/>
      <c r="QS124" s="96"/>
      <c r="QT124" s="96"/>
      <c r="QU124" s="96"/>
      <c r="QV124" s="96"/>
      <c r="QW124" s="96"/>
      <c r="QX124" s="96"/>
      <c r="QY124" s="96"/>
      <c r="QZ124" s="96"/>
      <c r="RA124" s="96"/>
      <c r="RB124" s="96"/>
      <c r="RC124" s="96"/>
      <c r="RD124" s="96"/>
      <c r="RE124" s="96"/>
      <c r="RF124" s="96"/>
      <c r="RG124" s="96"/>
      <c r="RH124" s="96"/>
      <c r="RI124" s="96"/>
      <c r="RJ124" s="96"/>
      <c r="RK124" s="96"/>
      <c r="RL124" s="96"/>
      <c r="RM124" s="96"/>
      <c r="RN124" s="96"/>
      <c r="RO124" s="96"/>
      <c r="RP124" s="96"/>
      <c r="RQ124" s="96"/>
      <c r="RR124" s="96"/>
      <c r="RS124" s="96"/>
      <c r="RT124" s="96"/>
      <c r="RU124" s="96"/>
      <c r="RV124" s="96"/>
      <c r="RW124" s="96"/>
      <c r="RX124" s="96"/>
      <c r="RY124" s="96"/>
      <c r="RZ124" s="96"/>
      <c r="SA124" s="96"/>
      <c r="SB124" s="96"/>
      <c r="SC124" s="96"/>
      <c r="SD124" s="96"/>
      <c r="SE124" s="96"/>
      <c r="SF124" s="96"/>
      <c r="SG124" s="96"/>
      <c r="SH124" s="96"/>
      <c r="SI124" s="96"/>
      <c r="SJ124" s="96"/>
      <c r="SK124" s="96"/>
      <c r="SL124" s="96"/>
      <c r="SM124" s="96"/>
      <c r="SN124" s="96"/>
      <c r="SO124" s="96"/>
      <c r="SP124" s="96"/>
      <c r="SQ124" s="96"/>
      <c r="SR124" s="96"/>
      <c r="SS124" s="96"/>
      <c r="ST124" s="96"/>
      <c r="SU124" s="96"/>
      <c r="SV124" s="96"/>
      <c r="SW124" s="96"/>
      <c r="SX124" s="96"/>
      <c r="SY124" s="96"/>
      <c r="SZ124" s="96"/>
      <c r="TA124" s="96"/>
      <c r="TB124" s="96"/>
      <c r="TC124" s="96"/>
      <c r="TD124" s="96"/>
      <c r="TE124" s="96"/>
      <c r="TF124" s="96"/>
      <c r="TG124" s="96"/>
      <c r="TH124" s="96"/>
      <c r="TI124" s="96"/>
      <c r="TJ124" s="96"/>
      <c r="TK124" s="96"/>
      <c r="TL124" s="96"/>
      <c r="TM124" s="96"/>
      <c r="TN124" s="96"/>
      <c r="TO124" s="96"/>
      <c r="TP124" s="96"/>
      <c r="TQ124" s="96"/>
      <c r="TR124" s="96"/>
      <c r="TS124" s="96"/>
      <c r="TT124" s="96"/>
      <c r="TU124" s="96"/>
      <c r="TV124" s="96"/>
      <c r="TW124" s="96"/>
      <c r="TX124" s="96"/>
      <c r="TY124" s="96"/>
      <c r="TZ124" s="96"/>
      <c r="UA124" s="96"/>
      <c r="UB124" s="96"/>
      <c r="UC124" s="96"/>
      <c r="UD124" s="96"/>
      <c r="UE124" s="96"/>
      <c r="UF124" s="96"/>
      <c r="UG124" s="96"/>
      <c r="UH124" s="96"/>
      <c r="UI124" s="96"/>
      <c r="UJ124" s="96"/>
      <c r="UK124" s="96"/>
      <c r="UL124" s="96"/>
      <c r="UM124" s="96"/>
      <c r="UN124" s="96"/>
      <c r="UO124" s="96"/>
      <c r="UP124" s="96"/>
      <c r="UQ124" s="96"/>
      <c r="UR124" s="96"/>
      <c r="US124" s="96"/>
      <c r="UT124" s="96"/>
      <c r="UU124" s="96"/>
      <c r="UV124" s="96"/>
      <c r="UW124" s="96"/>
      <c r="UX124" s="96"/>
      <c r="UY124" s="96"/>
      <c r="UZ124" s="96"/>
      <c r="VA124" s="96"/>
      <c r="VB124" s="96"/>
      <c r="VC124" s="96"/>
      <c r="VD124" s="96"/>
      <c r="VE124" s="96"/>
      <c r="VF124" s="96"/>
      <c r="VG124" s="96"/>
      <c r="VH124" s="96"/>
      <c r="VI124" s="96"/>
      <c r="VJ124" s="96"/>
      <c r="VK124" s="96"/>
      <c r="VL124" s="96"/>
      <c r="VM124" s="96"/>
      <c r="VN124" s="96"/>
      <c r="VO124" s="96"/>
      <c r="VP124" s="96"/>
      <c r="VQ124" s="96"/>
      <c r="VR124" s="96"/>
      <c r="VS124" s="96"/>
      <c r="VT124" s="96"/>
      <c r="VU124" s="96"/>
      <c r="VV124" s="96"/>
      <c r="VW124" s="96"/>
      <c r="VX124" s="96"/>
      <c r="VY124" s="96"/>
      <c r="VZ124" s="96"/>
      <c r="WA124" s="96"/>
      <c r="WB124" s="96"/>
      <c r="WC124" s="96"/>
      <c r="WD124" s="96"/>
      <c r="WE124" s="96"/>
      <c r="WF124" s="96"/>
      <c r="WG124" s="96"/>
      <c r="WH124" s="96"/>
      <c r="WI124" s="96"/>
      <c r="WJ124" s="96"/>
      <c r="WK124" s="96"/>
      <c r="WL124" s="96"/>
      <c r="WM124" s="96"/>
      <c r="WN124" s="96"/>
      <c r="WO124" s="96"/>
      <c r="WP124" s="96"/>
      <c r="WQ124" s="96"/>
      <c r="WR124" s="96"/>
      <c r="WS124" s="96"/>
      <c r="WT124" s="96"/>
      <c r="WU124" s="96"/>
      <c r="WV124" s="96"/>
      <c r="WW124" s="96"/>
      <c r="WX124" s="96"/>
      <c r="WY124" s="96"/>
      <c r="WZ124" s="96"/>
      <c r="XA124" s="96"/>
      <c r="XB124" s="96"/>
      <c r="XC124" s="96"/>
      <c r="XD124" s="96"/>
      <c r="XE124" s="96"/>
      <c r="XF124" s="96"/>
      <c r="XG124" s="96"/>
      <c r="XH124" s="96"/>
      <c r="XI124" s="96"/>
      <c r="XJ124" s="96"/>
      <c r="XK124" s="96"/>
      <c r="XL124" s="96"/>
      <c r="XM124" s="96"/>
      <c r="XN124" s="96"/>
      <c r="XO124" s="96"/>
      <c r="XP124" s="96"/>
      <c r="XQ124" s="96"/>
      <c r="XR124" s="96"/>
      <c r="XS124" s="96"/>
      <c r="XT124" s="96"/>
      <c r="XU124" s="96"/>
      <c r="XV124" s="96"/>
      <c r="XW124" s="96"/>
      <c r="XX124" s="96"/>
      <c r="XY124" s="96"/>
      <c r="XZ124" s="96"/>
      <c r="YA124" s="96"/>
      <c r="YB124" s="96"/>
      <c r="YC124" s="96"/>
      <c r="YD124" s="96"/>
      <c r="YE124" s="96"/>
      <c r="YF124" s="96"/>
      <c r="YG124" s="96"/>
      <c r="YH124" s="96"/>
      <c r="YI124" s="96"/>
      <c r="YJ124" s="96"/>
      <c r="YK124" s="96"/>
      <c r="YL124" s="96"/>
      <c r="YM124" s="96"/>
      <c r="YN124" s="96"/>
      <c r="YO124" s="96"/>
      <c r="YP124" s="96"/>
      <c r="YQ124" s="96"/>
      <c r="YR124" s="96"/>
      <c r="YS124" s="96"/>
      <c r="YT124" s="96"/>
      <c r="YU124" s="96"/>
      <c r="YV124" s="96"/>
      <c r="YW124" s="96"/>
      <c r="YX124" s="96"/>
      <c r="YY124" s="96"/>
      <c r="YZ124" s="96"/>
      <c r="ZA124" s="96"/>
      <c r="ZB124" s="96"/>
      <c r="ZC124" s="96"/>
      <c r="ZD124" s="96"/>
      <c r="ZE124" s="96"/>
      <c r="ZF124" s="96"/>
      <c r="ZG124" s="96"/>
      <c r="ZH124" s="96"/>
      <c r="ZI124" s="96"/>
      <c r="ZJ124" s="96"/>
      <c r="ZK124" s="96"/>
      <c r="ZL124" s="96"/>
      <c r="ZM124" s="96"/>
      <c r="ZN124" s="96"/>
      <c r="ZO124" s="96"/>
      <c r="ZP124" s="96"/>
      <c r="ZQ124" s="96"/>
      <c r="ZR124" s="96"/>
      <c r="ZS124" s="96"/>
      <c r="ZT124" s="96"/>
      <c r="ZU124" s="96"/>
      <c r="ZV124" s="96"/>
      <c r="ZW124" s="96"/>
      <c r="ZX124" s="96"/>
      <c r="ZY124" s="96"/>
      <c r="ZZ124" s="96"/>
      <c r="AAA124" s="96"/>
      <c r="AAB124" s="96"/>
      <c r="AAC124" s="96"/>
      <c r="AAD124" s="96"/>
      <c r="AAE124" s="96"/>
      <c r="AAF124" s="96"/>
      <c r="AAG124" s="96"/>
      <c r="AAH124" s="96"/>
      <c r="AAI124" s="96"/>
      <c r="AAJ124" s="96"/>
      <c r="AAK124" s="96"/>
      <c r="AAL124" s="96"/>
      <c r="AAM124" s="96"/>
      <c r="AAN124" s="96"/>
      <c r="AAO124" s="96"/>
      <c r="AAP124" s="96"/>
      <c r="AAQ124" s="96"/>
      <c r="AAR124" s="96"/>
      <c r="AAS124" s="96"/>
      <c r="AAT124" s="96"/>
      <c r="AAU124" s="96"/>
      <c r="AAV124" s="96"/>
      <c r="AAW124" s="96"/>
      <c r="AAX124" s="96"/>
      <c r="AAY124" s="96"/>
      <c r="AAZ124" s="96"/>
      <c r="ABA124" s="96"/>
      <c r="ABB124" s="96"/>
      <c r="ABC124" s="96"/>
      <c r="ABD124" s="96"/>
      <c r="ABE124" s="96"/>
      <c r="ABF124" s="96"/>
      <c r="ABG124" s="96"/>
      <c r="ABH124" s="96"/>
      <c r="ABI124" s="96"/>
      <c r="ABJ124" s="96"/>
      <c r="ABK124" s="96"/>
      <c r="ABL124" s="96"/>
      <c r="ABM124" s="96"/>
      <c r="ABN124" s="96"/>
      <c r="ABO124" s="96"/>
      <c r="ABP124" s="96"/>
      <c r="ABQ124" s="96"/>
      <c r="ABR124" s="96"/>
      <c r="ABS124" s="96"/>
      <c r="ABT124" s="96"/>
      <c r="ABU124" s="96"/>
      <c r="ABV124" s="96"/>
      <c r="ABW124" s="96"/>
      <c r="ABX124" s="96"/>
      <c r="ABY124" s="96"/>
      <c r="ABZ124" s="96"/>
      <c r="ACA124" s="96"/>
      <c r="ACB124" s="96"/>
      <c r="ACC124" s="96"/>
      <c r="ACD124" s="96"/>
      <c r="ACE124" s="96"/>
      <c r="ACF124" s="96"/>
      <c r="ACG124" s="96"/>
      <c r="ACH124" s="96"/>
      <c r="ACI124" s="96"/>
      <c r="ACJ124" s="96"/>
      <c r="ACK124" s="96"/>
      <c r="ACL124" s="96"/>
      <c r="ACM124" s="96"/>
      <c r="ACN124" s="96"/>
      <c r="ACO124" s="96"/>
      <c r="ACP124" s="96"/>
      <c r="ACQ124" s="96"/>
      <c r="ACR124" s="96"/>
      <c r="ACS124" s="96"/>
      <c r="ACT124" s="96"/>
      <c r="ACU124" s="96"/>
      <c r="ACV124" s="96"/>
      <c r="ACW124" s="96"/>
      <c r="ACX124" s="96"/>
      <c r="ACY124" s="96"/>
      <c r="ACZ124" s="96"/>
      <c r="ADA124" s="96"/>
      <c r="ADB124" s="96"/>
      <c r="ADC124" s="96"/>
      <c r="ADD124" s="96"/>
      <c r="ADE124" s="96"/>
      <c r="ADF124" s="96"/>
      <c r="ADG124" s="96"/>
      <c r="ADH124" s="96"/>
      <c r="ADI124" s="96"/>
      <c r="ADJ124" s="96"/>
      <c r="ADK124" s="96"/>
      <c r="ADL124" s="96"/>
      <c r="ADM124" s="96"/>
    </row>
    <row r="125" spans="2:793" x14ac:dyDescent="0.25"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6"/>
      <c r="GE125" s="96"/>
      <c r="GF125" s="96"/>
      <c r="GG125" s="96"/>
      <c r="GH125" s="96"/>
      <c r="GI125" s="96"/>
      <c r="GJ125" s="96"/>
      <c r="GK125" s="96"/>
      <c r="GL125" s="96"/>
      <c r="GM125" s="96"/>
      <c r="GN125" s="96"/>
      <c r="GO125" s="96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  <c r="HC125" s="96"/>
      <c r="HD125" s="96"/>
      <c r="HE125" s="96"/>
      <c r="HF125" s="96"/>
      <c r="HG125" s="96"/>
      <c r="HH125" s="96"/>
      <c r="HI125" s="96"/>
      <c r="HJ125" s="96"/>
      <c r="HK125" s="96"/>
      <c r="HL125" s="96"/>
      <c r="HM125" s="96"/>
      <c r="HN125" s="96"/>
      <c r="HO125" s="96"/>
      <c r="HP125" s="96"/>
      <c r="HQ125" s="96"/>
      <c r="HR125" s="96"/>
      <c r="HS125" s="96"/>
      <c r="HT125" s="96"/>
      <c r="HU125" s="96"/>
      <c r="HV125" s="96"/>
      <c r="HW125" s="96"/>
      <c r="HX125" s="96"/>
      <c r="HY125" s="96"/>
      <c r="HZ125" s="96"/>
      <c r="IA125" s="96"/>
      <c r="IB125" s="96"/>
      <c r="IC125" s="96"/>
      <c r="ID125" s="96"/>
      <c r="IE125" s="96"/>
      <c r="IF125" s="96"/>
      <c r="IG125" s="96"/>
      <c r="IH125" s="96"/>
      <c r="II125" s="96"/>
      <c r="IJ125" s="96"/>
      <c r="IK125" s="96"/>
      <c r="IL125" s="96"/>
      <c r="IM125" s="96"/>
      <c r="IN125" s="96"/>
      <c r="IO125" s="96"/>
      <c r="IP125" s="96"/>
      <c r="IQ125" s="96"/>
      <c r="IR125" s="96"/>
      <c r="IS125" s="96"/>
      <c r="IT125" s="96"/>
      <c r="IU125" s="96"/>
      <c r="IV125" s="96"/>
      <c r="IW125" s="96"/>
      <c r="IX125" s="96"/>
      <c r="IY125" s="96"/>
      <c r="IZ125" s="96"/>
      <c r="JA125" s="96"/>
      <c r="JB125" s="96"/>
      <c r="JC125" s="96"/>
      <c r="JD125" s="96"/>
      <c r="JE125" s="96"/>
      <c r="JF125" s="96"/>
      <c r="JG125" s="96"/>
      <c r="JH125" s="96"/>
      <c r="JI125" s="96"/>
      <c r="JJ125" s="96"/>
      <c r="JK125" s="96"/>
      <c r="JL125" s="96"/>
      <c r="JM125" s="96"/>
      <c r="JN125" s="96"/>
      <c r="JO125" s="96"/>
      <c r="JP125" s="96"/>
      <c r="JQ125" s="96"/>
      <c r="JR125" s="96"/>
      <c r="JS125" s="96"/>
      <c r="JT125" s="96"/>
      <c r="JU125" s="96"/>
      <c r="JV125" s="96"/>
      <c r="JW125" s="96"/>
      <c r="JX125" s="96"/>
      <c r="JY125" s="96"/>
      <c r="JZ125" s="96"/>
      <c r="KA125" s="96"/>
      <c r="KB125" s="96"/>
      <c r="KC125" s="96"/>
      <c r="KD125" s="96"/>
      <c r="KE125" s="96"/>
      <c r="KF125" s="96"/>
      <c r="KG125" s="96"/>
      <c r="KH125" s="96"/>
      <c r="KI125" s="96"/>
      <c r="KJ125" s="96"/>
      <c r="KK125" s="96"/>
      <c r="KL125" s="96"/>
      <c r="KM125" s="96"/>
      <c r="KN125" s="96"/>
      <c r="KO125" s="96"/>
      <c r="KP125" s="96"/>
      <c r="KQ125" s="96"/>
      <c r="KR125" s="96"/>
      <c r="KS125" s="96"/>
      <c r="KT125" s="96"/>
      <c r="KU125" s="96"/>
      <c r="KV125" s="96"/>
      <c r="KW125" s="96"/>
      <c r="KX125" s="96"/>
      <c r="KY125" s="96"/>
      <c r="KZ125" s="96"/>
      <c r="LA125" s="96"/>
      <c r="LB125" s="96"/>
      <c r="LC125" s="96"/>
      <c r="LD125" s="96"/>
      <c r="LE125" s="96"/>
      <c r="LF125" s="96"/>
      <c r="LG125" s="96"/>
      <c r="LH125" s="96"/>
      <c r="LI125" s="96"/>
      <c r="LJ125" s="96"/>
      <c r="LK125" s="96"/>
      <c r="LL125" s="96"/>
      <c r="LM125" s="96"/>
      <c r="LN125" s="96"/>
      <c r="LO125" s="96"/>
      <c r="LP125" s="96"/>
      <c r="LQ125" s="96"/>
      <c r="LR125" s="96"/>
      <c r="LS125" s="96"/>
      <c r="LT125" s="96"/>
      <c r="LU125" s="96"/>
      <c r="LV125" s="96"/>
      <c r="LW125" s="96"/>
      <c r="LX125" s="96"/>
      <c r="LY125" s="96"/>
      <c r="LZ125" s="96"/>
      <c r="MA125" s="96"/>
      <c r="MB125" s="96"/>
      <c r="MC125" s="96"/>
      <c r="MD125" s="96"/>
      <c r="ME125" s="96"/>
      <c r="MF125" s="96"/>
      <c r="MG125" s="96"/>
      <c r="MH125" s="96"/>
      <c r="MI125" s="96"/>
      <c r="MJ125" s="96"/>
      <c r="MK125" s="96"/>
      <c r="ML125" s="96"/>
      <c r="MM125" s="96"/>
      <c r="MN125" s="96"/>
      <c r="MO125" s="96"/>
      <c r="MP125" s="96"/>
      <c r="MQ125" s="96"/>
      <c r="MR125" s="96"/>
      <c r="MS125" s="96"/>
      <c r="MT125" s="96"/>
      <c r="MU125" s="96"/>
      <c r="MV125" s="96"/>
      <c r="MW125" s="96"/>
      <c r="MX125" s="96"/>
      <c r="MY125" s="96"/>
      <c r="MZ125" s="96"/>
      <c r="NA125" s="96"/>
      <c r="NB125" s="96"/>
      <c r="NC125" s="96"/>
      <c r="ND125" s="96"/>
      <c r="NE125" s="96"/>
      <c r="NF125" s="96"/>
      <c r="NG125" s="96"/>
      <c r="NH125" s="96"/>
      <c r="NI125" s="96"/>
      <c r="NJ125" s="96"/>
      <c r="NK125" s="96"/>
      <c r="NL125" s="96"/>
      <c r="NM125" s="96"/>
      <c r="NN125" s="96"/>
      <c r="NO125" s="96"/>
      <c r="NP125" s="96"/>
      <c r="NQ125" s="96"/>
      <c r="NR125" s="96"/>
      <c r="NS125" s="96"/>
      <c r="NT125" s="96"/>
      <c r="NU125" s="96"/>
      <c r="NV125" s="96"/>
      <c r="NW125" s="96"/>
      <c r="NX125" s="96"/>
      <c r="NY125" s="96"/>
      <c r="NZ125" s="96"/>
      <c r="OA125" s="96"/>
      <c r="OB125" s="96"/>
      <c r="OC125" s="96"/>
      <c r="OD125" s="96"/>
      <c r="OE125" s="96"/>
      <c r="OF125" s="96"/>
      <c r="OG125" s="96"/>
      <c r="OH125" s="96"/>
      <c r="OI125" s="96"/>
      <c r="OJ125" s="96"/>
      <c r="OK125" s="96"/>
      <c r="OL125" s="96"/>
      <c r="OM125" s="96"/>
      <c r="ON125" s="96"/>
      <c r="OO125" s="96"/>
      <c r="OP125" s="96"/>
      <c r="OQ125" s="96"/>
      <c r="OR125" s="96"/>
      <c r="OS125" s="96"/>
      <c r="OT125" s="96"/>
      <c r="OU125" s="96"/>
      <c r="OV125" s="96"/>
      <c r="OW125" s="96"/>
      <c r="OX125" s="96"/>
      <c r="OY125" s="96"/>
      <c r="OZ125" s="96"/>
      <c r="PA125" s="96"/>
      <c r="PB125" s="96"/>
      <c r="PC125" s="96"/>
      <c r="PD125" s="96"/>
      <c r="PE125" s="96"/>
      <c r="PF125" s="96"/>
      <c r="PG125" s="96"/>
      <c r="PH125" s="96"/>
      <c r="PI125" s="96"/>
      <c r="PJ125" s="96"/>
      <c r="PK125" s="96"/>
      <c r="PL125" s="96"/>
      <c r="PM125" s="96"/>
      <c r="PN125" s="96"/>
      <c r="PO125" s="96"/>
      <c r="PP125" s="96"/>
      <c r="PQ125" s="96"/>
      <c r="PR125" s="96"/>
      <c r="PS125" s="96"/>
      <c r="PT125" s="96"/>
      <c r="PU125" s="96"/>
      <c r="PV125" s="96"/>
      <c r="PW125" s="96"/>
      <c r="PX125" s="96"/>
      <c r="PY125" s="96"/>
      <c r="PZ125" s="96"/>
      <c r="QA125" s="96"/>
      <c r="QB125" s="96"/>
      <c r="QC125" s="96"/>
      <c r="QD125" s="96"/>
      <c r="QE125" s="96"/>
      <c r="QF125" s="96"/>
      <c r="QG125" s="96"/>
      <c r="QH125" s="96"/>
      <c r="QI125" s="96"/>
      <c r="QJ125" s="96"/>
      <c r="QK125" s="96"/>
      <c r="QL125" s="96"/>
      <c r="QM125" s="96"/>
      <c r="QN125" s="96"/>
      <c r="QO125" s="96"/>
      <c r="QP125" s="96"/>
      <c r="QQ125" s="96"/>
      <c r="QR125" s="96"/>
      <c r="QS125" s="96"/>
      <c r="QT125" s="96"/>
      <c r="QU125" s="96"/>
      <c r="QV125" s="96"/>
      <c r="QW125" s="96"/>
      <c r="QX125" s="96"/>
      <c r="QY125" s="96"/>
      <c r="QZ125" s="96"/>
      <c r="RA125" s="96"/>
      <c r="RB125" s="96"/>
      <c r="RC125" s="96"/>
      <c r="RD125" s="96"/>
      <c r="RE125" s="96"/>
      <c r="RF125" s="96"/>
      <c r="RG125" s="96"/>
      <c r="RH125" s="96"/>
      <c r="RI125" s="96"/>
      <c r="RJ125" s="96"/>
      <c r="RK125" s="96"/>
      <c r="RL125" s="96"/>
      <c r="RM125" s="96"/>
      <c r="RN125" s="96"/>
      <c r="RO125" s="96"/>
      <c r="RP125" s="96"/>
      <c r="RQ125" s="96"/>
      <c r="RR125" s="96"/>
      <c r="RS125" s="96"/>
      <c r="RT125" s="96"/>
      <c r="RU125" s="96"/>
      <c r="RV125" s="96"/>
      <c r="RW125" s="96"/>
      <c r="RX125" s="96"/>
      <c r="RY125" s="96"/>
      <c r="RZ125" s="96"/>
      <c r="SA125" s="96"/>
      <c r="SB125" s="96"/>
      <c r="SC125" s="96"/>
      <c r="SD125" s="96"/>
      <c r="SE125" s="96"/>
      <c r="SF125" s="96"/>
      <c r="SG125" s="96"/>
      <c r="SH125" s="96"/>
      <c r="SI125" s="96"/>
      <c r="SJ125" s="96"/>
      <c r="SK125" s="96"/>
      <c r="SL125" s="96"/>
      <c r="SM125" s="96"/>
      <c r="SN125" s="96"/>
      <c r="SO125" s="96"/>
      <c r="SP125" s="96"/>
      <c r="SQ125" s="96"/>
      <c r="SR125" s="96"/>
      <c r="SS125" s="96"/>
      <c r="ST125" s="96"/>
      <c r="SU125" s="96"/>
      <c r="SV125" s="96"/>
      <c r="SW125" s="96"/>
      <c r="SX125" s="96"/>
      <c r="SY125" s="96"/>
      <c r="SZ125" s="96"/>
      <c r="TA125" s="96"/>
      <c r="TB125" s="96"/>
      <c r="TC125" s="96"/>
      <c r="TD125" s="96"/>
      <c r="TE125" s="96"/>
      <c r="TF125" s="96"/>
      <c r="TG125" s="96"/>
      <c r="TH125" s="96"/>
      <c r="TI125" s="96"/>
      <c r="TJ125" s="96"/>
      <c r="TK125" s="96"/>
      <c r="TL125" s="96"/>
      <c r="TM125" s="96"/>
      <c r="TN125" s="96"/>
      <c r="TO125" s="96"/>
      <c r="TP125" s="96"/>
      <c r="TQ125" s="96"/>
      <c r="TR125" s="96"/>
      <c r="TS125" s="96"/>
      <c r="TT125" s="96"/>
      <c r="TU125" s="96"/>
      <c r="TV125" s="96"/>
      <c r="TW125" s="96"/>
      <c r="TX125" s="96"/>
      <c r="TY125" s="96"/>
      <c r="TZ125" s="96"/>
      <c r="UA125" s="96"/>
      <c r="UB125" s="96"/>
      <c r="UC125" s="96"/>
      <c r="UD125" s="96"/>
      <c r="UE125" s="96"/>
      <c r="UF125" s="96"/>
      <c r="UG125" s="96"/>
      <c r="UH125" s="96"/>
      <c r="UI125" s="96"/>
      <c r="UJ125" s="96"/>
      <c r="UK125" s="96"/>
      <c r="UL125" s="96"/>
      <c r="UM125" s="96"/>
      <c r="UN125" s="96"/>
      <c r="UO125" s="96"/>
      <c r="UP125" s="96"/>
      <c r="UQ125" s="96"/>
      <c r="UR125" s="96"/>
      <c r="US125" s="96"/>
      <c r="UT125" s="96"/>
      <c r="UU125" s="96"/>
      <c r="UV125" s="96"/>
      <c r="UW125" s="96"/>
      <c r="UX125" s="96"/>
      <c r="UY125" s="96"/>
      <c r="UZ125" s="96"/>
      <c r="VA125" s="96"/>
      <c r="VB125" s="96"/>
      <c r="VC125" s="96"/>
      <c r="VD125" s="96"/>
      <c r="VE125" s="96"/>
      <c r="VF125" s="96"/>
      <c r="VG125" s="96"/>
      <c r="VH125" s="96"/>
      <c r="VI125" s="96"/>
      <c r="VJ125" s="96"/>
      <c r="VK125" s="96"/>
      <c r="VL125" s="96"/>
      <c r="VM125" s="96"/>
      <c r="VN125" s="96"/>
      <c r="VO125" s="96"/>
      <c r="VP125" s="96"/>
      <c r="VQ125" s="96"/>
      <c r="VR125" s="96"/>
      <c r="VS125" s="96"/>
      <c r="VT125" s="96"/>
      <c r="VU125" s="96"/>
      <c r="VV125" s="96"/>
      <c r="VW125" s="96"/>
      <c r="VX125" s="96"/>
      <c r="VY125" s="96"/>
      <c r="VZ125" s="96"/>
      <c r="WA125" s="96"/>
      <c r="WB125" s="96"/>
      <c r="WC125" s="96"/>
      <c r="WD125" s="96"/>
      <c r="WE125" s="96"/>
      <c r="WF125" s="96"/>
      <c r="WG125" s="96"/>
      <c r="WH125" s="96"/>
      <c r="WI125" s="96"/>
      <c r="WJ125" s="96"/>
      <c r="WK125" s="96"/>
      <c r="WL125" s="96"/>
      <c r="WM125" s="96"/>
      <c r="WN125" s="96"/>
      <c r="WO125" s="96"/>
      <c r="WP125" s="96"/>
      <c r="WQ125" s="96"/>
      <c r="WR125" s="96"/>
      <c r="WS125" s="96"/>
      <c r="WT125" s="96"/>
      <c r="WU125" s="96"/>
      <c r="WV125" s="96"/>
      <c r="WW125" s="96"/>
      <c r="WX125" s="96"/>
      <c r="WY125" s="96"/>
      <c r="WZ125" s="96"/>
      <c r="XA125" s="96"/>
      <c r="XB125" s="96"/>
      <c r="XC125" s="96"/>
      <c r="XD125" s="96"/>
      <c r="XE125" s="96"/>
      <c r="XF125" s="96"/>
      <c r="XG125" s="96"/>
      <c r="XH125" s="96"/>
      <c r="XI125" s="96"/>
      <c r="XJ125" s="96"/>
      <c r="XK125" s="96"/>
      <c r="XL125" s="96"/>
      <c r="XM125" s="96"/>
      <c r="XN125" s="96"/>
      <c r="XO125" s="96"/>
      <c r="XP125" s="96"/>
      <c r="XQ125" s="96"/>
      <c r="XR125" s="96"/>
      <c r="XS125" s="96"/>
      <c r="XT125" s="96"/>
      <c r="XU125" s="96"/>
      <c r="XV125" s="96"/>
      <c r="XW125" s="96"/>
      <c r="XX125" s="96"/>
      <c r="XY125" s="96"/>
      <c r="XZ125" s="96"/>
      <c r="YA125" s="96"/>
      <c r="YB125" s="96"/>
      <c r="YC125" s="96"/>
      <c r="YD125" s="96"/>
      <c r="YE125" s="96"/>
      <c r="YF125" s="96"/>
      <c r="YG125" s="96"/>
      <c r="YH125" s="96"/>
      <c r="YI125" s="96"/>
      <c r="YJ125" s="96"/>
      <c r="YK125" s="96"/>
      <c r="YL125" s="96"/>
      <c r="YM125" s="96"/>
      <c r="YN125" s="96"/>
      <c r="YO125" s="96"/>
      <c r="YP125" s="96"/>
      <c r="YQ125" s="96"/>
      <c r="YR125" s="96"/>
      <c r="YS125" s="96"/>
      <c r="YT125" s="96"/>
      <c r="YU125" s="96"/>
      <c r="YV125" s="96"/>
      <c r="YW125" s="96"/>
      <c r="YX125" s="96"/>
      <c r="YY125" s="96"/>
      <c r="YZ125" s="96"/>
      <c r="ZA125" s="96"/>
      <c r="ZB125" s="96"/>
      <c r="ZC125" s="96"/>
      <c r="ZD125" s="96"/>
      <c r="ZE125" s="96"/>
      <c r="ZF125" s="96"/>
      <c r="ZG125" s="96"/>
      <c r="ZH125" s="96"/>
      <c r="ZI125" s="96"/>
      <c r="ZJ125" s="96"/>
      <c r="ZK125" s="96"/>
      <c r="ZL125" s="96"/>
      <c r="ZM125" s="96"/>
      <c r="ZN125" s="96"/>
      <c r="ZO125" s="96"/>
      <c r="ZP125" s="96"/>
      <c r="ZQ125" s="96"/>
      <c r="ZR125" s="96"/>
      <c r="ZS125" s="96"/>
      <c r="ZT125" s="96"/>
      <c r="ZU125" s="96"/>
      <c r="ZV125" s="96"/>
      <c r="ZW125" s="96"/>
      <c r="ZX125" s="96"/>
      <c r="ZY125" s="96"/>
      <c r="ZZ125" s="96"/>
      <c r="AAA125" s="96"/>
      <c r="AAB125" s="96"/>
      <c r="AAC125" s="96"/>
      <c r="AAD125" s="96"/>
      <c r="AAE125" s="96"/>
      <c r="AAF125" s="96"/>
      <c r="AAG125" s="96"/>
      <c r="AAH125" s="96"/>
      <c r="AAI125" s="96"/>
      <c r="AAJ125" s="96"/>
      <c r="AAK125" s="96"/>
      <c r="AAL125" s="96"/>
      <c r="AAM125" s="96"/>
      <c r="AAN125" s="96"/>
      <c r="AAO125" s="96"/>
      <c r="AAP125" s="96"/>
      <c r="AAQ125" s="96"/>
      <c r="AAR125" s="96"/>
      <c r="AAS125" s="96"/>
      <c r="AAT125" s="96"/>
      <c r="AAU125" s="96"/>
      <c r="AAV125" s="96"/>
      <c r="AAW125" s="96"/>
      <c r="AAX125" s="96"/>
      <c r="AAY125" s="96"/>
      <c r="AAZ125" s="96"/>
      <c r="ABA125" s="96"/>
      <c r="ABB125" s="96"/>
      <c r="ABC125" s="96"/>
      <c r="ABD125" s="96"/>
      <c r="ABE125" s="96"/>
      <c r="ABF125" s="96"/>
      <c r="ABG125" s="96"/>
      <c r="ABH125" s="96"/>
      <c r="ABI125" s="96"/>
      <c r="ABJ125" s="96"/>
      <c r="ABK125" s="96"/>
      <c r="ABL125" s="96"/>
      <c r="ABM125" s="96"/>
      <c r="ABN125" s="96"/>
      <c r="ABO125" s="96"/>
      <c r="ABP125" s="96"/>
      <c r="ABQ125" s="96"/>
      <c r="ABR125" s="96"/>
      <c r="ABS125" s="96"/>
      <c r="ABT125" s="96"/>
      <c r="ABU125" s="96"/>
      <c r="ABV125" s="96"/>
      <c r="ABW125" s="96"/>
      <c r="ABX125" s="96"/>
      <c r="ABY125" s="96"/>
      <c r="ABZ125" s="96"/>
      <c r="ACA125" s="96"/>
      <c r="ACB125" s="96"/>
      <c r="ACC125" s="96"/>
      <c r="ACD125" s="96"/>
      <c r="ACE125" s="96"/>
      <c r="ACF125" s="96"/>
      <c r="ACG125" s="96"/>
      <c r="ACH125" s="96"/>
      <c r="ACI125" s="96"/>
      <c r="ACJ125" s="96"/>
      <c r="ACK125" s="96"/>
      <c r="ACL125" s="96"/>
      <c r="ACM125" s="96"/>
      <c r="ACN125" s="96"/>
      <c r="ACO125" s="96"/>
      <c r="ACP125" s="96"/>
      <c r="ACQ125" s="96"/>
      <c r="ACR125" s="96"/>
      <c r="ACS125" s="96"/>
      <c r="ACT125" s="96"/>
      <c r="ACU125" s="96"/>
      <c r="ACV125" s="96"/>
      <c r="ACW125" s="96"/>
      <c r="ACX125" s="96"/>
      <c r="ACY125" s="96"/>
      <c r="ACZ125" s="96"/>
      <c r="ADA125" s="96"/>
      <c r="ADB125" s="96"/>
      <c r="ADC125" s="96"/>
      <c r="ADD125" s="96"/>
      <c r="ADE125" s="96"/>
      <c r="ADF125" s="96"/>
      <c r="ADG125" s="96"/>
      <c r="ADH125" s="96"/>
      <c r="ADI125" s="96"/>
      <c r="ADJ125" s="96"/>
      <c r="ADK125" s="96"/>
      <c r="ADL125" s="96"/>
      <c r="ADM125" s="96"/>
    </row>
    <row r="126" spans="2:793" x14ac:dyDescent="0.25"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  <c r="FK126" s="96"/>
      <c r="FL126" s="96"/>
      <c r="FM126" s="96"/>
      <c r="FN126" s="96"/>
      <c r="FO126" s="96"/>
      <c r="FP126" s="96"/>
      <c r="FQ126" s="96"/>
      <c r="FR126" s="96"/>
      <c r="FS126" s="96"/>
      <c r="FT126" s="96"/>
      <c r="FU126" s="96"/>
      <c r="FV126" s="96"/>
      <c r="FW126" s="96"/>
      <c r="FX126" s="96"/>
      <c r="FY126" s="96"/>
      <c r="FZ126" s="96"/>
      <c r="GA126" s="96"/>
      <c r="GB126" s="96"/>
      <c r="GC126" s="96"/>
      <c r="GD126" s="96"/>
      <c r="GE126" s="96"/>
      <c r="GF126" s="96"/>
      <c r="GG126" s="96"/>
      <c r="GH126" s="96"/>
      <c r="GI126" s="96"/>
      <c r="GJ126" s="96"/>
      <c r="GK126" s="96"/>
      <c r="GL126" s="96"/>
      <c r="GM126" s="96"/>
      <c r="GN126" s="96"/>
      <c r="GO126" s="96"/>
      <c r="GP126" s="96"/>
      <c r="GQ126" s="96"/>
      <c r="GR126" s="96"/>
      <c r="GS126" s="96"/>
      <c r="GT126" s="96"/>
      <c r="GU126" s="96"/>
      <c r="GV126" s="96"/>
      <c r="GW126" s="96"/>
      <c r="GX126" s="96"/>
      <c r="GY126" s="96"/>
      <c r="GZ126" s="96"/>
      <c r="HA126" s="96"/>
      <c r="HB126" s="96"/>
      <c r="HC126" s="96"/>
      <c r="HD126" s="96"/>
      <c r="HE126" s="96"/>
      <c r="HF126" s="96"/>
      <c r="HG126" s="96"/>
      <c r="HH126" s="96"/>
      <c r="HI126" s="96"/>
      <c r="HJ126" s="96"/>
      <c r="HK126" s="96"/>
      <c r="HL126" s="96"/>
      <c r="HM126" s="96"/>
      <c r="HN126" s="96"/>
      <c r="HO126" s="96"/>
      <c r="HP126" s="96"/>
      <c r="HQ126" s="96"/>
      <c r="HR126" s="96"/>
      <c r="HS126" s="96"/>
      <c r="HT126" s="96"/>
      <c r="HU126" s="96"/>
      <c r="HV126" s="96"/>
      <c r="HW126" s="96"/>
      <c r="HX126" s="96"/>
      <c r="HY126" s="96"/>
      <c r="HZ126" s="96"/>
      <c r="IA126" s="96"/>
      <c r="IB126" s="96"/>
      <c r="IC126" s="96"/>
      <c r="ID126" s="96"/>
      <c r="IE126" s="96"/>
      <c r="IF126" s="96"/>
      <c r="IG126" s="96"/>
      <c r="IH126" s="96"/>
      <c r="II126" s="96"/>
      <c r="IJ126" s="96"/>
      <c r="IK126" s="96"/>
      <c r="IL126" s="96"/>
      <c r="IM126" s="96"/>
      <c r="IN126" s="96"/>
      <c r="IO126" s="96"/>
      <c r="IP126" s="96"/>
      <c r="IQ126" s="96"/>
      <c r="IR126" s="96"/>
      <c r="IS126" s="96"/>
      <c r="IT126" s="96"/>
      <c r="IU126" s="96"/>
      <c r="IV126" s="96"/>
      <c r="IW126" s="96"/>
      <c r="IX126" s="96"/>
      <c r="IY126" s="96"/>
      <c r="IZ126" s="96"/>
      <c r="JA126" s="96"/>
      <c r="JB126" s="96"/>
      <c r="JC126" s="96"/>
      <c r="JD126" s="96"/>
      <c r="JE126" s="96"/>
      <c r="JF126" s="96"/>
      <c r="JG126" s="96"/>
      <c r="JH126" s="96"/>
      <c r="JI126" s="96"/>
      <c r="JJ126" s="96"/>
      <c r="JK126" s="96"/>
      <c r="JL126" s="96"/>
      <c r="JM126" s="96"/>
      <c r="JN126" s="96"/>
      <c r="JO126" s="96"/>
      <c r="JP126" s="96"/>
      <c r="JQ126" s="96"/>
      <c r="JR126" s="96"/>
      <c r="JS126" s="96"/>
      <c r="JT126" s="96"/>
      <c r="JU126" s="96"/>
      <c r="JV126" s="96"/>
      <c r="JW126" s="96"/>
      <c r="JX126" s="96"/>
      <c r="JY126" s="96"/>
      <c r="JZ126" s="96"/>
      <c r="KA126" s="96"/>
      <c r="KB126" s="96"/>
      <c r="KC126" s="96"/>
      <c r="KD126" s="96"/>
      <c r="KE126" s="96"/>
      <c r="KF126" s="96"/>
      <c r="KG126" s="96"/>
      <c r="KH126" s="96"/>
      <c r="KI126" s="96"/>
      <c r="KJ126" s="96"/>
      <c r="KK126" s="96"/>
      <c r="KL126" s="96"/>
      <c r="KM126" s="96"/>
      <c r="KN126" s="96"/>
      <c r="KO126" s="96"/>
      <c r="KP126" s="96"/>
      <c r="KQ126" s="96"/>
      <c r="KR126" s="96"/>
      <c r="KS126" s="96"/>
      <c r="KT126" s="96"/>
      <c r="KU126" s="96"/>
      <c r="KV126" s="96"/>
      <c r="KW126" s="96"/>
      <c r="KX126" s="96"/>
      <c r="KY126" s="96"/>
      <c r="KZ126" s="96"/>
      <c r="LA126" s="96"/>
      <c r="LB126" s="96"/>
      <c r="LC126" s="96"/>
      <c r="LD126" s="96"/>
      <c r="LE126" s="96"/>
      <c r="LF126" s="96"/>
      <c r="LG126" s="96"/>
      <c r="LH126" s="96"/>
      <c r="LI126" s="96"/>
      <c r="LJ126" s="96"/>
      <c r="LK126" s="96"/>
      <c r="LL126" s="96"/>
      <c r="LM126" s="96"/>
      <c r="LN126" s="96"/>
      <c r="LO126" s="96"/>
      <c r="LP126" s="96"/>
      <c r="LQ126" s="96"/>
      <c r="LR126" s="96"/>
      <c r="LS126" s="96"/>
      <c r="LT126" s="96"/>
      <c r="LU126" s="96"/>
      <c r="LV126" s="96"/>
      <c r="LW126" s="96"/>
      <c r="LX126" s="96"/>
      <c r="LY126" s="96"/>
      <c r="LZ126" s="96"/>
      <c r="MA126" s="96"/>
      <c r="MB126" s="96"/>
      <c r="MC126" s="96"/>
      <c r="MD126" s="96"/>
      <c r="ME126" s="96"/>
      <c r="MF126" s="96"/>
      <c r="MG126" s="96"/>
      <c r="MH126" s="96"/>
      <c r="MI126" s="96"/>
      <c r="MJ126" s="96"/>
      <c r="MK126" s="96"/>
      <c r="ML126" s="96"/>
      <c r="MM126" s="96"/>
      <c r="MN126" s="96"/>
      <c r="MO126" s="96"/>
      <c r="MP126" s="96"/>
      <c r="MQ126" s="96"/>
      <c r="MR126" s="96"/>
      <c r="MS126" s="96"/>
      <c r="MT126" s="96"/>
      <c r="MU126" s="96"/>
      <c r="MV126" s="96"/>
      <c r="MW126" s="96"/>
      <c r="MX126" s="96"/>
      <c r="MY126" s="96"/>
      <c r="MZ126" s="96"/>
      <c r="NA126" s="96"/>
      <c r="NB126" s="96"/>
      <c r="NC126" s="96"/>
      <c r="ND126" s="96"/>
      <c r="NE126" s="96"/>
      <c r="NF126" s="96"/>
      <c r="NG126" s="96"/>
      <c r="NH126" s="96"/>
      <c r="NI126" s="96"/>
      <c r="NJ126" s="96"/>
      <c r="NK126" s="96"/>
      <c r="NL126" s="96"/>
      <c r="NM126" s="96"/>
      <c r="NN126" s="96"/>
      <c r="NO126" s="96"/>
      <c r="NP126" s="96"/>
      <c r="NQ126" s="96"/>
      <c r="NR126" s="96"/>
      <c r="NS126" s="96"/>
      <c r="NT126" s="96"/>
      <c r="NU126" s="96"/>
      <c r="NV126" s="96"/>
      <c r="NW126" s="96"/>
      <c r="NX126" s="96"/>
      <c r="NY126" s="96"/>
      <c r="NZ126" s="96"/>
      <c r="OA126" s="96"/>
      <c r="OB126" s="96"/>
      <c r="OC126" s="96"/>
      <c r="OD126" s="96"/>
      <c r="OE126" s="96"/>
      <c r="OF126" s="96"/>
      <c r="OG126" s="96"/>
      <c r="OH126" s="96"/>
      <c r="OI126" s="96"/>
      <c r="OJ126" s="96"/>
      <c r="OK126" s="96"/>
      <c r="OL126" s="96"/>
      <c r="OM126" s="96"/>
      <c r="ON126" s="96"/>
      <c r="OO126" s="96"/>
      <c r="OP126" s="96"/>
      <c r="OQ126" s="96"/>
      <c r="OR126" s="96"/>
      <c r="OS126" s="96"/>
      <c r="OT126" s="96"/>
      <c r="OU126" s="96"/>
      <c r="OV126" s="96"/>
      <c r="OW126" s="96"/>
      <c r="OX126" s="96"/>
      <c r="OY126" s="96"/>
      <c r="OZ126" s="96"/>
      <c r="PA126" s="96"/>
      <c r="PB126" s="96"/>
      <c r="PC126" s="96"/>
      <c r="PD126" s="96"/>
      <c r="PE126" s="96"/>
      <c r="PF126" s="96"/>
      <c r="PG126" s="96"/>
      <c r="PH126" s="96"/>
      <c r="PI126" s="96"/>
      <c r="PJ126" s="96"/>
      <c r="PK126" s="96"/>
      <c r="PL126" s="96"/>
      <c r="PM126" s="96"/>
      <c r="PN126" s="96"/>
      <c r="PO126" s="96"/>
      <c r="PP126" s="96"/>
      <c r="PQ126" s="96"/>
      <c r="PR126" s="96"/>
      <c r="PS126" s="96"/>
      <c r="PT126" s="96"/>
      <c r="PU126" s="96"/>
      <c r="PV126" s="96"/>
      <c r="PW126" s="96"/>
      <c r="PX126" s="96"/>
      <c r="PY126" s="96"/>
      <c r="PZ126" s="96"/>
      <c r="QA126" s="96"/>
      <c r="QB126" s="96"/>
      <c r="QC126" s="96"/>
      <c r="QD126" s="96"/>
      <c r="QE126" s="96"/>
      <c r="QF126" s="96"/>
      <c r="QG126" s="96"/>
      <c r="QH126" s="96"/>
      <c r="QI126" s="96"/>
      <c r="QJ126" s="96"/>
      <c r="QK126" s="96"/>
      <c r="QL126" s="96"/>
      <c r="QM126" s="96"/>
      <c r="QN126" s="96"/>
      <c r="QO126" s="96"/>
      <c r="QP126" s="96"/>
      <c r="QQ126" s="96"/>
      <c r="QR126" s="96"/>
      <c r="QS126" s="96"/>
      <c r="QT126" s="96"/>
      <c r="QU126" s="96"/>
      <c r="QV126" s="96"/>
      <c r="QW126" s="96"/>
      <c r="QX126" s="96"/>
      <c r="QY126" s="96"/>
      <c r="QZ126" s="96"/>
      <c r="RA126" s="96"/>
      <c r="RB126" s="96"/>
      <c r="RC126" s="96"/>
      <c r="RD126" s="96"/>
      <c r="RE126" s="96"/>
      <c r="RF126" s="96"/>
      <c r="RG126" s="96"/>
      <c r="RH126" s="96"/>
      <c r="RI126" s="96"/>
      <c r="RJ126" s="96"/>
      <c r="RK126" s="96"/>
      <c r="RL126" s="96"/>
      <c r="RM126" s="96"/>
      <c r="RN126" s="96"/>
      <c r="RO126" s="96"/>
      <c r="RP126" s="96"/>
      <c r="RQ126" s="96"/>
      <c r="RR126" s="96"/>
      <c r="RS126" s="96"/>
      <c r="RT126" s="96"/>
      <c r="RU126" s="96"/>
      <c r="RV126" s="96"/>
      <c r="RW126" s="96"/>
      <c r="RX126" s="96"/>
      <c r="RY126" s="96"/>
      <c r="RZ126" s="96"/>
      <c r="SA126" s="96"/>
      <c r="SB126" s="96"/>
      <c r="SC126" s="96"/>
      <c r="SD126" s="96"/>
      <c r="SE126" s="96"/>
      <c r="SF126" s="96"/>
      <c r="SG126" s="96"/>
      <c r="SH126" s="96"/>
      <c r="SI126" s="96"/>
      <c r="SJ126" s="96"/>
      <c r="SK126" s="96"/>
      <c r="SL126" s="96"/>
      <c r="SM126" s="96"/>
      <c r="SN126" s="96"/>
      <c r="SO126" s="96"/>
      <c r="SP126" s="96"/>
      <c r="SQ126" s="96"/>
      <c r="SR126" s="96"/>
      <c r="SS126" s="96"/>
      <c r="ST126" s="96"/>
      <c r="SU126" s="96"/>
      <c r="SV126" s="96"/>
      <c r="SW126" s="96"/>
      <c r="SX126" s="96"/>
      <c r="SY126" s="96"/>
      <c r="SZ126" s="96"/>
      <c r="TA126" s="96"/>
      <c r="TB126" s="96"/>
      <c r="TC126" s="96"/>
      <c r="TD126" s="96"/>
      <c r="TE126" s="96"/>
      <c r="TF126" s="96"/>
      <c r="TG126" s="96"/>
      <c r="TH126" s="96"/>
      <c r="TI126" s="96"/>
      <c r="TJ126" s="96"/>
      <c r="TK126" s="96"/>
      <c r="TL126" s="96"/>
      <c r="TM126" s="96"/>
      <c r="TN126" s="96"/>
      <c r="TO126" s="96"/>
      <c r="TP126" s="96"/>
      <c r="TQ126" s="96"/>
      <c r="TR126" s="96"/>
      <c r="TS126" s="96"/>
      <c r="TT126" s="96"/>
      <c r="TU126" s="96"/>
      <c r="TV126" s="96"/>
      <c r="TW126" s="96"/>
      <c r="TX126" s="96"/>
      <c r="TY126" s="96"/>
      <c r="TZ126" s="96"/>
      <c r="UA126" s="96"/>
      <c r="UB126" s="96"/>
      <c r="UC126" s="96"/>
      <c r="UD126" s="96"/>
      <c r="UE126" s="96"/>
      <c r="UF126" s="96"/>
      <c r="UG126" s="96"/>
      <c r="UH126" s="96"/>
      <c r="UI126" s="96"/>
      <c r="UJ126" s="96"/>
      <c r="UK126" s="96"/>
      <c r="UL126" s="96"/>
      <c r="UM126" s="96"/>
      <c r="UN126" s="96"/>
      <c r="UO126" s="96"/>
      <c r="UP126" s="96"/>
      <c r="UQ126" s="96"/>
      <c r="UR126" s="96"/>
      <c r="US126" s="96"/>
      <c r="UT126" s="96"/>
      <c r="UU126" s="96"/>
      <c r="UV126" s="96"/>
      <c r="UW126" s="96"/>
      <c r="UX126" s="96"/>
      <c r="UY126" s="96"/>
      <c r="UZ126" s="96"/>
      <c r="VA126" s="96"/>
      <c r="VB126" s="96"/>
      <c r="VC126" s="96"/>
      <c r="VD126" s="96"/>
      <c r="VE126" s="96"/>
      <c r="VF126" s="96"/>
      <c r="VG126" s="96"/>
      <c r="VH126" s="96"/>
      <c r="VI126" s="96"/>
      <c r="VJ126" s="96"/>
      <c r="VK126" s="96"/>
      <c r="VL126" s="96"/>
      <c r="VM126" s="96"/>
      <c r="VN126" s="96"/>
      <c r="VO126" s="96"/>
      <c r="VP126" s="96"/>
      <c r="VQ126" s="96"/>
      <c r="VR126" s="96"/>
      <c r="VS126" s="96"/>
      <c r="VT126" s="96"/>
      <c r="VU126" s="96"/>
      <c r="VV126" s="96"/>
      <c r="VW126" s="96"/>
      <c r="VX126" s="96"/>
      <c r="VY126" s="96"/>
      <c r="VZ126" s="96"/>
      <c r="WA126" s="96"/>
      <c r="WB126" s="96"/>
      <c r="WC126" s="96"/>
      <c r="WD126" s="96"/>
      <c r="WE126" s="96"/>
      <c r="WF126" s="96"/>
      <c r="WG126" s="96"/>
      <c r="WH126" s="96"/>
      <c r="WI126" s="96"/>
      <c r="WJ126" s="96"/>
      <c r="WK126" s="96"/>
      <c r="WL126" s="96"/>
      <c r="WM126" s="96"/>
      <c r="WN126" s="96"/>
      <c r="WO126" s="96"/>
      <c r="WP126" s="96"/>
      <c r="WQ126" s="96"/>
      <c r="WR126" s="96"/>
      <c r="WS126" s="96"/>
      <c r="WT126" s="96"/>
      <c r="WU126" s="96"/>
      <c r="WV126" s="96"/>
      <c r="WW126" s="96"/>
      <c r="WX126" s="96"/>
      <c r="WY126" s="96"/>
      <c r="WZ126" s="96"/>
      <c r="XA126" s="96"/>
      <c r="XB126" s="96"/>
      <c r="XC126" s="96"/>
      <c r="XD126" s="96"/>
      <c r="XE126" s="96"/>
      <c r="XF126" s="96"/>
      <c r="XG126" s="96"/>
      <c r="XH126" s="96"/>
      <c r="XI126" s="96"/>
      <c r="XJ126" s="96"/>
      <c r="XK126" s="96"/>
      <c r="XL126" s="96"/>
      <c r="XM126" s="96"/>
      <c r="XN126" s="96"/>
      <c r="XO126" s="96"/>
      <c r="XP126" s="96"/>
      <c r="XQ126" s="96"/>
      <c r="XR126" s="96"/>
      <c r="XS126" s="96"/>
      <c r="XT126" s="96"/>
      <c r="XU126" s="96"/>
      <c r="XV126" s="96"/>
      <c r="XW126" s="96"/>
      <c r="XX126" s="96"/>
      <c r="XY126" s="96"/>
      <c r="XZ126" s="96"/>
      <c r="YA126" s="96"/>
      <c r="YB126" s="96"/>
      <c r="YC126" s="96"/>
      <c r="YD126" s="96"/>
      <c r="YE126" s="96"/>
      <c r="YF126" s="96"/>
      <c r="YG126" s="96"/>
      <c r="YH126" s="96"/>
      <c r="YI126" s="96"/>
      <c r="YJ126" s="96"/>
      <c r="YK126" s="96"/>
      <c r="YL126" s="96"/>
      <c r="YM126" s="96"/>
      <c r="YN126" s="96"/>
      <c r="YO126" s="96"/>
      <c r="YP126" s="96"/>
      <c r="YQ126" s="96"/>
      <c r="YR126" s="96"/>
      <c r="YS126" s="96"/>
      <c r="YT126" s="96"/>
      <c r="YU126" s="96"/>
      <c r="YV126" s="96"/>
      <c r="YW126" s="96"/>
      <c r="YX126" s="96"/>
      <c r="YY126" s="96"/>
      <c r="YZ126" s="96"/>
      <c r="ZA126" s="96"/>
      <c r="ZB126" s="96"/>
      <c r="ZC126" s="96"/>
      <c r="ZD126" s="96"/>
      <c r="ZE126" s="96"/>
      <c r="ZF126" s="96"/>
      <c r="ZG126" s="96"/>
      <c r="ZH126" s="96"/>
      <c r="ZI126" s="96"/>
      <c r="ZJ126" s="96"/>
      <c r="ZK126" s="96"/>
      <c r="ZL126" s="96"/>
      <c r="ZM126" s="96"/>
      <c r="ZN126" s="96"/>
      <c r="ZO126" s="96"/>
      <c r="ZP126" s="96"/>
      <c r="ZQ126" s="96"/>
      <c r="ZR126" s="96"/>
      <c r="ZS126" s="96"/>
      <c r="ZT126" s="96"/>
      <c r="ZU126" s="96"/>
      <c r="ZV126" s="96"/>
      <c r="ZW126" s="96"/>
      <c r="ZX126" s="96"/>
      <c r="ZY126" s="96"/>
      <c r="ZZ126" s="96"/>
      <c r="AAA126" s="96"/>
      <c r="AAB126" s="96"/>
      <c r="AAC126" s="96"/>
      <c r="AAD126" s="96"/>
      <c r="AAE126" s="96"/>
      <c r="AAF126" s="96"/>
      <c r="AAG126" s="96"/>
      <c r="AAH126" s="96"/>
      <c r="AAI126" s="96"/>
      <c r="AAJ126" s="96"/>
      <c r="AAK126" s="96"/>
      <c r="AAL126" s="96"/>
      <c r="AAM126" s="96"/>
      <c r="AAN126" s="96"/>
      <c r="AAO126" s="96"/>
      <c r="AAP126" s="96"/>
      <c r="AAQ126" s="96"/>
      <c r="AAR126" s="96"/>
      <c r="AAS126" s="96"/>
      <c r="AAT126" s="96"/>
      <c r="AAU126" s="96"/>
      <c r="AAV126" s="96"/>
      <c r="AAW126" s="96"/>
      <c r="AAX126" s="96"/>
      <c r="AAY126" s="96"/>
      <c r="AAZ126" s="96"/>
      <c r="ABA126" s="96"/>
      <c r="ABB126" s="96"/>
      <c r="ABC126" s="96"/>
      <c r="ABD126" s="96"/>
      <c r="ABE126" s="96"/>
      <c r="ABF126" s="96"/>
      <c r="ABG126" s="96"/>
      <c r="ABH126" s="96"/>
      <c r="ABI126" s="96"/>
      <c r="ABJ126" s="96"/>
      <c r="ABK126" s="96"/>
      <c r="ABL126" s="96"/>
      <c r="ABM126" s="96"/>
      <c r="ABN126" s="96"/>
      <c r="ABO126" s="96"/>
      <c r="ABP126" s="96"/>
      <c r="ABQ126" s="96"/>
      <c r="ABR126" s="96"/>
      <c r="ABS126" s="96"/>
      <c r="ABT126" s="96"/>
      <c r="ABU126" s="96"/>
      <c r="ABV126" s="96"/>
      <c r="ABW126" s="96"/>
      <c r="ABX126" s="96"/>
      <c r="ABY126" s="96"/>
      <c r="ABZ126" s="96"/>
      <c r="ACA126" s="96"/>
      <c r="ACB126" s="96"/>
      <c r="ACC126" s="96"/>
      <c r="ACD126" s="96"/>
      <c r="ACE126" s="96"/>
      <c r="ACF126" s="96"/>
      <c r="ACG126" s="96"/>
      <c r="ACH126" s="96"/>
      <c r="ACI126" s="96"/>
      <c r="ACJ126" s="96"/>
      <c r="ACK126" s="96"/>
      <c r="ACL126" s="96"/>
      <c r="ACM126" s="96"/>
      <c r="ACN126" s="96"/>
      <c r="ACO126" s="96"/>
      <c r="ACP126" s="96"/>
      <c r="ACQ126" s="96"/>
      <c r="ACR126" s="96"/>
      <c r="ACS126" s="96"/>
      <c r="ACT126" s="96"/>
      <c r="ACU126" s="96"/>
      <c r="ACV126" s="96"/>
      <c r="ACW126" s="96"/>
      <c r="ACX126" s="96"/>
      <c r="ACY126" s="96"/>
      <c r="ACZ126" s="96"/>
      <c r="ADA126" s="96"/>
      <c r="ADB126" s="96"/>
      <c r="ADC126" s="96"/>
      <c r="ADD126" s="96"/>
      <c r="ADE126" s="96"/>
      <c r="ADF126" s="96"/>
      <c r="ADG126" s="96"/>
      <c r="ADH126" s="96"/>
      <c r="ADI126" s="96"/>
      <c r="ADJ126" s="96"/>
      <c r="ADK126" s="96"/>
      <c r="ADL126" s="96"/>
      <c r="ADM126" s="96"/>
    </row>
    <row r="127" spans="2:793" x14ac:dyDescent="0.25"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96"/>
      <c r="GD127" s="96"/>
      <c r="GE127" s="96"/>
      <c r="GF127" s="96"/>
      <c r="GG127" s="96"/>
      <c r="GH127" s="96"/>
      <c r="GI127" s="96"/>
      <c r="GJ127" s="96"/>
      <c r="GK127" s="96"/>
      <c r="GL127" s="96"/>
      <c r="GM127" s="96"/>
      <c r="GN127" s="96"/>
      <c r="GO127" s="96"/>
      <c r="GP127" s="96"/>
      <c r="GQ127" s="96"/>
      <c r="GR127" s="96"/>
      <c r="GS127" s="96"/>
      <c r="GT127" s="96"/>
      <c r="GU127" s="96"/>
      <c r="GV127" s="96"/>
      <c r="GW127" s="96"/>
      <c r="GX127" s="96"/>
      <c r="GY127" s="96"/>
      <c r="GZ127" s="96"/>
      <c r="HA127" s="96"/>
      <c r="HB127" s="96"/>
      <c r="HC127" s="96"/>
      <c r="HD127" s="96"/>
      <c r="HE127" s="96"/>
      <c r="HF127" s="96"/>
      <c r="HG127" s="96"/>
      <c r="HH127" s="96"/>
      <c r="HI127" s="96"/>
      <c r="HJ127" s="96"/>
      <c r="HK127" s="96"/>
      <c r="HL127" s="96"/>
      <c r="HM127" s="96"/>
      <c r="HN127" s="96"/>
      <c r="HO127" s="96"/>
      <c r="HP127" s="96"/>
      <c r="HQ127" s="96"/>
      <c r="HR127" s="96"/>
      <c r="HS127" s="96"/>
      <c r="HT127" s="96"/>
      <c r="HU127" s="96"/>
      <c r="HV127" s="96"/>
      <c r="HW127" s="96"/>
      <c r="HX127" s="96"/>
      <c r="HY127" s="96"/>
      <c r="HZ127" s="96"/>
      <c r="IA127" s="96"/>
      <c r="IB127" s="96"/>
      <c r="IC127" s="96"/>
      <c r="ID127" s="96"/>
      <c r="IE127" s="96"/>
      <c r="IF127" s="96"/>
      <c r="IG127" s="96"/>
      <c r="IH127" s="96"/>
      <c r="II127" s="96"/>
      <c r="IJ127" s="96"/>
      <c r="IK127" s="96"/>
      <c r="IL127" s="96"/>
      <c r="IM127" s="96"/>
      <c r="IN127" s="96"/>
      <c r="IO127" s="96"/>
      <c r="IP127" s="96"/>
      <c r="IQ127" s="96"/>
      <c r="IR127" s="96"/>
      <c r="IS127" s="96"/>
      <c r="IT127" s="96"/>
      <c r="IU127" s="96"/>
      <c r="IV127" s="96"/>
      <c r="IW127" s="96"/>
      <c r="IX127" s="96"/>
      <c r="IY127" s="96"/>
      <c r="IZ127" s="96"/>
      <c r="JA127" s="96"/>
      <c r="JB127" s="96"/>
      <c r="JC127" s="96"/>
      <c r="JD127" s="96"/>
      <c r="JE127" s="96"/>
      <c r="JF127" s="96"/>
      <c r="JG127" s="96"/>
      <c r="JH127" s="96"/>
      <c r="JI127" s="96"/>
      <c r="JJ127" s="96"/>
      <c r="JK127" s="96"/>
      <c r="JL127" s="96"/>
      <c r="JM127" s="96"/>
      <c r="JN127" s="96"/>
      <c r="JO127" s="96"/>
      <c r="JP127" s="96"/>
      <c r="JQ127" s="96"/>
      <c r="JR127" s="96"/>
      <c r="JS127" s="96"/>
      <c r="JT127" s="96"/>
      <c r="JU127" s="96"/>
      <c r="JV127" s="96"/>
      <c r="JW127" s="96"/>
      <c r="JX127" s="96"/>
      <c r="JY127" s="96"/>
      <c r="JZ127" s="96"/>
      <c r="KA127" s="96"/>
      <c r="KB127" s="96"/>
      <c r="KC127" s="96"/>
      <c r="KD127" s="96"/>
      <c r="KE127" s="96"/>
      <c r="KF127" s="96"/>
      <c r="KG127" s="96"/>
      <c r="KH127" s="96"/>
      <c r="KI127" s="96"/>
      <c r="KJ127" s="96"/>
      <c r="KK127" s="96"/>
      <c r="KL127" s="96"/>
      <c r="KM127" s="96"/>
      <c r="KN127" s="96"/>
      <c r="KO127" s="96"/>
      <c r="KP127" s="96"/>
      <c r="KQ127" s="96"/>
      <c r="KR127" s="96"/>
      <c r="KS127" s="96"/>
      <c r="KT127" s="96"/>
      <c r="KU127" s="96"/>
      <c r="KV127" s="96"/>
      <c r="KW127" s="96"/>
      <c r="KX127" s="96"/>
      <c r="KY127" s="96"/>
      <c r="KZ127" s="96"/>
      <c r="LA127" s="96"/>
      <c r="LB127" s="96"/>
      <c r="LC127" s="96"/>
      <c r="LD127" s="96"/>
      <c r="LE127" s="96"/>
      <c r="LF127" s="96"/>
      <c r="LG127" s="96"/>
      <c r="LH127" s="96"/>
      <c r="LI127" s="96"/>
      <c r="LJ127" s="96"/>
      <c r="LK127" s="96"/>
      <c r="LL127" s="96"/>
      <c r="LM127" s="96"/>
      <c r="LN127" s="96"/>
      <c r="LO127" s="96"/>
      <c r="LP127" s="96"/>
      <c r="LQ127" s="96"/>
      <c r="LR127" s="96"/>
      <c r="LS127" s="96"/>
      <c r="LT127" s="96"/>
      <c r="LU127" s="96"/>
      <c r="LV127" s="96"/>
      <c r="LW127" s="96"/>
      <c r="LX127" s="96"/>
      <c r="LY127" s="96"/>
      <c r="LZ127" s="96"/>
      <c r="MA127" s="96"/>
      <c r="MB127" s="96"/>
      <c r="MC127" s="96"/>
      <c r="MD127" s="96"/>
      <c r="ME127" s="96"/>
      <c r="MF127" s="96"/>
      <c r="MG127" s="96"/>
      <c r="MH127" s="96"/>
      <c r="MI127" s="96"/>
      <c r="MJ127" s="96"/>
      <c r="MK127" s="96"/>
      <c r="ML127" s="96"/>
      <c r="MM127" s="96"/>
      <c r="MN127" s="96"/>
      <c r="MO127" s="96"/>
      <c r="MP127" s="96"/>
      <c r="MQ127" s="96"/>
      <c r="MR127" s="96"/>
      <c r="MS127" s="96"/>
      <c r="MT127" s="96"/>
      <c r="MU127" s="96"/>
      <c r="MV127" s="96"/>
      <c r="MW127" s="96"/>
      <c r="MX127" s="96"/>
      <c r="MY127" s="96"/>
      <c r="MZ127" s="96"/>
      <c r="NA127" s="96"/>
      <c r="NB127" s="96"/>
      <c r="NC127" s="96"/>
      <c r="ND127" s="96"/>
      <c r="NE127" s="96"/>
      <c r="NF127" s="96"/>
      <c r="NG127" s="96"/>
      <c r="NH127" s="96"/>
      <c r="NI127" s="96"/>
      <c r="NJ127" s="96"/>
      <c r="NK127" s="96"/>
      <c r="NL127" s="96"/>
      <c r="NM127" s="96"/>
      <c r="NN127" s="96"/>
      <c r="NO127" s="96"/>
      <c r="NP127" s="96"/>
      <c r="NQ127" s="96"/>
      <c r="NR127" s="96"/>
      <c r="NS127" s="96"/>
      <c r="NT127" s="96"/>
      <c r="NU127" s="96"/>
      <c r="NV127" s="96"/>
      <c r="NW127" s="96"/>
      <c r="NX127" s="96"/>
      <c r="NY127" s="96"/>
      <c r="NZ127" s="96"/>
      <c r="OA127" s="96"/>
      <c r="OB127" s="96"/>
      <c r="OC127" s="96"/>
      <c r="OD127" s="96"/>
      <c r="OE127" s="96"/>
      <c r="OF127" s="96"/>
      <c r="OG127" s="96"/>
      <c r="OH127" s="96"/>
      <c r="OI127" s="96"/>
      <c r="OJ127" s="96"/>
      <c r="OK127" s="96"/>
      <c r="OL127" s="96"/>
      <c r="OM127" s="96"/>
      <c r="ON127" s="96"/>
      <c r="OO127" s="96"/>
      <c r="OP127" s="96"/>
      <c r="OQ127" s="96"/>
      <c r="OR127" s="96"/>
      <c r="OS127" s="96"/>
      <c r="OT127" s="96"/>
      <c r="OU127" s="96"/>
      <c r="OV127" s="96"/>
      <c r="OW127" s="96"/>
      <c r="OX127" s="96"/>
      <c r="OY127" s="96"/>
      <c r="OZ127" s="96"/>
      <c r="PA127" s="96"/>
      <c r="PB127" s="96"/>
      <c r="PC127" s="96"/>
      <c r="PD127" s="96"/>
      <c r="PE127" s="96"/>
      <c r="PF127" s="96"/>
      <c r="PG127" s="96"/>
      <c r="PH127" s="96"/>
      <c r="PI127" s="96"/>
      <c r="PJ127" s="96"/>
      <c r="PK127" s="96"/>
      <c r="PL127" s="96"/>
      <c r="PM127" s="96"/>
      <c r="PN127" s="96"/>
      <c r="PO127" s="96"/>
      <c r="PP127" s="96"/>
      <c r="PQ127" s="96"/>
      <c r="PR127" s="96"/>
      <c r="PS127" s="96"/>
      <c r="PT127" s="96"/>
      <c r="PU127" s="96"/>
      <c r="PV127" s="96"/>
      <c r="PW127" s="96"/>
      <c r="PX127" s="96"/>
      <c r="PY127" s="96"/>
      <c r="PZ127" s="96"/>
      <c r="QA127" s="96"/>
      <c r="QB127" s="96"/>
      <c r="QC127" s="96"/>
      <c r="QD127" s="96"/>
      <c r="QE127" s="96"/>
      <c r="QF127" s="96"/>
      <c r="QG127" s="96"/>
      <c r="QH127" s="96"/>
      <c r="QI127" s="96"/>
      <c r="QJ127" s="96"/>
      <c r="QK127" s="96"/>
      <c r="QL127" s="96"/>
      <c r="QM127" s="96"/>
      <c r="QN127" s="96"/>
      <c r="QO127" s="96"/>
      <c r="QP127" s="96"/>
      <c r="QQ127" s="96"/>
      <c r="QR127" s="96"/>
      <c r="QS127" s="96"/>
      <c r="QT127" s="96"/>
      <c r="QU127" s="96"/>
      <c r="QV127" s="96"/>
      <c r="QW127" s="96"/>
      <c r="QX127" s="96"/>
      <c r="QY127" s="96"/>
      <c r="QZ127" s="96"/>
      <c r="RA127" s="96"/>
      <c r="RB127" s="96"/>
      <c r="RC127" s="96"/>
      <c r="RD127" s="96"/>
      <c r="RE127" s="96"/>
      <c r="RF127" s="96"/>
      <c r="RG127" s="96"/>
      <c r="RH127" s="96"/>
      <c r="RI127" s="96"/>
      <c r="RJ127" s="96"/>
      <c r="RK127" s="96"/>
      <c r="RL127" s="96"/>
      <c r="RM127" s="96"/>
      <c r="RN127" s="96"/>
      <c r="RO127" s="96"/>
      <c r="RP127" s="96"/>
      <c r="RQ127" s="96"/>
      <c r="RR127" s="96"/>
      <c r="RS127" s="96"/>
      <c r="RT127" s="96"/>
      <c r="RU127" s="96"/>
      <c r="RV127" s="96"/>
      <c r="RW127" s="96"/>
      <c r="RX127" s="96"/>
      <c r="RY127" s="96"/>
      <c r="RZ127" s="96"/>
      <c r="SA127" s="96"/>
      <c r="SB127" s="96"/>
      <c r="SC127" s="96"/>
      <c r="SD127" s="96"/>
      <c r="SE127" s="96"/>
      <c r="SF127" s="96"/>
      <c r="SG127" s="96"/>
      <c r="SH127" s="96"/>
      <c r="SI127" s="96"/>
      <c r="SJ127" s="96"/>
      <c r="SK127" s="96"/>
      <c r="SL127" s="96"/>
      <c r="SM127" s="96"/>
      <c r="SN127" s="96"/>
      <c r="SO127" s="96"/>
      <c r="SP127" s="96"/>
      <c r="SQ127" s="96"/>
      <c r="SR127" s="96"/>
      <c r="SS127" s="96"/>
      <c r="ST127" s="96"/>
      <c r="SU127" s="96"/>
      <c r="SV127" s="96"/>
      <c r="SW127" s="96"/>
      <c r="SX127" s="96"/>
      <c r="SY127" s="96"/>
      <c r="SZ127" s="96"/>
      <c r="TA127" s="96"/>
      <c r="TB127" s="96"/>
      <c r="TC127" s="96"/>
      <c r="TD127" s="96"/>
      <c r="TE127" s="96"/>
      <c r="TF127" s="96"/>
      <c r="TG127" s="96"/>
      <c r="TH127" s="96"/>
      <c r="TI127" s="96"/>
      <c r="TJ127" s="96"/>
      <c r="TK127" s="96"/>
      <c r="TL127" s="96"/>
      <c r="TM127" s="96"/>
      <c r="TN127" s="96"/>
      <c r="TO127" s="96"/>
      <c r="TP127" s="96"/>
      <c r="TQ127" s="96"/>
      <c r="TR127" s="96"/>
      <c r="TS127" s="96"/>
      <c r="TT127" s="96"/>
      <c r="TU127" s="96"/>
      <c r="TV127" s="96"/>
      <c r="TW127" s="96"/>
      <c r="TX127" s="96"/>
      <c r="TY127" s="96"/>
      <c r="TZ127" s="96"/>
      <c r="UA127" s="96"/>
      <c r="UB127" s="96"/>
      <c r="UC127" s="96"/>
      <c r="UD127" s="96"/>
      <c r="UE127" s="96"/>
      <c r="UF127" s="96"/>
      <c r="UG127" s="96"/>
      <c r="UH127" s="96"/>
      <c r="UI127" s="96"/>
      <c r="UJ127" s="96"/>
      <c r="UK127" s="96"/>
      <c r="UL127" s="96"/>
      <c r="UM127" s="96"/>
      <c r="UN127" s="96"/>
      <c r="UO127" s="96"/>
      <c r="UP127" s="96"/>
      <c r="UQ127" s="96"/>
      <c r="UR127" s="96"/>
      <c r="US127" s="96"/>
      <c r="UT127" s="96"/>
      <c r="UU127" s="96"/>
      <c r="UV127" s="96"/>
      <c r="UW127" s="96"/>
      <c r="UX127" s="96"/>
      <c r="UY127" s="96"/>
      <c r="UZ127" s="96"/>
      <c r="VA127" s="96"/>
      <c r="VB127" s="96"/>
      <c r="VC127" s="96"/>
      <c r="VD127" s="96"/>
      <c r="VE127" s="96"/>
      <c r="VF127" s="96"/>
      <c r="VG127" s="96"/>
      <c r="VH127" s="96"/>
      <c r="VI127" s="96"/>
      <c r="VJ127" s="96"/>
      <c r="VK127" s="96"/>
      <c r="VL127" s="96"/>
      <c r="VM127" s="96"/>
      <c r="VN127" s="96"/>
      <c r="VO127" s="96"/>
      <c r="VP127" s="96"/>
      <c r="VQ127" s="96"/>
      <c r="VR127" s="96"/>
      <c r="VS127" s="96"/>
      <c r="VT127" s="96"/>
      <c r="VU127" s="96"/>
      <c r="VV127" s="96"/>
      <c r="VW127" s="96"/>
      <c r="VX127" s="96"/>
      <c r="VY127" s="96"/>
      <c r="VZ127" s="96"/>
      <c r="WA127" s="96"/>
      <c r="WB127" s="96"/>
      <c r="WC127" s="96"/>
      <c r="WD127" s="96"/>
      <c r="WE127" s="96"/>
      <c r="WF127" s="96"/>
      <c r="WG127" s="96"/>
      <c r="WH127" s="96"/>
      <c r="WI127" s="96"/>
      <c r="WJ127" s="96"/>
      <c r="WK127" s="96"/>
      <c r="WL127" s="96"/>
      <c r="WM127" s="96"/>
      <c r="WN127" s="96"/>
      <c r="WO127" s="96"/>
      <c r="WP127" s="96"/>
      <c r="WQ127" s="96"/>
      <c r="WR127" s="96"/>
      <c r="WS127" s="96"/>
      <c r="WT127" s="96"/>
      <c r="WU127" s="96"/>
      <c r="WV127" s="96"/>
      <c r="WW127" s="96"/>
      <c r="WX127" s="96"/>
      <c r="WY127" s="96"/>
      <c r="WZ127" s="96"/>
      <c r="XA127" s="96"/>
      <c r="XB127" s="96"/>
      <c r="XC127" s="96"/>
      <c r="XD127" s="96"/>
      <c r="XE127" s="96"/>
      <c r="XF127" s="96"/>
      <c r="XG127" s="96"/>
      <c r="XH127" s="96"/>
      <c r="XI127" s="96"/>
      <c r="XJ127" s="96"/>
      <c r="XK127" s="96"/>
      <c r="XL127" s="96"/>
      <c r="XM127" s="96"/>
      <c r="XN127" s="96"/>
      <c r="XO127" s="96"/>
      <c r="XP127" s="96"/>
      <c r="XQ127" s="96"/>
      <c r="XR127" s="96"/>
      <c r="XS127" s="96"/>
      <c r="XT127" s="96"/>
      <c r="XU127" s="96"/>
      <c r="XV127" s="96"/>
      <c r="XW127" s="96"/>
      <c r="XX127" s="96"/>
      <c r="XY127" s="96"/>
      <c r="XZ127" s="96"/>
      <c r="YA127" s="96"/>
      <c r="YB127" s="96"/>
      <c r="YC127" s="96"/>
      <c r="YD127" s="96"/>
      <c r="YE127" s="96"/>
      <c r="YF127" s="96"/>
      <c r="YG127" s="96"/>
      <c r="YH127" s="96"/>
      <c r="YI127" s="96"/>
      <c r="YJ127" s="96"/>
      <c r="YK127" s="96"/>
      <c r="YL127" s="96"/>
      <c r="YM127" s="96"/>
      <c r="YN127" s="96"/>
      <c r="YO127" s="96"/>
      <c r="YP127" s="96"/>
      <c r="YQ127" s="96"/>
      <c r="YR127" s="96"/>
      <c r="YS127" s="96"/>
      <c r="YT127" s="96"/>
      <c r="YU127" s="96"/>
      <c r="YV127" s="96"/>
      <c r="YW127" s="96"/>
      <c r="YX127" s="96"/>
      <c r="YY127" s="96"/>
      <c r="YZ127" s="96"/>
      <c r="ZA127" s="96"/>
      <c r="ZB127" s="96"/>
      <c r="ZC127" s="96"/>
      <c r="ZD127" s="96"/>
      <c r="ZE127" s="96"/>
      <c r="ZF127" s="96"/>
      <c r="ZG127" s="96"/>
      <c r="ZH127" s="96"/>
      <c r="ZI127" s="96"/>
      <c r="ZJ127" s="96"/>
      <c r="ZK127" s="96"/>
      <c r="ZL127" s="96"/>
      <c r="ZM127" s="96"/>
      <c r="ZN127" s="96"/>
      <c r="ZO127" s="96"/>
      <c r="ZP127" s="96"/>
      <c r="ZQ127" s="96"/>
      <c r="ZR127" s="96"/>
      <c r="ZS127" s="96"/>
      <c r="ZT127" s="96"/>
      <c r="ZU127" s="96"/>
      <c r="ZV127" s="96"/>
      <c r="ZW127" s="96"/>
      <c r="ZX127" s="96"/>
      <c r="ZY127" s="96"/>
      <c r="ZZ127" s="96"/>
      <c r="AAA127" s="96"/>
      <c r="AAB127" s="96"/>
      <c r="AAC127" s="96"/>
      <c r="AAD127" s="96"/>
      <c r="AAE127" s="96"/>
      <c r="AAF127" s="96"/>
      <c r="AAG127" s="96"/>
      <c r="AAH127" s="96"/>
      <c r="AAI127" s="96"/>
      <c r="AAJ127" s="96"/>
      <c r="AAK127" s="96"/>
      <c r="AAL127" s="96"/>
      <c r="AAM127" s="96"/>
      <c r="AAN127" s="96"/>
      <c r="AAO127" s="96"/>
      <c r="AAP127" s="96"/>
      <c r="AAQ127" s="96"/>
      <c r="AAR127" s="96"/>
      <c r="AAS127" s="96"/>
      <c r="AAT127" s="96"/>
      <c r="AAU127" s="96"/>
      <c r="AAV127" s="96"/>
      <c r="AAW127" s="96"/>
      <c r="AAX127" s="96"/>
      <c r="AAY127" s="96"/>
      <c r="AAZ127" s="96"/>
      <c r="ABA127" s="96"/>
      <c r="ABB127" s="96"/>
      <c r="ABC127" s="96"/>
      <c r="ABD127" s="96"/>
      <c r="ABE127" s="96"/>
      <c r="ABF127" s="96"/>
      <c r="ABG127" s="96"/>
      <c r="ABH127" s="96"/>
      <c r="ABI127" s="96"/>
      <c r="ABJ127" s="96"/>
      <c r="ABK127" s="96"/>
      <c r="ABL127" s="96"/>
      <c r="ABM127" s="96"/>
      <c r="ABN127" s="96"/>
      <c r="ABO127" s="96"/>
      <c r="ABP127" s="96"/>
      <c r="ABQ127" s="96"/>
      <c r="ABR127" s="96"/>
      <c r="ABS127" s="96"/>
      <c r="ABT127" s="96"/>
      <c r="ABU127" s="96"/>
      <c r="ABV127" s="96"/>
      <c r="ABW127" s="96"/>
      <c r="ABX127" s="96"/>
      <c r="ABY127" s="96"/>
      <c r="ABZ127" s="96"/>
      <c r="ACA127" s="96"/>
      <c r="ACB127" s="96"/>
      <c r="ACC127" s="96"/>
      <c r="ACD127" s="96"/>
      <c r="ACE127" s="96"/>
      <c r="ACF127" s="96"/>
      <c r="ACG127" s="96"/>
      <c r="ACH127" s="96"/>
      <c r="ACI127" s="96"/>
      <c r="ACJ127" s="96"/>
      <c r="ACK127" s="96"/>
      <c r="ACL127" s="96"/>
      <c r="ACM127" s="96"/>
      <c r="ACN127" s="96"/>
      <c r="ACO127" s="96"/>
      <c r="ACP127" s="96"/>
      <c r="ACQ127" s="96"/>
      <c r="ACR127" s="96"/>
      <c r="ACS127" s="96"/>
      <c r="ACT127" s="96"/>
      <c r="ACU127" s="96"/>
      <c r="ACV127" s="96"/>
      <c r="ACW127" s="96"/>
      <c r="ACX127" s="96"/>
      <c r="ACY127" s="96"/>
      <c r="ACZ127" s="96"/>
      <c r="ADA127" s="96"/>
      <c r="ADB127" s="96"/>
      <c r="ADC127" s="96"/>
      <c r="ADD127" s="96"/>
      <c r="ADE127" s="96"/>
      <c r="ADF127" s="96"/>
      <c r="ADG127" s="96"/>
      <c r="ADH127" s="96"/>
      <c r="ADI127" s="96"/>
      <c r="ADJ127" s="96"/>
      <c r="ADK127" s="96"/>
      <c r="ADL127" s="96"/>
      <c r="ADM127" s="96"/>
    </row>
    <row r="128" spans="2:793" x14ac:dyDescent="0.25"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  <c r="FK128" s="96"/>
      <c r="FL128" s="96"/>
      <c r="FM128" s="96"/>
      <c r="FN128" s="96"/>
      <c r="FO128" s="96"/>
      <c r="FP128" s="96"/>
      <c r="FQ128" s="96"/>
      <c r="FR128" s="96"/>
      <c r="FS128" s="96"/>
      <c r="FT128" s="96"/>
      <c r="FU128" s="96"/>
      <c r="FV128" s="96"/>
      <c r="FW128" s="96"/>
      <c r="FX128" s="96"/>
      <c r="FY128" s="96"/>
      <c r="FZ128" s="96"/>
      <c r="GA128" s="96"/>
      <c r="GB128" s="96"/>
      <c r="GC128" s="96"/>
      <c r="GD128" s="96"/>
      <c r="GE128" s="96"/>
      <c r="GF128" s="96"/>
      <c r="GG128" s="96"/>
      <c r="GH128" s="96"/>
      <c r="GI128" s="96"/>
      <c r="GJ128" s="96"/>
      <c r="GK128" s="96"/>
      <c r="GL128" s="96"/>
      <c r="GM128" s="96"/>
      <c r="GN128" s="96"/>
      <c r="GO128" s="96"/>
      <c r="GP128" s="96"/>
      <c r="GQ128" s="96"/>
      <c r="GR128" s="96"/>
      <c r="GS128" s="96"/>
      <c r="GT128" s="96"/>
      <c r="GU128" s="96"/>
      <c r="GV128" s="96"/>
      <c r="GW128" s="96"/>
      <c r="GX128" s="96"/>
      <c r="GY128" s="96"/>
      <c r="GZ128" s="96"/>
      <c r="HA128" s="96"/>
      <c r="HB128" s="96"/>
      <c r="HC128" s="96"/>
      <c r="HD128" s="96"/>
      <c r="HE128" s="96"/>
      <c r="HF128" s="96"/>
      <c r="HG128" s="96"/>
      <c r="HH128" s="96"/>
      <c r="HI128" s="96"/>
      <c r="HJ128" s="96"/>
      <c r="HK128" s="96"/>
      <c r="HL128" s="96"/>
      <c r="HM128" s="96"/>
      <c r="HN128" s="96"/>
      <c r="HO128" s="96"/>
      <c r="HP128" s="96"/>
      <c r="HQ128" s="96"/>
      <c r="HR128" s="96"/>
      <c r="HS128" s="96"/>
      <c r="HT128" s="96"/>
      <c r="HU128" s="96"/>
      <c r="HV128" s="96"/>
      <c r="HW128" s="96"/>
      <c r="HX128" s="96"/>
      <c r="HY128" s="96"/>
      <c r="HZ128" s="96"/>
      <c r="IA128" s="96"/>
      <c r="IB128" s="96"/>
      <c r="IC128" s="96"/>
      <c r="ID128" s="96"/>
      <c r="IE128" s="96"/>
      <c r="IF128" s="96"/>
      <c r="IG128" s="96"/>
      <c r="IH128" s="96"/>
      <c r="II128" s="96"/>
      <c r="IJ128" s="96"/>
      <c r="IK128" s="96"/>
      <c r="IL128" s="96"/>
      <c r="IM128" s="96"/>
      <c r="IN128" s="96"/>
      <c r="IO128" s="96"/>
      <c r="IP128" s="96"/>
      <c r="IQ128" s="96"/>
      <c r="IR128" s="96"/>
      <c r="IS128" s="96"/>
      <c r="IT128" s="96"/>
      <c r="IU128" s="96"/>
      <c r="IV128" s="96"/>
      <c r="IW128" s="96"/>
      <c r="IX128" s="96"/>
      <c r="IY128" s="96"/>
      <c r="IZ128" s="96"/>
      <c r="JA128" s="96"/>
      <c r="JB128" s="96"/>
      <c r="JC128" s="96"/>
      <c r="JD128" s="96"/>
      <c r="JE128" s="96"/>
      <c r="JF128" s="96"/>
      <c r="JG128" s="96"/>
      <c r="JH128" s="96"/>
      <c r="JI128" s="96"/>
      <c r="JJ128" s="96"/>
      <c r="JK128" s="96"/>
      <c r="JL128" s="96"/>
      <c r="JM128" s="96"/>
      <c r="JN128" s="96"/>
      <c r="JO128" s="96"/>
      <c r="JP128" s="96"/>
      <c r="JQ128" s="96"/>
      <c r="JR128" s="96"/>
      <c r="JS128" s="96"/>
      <c r="JT128" s="96"/>
      <c r="JU128" s="96"/>
      <c r="JV128" s="96"/>
      <c r="JW128" s="96"/>
      <c r="JX128" s="96"/>
      <c r="JY128" s="96"/>
      <c r="JZ128" s="96"/>
      <c r="KA128" s="96"/>
      <c r="KB128" s="96"/>
      <c r="KC128" s="96"/>
      <c r="KD128" s="96"/>
      <c r="KE128" s="96"/>
      <c r="KF128" s="96"/>
      <c r="KG128" s="96"/>
      <c r="KH128" s="96"/>
      <c r="KI128" s="96"/>
      <c r="KJ128" s="96"/>
      <c r="KK128" s="96"/>
      <c r="KL128" s="96"/>
      <c r="KM128" s="96"/>
      <c r="KN128" s="96"/>
      <c r="KO128" s="96"/>
      <c r="KP128" s="96"/>
      <c r="KQ128" s="96"/>
      <c r="KR128" s="96"/>
      <c r="KS128" s="96"/>
      <c r="KT128" s="96"/>
      <c r="KU128" s="96"/>
      <c r="KV128" s="96"/>
      <c r="KW128" s="96"/>
      <c r="KX128" s="96"/>
      <c r="KY128" s="96"/>
      <c r="KZ128" s="96"/>
      <c r="LA128" s="96"/>
      <c r="LB128" s="96"/>
      <c r="LC128" s="96"/>
      <c r="LD128" s="96"/>
      <c r="LE128" s="96"/>
      <c r="LF128" s="96"/>
      <c r="LG128" s="96"/>
      <c r="LH128" s="96"/>
      <c r="LI128" s="96"/>
      <c r="LJ128" s="96"/>
      <c r="LK128" s="96"/>
      <c r="LL128" s="96"/>
      <c r="LM128" s="96"/>
      <c r="LN128" s="96"/>
      <c r="LO128" s="96"/>
      <c r="LP128" s="96"/>
      <c r="LQ128" s="96"/>
      <c r="LR128" s="96"/>
      <c r="LS128" s="96"/>
      <c r="LT128" s="96"/>
      <c r="LU128" s="96"/>
      <c r="LV128" s="96"/>
      <c r="LW128" s="96"/>
      <c r="LX128" s="96"/>
      <c r="LY128" s="96"/>
      <c r="LZ128" s="96"/>
      <c r="MA128" s="96"/>
      <c r="MB128" s="96"/>
      <c r="MC128" s="96"/>
      <c r="MD128" s="96"/>
      <c r="ME128" s="96"/>
      <c r="MF128" s="96"/>
      <c r="MG128" s="96"/>
      <c r="MH128" s="96"/>
      <c r="MI128" s="96"/>
      <c r="MJ128" s="96"/>
      <c r="MK128" s="96"/>
      <c r="ML128" s="96"/>
      <c r="MM128" s="96"/>
      <c r="MN128" s="96"/>
      <c r="MO128" s="96"/>
      <c r="MP128" s="96"/>
      <c r="MQ128" s="96"/>
      <c r="MR128" s="96"/>
      <c r="MS128" s="96"/>
      <c r="MT128" s="96"/>
      <c r="MU128" s="96"/>
      <c r="MV128" s="96"/>
      <c r="MW128" s="96"/>
      <c r="MX128" s="96"/>
      <c r="MY128" s="96"/>
      <c r="MZ128" s="96"/>
      <c r="NA128" s="96"/>
      <c r="NB128" s="96"/>
      <c r="NC128" s="96"/>
      <c r="ND128" s="96"/>
      <c r="NE128" s="96"/>
      <c r="NF128" s="96"/>
      <c r="NG128" s="96"/>
      <c r="NH128" s="96"/>
      <c r="NI128" s="96"/>
      <c r="NJ128" s="96"/>
      <c r="NK128" s="96"/>
      <c r="NL128" s="96"/>
      <c r="NM128" s="96"/>
      <c r="NN128" s="96"/>
      <c r="NO128" s="96"/>
      <c r="NP128" s="96"/>
      <c r="NQ128" s="96"/>
      <c r="NR128" s="96"/>
      <c r="NS128" s="96"/>
      <c r="NT128" s="96"/>
      <c r="NU128" s="96"/>
      <c r="NV128" s="96"/>
      <c r="NW128" s="96"/>
      <c r="NX128" s="96"/>
      <c r="NY128" s="96"/>
      <c r="NZ128" s="96"/>
      <c r="OA128" s="96"/>
      <c r="OB128" s="96"/>
      <c r="OC128" s="96"/>
      <c r="OD128" s="96"/>
      <c r="OE128" s="96"/>
      <c r="OF128" s="96"/>
      <c r="OG128" s="96"/>
      <c r="OH128" s="96"/>
      <c r="OI128" s="96"/>
      <c r="OJ128" s="96"/>
      <c r="OK128" s="96"/>
      <c r="OL128" s="96"/>
      <c r="OM128" s="96"/>
      <c r="ON128" s="96"/>
      <c r="OO128" s="96"/>
      <c r="OP128" s="96"/>
      <c r="OQ128" s="96"/>
      <c r="OR128" s="96"/>
      <c r="OS128" s="96"/>
      <c r="OT128" s="96"/>
      <c r="OU128" s="96"/>
      <c r="OV128" s="96"/>
      <c r="OW128" s="96"/>
      <c r="OX128" s="96"/>
      <c r="OY128" s="96"/>
      <c r="OZ128" s="96"/>
      <c r="PA128" s="96"/>
      <c r="PB128" s="96"/>
      <c r="PC128" s="96"/>
      <c r="PD128" s="96"/>
      <c r="PE128" s="96"/>
      <c r="PF128" s="96"/>
      <c r="PG128" s="96"/>
      <c r="PH128" s="96"/>
      <c r="PI128" s="96"/>
      <c r="PJ128" s="96"/>
      <c r="PK128" s="96"/>
      <c r="PL128" s="96"/>
      <c r="PM128" s="96"/>
      <c r="PN128" s="96"/>
      <c r="PO128" s="96"/>
      <c r="PP128" s="96"/>
      <c r="PQ128" s="96"/>
      <c r="PR128" s="96"/>
      <c r="PS128" s="96"/>
      <c r="PT128" s="96"/>
      <c r="PU128" s="96"/>
      <c r="PV128" s="96"/>
      <c r="PW128" s="96"/>
      <c r="PX128" s="96"/>
      <c r="PY128" s="96"/>
      <c r="PZ128" s="96"/>
      <c r="QA128" s="96"/>
      <c r="QB128" s="96"/>
      <c r="QC128" s="96"/>
      <c r="QD128" s="96"/>
      <c r="QE128" s="96"/>
      <c r="QF128" s="96"/>
      <c r="QG128" s="96"/>
      <c r="QH128" s="96"/>
      <c r="QI128" s="96"/>
      <c r="QJ128" s="96"/>
      <c r="QK128" s="96"/>
      <c r="QL128" s="96"/>
      <c r="QM128" s="96"/>
      <c r="QN128" s="96"/>
      <c r="QO128" s="96"/>
      <c r="QP128" s="96"/>
      <c r="QQ128" s="96"/>
      <c r="QR128" s="96"/>
      <c r="QS128" s="96"/>
      <c r="QT128" s="96"/>
      <c r="QU128" s="96"/>
      <c r="QV128" s="96"/>
      <c r="QW128" s="96"/>
      <c r="QX128" s="96"/>
      <c r="QY128" s="96"/>
      <c r="QZ128" s="96"/>
      <c r="RA128" s="96"/>
      <c r="RB128" s="96"/>
      <c r="RC128" s="96"/>
      <c r="RD128" s="96"/>
      <c r="RE128" s="96"/>
      <c r="RF128" s="96"/>
      <c r="RG128" s="96"/>
      <c r="RH128" s="96"/>
      <c r="RI128" s="96"/>
      <c r="RJ128" s="96"/>
      <c r="RK128" s="96"/>
      <c r="RL128" s="96"/>
      <c r="RM128" s="96"/>
      <c r="RN128" s="96"/>
      <c r="RO128" s="96"/>
      <c r="RP128" s="96"/>
      <c r="RQ128" s="96"/>
      <c r="RR128" s="96"/>
      <c r="RS128" s="96"/>
      <c r="RT128" s="96"/>
      <c r="RU128" s="96"/>
      <c r="RV128" s="96"/>
      <c r="RW128" s="96"/>
      <c r="RX128" s="96"/>
      <c r="RY128" s="96"/>
      <c r="RZ128" s="96"/>
      <c r="SA128" s="96"/>
      <c r="SB128" s="96"/>
      <c r="SC128" s="96"/>
      <c r="SD128" s="96"/>
      <c r="SE128" s="96"/>
      <c r="SF128" s="96"/>
      <c r="SG128" s="96"/>
      <c r="SH128" s="96"/>
      <c r="SI128" s="96"/>
      <c r="SJ128" s="96"/>
      <c r="SK128" s="96"/>
      <c r="SL128" s="96"/>
      <c r="SM128" s="96"/>
      <c r="SN128" s="96"/>
      <c r="SO128" s="96"/>
      <c r="SP128" s="96"/>
      <c r="SQ128" s="96"/>
      <c r="SR128" s="96"/>
      <c r="SS128" s="96"/>
      <c r="ST128" s="96"/>
      <c r="SU128" s="96"/>
      <c r="SV128" s="96"/>
      <c r="SW128" s="96"/>
      <c r="SX128" s="96"/>
      <c r="SY128" s="96"/>
      <c r="SZ128" s="96"/>
      <c r="TA128" s="96"/>
      <c r="TB128" s="96"/>
      <c r="TC128" s="96"/>
      <c r="TD128" s="96"/>
      <c r="TE128" s="96"/>
      <c r="TF128" s="96"/>
      <c r="TG128" s="96"/>
      <c r="TH128" s="96"/>
      <c r="TI128" s="96"/>
      <c r="TJ128" s="96"/>
      <c r="TK128" s="96"/>
      <c r="TL128" s="96"/>
      <c r="TM128" s="96"/>
      <c r="TN128" s="96"/>
      <c r="TO128" s="96"/>
      <c r="TP128" s="96"/>
      <c r="TQ128" s="96"/>
      <c r="TR128" s="96"/>
      <c r="TS128" s="96"/>
      <c r="TT128" s="96"/>
      <c r="TU128" s="96"/>
      <c r="TV128" s="96"/>
      <c r="TW128" s="96"/>
      <c r="TX128" s="96"/>
      <c r="TY128" s="96"/>
      <c r="TZ128" s="96"/>
      <c r="UA128" s="96"/>
      <c r="UB128" s="96"/>
      <c r="UC128" s="96"/>
      <c r="UD128" s="96"/>
      <c r="UE128" s="96"/>
      <c r="UF128" s="96"/>
      <c r="UG128" s="96"/>
      <c r="UH128" s="96"/>
      <c r="UI128" s="96"/>
      <c r="UJ128" s="96"/>
      <c r="UK128" s="96"/>
      <c r="UL128" s="96"/>
      <c r="UM128" s="96"/>
      <c r="UN128" s="96"/>
      <c r="UO128" s="96"/>
      <c r="UP128" s="96"/>
      <c r="UQ128" s="96"/>
      <c r="UR128" s="96"/>
      <c r="US128" s="96"/>
      <c r="UT128" s="96"/>
      <c r="UU128" s="96"/>
      <c r="UV128" s="96"/>
      <c r="UW128" s="96"/>
      <c r="UX128" s="96"/>
      <c r="UY128" s="96"/>
      <c r="UZ128" s="96"/>
      <c r="VA128" s="96"/>
      <c r="VB128" s="96"/>
      <c r="VC128" s="96"/>
      <c r="VD128" s="96"/>
      <c r="VE128" s="96"/>
      <c r="VF128" s="96"/>
      <c r="VG128" s="96"/>
      <c r="VH128" s="96"/>
      <c r="VI128" s="96"/>
      <c r="VJ128" s="96"/>
      <c r="VK128" s="96"/>
      <c r="VL128" s="96"/>
      <c r="VM128" s="96"/>
      <c r="VN128" s="96"/>
      <c r="VO128" s="96"/>
      <c r="VP128" s="96"/>
      <c r="VQ128" s="96"/>
      <c r="VR128" s="96"/>
      <c r="VS128" s="96"/>
      <c r="VT128" s="96"/>
      <c r="VU128" s="96"/>
      <c r="VV128" s="96"/>
      <c r="VW128" s="96"/>
      <c r="VX128" s="96"/>
      <c r="VY128" s="96"/>
      <c r="VZ128" s="96"/>
      <c r="WA128" s="96"/>
      <c r="WB128" s="96"/>
      <c r="WC128" s="96"/>
      <c r="WD128" s="96"/>
      <c r="WE128" s="96"/>
      <c r="WF128" s="96"/>
      <c r="WG128" s="96"/>
      <c r="WH128" s="96"/>
      <c r="WI128" s="96"/>
      <c r="WJ128" s="96"/>
      <c r="WK128" s="96"/>
      <c r="WL128" s="96"/>
      <c r="WM128" s="96"/>
      <c r="WN128" s="96"/>
      <c r="WO128" s="96"/>
      <c r="WP128" s="96"/>
      <c r="WQ128" s="96"/>
      <c r="WR128" s="96"/>
      <c r="WS128" s="96"/>
      <c r="WT128" s="96"/>
      <c r="WU128" s="96"/>
      <c r="WV128" s="96"/>
      <c r="WW128" s="96"/>
      <c r="WX128" s="96"/>
      <c r="WY128" s="96"/>
      <c r="WZ128" s="96"/>
      <c r="XA128" s="96"/>
      <c r="XB128" s="96"/>
      <c r="XC128" s="96"/>
      <c r="XD128" s="96"/>
      <c r="XE128" s="96"/>
      <c r="XF128" s="96"/>
      <c r="XG128" s="96"/>
      <c r="XH128" s="96"/>
      <c r="XI128" s="96"/>
      <c r="XJ128" s="96"/>
      <c r="XK128" s="96"/>
      <c r="XL128" s="96"/>
      <c r="XM128" s="96"/>
      <c r="XN128" s="96"/>
      <c r="XO128" s="96"/>
      <c r="XP128" s="96"/>
      <c r="XQ128" s="96"/>
      <c r="XR128" s="96"/>
      <c r="XS128" s="96"/>
      <c r="XT128" s="96"/>
      <c r="XU128" s="96"/>
      <c r="XV128" s="96"/>
      <c r="XW128" s="96"/>
      <c r="XX128" s="96"/>
      <c r="XY128" s="96"/>
      <c r="XZ128" s="96"/>
      <c r="YA128" s="96"/>
      <c r="YB128" s="96"/>
      <c r="YC128" s="96"/>
      <c r="YD128" s="96"/>
      <c r="YE128" s="96"/>
      <c r="YF128" s="96"/>
      <c r="YG128" s="96"/>
      <c r="YH128" s="96"/>
      <c r="YI128" s="96"/>
      <c r="YJ128" s="96"/>
      <c r="YK128" s="96"/>
      <c r="YL128" s="96"/>
      <c r="YM128" s="96"/>
      <c r="YN128" s="96"/>
      <c r="YO128" s="96"/>
      <c r="YP128" s="96"/>
      <c r="YQ128" s="96"/>
      <c r="YR128" s="96"/>
      <c r="YS128" s="96"/>
      <c r="YT128" s="96"/>
      <c r="YU128" s="96"/>
      <c r="YV128" s="96"/>
      <c r="YW128" s="96"/>
      <c r="YX128" s="96"/>
      <c r="YY128" s="96"/>
      <c r="YZ128" s="96"/>
      <c r="ZA128" s="96"/>
      <c r="ZB128" s="96"/>
      <c r="ZC128" s="96"/>
      <c r="ZD128" s="96"/>
      <c r="ZE128" s="96"/>
      <c r="ZF128" s="96"/>
      <c r="ZG128" s="96"/>
      <c r="ZH128" s="96"/>
      <c r="ZI128" s="96"/>
      <c r="ZJ128" s="96"/>
      <c r="ZK128" s="96"/>
      <c r="ZL128" s="96"/>
      <c r="ZM128" s="96"/>
      <c r="ZN128" s="96"/>
      <c r="ZO128" s="96"/>
      <c r="ZP128" s="96"/>
      <c r="ZQ128" s="96"/>
      <c r="ZR128" s="96"/>
      <c r="ZS128" s="96"/>
      <c r="ZT128" s="96"/>
      <c r="ZU128" s="96"/>
      <c r="ZV128" s="96"/>
      <c r="ZW128" s="96"/>
      <c r="ZX128" s="96"/>
      <c r="ZY128" s="96"/>
      <c r="ZZ128" s="96"/>
      <c r="AAA128" s="96"/>
      <c r="AAB128" s="96"/>
      <c r="AAC128" s="96"/>
      <c r="AAD128" s="96"/>
      <c r="AAE128" s="96"/>
      <c r="AAF128" s="96"/>
      <c r="AAG128" s="96"/>
      <c r="AAH128" s="96"/>
      <c r="AAI128" s="96"/>
      <c r="AAJ128" s="96"/>
      <c r="AAK128" s="96"/>
      <c r="AAL128" s="96"/>
      <c r="AAM128" s="96"/>
      <c r="AAN128" s="96"/>
      <c r="AAO128" s="96"/>
      <c r="AAP128" s="96"/>
      <c r="AAQ128" s="96"/>
      <c r="AAR128" s="96"/>
      <c r="AAS128" s="96"/>
      <c r="AAT128" s="96"/>
      <c r="AAU128" s="96"/>
      <c r="AAV128" s="96"/>
      <c r="AAW128" s="96"/>
      <c r="AAX128" s="96"/>
      <c r="AAY128" s="96"/>
      <c r="AAZ128" s="96"/>
      <c r="ABA128" s="96"/>
      <c r="ABB128" s="96"/>
      <c r="ABC128" s="96"/>
      <c r="ABD128" s="96"/>
      <c r="ABE128" s="96"/>
      <c r="ABF128" s="96"/>
      <c r="ABG128" s="96"/>
      <c r="ABH128" s="96"/>
      <c r="ABI128" s="96"/>
      <c r="ABJ128" s="96"/>
      <c r="ABK128" s="96"/>
      <c r="ABL128" s="96"/>
      <c r="ABM128" s="96"/>
      <c r="ABN128" s="96"/>
      <c r="ABO128" s="96"/>
      <c r="ABP128" s="96"/>
      <c r="ABQ128" s="96"/>
      <c r="ABR128" s="96"/>
      <c r="ABS128" s="96"/>
      <c r="ABT128" s="96"/>
      <c r="ABU128" s="96"/>
      <c r="ABV128" s="96"/>
      <c r="ABW128" s="96"/>
      <c r="ABX128" s="96"/>
      <c r="ABY128" s="96"/>
      <c r="ABZ128" s="96"/>
      <c r="ACA128" s="96"/>
      <c r="ACB128" s="96"/>
      <c r="ACC128" s="96"/>
      <c r="ACD128" s="96"/>
      <c r="ACE128" s="96"/>
      <c r="ACF128" s="96"/>
      <c r="ACG128" s="96"/>
      <c r="ACH128" s="96"/>
      <c r="ACI128" s="96"/>
      <c r="ACJ128" s="96"/>
      <c r="ACK128" s="96"/>
      <c r="ACL128" s="96"/>
      <c r="ACM128" s="96"/>
      <c r="ACN128" s="96"/>
      <c r="ACO128" s="96"/>
      <c r="ACP128" s="96"/>
      <c r="ACQ128" s="96"/>
      <c r="ACR128" s="96"/>
      <c r="ACS128" s="96"/>
      <c r="ACT128" s="96"/>
      <c r="ACU128" s="96"/>
      <c r="ACV128" s="96"/>
      <c r="ACW128" s="96"/>
      <c r="ACX128" s="96"/>
      <c r="ACY128" s="96"/>
      <c r="ACZ128" s="96"/>
      <c r="ADA128" s="96"/>
      <c r="ADB128" s="96"/>
      <c r="ADC128" s="96"/>
      <c r="ADD128" s="96"/>
      <c r="ADE128" s="96"/>
      <c r="ADF128" s="96"/>
      <c r="ADG128" s="96"/>
      <c r="ADH128" s="96"/>
      <c r="ADI128" s="96"/>
      <c r="ADJ128" s="96"/>
      <c r="ADK128" s="96"/>
      <c r="ADL128" s="96"/>
      <c r="ADM128" s="96"/>
    </row>
    <row r="129" spans="2:793" x14ac:dyDescent="0.25"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  <c r="FK129" s="96"/>
      <c r="FL129" s="96"/>
      <c r="FM129" s="96"/>
      <c r="FN129" s="96"/>
      <c r="FO129" s="96"/>
      <c r="FP129" s="96"/>
      <c r="FQ129" s="96"/>
      <c r="FR129" s="96"/>
      <c r="FS129" s="96"/>
      <c r="FT129" s="96"/>
      <c r="FU129" s="96"/>
      <c r="FV129" s="96"/>
      <c r="FW129" s="96"/>
      <c r="FX129" s="96"/>
      <c r="FY129" s="96"/>
      <c r="FZ129" s="96"/>
      <c r="GA129" s="96"/>
      <c r="GB129" s="96"/>
      <c r="GC129" s="96"/>
      <c r="GD129" s="96"/>
      <c r="GE129" s="96"/>
      <c r="GF129" s="96"/>
      <c r="GG129" s="96"/>
      <c r="GH129" s="96"/>
      <c r="GI129" s="96"/>
      <c r="GJ129" s="96"/>
      <c r="GK129" s="96"/>
      <c r="GL129" s="96"/>
      <c r="GM129" s="96"/>
      <c r="GN129" s="96"/>
      <c r="GO129" s="96"/>
      <c r="GP129" s="96"/>
      <c r="GQ129" s="96"/>
      <c r="GR129" s="96"/>
      <c r="GS129" s="96"/>
      <c r="GT129" s="96"/>
      <c r="GU129" s="96"/>
      <c r="GV129" s="96"/>
      <c r="GW129" s="96"/>
      <c r="GX129" s="96"/>
      <c r="GY129" s="96"/>
      <c r="GZ129" s="96"/>
      <c r="HA129" s="96"/>
      <c r="HB129" s="96"/>
      <c r="HC129" s="96"/>
      <c r="HD129" s="96"/>
      <c r="HE129" s="96"/>
      <c r="HF129" s="96"/>
      <c r="HG129" s="96"/>
      <c r="HH129" s="96"/>
      <c r="HI129" s="96"/>
      <c r="HJ129" s="96"/>
      <c r="HK129" s="96"/>
      <c r="HL129" s="96"/>
      <c r="HM129" s="96"/>
      <c r="HN129" s="96"/>
      <c r="HO129" s="96"/>
      <c r="HP129" s="96"/>
      <c r="HQ129" s="96"/>
      <c r="HR129" s="96"/>
      <c r="HS129" s="96"/>
      <c r="HT129" s="96"/>
      <c r="HU129" s="96"/>
      <c r="HV129" s="96"/>
      <c r="HW129" s="96"/>
      <c r="HX129" s="96"/>
      <c r="HY129" s="96"/>
      <c r="HZ129" s="96"/>
      <c r="IA129" s="96"/>
      <c r="IB129" s="96"/>
      <c r="IC129" s="96"/>
      <c r="ID129" s="96"/>
      <c r="IE129" s="96"/>
      <c r="IF129" s="96"/>
      <c r="IG129" s="96"/>
      <c r="IH129" s="96"/>
      <c r="II129" s="96"/>
      <c r="IJ129" s="96"/>
      <c r="IK129" s="96"/>
      <c r="IL129" s="96"/>
      <c r="IM129" s="96"/>
      <c r="IN129" s="96"/>
      <c r="IO129" s="96"/>
      <c r="IP129" s="96"/>
      <c r="IQ129" s="96"/>
      <c r="IR129" s="96"/>
      <c r="IS129" s="96"/>
      <c r="IT129" s="96"/>
      <c r="IU129" s="96"/>
      <c r="IV129" s="96"/>
      <c r="IW129" s="96"/>
      <c r="IX129" s="96"/>
      <c r="IY129" s="96"/>
      <c r="IZ129" s="96"/>
      <c r="JA129" s="96"/>
      <c r="JB129" s="96"/>
      <c r="JC129" s="96"/>
      <c r="JD129" s="96"/>
      <c r="JE129" s="96"/>
      <c r="JF129" s="96"/>
      <c r="JG129" s="96"/>
      <c r="JH129" s="96"/>
      <c r="JI129" s="96"/>
      <c r="JJ129" s="96"/>
      <c r="JK129" s="96"/>
      <c r="JL129" s="96"/>
      <c r="JM129" s="96"/>
      <c r="JN129" s="96"/>
      <c r="JO129" s="96"/>
      <c r="JP129" s="96"/>
      <c r="JQ129" s="96"/>
      <c r="JR129" s="96"/>
      <c r="JS129" s="96"/>
      <c r="JT129" s="96"/>
      <c r="JU129" s="96"/>
      <c r="JV129" s="96"/>
      <c r="JW129" s="96"/>
      <c r="JX129" s="96"/>
      <c r="JY129" s="96"/>
      <c r="JZ129" s="96"/>
      <c r="KA129" s="96"/>
      <c r="KB129" s="96"/>
      <c r="KC129" s="96"/>
      <c r="KD129" s="96"/>
      <c r="KE129" s="96"/>
      <c r="KF129" s="96"/>
      <c r="KG129" s="96"/>
      <c r="KH129" s="96"/>
      <c r="KI129" s="96"/>
      <c r="KJ129" s="96"/>
      <c r="KK129" s="96"/>
      <c r="KL129" s="96"/>
      <c r="KM129" s="96"/>
      <c r="KN129" s="96"/>
      <c r="KO129" s="96"/>
      <c r="KP129" s="96"/>
      <c r="KQ129" s="96"/>
      <c r="KR129" s="96"/>
      <c r="KS129" s="96"/>
      <c r="KT129" s="96"/>
      <c r="KU129" s="96"/>
      <c r="KV129" s="96"/>
      <c r="KW129" s="96"/>
      <c r="KX129" s="96"/>
      <c r="KY129" s="96"/>
      <c r="KZ129" s="96"/>
      <c r="LA129" s="96"/>
      <c r="LB129" s="96"/>
      <c r="LC129" s="96"/>
      <c r="LD129" s="96"/>
      <c r="LE129" s="96"/>
      <c r="LF129" s="96"/>
      <c r="LG129" s="96"/>
      <c r="LH129" s="96"/>
      <c r="LI129" s="96"/>
      <c r="LJ129" s="96"/>
      <c r="LK129" s="96"/>
      <c r="LL129" s="96"/>
      <c r="LM129" s="96"/>
      <c r="LN129" s="96"/>
      <c r="LO129" s="96"/>
      <c r="LP129" s="96"/>
      <c r="LQ129" s="96"/>
      <c r="LR129" s="96"/>
      <c r="LS129" s="96"/>
      <c r="LT129" s="96"/>
      <c r="LU129" s="96"/>
      <c r="LV129" s="96"/>
      <c r="LW129" s="96"/>
      <c r="LX129" s="96"/>
      <c r="LY129" s="96"/>
      <c r="LZ129" s="96"/>
      <c r="MA129" s="96"/>
      <c r="MB129" s="96"/>
      <c r="MC129" s="96"/>
      <c r="MD129" s="96"/>
      <c r="ME129" s="96"/>
      <c r="MF129" s="96"/>
      <c r="MG129" s="96"/>
      <c r="MH129" s="96"/>
      <c r="MI129" s="96"/>
      <c r="MJ129" s="96"/>
      <c r="MK129" s="96"/>
      <c r="ML129" s="96"/>
      <c r="MM129" s="96"/>
      <c r="MN129" s="96"/>
      <c r="MO129" s="96"/>
      <c r="MP129" s="96"/>
      <c r="MQ129" s="96"/>
      <c r="MR129" s="96"/>
      <c r="MS129" s="96"/>
      <c r="MT129" s="96"/>
      <c r="MU129" s="96"/>
      <c r="MV129" s="96"/>
      <c r="MW129" s="96"/>
      <c r="MX129" s="96"/>
      <c r="MY129" s="96"/>
      <c r="MZ129" s="96"/>
      <c r="NA129" s="96"/>
      <c r="NB129" s="96"/>
      <c r="NC129" s="96"/>
      <c r="ND129" s="96"/>
      <c r="NE129" s="96"/>
      <c r="NF129" s="96"/>
      <c r="NG129" s="96"/>
      <c r="NH129" s="96"/>
      <c r="NI129" s="96"/>
      <c r="NJ129" s="96"/>
      <c r="NK129" s="96"/>
      <c r="NL129" s="96"/>
      <c r="NM129" s="96"/>
      <c r="NN129" s="96"/>
      <c r="NO129" s="96"/>
      <c r="NP129" s="96"/>
      <c r="NQ129" s="96"/>
      <c r="NR129" s="96"/>
      <c r="NS129" s="96"/>
      <c r="NT129" s="96"/>
      <c r="NU129" s="96"/>
      <c r="NV129" s="96"/>
      <c r="NW129" s="96"/>
      <c r="NX129" s="96"/>
      <c r="NY129" s="96"/>
      <c r="NZ129" s="96"/>
      <c r="OA129" s="96"/>
      <c r="OB129" s="96"/>
      <c r="OC129" s="96"/>
      <c r="OD129" s="96"/>
      <c r="OE129" s="96"/>
      <c r="OF129" s="96"/>
      <c r="OG129" s="96"/>
      <c r="OH129" s="96"/>
      <c r="OI129" s="96"/>
      <c r="OJ129" s="96"/>
      <c r="OK129" s="96"/>
      <c r="OL129" s="96"/>
      <c r="OM129" s="96"/>
      <c r="ON129" s="96"/>
      <c r="OO129" s="96"/>
      <c r="OP129" s="96"/>
      <c r="OQ129" s="96"/>
      <c r="OR129" s="96"/>
      <c r="OS129" s="96"/>
      <c r="OT129" s="96"/>
      <c r="OU129" s="96"/>
      <c r="OV129" s="96"/>
      <c r="OW129" s="96"/>
      <c r="OX129" s="96"/>
      <c r="OY129" s="96"/>
      <c r="OZ129" s="96"/>
      <c r="PA129" s="96"/>
      <c r="PB129" s="96"/>
      <c r="PC129" s="96"/>
      <c r="PD129" s="96"/>
      <c r="PE129" s="96"/>
      <c r="PF129" s="96"/>
      <c r="PG129" s="96"/>
      <c r="PH129" s="96"/>
      <c r="PI129" s="96"/>
      <c r="PJ129" s="96"/>
      <c r="PK129" s="96"/>
      <c r="PL129" s="96"/>
      <c r="PM129" s="96"/>
      <c r="PN129" s="96"/>
      <c r="PO129" s="96"/>
      <c r="PP129" s="96"/>
      <c r="PQ129" s="96"/>
      <c r="PR129" s="96"/>
      <c r="PS129" s="96"/>
      <c r="PT129" s="96"/>
      <c r="PU129" s="96"/>
      <c r="PV129" s="96"/>
      <c r="PW129" s="96"/>
      <c r="PX129" s="96"/>
      <c r="PY129" s="96"/>
      <c r="PZ129" s="96"/>
      <c r="QA129" s="96"/>
      <c r="QB129" s="96"/>
      <c r="QC129" s="96"/>
      <c r="QD129" s="96"/>
      <c r="QE129" s="96"/>
      <c r="QF129" s="96"/>
      <c r="QG129" s="96"/>
      <c r="QH129" s="96"/>
      <c r="QI129" s="96"/>
      <c r="QJ129" s="96"/>
      <c r="QK129" s="96"/>
      <c r="QL129" s="96"/>
      <c r="QM129" s="96"/>
      <c r="QN129" s="96"/>
      <c r="QO129" s="96"/>
      <c r="QP129" s="96"/>
      <c r="QQ129" s="96"/>
      <c r="QR129" s="96"/>
      <c r="QS129" s="96"/>
      <c r="QT129" s="96"/>
      <c r="QU129" s="96"/>
      <c r="QV129" s="96"/>
      <c r="QW129" s="96"/>
      <c r="QX129" s="96"/>
      <c r="QY129" s="96"/>
      <c r="QZ129" s="96"/>
      <c r="RA129" s="96"/>
      <c r="RB129" s="96"/>
      <c r="RC129" s="96"/>
      <c r="RD129" s="96"/>
      <c r="RE129" s="96"/>
      <c r="RF129" s="96"/>
      <c r="RG129" s="96"/>
      <c r="RH129" s="96"/>
      <c r="RI129" s="96"/>
      <c r="RJ129" s="96"/>
      <c r="RK129" s="96"/>
      <c r="RL129" s="96"/>
      <c r="RM129" s="96"/>
      <c r="RN129" s="96"/>
      <c r="RO129" s="96"/>
      <c r="RP129" s="96"/>
      <c r="RQ129" s="96"/>
      <c r="RR129" s="96"/>
      <c r="RS129" s="96"/>
      <c r="RT129" s="96"/>
      <c r="RU129" s="96"/>
      <c r="RV129" s="96"/>
      <c r="RW129" s="96"/>
      <c r="RX129" s="96"/>
      <c r="RY129" s="96"/>
      <c r="RZ129" s="96"/>
      <c r="SA129" s="96"/>
      <c r="SB129" s="96"/>
      <c r="SC129" s="96"/>
      <c r="SD129" s="96"/>
      <c r="SE129" s="96"/>
      <c r="SF129" s="96"/>
      <c r="SG129" s="96"/>
      <c r="SH129" s="96"/>
      <c r="SI129" s="96"/>
      <c r="SJ129" s="96"/>
      <c r="SK129" s="96"/>
      <c r="SL129" s="96"/>
      <c r="SM129" s="96"/>
      <c r="SN129" s="96"/>
      <c r="SO129" s="96"/>
      <c r="SP129" s="96"/>
      <c r="SQ129" s="96"/>
      <c r="SR129" s="96"/>
      <c r="SS129" s="96"/>
      <c r="ST129" s="96"/>
      <c r="SU129" s="96"/>
      <c r="SV129" s="96"/>
      <c r="SW129" s="96"/>
      <c r="SX129" s="96"/>
      <c r="SY129" s="96"/>
      <c r="SZ129" s="96"/>
      <c r="TA129" s="96"/>
      <c r="TB129" s="96"/>
      <c r="TC129" s="96"/>
      <c r="TD129" s="96"/>
      <c r="TE129" s="96"/>
      <c r="TF129" s="96"/>
      <c r="TG129" s="96"/>
      <c r="TH129" s="96"/>
      <c r="TI129" s="96"/>
      <c r="TJ129" s="96"/>
      <c r="TK129" s="96"/>
      <c r="TL129" s="96"/>
      <c r="TM129" s="96"/>
      <c r="TN129" s="96"/>
      <c r="TO129" s="96"/>
      <c r="TP129" s="96"/>
      <c r="TQ129" s="96"/>
      <c r="TR129" s="96"/>
      <c r="TS129" s="96"/>
      <c r="TT129" s="96"/>
      <c r="TU129" s="96"/>
      <c r="TV129" s="96"/>
      <c r="TW129" s="96"/>
      <c r="TX129" s="96"/>
      <c r="TY129" s="96"/>
      <c r="TZ129" s="96"/>
      <c r="UA129" s="96"/>
      <c r="UB129" s="96"/>
      <c r="UC129" s="96"/>
      <c r="UD129" s="96"/>
      <c r="UE129" s="96"/>
      <c r="UF129" s="96"/>
      <c r="UG129" s="96"/>
      <c r="UH129" s="96"/>
      <c r="UI129" s="96"/>
      <c r="UJ129" s="96"/>
      <c r="UK129" s="96"/>
      <c r="UL129" s="96"/>
      <c r="UM129" s="96"/>
      <c r="UN129" s="96"/>
      <c r="UO129" s="96"/>
      <c r="UP129" s="96"/>
      <c r="UQ129" s="96"/>
      <c r="UR129" s="96"/>
      <c r="US129" s="96"/>
      <c r="UT129" s="96"/>
      <c r="UU129" s="96"/>
      <c r="UV129" s="96"/>
      <c r="UW129" s="96"/>
      <c r="UX129" s="96"/>
      <c r="UY129" s="96"/>
      <c r="UZ129" s="96"/>
      <c r="VA129" s="96"/>
      <c r="VB129" s="96"/>
      <c r="VC129" s="96"/>
      <c r="VD129" s="96"/>
      <c r="VE129" s="96"/>
      <c r="VF129" s="96"/>
      <c r="VG129" s="96"/>
      <c r="VH129" s="96"/>
      <c r="VI129" s="96"/>
      <c r="VJ129" s="96"/>
      <c r="VK129" s="96"/>
      <c r="VL129" s="96"/>
      <c r="VM129" s="96"/>
      <c r="VN129" s="96"/>
      <c r="VO129" s="96"/>
      <c r="VP129" s="96"/>
      <c r="VQ129" s="96"/>
      <c r="VR129" s="96"/>
      <c r="VS129" s="96"/>
      <c r="VT129" s="96"/>
      <c r="VU129" s="96"/>
      <c r="VV129" s="96"/>
      <c r="VW129" s="96"/>
      <c r="VX129" s="96"/>
      <c r="VY129" s="96"/>
      <c r="VZ129" s="96"/>
      <c r="WA129" s="96"/>
      <c r="WB129" s="96"/>
      <c r="WC129" s="96"/>
      <c r="WD129" s="96"/>
      <c r="WE129" s="96"/>
      <c r="WF129" s="96"/>
      <c r="WG129" s="96"/>
      <c r="WH129" s="96"/>
      <c r="WI129" s="96"/>
      <c r="WJ129" s="96"/>
      <c r="WK129" s="96"/>
      <c r="WL129" s="96"/>
      <c r="WM129" s="96"/>
      <c r="WN129" s="96"/>
      <c r="WO129" s="96"/>
      <c r="WP129" s="96"/>
      <c r="WQ129" s="96"/>
      <c r="WR129" s="96"/>
      <c r="WS129" s="96"/>
      <c r="WT129" s="96"/>
      <c r="WU129" s="96"/>
      <c r="WV129" s="96"/>
      <c r="WW129" s="96"/>
      <c r="WX129" s="96"/>
      <c r="WY129" s="96"/>
      <c r="WZ129" s="96"/>
      <c r="XA129" s="96"/>
      <c r="XB129" s="96"/>
      <c r="XC129" s="96"/>
      <c r="XD129" s="96"/>
      <c r="XE129" s="96"/>
      <c r="XF129" s="96"/>
      <c r="XG129" s="96"/>
      <c r="XH129" s="96"/>
      <c r="XI129" s="96"/>
      <c r="XJ129" s="96"/>
      <c r="XK129" s="96"/>
      <c r="XL129" s="96"/>
      <c r="XM129" s="96"/>
      <c r="XN129" s="96"/>
      <c r="XO129" s="96"/>
      <c r="XP129" s="96"/>
      <c r="XQ129" s="96"/>
      <c r="XR129" s="96"/>
      <c r="XS129" s="96"/>
      <c r="XT129" s="96"/>
      <c r="XU129" s="96"/>
      <c r="XV129" s="96"/>
      <c r="XW129" s="96"/>
      <c r="XX129" s="96"/>
      <c r="XY129" s="96"/>
      <c r="XZ129" s="96"/>
      <c r="YA129" s="96"/>
      <c r="YB129" s="96"/>
      <c r="YC129" s="96"/>
      <c r="YD129" s="96"/>
      <c r="YE129" s="96"/>
      <c r="YF129" s="96"/>
      <c r="YG129" s="96"/>
      <c r="YH129" s="96"/>
      <c r="YI129" s="96"/>
      <c r="YJ129" s="96"/>
      <c r="YK129" s="96"/>
      <c r="YL129" s="96"/>
      <c r="YM129" s="96"/>
      <c r="YN129" s="96"/>
      <c r="YO129" s="96"/>
      <c r="YP129" s="96"/>
      <c r="YQ129" s="96"/>
      <c r="YR129" s="96"/>
      <c r="YS129" s="96"/>
      <c r="YT129" s="96"/>
      <c r="YU129" s="96"/>
      <c r="YV129" s="96"/>
      <c r="YW129" s="96"/>
      <c r="YX129" s="96"/>
      <c r="YY129" s="96"/>
      <c r="YZ129" s="96"/>
      <c r="ZA129" s="96"/>
      <c r="ZB129" s="96"/>
      <c r="ZC129" s="96"/>
      <c r="ZD129" s="96"/>
      <c r="ZE129" s="96"/>
      <c r="ZF129" s="96"/>
      <c r="ZG129" s="96"/>
      <c r="ZH129" s="96"/>
      <c r="ZI129" s="96"/>
      <c r="ZJ129" s="96"/>
      <c r="ZK129" s="96"/>
      <c r="ZL129" s="96"/>
      <c r="ZM129" s="96"/>
      <c r="ZN129" s="96"/>
      <c r="ZO129" s="96"/>
      <c r="ZP129" s="96"/>
      <c r="ZQ129" s="96"/>
      <c r="ZR129" s="96"/>
      <c r="ZS129" s="96"/>
      <c r="ZT129" s="96"/>
      <c r="ZU129" s="96"/>
      <c r="ZV129" s="96"/>
      <c r="ZW129" s="96"/>
      <c r="ZX129" s="96"/>
      <c r="ZY129" s="96"/>
      <c r="ZZ129" s="96"/>
      <c r="AAA129" s="96"/>
      <c r="AAB129" s="96"/>
      <c r="AAC129" s="96"/>
      <c r="AAD129" s="96"/>
      <c r="AAE129" s="96"/>
      <c r="AAF129" s="96"/>
      <c r="AAG129" s="96"/>
      <c r="AAH129" s="96"/>
      <c r="AAI129" s="96"/>
      <c r="AAJ129" s="96"/>
      <c r="AAK129" s="96"/>
      <c r="AAL129" s="96"/>
      <c r="AAM129" s="96"/>
      <c r="AAN129" s="96"/>
      <c r="AAO129" s="96"/>
      <c r="AAP129" s="96"/>
      <c r="AAQ129" s="96"/>
      <c r="AAR129" s="96"/>
      <c r="AAS129" s="96"/>
      <c r="AAT129" s="96"/>
      <c r="AAU129" s="96"/>
      <c r="AAV129" s="96"/>
      <c r="AAW129" s="96"/>
      <c r="AAX129" s="96"/>
      <c r="AAY129" s="96"/>
      <c r="AAZ129" s="96"/>
      <c r="ABA129" s="96"/>
      <c r="ABB129" s="96"/>
      <c r="ABC129" s="96"/>
      <c r="ABD129" s="96"/>
      <c r="ABE129" s="96"/>
      <c r="ABF129" s="96"/>
      <c r="ABG129" s="96"/>
      <c r="ABH129" s="96"/>
      <c r="ABI129" s="96"/>
      <c r="ABJ129" s="96"/>
      <c r="ABK129" s="96"/>
      <c r="ABL129" s="96"/>
      <c r="ABM129" s="96"/>
      <c r="ABN129" s="96"/>
      <c r="ABO129" s="96"/>
      <c r="ABP129" s="96"/>
      <c r="ABQ129" s="96"/>
      <c r="ABR129" s="96"/>
      <c r="ABS129" s="96"/>
      <c r="ABT129" s="96"/>
      <c r="ABU129" s="96"/>
      <c r="ABV129" s="96"/>
      <c r="ABW129" s="96"/>
      <c r="ABX129" s="96"/>
      <c r="ABY129" s="96"/>
      <c r="ABZ129" s="96"/>
      <c r="ACA129" s="96"/>
      <c r="ACB129" s="96"/>
      <c r="ACC129" s="96"/>
      <c r="ACD129" s="96"/>
      <c r="ACE129" s="96"/>
      <c r="ACF129" s="96"/>
      <c r="ACG129" s="96"/>
      <c r="ACH129" s="96"/>
      <c r="ACI129" s="96"/>
      <c r="ACJ129" s="96"/>
      <c r="ACK129" s="96"/>
      <c r="ACL129" s="96"/>
      <c r="ACM129" s="96"/>
      <c r="ACN129" s="96"/>
      <c r="ACO129" s="96"/>
      <c r="ACP129" s="96"/>
      <c r="ACQ129" s="96"/>
      <c r="ACR129" s="96"/>
      <c r="ACS129" s="96"/>
      <c r="ACT129" s="96"/>
      <c r="ACU129" s="96"/>
      <c r="ACV129" s="96"/>
      <c r="ACW129" s="96"/>
      <c r="ACX129" s="96"/>
      <c r="ACY129" s="96"/>
      <c r="ACZ129" s="96"/>
      <c r="ADA129" s="96"/>
      <c r="ADB129" s="96"/>
      <c r="ADC129" s="96"/>
      <c r="ADD129" s="96"/>
      <c r="ADE129" s="96"/>
      <c r="ADF129" s="96"/>
      <c r="ADG129" s="96"/>
      <c r="ADH129" s="96"/>
      <c r="ADI129" s="96"/>
      <c r="ADJ129" s="96"/>
      <c r="ADK129" s="96"/>
      <c r="ADL129" s="96"/>
      <c r="ADM129" s="96"/>
    </row>
    <row r="130" spans="2:793" x14ac:dyDescent="0.25"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  <c r="FK130" s="96"/>
      <c r="FL130" s="96"/>
      <c r="FM130" s="96"/>
      <c r="FN130" s="96"/>
      <c r="FO130" s="96"/>
      <c r="FP130" s="96"/>
      <c r="FQ130" s="96"/>
      <c r="FR130" s="96"/>
      <c r="FS130" s="96"/>
      <c r="FT130" s="96"/>
      <c r="FU130" s="96"/>
      <c r="FV130" s="96"/>
      <c r="FW130" s="96"/>
      <c r="FX130" s="96"/>
      <c r="FY130" s="96"/>
      <c r="FZ130" s="96"/>
      <c r="GA130" s="96"/>
      <c r="GB130" s="96"/>
      <c r="GC130" s="96"/>
      <c r="GD130" s="96"/>
      <c r="GE130" s="96"/>
      <c r="GF130" s="96"/>
      <c r="GG130" s="96"/>
      <c r="GH130" s="96"/>
      <c r="GI130" s="96"/>
      <c r="GJ130" s="96"/>
      <c r="GK130" s="96"/>
      <c r="GL130" s="96"/>
      <c r="GM130" s="96"/>
      <c r="GN130" s="96"/>
      <c r="GO130" s="96"/>
      <c r="GP130" s="96"/>
      <c r="GQ130" s="96"/>
      <c r="GR130" s="96"/>
      <c r="GS130" s="96"/>
      <c r="GT130" s="96"/>
      <c r="GU130" s="96"/>
      <c r="GV130" s="96"/>
      <c r="GW130" s="96"/>
      <c r="GX130" s="96"/>
      <c r="GY130" s="96"/>
      <c r="GZ130" s="96"/>
      <c r="HA130" s="96"/>
      <c r="HB130" s="96"/>
      <c r="HC130" s="96"/>
      <c r="HD130" s="96"/>
      <c r="HE130" s="96"/>
      <c r="HF130" s="96"/>
      <c r="HG130" s="96"/>
      <c r="HH130" s="96"/>
      <c r="HI130" s="96"/>
      <c r="HJ130" s="96"/>
      <c r="HK130" s="96"/>
      <c r="HL130" s="96"/>
      <c r="HM130" s="96"/>
      <c r="HN130" s="96"/>
      <c r="HO130" s="96"/>
      <c r="HP130" s="96"/>
      <c r="HQ130" s="96"/>
      <c r="HR130" s="96"/>
      <c r="HS130" s="96"/>
      <c r="HT130" s="96"/>
      <c r="HU130" s="96"/>
      <c r="HV130" s="96"/>
      <c r="HW130" s="96"/>
      <c r="HX130" s="96"/>
      <c r="HY130" s="96"/>
      <c r="HZ130" s="96"/>
      <c r="IA130" s="96"/>
      <c r="IB130" s="96"/>
      <c r="IC130" s="96"/>
      <c r="ID130" s="96"/>
      <c r="IE130" s="96"/>
      <c r="IF130" s="96"/>
      <c r="IG130" s="96"/>
      <c r="IH130" s="96"/>
      <c r="II130" s="96"/>
      <c r="IJ130" s="96"/>
      <c r="IK130" s="96"/>
      <c r="IL130" s="96"/>
      <c r="IM130" s="96"/>
      <c r="IN130" s="96"/>
      <c r="IO130" s="96"/>
      <c r="IP130" s="96"/>
      <c r="IQ130" s="96"/>
      <c r="IR130" s="96"/>
      <c r="IS130" s="96"/>
      <c r="IT130" s="96"/>
      <c r="IU130" s="96"/>
      <c r="IV130" s="96"/>
      <c r="IW130" s="96"/>
      <c r="IX130" s="96"/>
      <c r="IY130" s="96"/>
      <c r="IZ130" s="96"/>
      <c r="JA130" s="96"/>
      <c r="JB130" s="96"/>
      <c r="JC130" s="96"/>
      <c r="JD130" s="96"/>
      <c r="JE130" s="96"/>
      <c r="JF130" s="96"/>
      <c r="JG130" s="96"/>
      <c r="JH130" s="96"/>
      <c r="JI130" s="96"/>
      <c r="JJ130" s="96"/>
      <c r="JK130" s="96"/>
      <c r="JL130" s="96"/>
      <c r="JM130" s="96"/>
      <c r="JN130" s="96"/>
      <c r="JO130" s="96"/>
      <c r="JP130" s="96"/>
      <c r="JQ130" s="96"/>
      <c r="JR130" s="96"/>
      <c r="JS130" s="96"/>
      <c r="JT130" s="96"/>
      <c r="JU130" s="96"/>
      <c r="JV130" s="96"/>
      <c r="JW130" s="96"/>
      <c r="JX130" s="96"/>
      <c r="JY130" s="96"/>
      <c r="JZ130" s="96"/>
      <c r="KA130" s="96"/>
      <c r="KB130" s="96"/>
      <c r="KC130" s="96"/>
      <c r="KD130" s="96"/>
      <c r="KE130" s="96"/>
      <c r="KF130" s="96"/>
      <c r="KG130" s="96"/>
      <c r="KH130" s="96"/>
      <c r="KI130" s="96"/>
      <c r="KJ130" s="96"/>
      <c r="KK130" s="96"/>
      <c r="KL130" s="96"/>
      <c r="KM130" s="96"/>
      <c r="KN130" s="96"/>
      <c r="KO130" s="96"/>
      <c r="KP130" s="96"/>
      <c r="KQ130" s="96"/>
      <c r="KR130" s="96"/>
      <c r="KS130" s="96"/>
      <c r="KT130" s="96"/>
      <c r="KU130" s="96"/>
      <c r="KV130" s="96"/>
      <c r="KW130" s="96"/>
      <c r="KX130" s="96"/>
      <c r="KY130" s="96"/>
      <c r="KZ130" s="96"/>
      <c r="LA130" s="96"/>
      <c r="LB130" s="96"/>
      <c r="LC130" s="96"/>
      <c r="LD130" s="96"/>
      <c r="LE130" s="96"/>
      <c r="LF130" s="96"/>
      <c r="LG130" s="96"/>
      <c r="LH130" s="96"/>
      <c r="LI130" s="96"/>
      <c r="LJ130" s="96"/>
      <c r="LK130" s="96"/>
      <c r="LL130" s="96"/>
      <c r="LM130" s="96"/>
      <c r="LN130" s="96"/>
      <c r="LO130" s="96"/>
      <c r="LP130" s="96"/>
      <c r="LQ130" s="96"/>
      <c r="LR130" s="96"/>
      <c r="LS130" s="96"/>
      <c r="LT130" s="96"/>
      <c r="LU130" s="96"/>
      <c r="LV130" s="96"/>
      <c r="LW130" s="96"/>
      <c r="LX130" s="96"/>
      <c r="LY130" s="96"/>
      <c r="LZ130" s="96"/>
      <c r="MA130" s="96"/>
      <c r="MB130" s="96"/>
      <c r="MC130" s="96"/>
      <c r="MD130" s="96"/>
      <c r="ME130" s="96"/>
      <c r="MF130" s="96"/>
      <c r="MG130" s="96"/>
      <c r="MH130" s="96"/>
      <c r="MI130" s="96"/>
      <c r="MJ130" s="96"/>
      <c r="MK130" s="96"/>
      <c r="ML130" s="96"/>
      <c r="MM130" s="96"/>
      <c r="MN130" s="96"/>
      <c r="MO130" s="96"/>
      <c r="MP130" s="96"/>
      <c r="MQ130" s="96"/>
      <c r="MR130" s="96"/>
      <c r="MS130" s="96"/>
      <c r="MT130" s="96"/>
      <c r="MU130" s="96"/>
      <c r="MV130" s="96"/>
      <c r="MW130" s="96"/>
      <c r="MX130" s="96"/>
      <c r="MY130" s="96"/>
      <c r="MZ130" s="96"/>
      <c r="NA130" s="96"/>
      <c r="NB130" s="96"/>
      <c r="NC130" s="96"/>
      <c r="ND130" s="96"/>
      <c r="NE130" s="96"/>
      <c r="NF130" s="96"/>
      <c r="NG130" s="96"/>
      <c r="NH130" s="96"/>
      <c r="NI130" s="96"/>
      <c r="NJ130" s="96"/>
      <c r="NK130" s="96"/>
      <c r="NL130" s="96"/>
      <c r="NM130" s="96"/>
      <c r="NN130" s="96"/>
      <c r="NO130" s="96"/>
      <c r="NP130" s="96"/>
      <c r="NQ130" s="96"/>
      <c r="NR130" s="96"/>
      <c r="NS130" s="96"/>
      <c r="NT130" s="96"/>
      <c r="NU130" s="96"/>
      <c r="NV130" s="96"/>
      <c r="NW130" s="96"/>
      <c r="NX130" s="96"/>
      <c r="NY130" s="96"/>
      <c r="NZ130" s="96"/>
      <c r="OA130" s="96"/>
      <c r="OB130" s="96"/>
      <c r="OC130" s="96"/>
      <c r="OD130" s="96"/>
      <c r="OE130" s="96"/>
      <c r="OF130" s="96"/>
      <c r="OG130" s="96"/>
      <c r="OH130" s="96"/>
      <c r="OI130" s="96"/>
      <c r="OJ130" s="96"/>
      <c r="OK130" s="96"/>
      <c r="OL130" s="96"/>
      <c r="OM130" s="96"/>
      <c r="ON130" s="96"/>
      <c r="OO130" s="96"/>
      <c r="OP130" s="96"/>
      <c r="OQ130" s="96"/>
      <c r="OR130" s="96"/>
      <c r="OS130" s="96"/>
      <c r="OT130" s="96"/>
      <c r="OU130" s="96"/>
      <c r="OV130" s="96"/>
      <c r="OW130" s="96"/>
      <c r="OX130" s="96"/>
      <c r="OY130" s="96"/>
      <c r="OZ130" s="96"/>
      <c r="PA130" s="96"/>
      <c r="PB130" s="96"/>
      <c r="PC130" s="96"/>
      <c r="PD130" s="96"/>
      <c r="PE130" s="96"/>
      <c r="PF130" s="96"/>
      <c r="PG130" s="96"/>
      <c r="PH130" s="96"/>
      <c r="PI130" s="96"/>
      <c r="PJ130" s="96"/>
      <c r="PK130" s="96"/>
      <c r="PL130" s="96"/>
      <c r="PM130" s="96"/>
      <c r="PN130" s="96"/>
      <c r="PO130" s="96"/>
      <c r="PP130" s="96"/>
      <c r="PQ130" s="96"/>
      <c r="PR130" s="96"/>
      <c r="PS130" s="96"/>
      <c r="PT130" s="96"/>
      <c r="PU130" s="96"/>
      <c r="PV130" s="96"/>
      <c r="PW130" s="96"/>
      <c r="PX130" s="96"/>
      <c r="PY130" s="96"/>
      <c r="PZ130" s="96"/>
      <c r="QA130" s="96"/>
      <c r="QB130" s="96"/>
      <c r="QC130" s="96"/>
      <c r="QD130" s="96"/>
      <c r="QE130" s="96"/>
      <c r="QF130" s="96"/>
      <c r="QG130" s="96"/>
      <c r="QH130" s="96"/>
      <c r="QI130" s="96"/>
      <c r="QJ130" s="96"/>
      <c r="QK130" s="96"/>
      <c r="QL130" s="96"/>
      <c r="QM130" s="96"/>
      <c r="QN130" s="96"/>
      <c r="QO130" s="96"/>
      <c r="QP130" s="96"/>
      <c r="QQ130" s="96"/>
      <c r="QR130" s="96"/>
      <c r="QS130" s="96"/>
      <c r="QT130" s="96"/>
      <c r="QU130" s="96"/>
      <c r="QV130" s="96"/>
      <c r="QW130" s="96"/>
      <c r="QX130" s="96"/>
      <c r="QY130" s="96"/>
      <c r="QZ130" s="96"/>
      <c r="RA130" s="96"/>
      <c r="RB130" s="96"/>
      <c r="RC130" s="96"/>
      <c r="RD130" s="96"/>
      <c r="RE130" s="96"/>
      <c r="RF130" s="96"/>
      <c r="RG130" s="96"/>
      <c r="RH130" s="96"/>
      <c r="RI130" s="96"/>
      <c r="RJ130" s="96"/>
      <c r="RK130" s="96"/>
      <c r="RL130" s="96"/>
      <c r="RM130" s="96"/>
      <c r="RN130" s="96"/>
      <c r="RO130" s="96"/>
      <c r="RP130" s="96"/>
      <c r="RQ130" s="96"/>
      <c r="RR130" s="96"/>
      <c r="RS130" s="96"/>
      <c r="RT130" s="96"/>
      <c r="RU130" s="96"/>
      <c r="RV130" s="96"/>
      <c r="RW130" s="96"/>
      <c r="RX130" s="96"/>
      <c r="RY130" s="96"/>
      <c r="RZ130" s="96"/>
      <c r="SA130" s="96"/>
      <c r="SB130" s="96"/>
      <c r="SC130" s="96"/>
      <c r="SD130" s="96"/>
      <c r="SE130" s="96"/>
      <c r="SF130" s="96"/>
      <c r="SG130" s="96"/>
      <c r="SH130" s="96"/>
      <c r="SI130" s="96"/>
      <c r="SJ130" s="96"/>
      <c r="SK130" s="96"/>
      <c r="SL130" s="96"/>
      <c r="SM130" s="96"/>
      <c r="SN130" s="96"/>
      <c r="SO130" s="96"/>
      <c r="SP130" s="96"/>
      <c r="SQ130" s="96"/>
      <c r="SR130" s="96"/>
      <c r="SS130" s="96"/>
      <c r="ST130" s="96"/>
      <c r="SU130" s="96"/>
      <c r="SV130" s="96"/>
      <c r="SW130" s="96"/>
      <c r="SX130" s="96"/>
      <c r="SY130" s="96"/>
      <c r="SZ130" s="96"/>
      <c r="TA130" s="96"/>
      <c r="TB130" s="96"/>
      <c r="TC130" s="96"/>
      <c r="TD130" s="96"/>
      <c r="TE130" s="96"/>
      <c r="TF130" s="96"/>
      <c r="TG130" s="96"/>
      <c r="TH130" s="96"/>
      <c r="TI130" s="96"/>
      <c r="TJ130" s="96"/>
      <c r="TK130" s="96"/>
      <c r="TL130" s="96"/>
      <c r="TM130" s="96"/>
      <c r="TN130" s="96"/>
      <c r="TO130" s="96"/>
      <c r="TP130" s="96"/>
      <c r="TQ130" s="96"/>
      <c r="TR130" s="96"/>
      <c r="TS130" s="96"/>
      <c r="TT130" s="96"/>
      <c r="TU130" s="96"/>
      <c r="TV130" s="96"/>
      <c r="TW130" s="96"/>
      <c r="TX130" s="96"/>
      <c r="TY130" s="96"/>
      <c r="TZ130" s="96"/>
      <c r="UA130" s="96"/>
      <c r="UB130" s="96"/>
      <c r="UC130" s="96"/>
      <c r="UD130" s="96"/>
      <c r="UE130" s="96"/>
      <c r="UF130" s="96"/>
      <c r="UG130" s="96"/>
      <c r="UH130" s="96"/>
      <c r="UI130" s="96"/>
      <c r="UJ130" s="96"/>
      <c r="UK130" s="96"/>
      <c r="UL130" s="96"/>
      <c r="UM130" s="96"/>
      <c r="UN130" s="96"/>
      <c r="UO130" s="96"/>
      <c r="UP130" s="96"/>
      <c r="UQ130" s="96"/>
      <c r="UR130" s="96"/>
      <c r="US130" s="96"/>
      <c r="UT130" s="96"/>
      <c r="UU130" s="96"/>
      <c r="UV130" s="96"/>
      <c r="UW130" s="96"/>
      <c r="UX130" s="96"/>
      <c r="UY130" s="96"/>
      <c r="UZ130" s="96"/>
      <c r="VA130" s="96"/>
      <c r="VB130" s="96"/>
      <c r="VC130" s="96"/>
      <c r="VD130" s="96"/>
      <c r="VE130" s="96"/>
      <c r="VF130" s="96"/>
      <c r="VG130" s="96"/>
      <c r="VH130" s="96"/>
      <c r="VI130" s="96"/>
      <c r="VJ130" s="96"/>
      <c r="VK130" s="96"/>
      <c r="VL130" s="96"/>
      <c r="VM130" s="96"/>
      <c r="VN130" s="96"/>
      <c r="VO130" s="96"/>
      <c r="VP130" s="96"/>
      <c r="VQ130" s="96"/>
      <c r="VR130" s="96"/>
      <c r="VS130" s="96"/>
      <c r="VT130" s="96"/>
      <c r="VU130" s="96"/>
      <c r="VV130" s="96"/>
      <c r="VW130" s="96"/>
      <c r="VX130" s="96"/>
      <c r="VY130" s="96"/>
      <c r="VZ130" s="96"/>
      <c r="WA130" s="96"/>
      <c r="WB130" s="96"/>
      <c r="WC130" s="96"/>
      <c r="WD130" s="96"/>
      <c r="WE130" s="96"/>
      <c r="WF130" s="96"/>
      <c r="WG130" s="96"/>
      <c r="WH130" s="96"/>
      <c r="WI130" s="96"/>
      <c r="WJ130" s="96"/>
      <c r="WK130" s="96"/>
      <c r="WL130" s="96"/>
      <c r="WM130" s="96"/>
      <c r="WN130" s="96"/>
      <c r="WO130" s="96"/>
      <c r="WP130" s="96"/>
      <c r="WQ130" s="96"/>
      <c r="WR130" s="96"/>
      <c r="WS130" s="96"/>
      <c r="WT130" s="96"/>
      <c r="WU130" s="96"/>
      <c r="WV130" s="96"/>
      <c r="WW130" s="96"/>
      <c r="WX130" s="96"/>
      <c r="WY130" s="96"/>
      <c r="WZ130" s="96"/>
      <c r="XA130" s="96"/>
      <c r="XB130" s="96"/>
      <c r="XC130" s="96"/>
      <c r="XD130" s="96"/>
      <c r="XE130" s="96"/>
      <c r="XF130" s="96"/>
      <c r="XG130" s="96"/>
      <c r="XH130" s="96"/>
      <c r="XI130" s="96"/>
      <c r="XJ130" s="96"/>
      <c r="XK130" s="96"/>
      <c r="XL130" s="96"/>
      <c r="XM130" s="96"/>
      <c r="XN130" s="96"/>
      <c r="XO130" s="96"/>
      <c r="XP130" s="96"/>
      <c r="XQ130" s="96"/>
      <c r="XR130" s="96"/>
      <c r="XS130" s="96"/>
      <c r="XT130" s="96"/>
      <c r="XU130" s="96"/>
      <c r="XV130" s="96"/>
      <c r="XW130" s="96"/>
      <c r="XX130" s="96"/>
      <c r="XY130" s="96"/>
      <c r="XZ130" s="96"/>
      <c r="YA130" s="96"/>
      <c r="YB130" s="96"/>
      <c r="YC130" s="96"/>
      <c r="YD130" s="96"/>
      <c r="YE130" s="96"/>
      <c r="YF130" s="96"/>
      <c r="YG130" s="96"/>
      <c r="YH130" s="96"/>
      <c r="YI130" s="96"/>
      <c r="YJ130" s="96"/>
      <c r="YK130" s="96"/>
      <c r="YL130" s="96"/>
      <c r="YM130" s="96"/>
      <c r="YN130" s="96"/>
      <c r="YO130" s="96"/>
      <c r="YP130" s="96"/>
      <c r="YQ130" s="96"/>
      <c r="YR130" s="96"/>
      <c r="YS130" s="96"/>
      <c r="YT130" s="96"/>
      <c r="YU130" s="96"/>
      <c r="YV130" s="96"/>
      <c r="YW130" s="96"/>
      <c r="YX130" s="96"/>
      <c r="YY130" s="96"/>
      <c r="YZ130" s="96"/>
      <c r="ZA130" s="96"/>
      <c r="ZB130" s="96"/>
      <c r="ZC130" s="96"/>
      <c r="ZD130" s="96"/>
      <c r="ZE130" s="96"/>
      <c r="ZF130" s="96"/>
      <c r="ZG130" s="96"/>
      <c r="ZH130" s="96"/>
      <c r="ZI130" s="96"/>
      <c r="ZJ130" s="96"/>
      <c r="ZK130" s="96"/>
      <c r="ZL130" s="96"/>
      <c r="ZM130" s="96"/>
      <c r="ZN130" s="96"/>
      <c r="ZO130" s="96"/>
      <c r="ZP130" s="96"/>
      <c r="ZQ130" s="96"/>
      <c r="ZR130" s="96"/>
      <c r="ZS130" s="96"/>
      <c r="ZT130" s="96"/>
      <c r="ZU130" s="96"/>
      <c r="ZV130" s="96"/>
      <c r="ZW130" s="96"/>
      <c r="ZX130" s="96"/>
      <c r="ZY130" s="96"/>
      <c r="ZZ130" s="96"/>
      <c r="AAA130" s="96"/>
      <c r="AAB130" s="96"/>
      <c r="AAC130" s="96"/>
      <c r="AAD130" s="96"/>
      <c r="AAE130" s="96"/>
      <c r="AAF130" s="96"/>
      <c r="AAG130" s="96"/>
      <c r="AAH130" s="96"/>
      <c r="AAI130" s="96"/>
      <c r="AAJ130" s="96"/>
      <c r="AAK130" s="96"/>
      <c r="AAL130" s="96"/>
      <c r="AAM130" s="96"/>
      <c r="AAN130" s="96"/>
      <c r="AAO130" s="96"/>
      <c r="AAP130" s="96"/>
      <c r="AAQ130" s="96"/>
      <c r="AAR130" s="96"/>
      <c r="AAS130" s="96"/>
      <c r="AAT130" s="96"/>
      <c r="AAU130" s="96"/>
      <c r="AAV130" s="96"/>
      <c r="AAW130" s="96"/>
      <c r="AAX130" s="96"/>
      <c r="AAY130" s="96"/>
      <c r="AAZ130" s="96"/>
      <c r="ABA130" s="96"/>
      <c r="ABB130" s="96"/>
      <c r="ABC130" s="96"/>
      <c r="ABD130" s="96"/>
      <c r="ABE130" s="96"/>
      <c r="ABF130" s="96"/>
      <c r="ABG130" s="96"/>
      <c r="ABH130" s="96"/>
      <c r="ABI130" s="96"/>
      <c r="ABJ130" s="96"/>
      <c r="ABK130" s="96"/>
      <c r="ABL130" s="96"/>
      <c r="ABM130" s="96"/>
      <c r="ABN130" s="96"/>
      <c r="ABO130" s="96"/>
      <c r="ABP130" s="96"/>
      <c r="ABQ130" s="96"/>
      <c r="ABR130" s="96"/>
      <c r="ABS130" s="96"/>
      <c r="ABT130" s="96"/>
      <c r="ABU130" s="96"/>
      <c r="ABV130" s="96"/>
      <c r="ABW130" s="96"/>
      <c r="ABX130" s="96"/>
      <c r="ABY130" s="96"/>
      <c r="ABZ130" s="96"/>
      <c r="ACA130" s="96"/>
      <c r="ACB130" s="96"/>
      <c r="ACC130" s="96"/>
      <c r="ACD130" s="96"/>
      <c r="ACE130" s="96"/>
      <c r="ACF130" s="96"/>
      <c r="ACG130" s="96"/>
      <c r="ACH130" s="96"/>
      <c r="ACI130" s="96"/>
      <c r="ACJ130" s="96"/>
      <c r="ACK130" s="96"/>
      <c r="ACL130" s="96"/>
      <c r="ACM130" s="96"/>
      <c r="ACN130" s="96"/>
      <c r="ACO130" s="96"/>
      <c r="ACP130" s="96"/>
      <c r="ACQ130" s="96"/>
      <c r="ACR130" s="96"/>
      <c r="ACS130" s="96"/>
      <c r="ACT130" s="96"/>
      <c r="ACU130" s="96"/>
      <c r="ACV130" s="96"/>
      <c r="ACW130" s="96"/>
      <c r="ACX130" s="96"/>
      <c r="ACY130" s="96"/>
      <c r="ACZ130" s="96"/>
      <c r="ADA130" s="96"/>
      <c r="ADB130" s="96"/>
      <c r="ADC130" s="96"/>
      <c r="ADD130" s="96"/>
      <c r="ADE130" s="96"/>
      <c r="ADF130" s="96"/>
      <c r="ADG130" s="96"/>
      <c r="ADH130" s="96"/>
      <c r="ADI130" s="96"/>
      <c r="ADJ130" s="96"/>
      <c r="ADK130" s="96"/>
      <c r="ADL130" s="96"/>
      <c r="ADM130" s="96"/>
    </row>
    <row r="131" spans="2:793" x14ac:dyDescent="0.25"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  <c r="FK131" s="96"/>
      <c r="FL131" s="96"/>
      <c r="FM131" s="96"/>
      <c r="FN131" s="96"/>
      <c r="FO131" s="96"/>
      <c r="FP131" s="96"/>
      <c r="FQ131" s="96"/>
      <c r="FR131" s="96"/>
      <c r="FS131" s="96"/>
      <c r="FT131" s="96"/>
      <c r="FU131" s="96"/>
      <c r="FV131" s="96"/>
      <c r="FW131" s="96"/>
      <c r="FX131" s="96"/>
      <c r="FY131" s="96"/>
      <c r="FZ131" s="96"/>
      <c r="GA131" s="96"/>
      <c r="GB131" s="96"/>
      <c r="GC131" s="96"/>
      <c r="GD131" s="96"/>
      <c r="GE131" s="96"/>
      <c r="GF131" s="96"/>
      <c r="GG131" s="96"/>
      <c r="GH131" s="96"/>
      <c r="GI131" s="96"/>
      <c r="GJ131" s="96"/>
      <c r="GK131" s="96"/>
      <c r="GL131" s="96"/>
      <c r="GM131" s="96"/>
      <c r="GN131" s="96"/>
      <c r="GO131" s="96"/>
      <c r="GP131" s="96"/>
      <c r="GQ131" s="96"/>
      <c r="GR131" s="96"/>
      <c r="GS131" s="96"/>
      <c r="GT131" s="96"/>
      <c r="GU131" s="96"/>
      <c r="GV131" s="96"/>
      <c r="GW131" s="96"/>
      <c r="GX131" s="96"/>
      <c r="GY131" s="96"/>
      <c r="GZ131" s="96"/>
      <c r="HA131" s="96"/>
      <c r="HB131" s="96"/>
      <c r="HC131" s="96"/>
      <c r="HD131" s="96"/>
      <c r="HE131" s="96"/>
      <c r="HF131" s="96"/>
      <c r="HG131" s="96"/>
      <c r="HH131" s="96"/>
      <c r="HI131" s="96"/>
      <c r="HJ131" s="96"/>
      <c r="HK131" s="96"/>
      <c r="HL131" s="96"/>
      <c r="HM131" s="96"/>
      <c r="HN131" s="96"/>
      <c r="HO131" s="96"/>
      <c r="HP131" s="96"/>
      <c r="HQ131" s="96"/>
      <c r="HR131" s="96"/>
      <c r="HS131" s="96"/>
      <c r="HT131" s="96"/>
      <c r="HU131" s="96"/>
      <c r="HV131" s="96"/>
      <c r="HW131" s="96"/>
      <c r="HX131" s="96"/>
      <c r="HY131" s="96"/>
      <c r="HZ131" s="96"/>
      <c r="IA131" s="96"/>
      <c r="IB131" s="96"/>
      <c r="IC131" s="96"/>
      <c r="ID131" s="96"/>
      <c r="IE131" s="96"/>
      <c r="IF131" s="96"/>
      <c r="IG131" s="96"/>
      <c r="IH131" s="96"/>
      <c r="II131" s="96"/>
      <c r="IJ131" s="96"/>
      <c r="IK131" s="96"/>
      <c r="IL131" s="96"/>
      <c r="IM131" s="96"/>
      <c r="IN131" s="96"/>
      <c r="IO131" s="96"/>
      <c r="IP131" s="96"/>
      <c r="IQ131" s="96"/>
      <c r="IR131" s="96"/>
      <c r="IS131" s="96"/>
      <c r="IT131" s="96"/>
      <c r="IU131" s="96"/>
      <c r="IV131" s="96"/>
      <c r="IW131" s="96"/>
      <c r="IX131" s="96"/>
      <c r="IY131" s="96"/>
      <c r="IZ131" s="96"/>
      <c r="JA131" s="96"/>
      <c r="JB131" s="96"/>
      <c r="JC131" s="96"/>
      <c r="JD131" s="96"/>
      <c r="JE131" s="96"/>
      <c r="JF131" s="96"/>
      <c r="JG131" s="96"/>
      <c r="JH131" s="96"/>
      <c r="JI131" s="96"/>
      <c r="JJ131" s="96"/>
      <c r="JK131" s="96"/>
      <c r="JL131" s="96"/>
      <c r="JM131" s="96"/>
      <c r="JN131" s="96"/>
      <c r="JO131" s="96"/>
      <c r="JP131" s="96"/>
      <c r="JQ131" s="96"/>
      <c r="JR131" s="96"/>
      <c r="JS131" s="96"/>
      <c r="JT131" s="96"/>
      <c r="JU131" s="96"/>
      <c r="JV131" s="96"/>
      <c r="JW131" s="96"/>
      <c r="JX131" s="96"/>
      <c r="JY131" s="96"/>
      <c r="JZ131" s="96"/>
      <c r="KA131" s="96"/>
      <c r="KB131" s="96"/>
      <c r="KC131" s="96"/>
      <c r="KD131" s="96"/>
      <c r="KE131" s="96"/>
      <c r="KF131" s="96"/>
      <c r="KG131" s="96"/>
      <c r="KH131" s="96"/>
      <c r="KI131" s="96"/>
      <c r="KJ131" s="96"/>
      <c r="KK131" s="96"/>
      <c r="KL131" s="96"/>
      <c r="KM131" s="96"/>
      <c r="KN131" s="96"/>
      <c r="KO131" s="96"/>
      <c r="KP131" s="96"/>
      <c r="KQ131" s="96"/>
      <c r="KR131" s="96"/>
      <c r="KS131" s="96"/>
      <c r="KT131" s="96"/>
      <c r="KU131" s="96"/>
      <c r="KV131" s="96"/>
      <c r="KW131" s="96"/>
      <c r="KX131" s="96"/>
      <c r="KY131" s="96"/>
      <c r="KZ131" s="96"/>
      <c r="LA131" s="96"/>
      <c r="LB131" s="96"/>
      <c r="LC131" s="96"/>
      <c r="LD131" s="96"/>
      <c r="LE131" s="96"/>
      <c r="LF131" s="96"/>
      <c r="LG131" s="96"/>
      <c r="LH131" s="96"/>
      <c r="LI131" s="96"/>
      <c r="LJ131" s="96"/>
      <c r="LK131" s="96"/>
      <c r="LL131" s="96"/>
      <c r="LM131" s="96"/>
      <c r="LN131" s="96"/>
      <c r="LO131" s="96"/>
      <c r="LP131" s="96"/>
      <c r="LQ131" s="96"/>
      <c r="LR131" s="96"/>
      <c r="LS131" s="96"/>
      <c r="LT131" s="96"/>
      <c r="LU131" s="96"/>
      <c r="LV131" s="96"/>
      <c r="LW131" s="96"/>
      <c r="LX131" s="96"/>
      <c r="LY131" s="96"/>
      <c r="LZ131" s="96"/>
      <c r="MA131" s="96"/>
      <c r="MB131" s="96"/>
      <c r="MC131" s="96"/>
      <c r="MD131" s="96"/>
      <c r="ME131" s="96"/>
      <c r="MF131" s="96"/>
      <c r="MG131" s="96"/>
      <c r="MH131" s="96"/>
      <c r="MI131" s="96"/>
      <c r="MJ131" s="96"/>
      <c r="MK131" s="96"/>
      <c r="ML131" s="96"/>
      <c r="MM131" s="96"/>
      <c r="MN131" s="96"/>
      <c r="MO131" s="96"/>
      <c r="MP131" s="96"/>
      <c r="MQ131" s="96"/>
      <c r="MR131" s="96"/>
      <c r="MS131" s="96"/>
      <c r="MT131" s="96"/>
      <c r="MU131" s="96"/>
      <c r="MV131" s="96"/>
      <c r="MW131" s="96"/>
      <c r="MX131" s="96"/>
      <c r="MY131" s="96"/>
      <c r="MZ131" s="96"/>
      <c r="NA131" s="96"/>
      <c r="NB131" s="96"/>
      <c r="NC131" s="96"/>
      <c r="ND131" s="96"/>
      <c r="NE131" s="96"/>
      <c r="NF131" s="96"/>
      <c r="NG131" s="96"/>
      <c r="NH131" s="96"/>
      <c r="NI131" s="96"/>
      <c r="NJ131" s="96"/>
      <c r="NK131" s="96"/>
      <c r="NL131" s="96"/>
      <c r="NM131" s="96"/>
      <c r="NN131" s="96"/>
      <c r="NO131" s="96"/>
      <c r="NP131" s="96"/>
      <c r="NQ131" s="96"/>
      <c r="NR131" s="96"/>
      <c r="NS131" s="96"/>
      <c r="NT131" s="96"/>
      <c r="NU131" s="96"/>
      <c r="NV131" s="96"/>
      <c r="NW131" s="96"/>
      <c r="NX131" s="96"/>
      <c r="NY131" s="96"/>
      <c r="NZ131" s="96"/>
      <c r="OA131" s="96"/>
      <c r="OB131" s="96"/>
      <c r="OC131" s="96"/>
      <c r="OD131" s="96"/>
      <c r="OE131" s="96"/>
      <c r="OF131" s="96"/>
      <c r="OG131" s="96"/>
      <c r="OH131" s="96"/>
      <c r="OI131" s="96"/>
      <c r="OJ131" s="96"/>
      <c r="OK131" s="96"/>
      <c r="OL131" s="96"/>
      <c r="OM131" s="96"/>
      <c r="ON131" s="96"/>
      <c r="OO131" s="96"/>
      <c r="OP131" s="96"/>
      <c r="OQ131" s="96"/>
      <c r="OR131" s="96"/>
      <c r="OS131" s="96"/>
      <c r="OT131" s="96"/>
      <c r="OU131" s="96"/>
      <c r="OV131" s="96"/>
      <c r="OW131" s="96"/>
      <c r="OX131" s="96"/>
      <c r="OY131" s="96"/>
      <c r="OZ131" s="96"/>
      <c r="PA131" s="96"/>
      <c r="PB131" s="96"/>
      <c r="PC131" s="96"/>
      <c r="PD131" s="96"/>
      <c r="PE131" s="96"/>
      <c r="PF131" s="96"/>
      <c r="PG131" s="96"/>
      <c r="PH131" s="96"/>
      <c r="PI131" s="96"/>
      <c r="PJ131" s="96"/>
      <c r="PK131" s="96"/>
      <c r="PL131" s="96"/>
      <c r="PM131" s="96"/>
      <c r="PN131" s="96"/>
      <c r="PO131" s="96"/>
      <c r="PP131" s="96"/>
      <c r="PQ131" s="96"/>
      <c r="PR131" s="96"/>
      <c r="PS131" s="96"/>
      <c r="PT131" s="96"/>
      <c r="PU131" s="96"/>
      <c r="PV131" s="96"/>
      <c r="PW131" s="96"/>
      <c r="PX131" s="96"/>
      <c r="PY131" s="96"/>
      <c r="PZ131" s="96"/>
      <c r="QA131" s="96"/>
      <c r="QB131" s="96"/>
      <c r="QC131" s="96"/>
      <c r="QD131" s="96"/>
      <c r="QE131" s="96"/>
      <c r="QF131" s="96"/>
      <c r="QG131" s="96"/>
      <c r="QH131" s="96"/>
      <c r="QI131" s="96"/>
      <c r="QJ131" s="96"/>
      <c r="QK131" s="96"/>
      <c r="QL131" s="96"/>
      <c r="QM131" s="96"/>
      <c r="QN131" s="96"/>
      <c r="QO131" s="96"/>
      <c r="QP131" s="96"/>
      <c r="QQ131" s="96"/>
      <c r="QR131" s="96"/>
      <c r="QS131" s="96"/>
      <c r="QT131" s="96"/>
      <c r="QU131" s="96"/>
      <c r="QV131" s="96"/>
      <c r="QW131" s="96"/>
      <c r="QX131" s="96"/>
      <c r="QY131" s="96"/>
      <c r="QZ131" s="96"/>
      <c r="RA131" s="96"/>
      <c r="RB131" s="96"/>
      <c r="RC131" s="96"/>
      <c r="RD131" s="96"/>
      <c r="RE131" s="96"/>
      <c r="RF131" s="96"/>
      <c r="RG131" s="96"/>
      <c r="RH131" s="96"/>
      <c r="RI131" s="96"/>
      <c r="RJ131" s="96"/>
      <c r="RK131" s="96"/>
      <c r="RL131" s="96"/>
      <c r="RM131" s="96"/>
      <c r="RN131" s="96"/>
      <c r="RO131" s="96"/>
      <c r="RP131" s="96"/>
      <c r="RQ131" s="96"/>
      <c r="RR131" s="96"/>
      <c r="RS131" s="96"/>
      <c r="RT131" s="96"/>
      <c r="RU131" s="96"/>
      <c r="RV131" s="96"/>
      <c r="RW131" s="96"/>
      <c r="RX131" s="96"/>
      <c r="RY131" s="96"/>
      <c r="RZ131" s="96"/>
      <c r="SA131" s="96"/>
      <c r="SB131" s="96"/>
      <c r="SC131" s="96"/>
      <c r="SD131" s="96"/>
      <c r="SE131" s="96"/>
      <c r="SF131" s="96"/>
      <c r="SG131" s="96"/>
      <c r="SH131" s="96"/>
      <c r="SI131" s="96"/>
      <c r="SJ131" s="96"/>
      <c r="SK131" s="96"/>
      <c r="SL131" s="96"/>
      <c r="SM131" s="96"/>
      <c r="SN131" s="96"/>
      <c r="SO131" s="96"/>
      <c r="SP131" s="96"/>
      <c r="SQ131" s="96"/>
      <c r="SR131" s="96"/>
      <c r="SS131" s="96"/>
      <c r="ST131" s="96"/>
      <c r="SU131" s="96"/>
      <c r="SV131" s="96"/>
      <c r="SW131" s="96"/>
      <c r="SX131" s="96"/>
      <c r="SY131" s="96"/>
      <c r="SZ131" s="96"/>
      <c r="TA131" s="96"/>
      <c r="TB131" s="96"/>
      <c r="TC131" s="96"/>
      <c r="TD131" s="96"/>
      <c r="TE131" s="96"/>
      <c r="TF131" s="96"/>
      <c r="TG131" s="96"/>
      <c r="TH131" s="96"/>
      <c r="TI131" s="96"/>
      <c r="TJ131" s="96"/>
      <c r="TK131" s="96"/>
      <c r="TL131" s="96"/>
      <c r="TM131" s="96"/>
      <c r="TN131" s="96"/>
      <c r="TO131" s="96"/>
      <c r="TP131" s="96"/>
      <c r="TQ131" s="96"/>
      <c r="TR131" s="96"/>
      <c r="TS131" s="96"/>
      <c r="TT131" s="96"/>
      <c r="TU131" s="96"/>
      <c r="TV131" s="96"/>
      <c r="TW131" s="96"/>
      <c r="TX131" s="96"/>
      <c r="TY131" s="96"/>
      <c r="TZ131" s="96"/>
      <c r="UA131" s="96"/>
      <c r="UB131" s="96"/>
      <c r="UC131" s="96"/>
      <c r="UD131" s="96"/>
      <c r="UE131" s="96"/>
      <c r="UF131" s="96"/>
      <c r="UG131" s="96"/>
      <c r="UH131" s="96"/>
      <c r="UI131" s="96"/>
      <c r="UJ131" s="96"/>
      <c r="UK131" s="96"/>
      <c r="UL131" s="96"/>
      <c r="UM131" s="96"/>
      <c r="UN131" s="96"/>
      <c r="UO131" s="96"/>
      <c r="UP131" s="96"/>
      <c r="UQ131" s="96"/>
      <c r="UR131" s="96"/>
      <c r="US131" s="96"/>
      <c r="UT131" s="96"/>
      <c r="UU131" s="96"/>
      <c r="UV131" s="96"/>
      <c r="UW131" s="96"/>
      <c r="UX131" s="96"/>
      <c r="UY131" s="96"/>
      <c r="UZ131" s="96"/>
      <c r="VA131" s="96"/>
      <c r="VB131" s="96"/>
      <c r="VC131" s="96"/>
      <c r="VD131" s="96"/>
      <c r="VE131" s="96"/>
      <c r="VF131" s="96"/>
      <c r="VG131" s="96"/>
      <c r="VH131" s="96"/>
      <c r="VI131" s="96"/>
      <c r="VJ131" s="96"/>
      <c r="VK131" s="96"/>
      <c r="VL131" s="96"/>
      <c r="VM131" s="96"/>
      <c r="VN131" s="96"/>
      <c r="VO131" s="96"/>
      <c r="VP131" s="96"/>
      <c r="VQ131" s="96"/>
      <c r="VR131" s="96"/>
      <c r="VS131" s="96"/>
      <c r="VT131" s="96"/>
      <c r="VU131" s="96"/>
      <c r="VV131" s="96"/>
      <c r="VW131" s="96"/>
      <c r="VX131" s="96"/>
      <c r="VY131" s="96"/>
      <c r="VZ131" s="96"/>
      <c r="WA131" s="96"/>
      <c r="WB131" s="96"/>
      <c r="WC131" s="96"/>
      <c r="WD131" s="96"/>
      <c r="WE131" s="96"/>
      <c r="WF131" s="96"/>
      <c r="WG131" s="96"/>
      <c r="WH131" s="96"/>
      <c r="WI131" s="96"/>
      <c r="WJ131" s="96"/>
      <c r="WK131" s="96"/>
      <c r="WL131" s="96"/>
      <c r="WM131" s="96"/>
      <c r="WN131" s="96"/>
      <c r="WO131" s="96"/>
      <c r="WP131" s="96"/>
      <c r="WQ131" s="96"/>
      <c r="WR131" s="96"/>
      <c r="WS131" s="96"/>
      <c r="WT131" s="96"/>
      <c r="WU131" s="96"/>
      <c r="WV131" s="96"/>
      <c r="WW131" s="96"/>
      <c r="WX131" s="96"/>
      <c r="WY131" s="96"/>
      <c r="WZ131" s="96"/>
      <c r="XA131" s="96"/>
      <c r="XB131" s="96"/>
      <c r="XC131" s="96"/>
      <c r="XD131" s="96"/>
      <c r="XE131" s="96"/>
      <c r="XF131" s="96"/>
      <c r="XG131" s="96"/>
      <c r="XH131" s="96"/>
      <c r="XI131" s="96"/>
      <c r="XJ131" s="96"/>
      <c r="XK131" s="96"/>
      <c r="XL131" s="96"/>
      <c r="XM131" s="96"/>
      <c r="XN131" s="96"/>
      <c r="XO131" s="96"/>
      <c r="XP131" s="96"/>
      <c r="XQ131" s="96"/>
      <c r="XR131" s="96"/>
      <c r="XS131" s="96"/>
      <c r="XT131" s="96"/>
      <c r="XU131" s="96"/>
      <c r="XV131" s="96"/>
      <c r="XW131" s="96"/>
      <c r="XX131" s="96"/>
      <c r="XY131" s="96"/>
      <c r="XZ131" s="96"/>
      <c r="YA131" s="96"/>
      <c r="YB131" s="96"/>
      <c r="YC131" s="96"/>
      <c r="YD131" s="96"/>
      <c r="YE131" s="96"/>
      <c r="YF131" s="96"/>
      <c r="YG131" s="96"/>
      <c r="YH131" s="96"/>
      <c r="YI131" s="96"/>
      <c r="YJ131" s="96"/>
      <c r="YK131" s="96"/>
      <c r="YL131" s="96"/>
      <c r="YM131" s="96"/>
      <c r="YN131" s="96"/>
      <c r="YO131" s="96"/>
      <c r="YP131" s="96"/>
      <c r="YQ131" s="96"/>
      <c r="YR131" s="96"/>
      <c r="YS131" s="96"/>
      <c r="YT131" s="96"/>
      <c r="YU131" s="96"/>
      <c r="YV131" s="96"/>
      <c r="YW131" s="96"/>
      <c r="YX131" s="96"/>
      <c r="YY131" s="96"/>
      <c r="YZ131" s="96"/>
      <c r="ZA131" s="96"/>
      <c r="ZB131" s="96"/>
      <c r="ZC131" s="96"/>
      <c r="ZD131" s="96"/>
      <c r="ZE131" s="96"/>
      <c r="ZF131" s="96"/>
      <c r="ZG131" s="96"/>
      <c r="ZH131" s="96"/>
      <c r="ZI131" s="96"/>
      <c r="ZJ131" s="96"/>
      <c r="ZK131" s="96"/>
      <c r="ZL131" s="96"/>
      <c r="ZM131" s="96"/>
      <c r="ZN131" s="96"/>
      <c r="ZO131" s="96"/>
      <c r="ZP131" s="96"/>
      <c r="ZQ131" s="96"/>
      <c r="ZR131" s="96"/>
      <c r="ZS131" s="96"/>
      <c r="ZT131" s="96"/>
      <c r="ZU131" s="96"/>
      <c r="ZV131" s="96"/>
      <c r="ZW131" s="96"/>
      <c r="ZX131" s="96"/>
      <c r="ZY131" s="96"/>
      <c r="ZZ131" s="96"/>
      <c r="AAA131" s="96"/>
      <c r="AAB131" s="96"/>
      <c r="AAC131" s="96"/>
      <c r="AAD131" s="96"/>
      <c r="AAE131" s="96"/>
      <c r="AAF131" s="96"/>
      <c r="AAG131" s="96"/>
      <c r="AAH131" s="96"/>
      <c r="AAI131" s="96"/>
      <c r="AAJ131" s="96"/>
      <c r="AAK131" s="96"/>
      <c r="AAL131" s="96"/>
      <c r="AAM131" s="96"/>
      <c r="AAN131" s="96"/>
      <c r="AAO131" s="96"/>
      <c r="AAP131" s="96"/>
      <c r="AAQ131" s="96"/>
      <c r="AAR131" s="96"/>
      <c r="AAS131" s="96"/>
      <c r="AAT131" s="96"/>
      <c r="AAU131" s="96"/>
      <c r="AAV131" s="96"/>
      <c r="AAW131" s="96"/>
      <c r="AAX131" s="96"/>
      <c r="AAY131" s="96"/>
      <c r="AAZ131" s="96"/>
      <c r="ABA131" s="96"/>
      <c r="ABB131" s="96"/>
      <c r="ABC131" s="96"/>
      <c r="ABD131" s="96"/>
      <c r="ABE131" s="96"/>
      <c r="ABF131" s="96"/>
      <c r="ABG131" s="96"/>
      <c r="ABH131" s="96"/>
      <c r="ABI131" s="96"/>
      <c r="ABJ131" s="96"/>
      <c r="ABK131" s="96"/>
      <c r="ABL131" s="96"/>
      <c r="ABM131" s="96"/>
      <c r="ABN131" s="96"/>
      <c r="ABO131" s="96"/>
      <c r="ABP131" s="96"/>
      <c r="ABQ131" s="96"/>
      <c r="ABR131" s="96"/>
      <c r="ABS131" s="96"/>
      <c r="ABT131" s="96"/>
      <c r="ABU131" s="96"/>
      <c r="ABV131" s="96"/>
      <c r="ABW131" s="96"/>
      <c r="ABX131" s="96"/>
      <c r="ABY131" s="96"/>
      <c r="ABZ131" s="96"/>
      <c r="ACA131" s="96"/>
      <c r="ACB131" s="96"/>
      <c r="ACC131" s="96"/>
      <c r="ACD131" s="96"/>
      <c r="ACE131" s="96"/>
      <c r="ACF131" s="96"/>
      <c r="ACG131" s="96"/>
      <c r="ACH131" s="96"/>
      <c r="ACI131" s="96"/>
      <c r="ACJ131" s="96"/>
      <c r="ACK131" s="96"/>
      <c r="ACL131" s="96"/>
      <c r="ACM131" s="96"/>
      <c r="ACN131" s="96"/>
      <c r="ACO131" s="96"/>
      <c r="ACP131" s="96"/>
      <c r="ACQ131" s="96"/>
      <c r="ACR131" s="96"/>
      <c r="ACS131" s="96"/>
      <c r="ACT131" s="96"/>
      <c r="ACU131" s="96"/>
      <c r="ACV131" s="96"/>
      <c r="ACW131" s="96"/>
      <c r="ACX131" s="96"/>
      <c r="ACY131" s="96"/>
      <c r="ACZ131" s="96"/>
      <c r="ADA131" s="96"/>
      <c r="ADB131" s="96"/>
      <c r="ADC131" s="96"/>
      <c r="ADD131" s="96"/>
      <c r="ADE131" s="96"/>
      <c r="ADF131" s="96"/>
      <c r="ADG131" s="96"/>
      <c r="ADH131" s="96"/>
      <c r="ADI131" s="96"/>
      <c r="ADJ131" s="96"/>
      <c r="ADK131" s="96"/>
      <c r="ADL131" s="96"/>
      <c r="ADM131" s="96"/>
    </row>
    <row r="132" spans="2:793" x14ac:dyDescent="0.25"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  <c r="FK132" s="96"/>
      <c r="FL132" s="96"/>
      <c r="FM132" s="96"/>
      <c r="FN132" s="96"/>
      <c r="FO132" s="96"/>
      <c r="FP132" s="96"/>
      <c r="FQ132" s="96"/>
      <c r="FR132" s="96"/>
      <c r="FS132" s="96"/>
      <c r="FT132" s="96"/>
      <c r="FU132" s="96"/>
      <c r="FV132" s="96"/>
      <c r="FW132" s="96"/>
      <c r="FX132" s="96"/>
      <c r="FY132" s="96"/>
      <c r="FZ132" s="96"/>
      <c r="GA132" s="96"/>
      <c r="GB132" s="96"/>
      <c r="GC132" s="96"/>
      <c r="GD132" s="96"/>
      <c r="GE132" s="96"/>
      <c r="GF132" s="96"/>
      <c r="GG132" s="96"/>
      <c r="GH132" s="96"/>
      <c r="GI132" s="96"/>
      <c r="GJ132" s="96"/>
      <c r="GK132" s="96"/>
      <c r="GL132" s="96"/>
      <c r="GM132" s="96"/>
      <c r="GN132" s="96"/>
      <c r="GO132" s="96"/>
      <c r="GP132" s="96"/>
      <c r="GQ132" s="96"/>
      <c r="GR132" s="96"/>
      <c r="GS132" s="96"/>
      <c r="GT132" s="96"/>
      <c r="GU132" s="96"/>
      <c r="GV132" s="96"/>
      <c r="GW132" s="96"/>
      <c r="GX132" s="96"/>
      <c r="GY132" s="96"/>
      <c r="GZ132" s="96"/>
      <c r="HA132" s="96"/>
      <c r="HB132" s="96"/>
      <c r="HC132" s="96"/>
      <c r="HD132" s="96"/>
      <c r="HE132" s="96"/>
      <c r="HF132" s="96"/>
      <c r="HG132" s="96"/>
      <c r="HH132" s="96"/>
      <c r="HI132" s="96"/>
      <c r="HJ132" s="96"/>
      <c r="HK132" s="96"/>
      <c r="HL132" s="96"/>
      <c r="HM132" s="96"/>
      <c r="HN132" s="96"/>
      <c r="HO132" s="96"/>
      <c r="HP132" s="96"/>
      <c r="HQ132" s="96"/>
      <c r="HR132" s="96"/>
      <c r="HS132" s="96"/>
      <c r="HT132" s="96"/>
      <c r="HU132" s="96"/>
      <c r="HV132" s="96"/>
      <c r="HW132" s="96"/>
      <c r="HX132" s="96"/>
      <c r="HY132" s="96"/>
      <c r="HZ132" s="96"/>
      <c r="IA132" s="96"/>
      <c r="IB132" s="96"/>
      <c r="IC132" s="96"/>
      <c r="ID132" s="96"/>
      <c r="IE132" s="96"/>
      <c r="IF132" s="96"/>
      <c r="IG132" s="96"/>
      <c r="IH132" s="96"/>
      <c r="II132" s="96"/>
      <c r="IJ132" s="96"/>
      <c r="IK132" s="96"/>
      <c r="IL132" s="96"/>
      <c r="IM132" s="96"/>
      <c r="IN132" s="96"/>
      <c r="IO132" s="96"/>
      <c r="IP132" s="96"/>
      <c r="IQ132" s="96"/>
      <c r="IR132" s="96"/>
      <c r="IS132" s="96"/>
      <c r="IT132" s="96"/>
      <c r="IU132" s="96"/>
      <c r="IV132" s="96"/>
      <c r="IW132" s="96"/>
      <c r="IX132" s="96"/>
      <c r="IY132" s="96"/>
      <c r="IZ132" s="96"/>
      <c r="JA132" s="96"/>
      <c r="JB132" s="96"/>
      <c r="JC132" s="96"/>
      <c r="JD132" s="96"/>
      <c r="JE132" s="96"/>
      <c r="JF132" s="96"/>
      <c r="JG132" s="96"/>
      <c r="JH132" s="96"/>
      <c r="JI132" s="96"/>
      <c r="JJ132" s="96"/>
      <c r="JK132" s="96"/>
      <c r="JL132" s="96"/>
      <c r="JM132" s="96"/>
      <c r="JN132" s="96"/>
      <c r="JO132" s="96"/>
      <c r="JP132" s="96"/>
      <c r="JQ132" s="96"/>
      <c r="JR132" s="96"/>
      <c r="JS132" s="96"/>
      <c r="JT132" s="96"/>
      <c r="JU132" s="96"/>
      <c r="JV132" s="96"/>
      <c r="JW132" s="96"/>
      <c r="JX132" s="96"/>
      <c r="JY132" s="96"/>
      <c r="JZ132" s="96"/>
      <c r="KA132" s="96"/>
      <c r="KB132" s="96"/>
      <c r="KC132" s="96"/>
      <c r="KD132" s="96"/>
      <c r="KE132" s="96"/>
      <c r="KF132" s="96"/>
      <c r="KG132" s="96"/>
      <c r="KH132" s="96"/>
      <c r="KI132" s="96"/>
      <c r="KJ132" s="96"/>
      <c r="KK132" s="96"/>
      <c r="KL132" s="96"/>
      <c r="KM132" s="96"/>
      <c r="KN132" s="96"/>
      <c r="KO132" s="96"/>
      <c r="KP132" s="96"/>
      <c r="KQ132" s="96"/>
      <c r="KR132" s="96"/>
      <c r="KS132" s="96"/>
      <c r="KT132" s="96"/>
      <c r="KU132" s="96"/>
      <c r="KV132" s="96"/>
      <c r="KW132" s="96"/>
      <c r="KX132" s="96"/>
      <c r="KY132" s="96"/>
      <c r="KZ132" s="96"/>
      <c r="LA132" s="96"/>
      <c r="LB132" s="96"/>
      <c r="LC132" s="96"/>
      <c r="LD132" s="96"/>
      <c r="LE132" s="96"/>
      <c r="LF132" s="96"/>
      <c r="LG132" s="96"/>
      <c r="LH132" s="96"/>
      <c r="LI132" s="96"/>
      <c r="LJ132" s="96"/>
      <c r="LK132" s="96"/>
      <c r="LL132" s="96"/>
      <c r="LM132" s="96"/>
      <c r="LN132" s="96"/>
      <c r="LO132" s="96"/>
      <c r="LP132" s="96"/>
      <c r="LQ132" s="96"/>
      <c r="LR132" s="96"/>
      <c r="LS132" s="96"/>
      <c r="LT132" s="96"/>
      <c r="LU132" s="96"/>
      <c r="LV132" s="96"/>
      <c r="LW132" s="96"/>
      <c r="LX132" s="96"/>
      <c r="LY132" s="96"/>
      <c r="LZ132" s="96"/>
      <c r="MA132" s="96"/>
      <c r="MB132" s="96"/>
      <c r="MC132" s="96"/>
      <c r="MD132" s="96"/>
      <c r="ME132" s="96"/>
      <c r="MF132" s="96"/>
      <c r="MG132" s="96"/>
      <c r="MH132" s="96"/>
      <c r="MI132" s="96"/>
      <c r="MJ132" s="96"/>
      <c r="MK132" s="96"/>
      <c r="ML132" s="96"/>
      <c r="MM132" s="96"/>
      <c r="MN132" s="96"/>
      <c r="MO132" s="96"/>
      <c r="MP132" s="96"/>
      <c r="MQ132" s="96"/>
      <c r="MR132" s="96"/>
      <c r="MS132" s="96"/>
      <c r="MT132" s="96"/>
      <c r="MU132" s="96"/>
      <c r="MV132" s="96"/>
      <c r="MW132" s="96"/>
      <c r="MX132" s="96"/>
      <c r="MY132" s="96"/>
      <c r="MZ132" s="96"/>
      <c r="NA132" s="96"/>
      <c r="NB132" s="96"/>
      <c r="NC132" s="96"/>
      <c r="ND132" s="96"/>
      <c r="NE132" s="96"/>
      <c r="NF132" s="96"/>
      <c r="NG132" s="96"/>
      <c r="NH132" s="96"/>
      <c r="NI132" s="96"/>
      <c r="NJ132" s="96"/>
      <c r="NK132" s="96"/>
      <c r="NL132" s="96"/>
      <c r="NM132" s="96"/>
      <c r="NN132" s="96"/>
      <c r="NO132" s="96"/>
      <c r="NP132" s="96"/>
      <c r="NQ132" s="96"/>
      <c r="NR132" s="96"/>
      <c r="NS132" s="96"/>
      <c r="NT132" s="96"/>
      <c r="NU132" s="96"/>
      <c r="NV132" s="96"/>
      <c r="NW132" s="96"/>
      <c r="NX132" s="96"/>
      <c r="NY132" s="96"/>
      <c r="NZ132" s="96"/>
      <c r="OA132" s="96"/>
      <c r="OB132" s="96"/>
      <c r="OC132" s="96"/>
      <c r="OD132" s="96"/>
      <c r="OE132" s="96"/>
      <c r="OF132" s="96"/>
      <c r="OG132" s="96"/>
      <c r="OH132" s="96"/>
      <c r="OI132" s="96"/>
      <c r="OJ132" s="96"/>
      <c r="OK132" s="96"/>
      <c r="OL132" s="96"/>
      <c r="OM132" s="96"/>
      <c r="ON132" s="96"/>
      <c r="OO132" s="96"/>
      <c r="OP132" s="96"/>
      <c r="OQ132" s="96"/>
      <c r="OR132" s="96"/>
      <c r="OS132" s="96"/>
      <c r="OT132" s="96"/>
      <c r="OU132" s="96"/>
      <c r="OV132" s="96"/>
      <c r="OW132" s="96"/>
      <c r="OX132" s="96"/>
      <c r="OY132" s="96"/>
      <c r="OZ132" s="96"/>
      <c r="PA132" s="96"/>
      <c r="PB132" s="96"/>
      <c r="PC132" s="96"/>
      <c r="PD132" s="96"/>
      <c r="PE132" s="96"/>
      <c r="PF132" s="96"/>
      <c r="PG132" s="96"/>
      <c r="PH132" s="96"/>
      <c r="PI132" s="96"/>
      <c r="PJ132" s="96"/>
      <c r="PK132" s="96"/>
      <c r="PL132" s="96"/>
      <c r="PM132" s="96"/>
      <c r="PN132" s="96"/>
      <c r="PO132" s="96"/>
      <c r="PP132" s="96"/>
      <c r="PQ132" s="96"/>
      <c r="PR132" s="96"/>
      <c r="PS132" s="96"/>
      <c r="PT132" s="96"/>
      <c r="PU132" s="96"/>
      <c r="PV132" s="96"/>
      <c r="PW132" s="96"/>
      <c r="PX132" s="96"/>
      <c r="PY132" s="96"/>
      <c r="PZ132" s="96"/>
      <c r="QA132" s="96"/>
      <c r="QB132" s="96"/>
      <c r="QC132" s="96"/>
      <c r="QD132" s="96"/>
      <c r="QE132" s="96"/>
      <c r="QF132" s="96"/>
      <c r="QG132" s="96"/>
      <c r="QH132" s="96"/>
      <c r="QI132" s="96"/>
      <c r="QJ132" s="96"/>
      <c r="QK132" s="96"/>
      <c r="QL132" s="96"/>
      <c r="QM132" s="96"/>
      <c r="QN132" s="96"/>
      <c r="QO132" s="96"/>
      <c r="QP132" s="96"/>
      <c r="QQ132" s="96"/>
      <c r="QR132" s="96"/>
      <c r="QS132" s="96"/>
      <c r="QT132" s="96"/>
      <c r="QU132" s="96"/>
      <c r="QV132" s="96"/>
      <c r="QW132" s="96"/>
      <c r="QX132" s="96"/>
      <c r="QY132" s="96"/>
      <c r="QZ132" s="96"/>
      <c r="RA132" s="96"/>
      <c r="RB132" s="96"/>
      <c r="RC132" s="96"/>
      <c r="RD132" s="96"/>
      <c r="RE132" s="96"/>
      <c r="RF132" s="96"/>
      <c r="RG132" s="96"/>
      <c r="RH132" s="96"/>
      <c r="RI132" s="96"/>
      <c r="RJ132" s="96"/>
      <c r="RK132" s="96"/>
      <c r="RL132" s="96"/>
      <c r="RM132" s="96"/>
      <c r="RN132" s="96"/>
      <c r="RO132" s="96"/>
      <c r="RP132" s="96"/>
      <c r="RQ132" s="96"/>
      <c r="RR132" s="96"/>
      <c r="RS132" s="96"/>
      <c r="RT132" s="96"/>
      <c r="RU132" s="96"/>
      <c r="RV132" s="96"/>
      <c r="RW132" s="96"/>
      <c r="RX132" s="96"/>
      <c r="RY132" s="96"/>
      <c r="RZ132" s="96"/>
      <c r="SA132" s="96"/>
      <c r="SB132" s="96"/>
      <c r="SC132" s="96"/>
      <c r="SD132" s="96"/>
      <c r="SE132" s="96"/>
      <c r="SF132" s="96"/>
      <c r="SG132" s="96"/>
      <c r="SH132" s="96"/>
      <c r="SI132" s="96"/>
      <c r="SJ132" s="96"/>
      <c r="SK132" s="96"/>
      <c r="SL132" s="96"/>
      <c r="SM132" s="96"/>
      <c r="SN132" s="96"/>
      <c r="SO132" s="96"/>
      <c r="SP132" s="96"/>
      <c r="SQ132" s="96"/>
      <c r="SR132" s="96"/>
      <c r="SS132" s="96"/>
      <c r="ST132" s="96"/>
      <c r="SU132" s="96"/>
      <c r="SV132" s="96"/>
      <c r="SW132" s="96"/>
      <c r="SX132" s="96"/>
      <c r="SY132" s="96"/>
      <c r="SZ132" s="96"/>
      <c r="TA132" s="96"/>
      <c r="TB132" s="96"/>
      <c r="TC132" s="96"/>
      <c r="TD132" s="96"/>
      <c r="TE132" s="96"/>
      <c r="TF132" s="96"/>
      <c r="TG132" s="96"/>
      <c r="TH132" s="96"/>
      <c r="TI132" s="96"/>
      <c r="TJ132" s="96"/>
      <c r="TK132" s="96"/>
      <c r="TL132" s="96"/>
      <c r="TM132" s="96"/>
      <c r="TN132" s="96"/>
      <c r="TO132" s="96"/>
      <c r="TP132" s="96"/>
      <c r="TQ132" s="96"/>
      <c r="TR132" s="96"/>
      <c r="TS132" s="96"/>
      <c r="TT132" s="96"/>
      <c r="TU132" s="96"/>
      <c r="TV132" s="96"/>
      <c r="TW132" s="96"/>
      <c r="TX132" s="96"/>
      <c r="TY132" s="96"/>
      <c r="TZ132" s="96"/>
      <c r="UA132" s="96"/>
      <c r="UB132" s="96"/>
      <c r="UC132" s="96"/>
      <c r="UD132" s="96"/>
      <c r="UE132" s="96"/>
      <c r="UF132" s="96"/>
      <c r="UG132" s="96"/>
      <c r="UH132" s="96"/>
      <c r="UI132" s="96"/>
      <c r="UJ132" s="96"/>
      <c r="UK132" s="96"/>
      <c r="UL132" s="96"/>
      <c r="UM132" s="96"/>
      <c r="UN132" s="96"/>
      <c r="UO132" s="96"/>
      <c r="UP132" s="96"/>
      <c r="UQ132" s="96"/>
      <c r="UR132" s="96"/>
      <c r="US132" s="96"/>
      <c r="UT132" s="96"/>
      <c r="UU132" s="96"/>
      <c r="UV132" s="96"/>
      <c r="UW132" s="96"/>
      <c r="UX132" s="96"/>
      <c r="UY132" s="96"/>
      <c r="UZ132" s="96"/>
      <c r="VA132" s="96"/>
      <c r="VB132" s="96"/>
      <c r="VC132" s="96"/>
      <c r="VD132" s="96"/>
      <c r="VE132" s="96"/>
      <c r="VF132" s="96"/>
      <c r="VG132" s="96"/>
      <c r="VH132" s="96"/>
      <c r="VI132" s="96"/>
      <c r="VJ132" s="96"/>
      <c r="VK132" s="96"/>
      <c r="VL132" s="96"/>
      <c r="VM132" s="96"/>
      <c r="VN132" s="96"/>
      <c r="VO132" s="96"/>
      <c r="VP132" s="96"/>
      <c r="VQ132" s="96"/>
      <c r="VR132" s="96"/>
      <c r="VS132" s="96"/>
      <c r="VT132" s="96"/>
      <c r="VU132" s="96"/>
      <c r="VV132" s="96"/>
      <c r="VW132" s="96"/>
      <c r="VX132" s="96"/>
      <c r="VY132" s="96"/>
      <c r="VZ132" s="96"/>
      <c r="WA132" s="96"/>
      <c r="WB132" s="96"/>
      <c r="WC132" s="96"/>
      <c r="WD132" s="96"/>
      <c r="WE132" s="96"/>
      <c r="WF132" s="96"/>
      <c r="WG132" s="96"/>
      <c r="WH132" s="96"/>
      <c r="WI132" s="96"/>
      <c r="WJ132" s="96"/>
      <c r="WK132" s="96"/>
      <c r="WL132" s="96"/>
      <c r="WM132" s="96"/>
      <c r="WN132" s="96"/>
      <c r="WO132" s="96"/>
      <c r="WP132" s="96"/>
      <c r="WQ132" s="96"/>
      <c r="WR132" s="96"/>
      <c r="WS132" s="96"/>
      <c r="WT132" s="96"/>
      <c r="WU132" s="96"/>
      <c r="WV132" s="96"/>
      <c r="WW132" s="96"/>
      <c r="WX132" s="96"/>
      <c r="WY132" s="96"/>
      <c r="WZ132" s="96"/>
      <c r="XA132" s="96"/>
      <c r="XB132" s="96"/>
      <c r="XC132" s="96"/>
      <c r="XD132" s="96"/>
      <c r="XE132" s="96"/>
      <c r="XF132" s="96"/>
      <c r="XG132" s="96"/>
      <c r="XH132" s="96"/>
      <c r="XI132" s="96"/>
      <c r="XJ132" s="96"/>
      <c r="XK132" s="96"/>
      <c r="XL132" s="96"/>
      <c r="XM132" s="96"/>
      <c r="XN132" s="96"/>
      <c r="XO132" s="96"/>
      <c r="XP132" s="96"/>
      <c r="XQ132" s="96"/>
      <c r="XR132" s="96"/>
      <c r="XS132" s="96"/>
      <c r="XT132" s="96"/>
      <c r="XU132" s="96"/>
      <c r="XV132" s="96"/>
      <c r="XW132" s="96"/>
      <c r="XX132" s="96"/>
      <c r="XY132" s="96"/>
      <c r="XZ132" s="96"/>
      <c r="YA132" s="96"/>
      <c r="YB132" s="96"/>
      <c r="YC132" s="96"/>
      <c r="YD132" s="96"/>
      <c r="YE132" s="96"/>
      <c r="YF132" s="96"/>
      <c r="YG132" s="96"/>
      <c r="YH132" s="96"/>
      <c r="YI132" s="96"/>
      <c r="YJ132" s="96"/>
      <c r="YK132" s="96"/>
      <c r="YL132" s="96"/>
      <c r="YM132" s="96"/>
      <c r="YN132" s="96"/>
      <c r="YO132" s="96"/>
      <c r="YP132" s="96"/>
      <c r="YQ132" s="96"/>
      <c r="YR132" s="96"/>
      <c r="YS132" s="96"/>
      <c r="YT132" s="96"/>
      <c r="YU132" s="96"/>
      <c r="YV132" s="96"/>
      <c r="YW132" s="96"/>
      <c r="YX132" s="96"/>
      <c r="YY132" s="96"/>
      <c r="YZ132" s="96"/>
      <c r="ZA132" s="96"/>
      <c r="ZB132" s="96"/>
      <c r="ZC132" s="96"/>
      <c r="ZD132" s="96"/>
      <c r="ZE132" s="96"/>
      <c r="ZF132" s="96"/>
      <c r="ZG132" s="96"/>
      <c r="ZH132" s="96"/>
      <c r="ZI132" s="96"/>
      <c r="ZJ132" s="96"/>
      <c r="ZK132" s="96"/>
      <c r="ZL132" s="96"/>
      <c r="ZM132" s="96"/>
      <c r="ZN132" s="96"/>
      <c r="ZO132" s="96"/>
      <c r="ZP132" s="96"/>
      <c r="ZQ132" s="96"/>
      <c r="ZR132" s="96"/>
      <c r="ZS132" s="96"/>
      <c r="ZT132" s="96"/>
      <c r="ZU132" s="96"/>
      <c r="ZV132" s="96"/>
      <c r="ZW132" s="96"/>
      <c r="ZX132" s="96"/>
      <c r="ZY132" s="96"/>
      <c r="ZZ132" s="96"/>
      <c r="AAA132" s="96"/>
      <c r="AAB132" s="96"/>
      <c r="AAC132" s="96"/>
      <c r="AAD132" s="96"/>
      <c r="AAE132" s="96"/>
      <c r="AAF132" s="96"/>
      <c r="AAG132" s="96"/>
      <c r="AAH132" s="96"/>
      <c r="AAI132" s="96"/>
      <c r="AAJ132" s="96"/>
      <c r="AAK132" s="96"/>
      <c r="AAL132" s="96"/>
      <c r="AAM132" s="96"/>
      <c r="AAN132" s="96"/>
      <c r="AAO132" s="96"/>
      <c r="AAP132" s="96"/>
      <c r="AAQ132" s="96"/>
      <c r="AAR132" s="96"/>
      <c r="AAS132" s="96"/>
      <c r="AAT132" s="96"/>
      <c r="AAU132" s="96"/>
      <c r="AAV132" s="96"/>
      <c r="AAW132" s="96"/>
      <c r="AAX132" s="96"/>
      <c r="AAY132" s="96"/>
      <c r="AAZ132" s="96"/>
      <c r="ABA132" s="96"/>
      <c r="ABB132" s="96"/>
      <c r="ABC132" s="96"/>
      <c r="ABD132" s="96"/>
      <c r="ABE132" s="96"/>
      <c r="ABF132" s="96"/>
      <c r="ABG132" s="96"/>
      <c r="ABH132" s="96"/>
      <c r="ABI132" s="96"/>
      <c r="ABJ132" s="96"/>
      <c r="ABK132" s="96"/>
      <c r="ABL132" s="96"/>
      <c r="ABM132" s="96"/>
      <c r="ABN132" s="96"/>
      <c r="ABO132" s="96"/>
      <c r="ABP132" s="96"/>
      <c r="ABQ132" s="96"/>
      <c r="ABR132" s="96"/>
      <c r="ABS132" s="96"/>
      <c r="ABT132" s="96"/>
      <c r="ABU132" s="96"/>
      <c r="ABV132" s="96"/>
      <c r="ABW132" s="96"/>
      <c r="ABX132" s="96"/>
      <c r="ABY132" s="96"/>
      <c r="ABZ132" s="96"/>
      <c r="ACA132" s="96"/>
      <c r="ACB132" s="96"/>
      <c r="ACC132" s="96"/>
      <c r="ACD132" s="96"/>
      <c r="ACE132" s="96"/>
      <c r="ACF132" s="96"/>
      <c r="ACG132" s="96"/>
      <c r="ACH132" s="96"/>
      <c r="ACI132" s="96"/>
      <c r="ACJ132" s="96"/>
      <c r="ACK132" s="96"/>
      <c r="ACL132" s="96"/>
      <c r="ACM132" s="96"/>
      <c r="ACN132" s="96"/>
      <c r="ACO132" s="96"/>
      <c r="ACP132" s="96"/>
      <c r="ACQ132" s="96"/>
      <c r="ACR132" s="96"/>
      <c r="ACS132" s="96"/>
      <c r="ACT132" s="96"/>
      <c r="ACU132" s="96"/>
      <c r="ACV132" s="96"/>
      <c r="ACW132" s="96"/>
      <c r="ACX132" s="96"/>
      <c r="ACY132" s="96"/>
      <c r="ACZ132" s="96"/>
      <c r="ADA132" s="96"/>
      <c r="ADB132" s="96"/>
      <c r="ADC132" s="96"/>
      <c r="ADD132" s="96"/>
      <c r="ADE132" s="96"/>
      <c r="ADF132" s="96"/>
      <c r="ADG132" s="96"/>
      <c r="ADH132" s="96"/>
      <c r="ADI132" s="96"/>
      <c r="ADJ132" s="96"/>
      <c r="ADK132" s="96"/>
      <c r="ADL132" s="96"/>
      <c r="ADM132" s="96"/>
    </row>
    <row r="133" spans="2:793" x14ac:dyDescent="0.25"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  <c r="FK133" s="96"/>
      <c r="FL133" s="96"/>
      <c r="FM133" s="96"/>
      <c r="FN133" s="96"/>
      <c r="FO133" s="96"/>
      <c r="FP133" s="96"/>
      <c r="FQ133" s="96"/>
      <c r="FR133" s="96"/>
      <c r="FS133" s="96"/>
      <c r="FT133" s="96"/>
      <c r="FU133" s="96"/>
      <c r="FV133" s="96"/>
      <c r="FW133" s="96"/>
      <c r="FX133" s="96"/>
      <c r="FY133" s="96"/>
      <c r="FZ133" s="96"/>
      <c r="GA133" s="96"/>
      <c r="GB133" s="96"/>
      <c r="GC133" s="96"/>
      <c r="GD133" s="96"/>
      <c r="GE133" s="96"/>
      <c r="GF133" s="96"/>
      <c r="GG133" s="96"/>
      <c r="GH133" s="96"/>
      <c r="GI133" s="96"/>
      <c r="GJ133" s="96"/>
      <c r="GK133" s="96"/>
      <c r="GL133" s="96"/>
      <c r="GM133" s="96"/>
      <c r="GN133" s="96"/>
      <c r="GO133" s="96"/>
      <c r="GP133" s="96"/>
      <c r="GQ133" s="96"/>
      <c r="GR133" s="96"/>
      <c r="GS133" s="96"/>
      <c r="GT133" s="96"/>
      <c r="GU133" s="96"/>
      <c r="GV133" s="96"/>
      <c r="GW133" s="96"/>
      <c r="GX133" s="96"/>
      <c r="GY133" s="96"/>
      <c r="GZ133" s="96"/>
      <c r="HA133" s="96"/>
      <c r="HB133" s="96"/>
      <c r="HC133" s="96"/>
      <c r="HD133" s="96"/>
      <c r="HE133" s="96"/>
      <c r="HF133" s="96"/>
      <c r="HG133" s="96"/>
      <c r="HH133" s="96"/>
      <c r="HI133" s="96"/>
      <c r="HJ133" s="96"/>
      <c r="HK133" s="96"/>
      <c r="HL133" s="96"/>
      <c r="HM133" s="96"/>
      <c r="HN133" s="96"/>
      <c r="HO133" s="96"/>
      <c r="HP133" s="96"/>
      <c r="HQ133" s="96"/>
      <c r="HR133" s="96"/>
      <c r="HS133" s="96"/>
      <c r="HT133" s="96"/>
      <c r="HU133" s="96"/>
      <c r="HV133" s="96"/>
      <c r="HW133" s="96"/>
      <c r="HX133" s="96"/>
      <c r="HY133" s="96"/>
      <c r="HZ133" s="96"/>
      <c r="IA133" s="96"/>
      <c r="IB133" s="96"/>
      <c r="IC133" s="96"/>
      <c r="ID133" s="96"/>
      <c r="IE133" s="96"/>
      <c r="IF133" s="96"/>
      <c r="IG133" s="96"/>
      <c r="IH133" s="96"/>
      <c r="II133" s="96"/>
      <c r="IJ133" s="96"/>
      <c r="IK133" s="96"/>
      <c r="IL133" s="96"/>
      <c r="IM133" s="96"/>
      <c r="IN133" s="96"/>
      <c r="IO133" s="96"/>
      <c r="IP133" s="96"/>
      <c r="IQ133" s="96"/>
      <c r="IR133" s="96"/>
      <c r="IS133" s="96"/>
      <c r="IT133" s="96"/>
      <c r="IU133" s="96"/>
      <c r="IV133" s="96"/>
      <c r="IW133" s="96"/>
      <c r="IX133" s="96"/>
      <c r="IY133" s="96"/>
      <c r="IZ133" s="96"/>
      <c r="JA133" s="96"/>
      <c r="JB133" s="96"/>
      <c r="JC133" s="96"/>
      <c r="JD133" s="96"/>
      <c r="JE133" s="96"/>
      <c r="JF133" s="96"/>
      <c r="JG133" s="96"/>
      <c r="JH133" s="96"/>
      <c r="JI133" s="96"/>
      <c r="JJ133" s="96"/>
      <c r="JK133" s="96"/>
      <c r="JL133" s="96"/>
      <c r="JM133" s="96"/>
      <c r="JN133" s="96"/>
      <c r="JO133" s="96"/>
      <c r="JP133" s="96"/>
      <c r="JQ133" s="96"/>
      <c r="JR133" s="96"/>
      <c r="JS133" s="96"/>
      <c r="JT133" s="96"/>
      <c r="JU133" s="96"/>
      <c r="JV133" s="96"/>
      <c r="JW133" s="96"/>
      <c r="JX133" s="96"/>
      <c r="JY133" s="96"/>
      <c r="JZ133" s="96"/>
      <c r="KA133" s="96"/>
      <c r="KB133" s="96"/>
      <c r="KC133" s="96"/>
      <c r="KD133" s="96"/>
      <c r="KE133" s="96"/>
      <c r="KF133" s="96"/>
      <c r="KG133" s="96"/>
      <c r="KH133" s="96"/>
      <c r="KI133" s="96"/>
      <c r="KJ133" s="96"/>
      <c r="KK133" s="96"/>
      <c r="KL133" s="96"/>
      <c r="KM133" s="96"/>
      <c r="KN133" s="96"/>
      <c r="KO133" s="96"/>
      <c r="KP133" s="96"/>
      <c r="KQ133" s="96"/>
      <c r="KR133" s="96"/>
      <c r="KS133" s="96"/>
      <c r="KT133" s="96"/>
      <c r="KU133" s="96"/>
      <c r="KV133" s="96"/>
      <c r="KW133" s="96"/>
      <c r="KX133" s="96"/>
      <c r="KY133" s="96"/>
      <c r="KZ133" s="96"/>
      <c r="LA133" s="96"/>
      <c r="LB133" s="96"/>
      <c r="LC133" s="96"/>
      <c r="LD133" s="96"/>
      <c r="LE133" s="96"/>
      <c r="LF133" s="96"/>
      <c r="LG133" s="96"/>
      <c r="LH133" s="96"/>
      <c r="LI133" s="96"/>
      <c r="LJ133" s="96"/>
      <c r="LK133" s="96"/>
      <c r="LL133" s="96"/>
      <c r="LM133" s="96"/>
      <c r="LN133" s="96"/>
      <c r="LO133" s="96"/>
      <c r="LP133" s="96"/>
      <c r="LQ133" s="96"/>
      <c r="LR133" s="96"/>
      <c r="LS133" s="96"/>
      <c r="LT133" s="96"/>
      <c r="LU133" s="96"/>
      <c r="LV133" s="96"/>
      <c r="LW133" s="96"/>
      <c r="LX133" s="96"/>
      <c r="LY133" s="96"/>
      <c r="LZ133" s="96"/>
      <c r="MA133" s="96"/>
      <c r="MB133" s="96"/>
      <c r="MC133" s="96"/>
      <c r="MD133" s="96"/>
      <c r="ME133" s="96"/>
      <c r="MF133" s="96"/>
      <c r="MG133" s="96"/>
      <c r="MH133" s="96"/>
      <c r="MI133" s="96"/>
      <c r="MJ133" s="96"/>
      <c r="MK133" s="96"/>
      <c r="ML133" s="96"/>
      <c r="MM133" s="96"/>
      <c r="MN133" s="96"/>
      <c r="MO133" s="96"/>
      <c r="MP133" s="96"/>
      <c r="MQ133" s="96"/>
      <c r="MR133" s="96"/>
      <c r="MS133" s="96"/>
      <c r="MT133" s="96"/>
      <c r="MU133" s="96"/>
      <c r="MV133" s="96"/>
      <c r="MW133" s="96"/>
      <c r="MX133" s="96"/>
      <c r="MY133" s="96"/>
      <c r="MZ133" s="96"/>
      <c r="NA133" s="96"/>
      <c r="NB133" s="96"/>
      <c r="NC133" s="96"/>
      <c r="ND133" s="96"/>
      <c r="NE133" s="96"/>
      <c r="NF133" s="96"/>
      <c r="NG133" s="96"/>
      <c r="NH133" s="96"/>
      <c r="NI133" s="96"/>
      <c r="NJ133" s="96"/>
      <c r="NK133" s="96"/>
      <c r="NL133" s="96"/>
      <c r="NM133" s="96"/>
      <c r="NN133" s="96"/>
      <c r="NO133" s="96"/>
      <c r="NP133" s="96"/>
      <c r="NQ133" s="96"/>
      <c r="NR133" s="96"/>
      <c r="NS133" s="96"/>
      <c r="NT133" s="96"/>
      <c r="NU133" s="96"/>
      <c r="NV133" s="96"/>
      <c r="NW133" s="96"/>
      <c r="NX133" s="96"/>
      <c r="NY133" s="96"/>
      <c r="NZ133" s="96"/>
      <c r="OA133" s="96"/>
      <c r="OB133" s="96"/>
      <c r="OC133" s="96"/>
      <c r="OD133" s="96"/>
      <c r="OE133" s="96"/>
      <c r="OF133" s="96"/>
      <c r="OG133" s="96"/>
      <c r="OH133" s="96"/>
      <c r="OI133" s="96"/>
      <c r="OJ133" s="96"/>
      <c r="OK133" s="96"/>
      <c r="OL133" s="96"/>
      <c r="OM133" s="96"/>
      <c r="ON133" s="96"/>
      <c r="OO133" s="96"/>
      <c r="OP133" s="96"/>
      <c r="OQ133" s="96"/>
      <c r="OR133" s="96"/>
      <c r="OS133" s="96"/>
      <c r="OT133" s="96"/>
      <c r="OU133" s="96"/>
      <c r="OV133" s="96"/>
      <c r="OW133" s="96"/>
      <c r="OX133" s="96"/>
      <c r="OY133" s="96"/>
      <c r="OZ133" s="96"/>
      <c r="PA133" s="96"/>
      <c r="PB133" s="96"/>
      <c r="PC133" s="96"/>
      <c r="PD133" s="96"/>
      <c r="PE133" s="96"/>
      <c r="PF133" s="96"/>
      <c r="PG133" s="96"/>
      <c r="PH133" s="96"/>
      <c r="PI133" s="96"/>
      <c r="PJ133" s="96"/>
      <c r="PK133" s="96"/>
      <c r="PL133" s="96"/>
      <c r="PM133" s="96"/>
      <c r="PN133" s="96"/>
      <c r="PO133" s="96"/>
      <c r="PP133" s="96"/>
      <c r="PQ133" s="96"/>
      <c r="PR133" s="96"/>
      <c r="PS133" s="96"/>
      <c r="PT133" s="96"/>
      <c r="PU133" s="96"/>
      <c r="PV133" s="96"/>
      <c r="PW133" s="96"/>
      <c r="PX133" s="96"/>
      <c r="PY133" s="96"/>
      <c r="PZ133" s="96"/>
      <c r="QA133" s="96"/>
      <c r="QB133" s="96"/>
      <c r="QC133" s="96"/>
      <c r="QD133" s="96"/>
      <c r="QE133" s="96"/>
      <c r="QF133" s="96"/>
      <c r="QG133" s="96"/>
      <c r="QH133" s="96"/>
      <c r="QI133" s="96"/>
      <c r="QJ133" s="96"/>
      <c r="QK133" s="96"/>
      <c r="QL133" s="96"/>
      <c r="QM133" s="96"/>
      <c r="QN133" s="96"/>
      <c r="QO133" s="96"/>
      <c r="QP133" s="96"/>
      <c r="QQ133" s="96"/>
      <c r="QR133" s="96"/>
      <c r="QS133" s="96"/>
      <c r="QT133" s="96"/>
      <c r="QU133" s="96"/>
      <c r="QV133" s="96"/>
      <c r="QW133" s="96"/>
      <c r="QX133" s="96"/>
      <c r="QY133" s="96"/>
      <c r="QZ133" s="96"/>
      <c r="RA133" s="96"/>
      <c r="RB133" s="96"/>
      <c r="RC133" s="96"/>
      <c r="RD133" s="96"/>
      <c r="RE133" s="96"/>
      <c r="RF133" s="96"/>
      <c r="RG133" s="96"/>
      <c r="RH133" s="96"/>
      <c r="RI133" s="96"/>
      <c r="RJ133" s="96"/>
      <c r="RK133" s="96"/>
      <c r="RL133" s="96"/>
      <c r="RM133" s="96"/>
      <c r="RN133" s="96"/>
      <c r="RO133" s="96"/>
      <c r="RP133" s="96"/>
      <c r="RQ133" s="96"/>
      <c r="RR133" s="96"/>
      <c r="RS133" s="96"/>
      <c r="RT133" s="96"/>
      <c r="RU133" s="96"/>
      <c r="RV133" s="96"/>
      <c r="RW133" s="96"/>
      <c r="RX133" s="96"/>
      <c r="RY133" s="96"/>
      <c r="RZ133" s="96"/>
      <c r="SA133" s="96"/>
      <c r="SB133" s="96"/>
      <c r="SC133" s="96"/>
      <c r="SD133" s="96"/>
      <c r="SE133" s="96"/>
      <c r="SF133" s="96"/>
      <c r="SG133" s="96"/>
      <c r="SH133" s="96"/>
      <c r="SI133" s="96"/>
      <c r="SJ133" s="96"/>
      <c r="SK133" s="96"/>
      <c r="SL133" s="96"/>
      <c r="SM133" s="96"/>
      <c r="SN133" s="96"/>
      <c r="SO133" s="96"/>
      <c r="SP133" s="96"/>
      <c r="SQ133" s="96"/>
      <c r="SR133" s="96"/>
      <c r="SS133" s="96"/>
      <c r="ST133" s="96"/>
      <c r="SU133" s="96"/>
      <c r="SV133" s="96"/>
      <c r="SW133" s="96"/>
      <c r="SX133" s="96"/>
      <c r="SY133" s="96"/>
      <c r="SZ133" s="96"/>
      <c r="TA133" s="96"/>
      <c r="TB133" s="96"/>
      <c r="TC133" s="96"/>
      <c r="TD133" s="96"/>
      <c r="TE133" s="96"/>
      <c r="TF133" s="96"/>
      <c r="TG133" s="96"/>
      <c r="TH133" s="96"/>
      <c r="TI133" s="96"/>
      <c r="TJ133" s="96"/>
      <c r="TK133" s="96"/>
      <c r="TL133" s="96"/>
      <c r="TM133" s="96"/>
      <c r="TN133" s="96"/>
      <c r="TO133" s="96"/>
      <c r="TP133" s="96"/>
      <c r="TQ133" s="96"/>
      <c r="TR133" s="96"/>
      <c r="TS133" s="96"/>
      <c r="TT133" s="96"/>
      <c r="TU133" s="96"/>
      <c r="TV133" s="96"/>
      <c r="TW133" s="96"/>
      <c r="TX133" s="96"/>
      <c r="TY133" s="96"/>
      <c r="TZ133" s="96"/>
      <c r="UA133" s="96"/>
      <c r="UB133" s="96"/>
      <c r="UC133" s="96"/>
      <c r="UD133" s="96"/>
      <c r="UE133" s="96"/>
      <c r="UF133" s="96"/>
      <c r="UG133" s="96"/>
      <c r="UH133" s="96"/>
      <c r="UI133" s="96"/>
      <c r="UJ133" s="96"/>
      <c r="UK133" s="96"/>
      <c r="UL133" s="96"/>
      <c r="UM133" s="96"/>
      <c r="UN133" s="96"/>
      <c r="UO133" s="96"/>
      <c r="UP133" s="96"/>
      <c r="UQ133" s="96"/>
      <c r="UR133" s="96"/>
      <c r="US133" s="96"/>
      <c r="UT133" s="96"/>
      <c r="UU133" s="96"/>
      <c r="UV133" s="96"/>
      <c r="UW133" s="96"/>
      <c r="UX133" s="96"/>
      <c r="UY133" s="96"/>
      <c r="UZ133" s="96"/>
      <c r="VA133" s="96"/>
      <c r="VB133" s="96"/>
      <c r="VC133" s="96"/>
      <c r="VD133" s="96"/>
      <c r="VE133" s="96"/>
      <c r="VF133" s="96"/>
      <c r="VG133" s="96"/>
      <c r="VH133" s="96"/>
      <c r="VI133" s="96"/>
      <c r="VJ133" s="96"/>
      <c r="VK133" s="96"/>
      <c r="VL133" s="96"/>
      <c r="VM133" s="96"/>
      <c r="VN133" s="96"/>
      <c r="VO133" s="96"/>
      <c r="VP133" s="96"/>
      <c r="VQ133" s="96"/>
      <c r="VR133" s="96"/>
      <c r="VS133" s="96"/>
      <c r="VT133" s="96"/>
      <c r="VU133" s="96"/>
      <c r="VV133" s="96"/>
      <c r="VW133" s="96"/>
      <c r="VX133" s="96"/>
      <c r="VY133" s="96"/>
      <c r="VZ133" s="96"/>
      <c r="WA133" s="96"/>
      <c r="WB133" s="96"/>
      <c r="WC133" s="96"/>
      <c r="WD133" s="96"/>
      <c r="WE133" s="96"/>
      <c r="WF133" s="96"/>
      <c r="WG133" s="96"/>
      <c r="WH133" s="96"/>
      <c r="WI133" s="96"/>
      <c r="WJ133" s="96"/>
      <c r="WK133" s="96"/>
      <c r="WL133" s="96"/>
      <c r="WM133" s="96"/>
      <c r="WN133" s="96"/>
      <c r="WO133" s="96"/>
      <c r="WP133" s="96"/>
      <c r="WQ133" s="96"/>
      <c r="WR133" s="96"/>
      <c r="WS133" s="96"/>
      <c r="WT133" s="96"/>
      <c r="WU133" s="96"/>
      <c r="WV133" s="96"/>
      <c r="WW133" s="96"/>
      <c r="WX133" s="96"/>
      <c r="WY133" s="96"/>
      <c r="WZ133" s="96"/>
      <c r="XA133" s="96"/>
      <c r="XB133" s="96"/>
      <c r="XC133" s="96"/>
      <c r="XD133" s="96"/>
      <c r="XE133" s="96"/>
      <c r="XF133" s="96"/>
      <c r="XG133" s="96"/>
      <c r="XH133" s="96"/>
      <c r="XI133" s="96"/>
      <c r="XJ133" s="96"/>
      <c r="XK133" s="96"/>
      <c r="XL133" s="96"/>
      <c r="XM133" s="96"/>
      <c r="XN133" s="96"/>
      <c r="XO133" s="96"/>
      <c r="XP133" s="96"/>
      <c r="XQ133" s="96"/>
      <c r="XR133" s="96"/>
      <c r="XS133" s="96"/>
      <c r="XT133" s="96"/>
      <c r="XU133" s="96"/>
      <c r="XV133" s="96"/>
      <c r="XW133" s="96"/>
      <c r="XX133" s="96"/>
      <c r="XY133" s="96"/>
      <c r="XZ133" s="96"/>
      <c r="YA133" s="96"/>
      <c r="YB133" s="96"/>
      <c r="YC133" s="96"/>
      <c r="YD133" s="96"/>
      <c r="YE133" s="96"/>
      <c r="YF133" s="96"/>
      <c r="YG133" s="96"/>
      <c r="YH133" s="96"/>
      <c r="YI133" s="96"/>
      <c r="YJ133" s="96"/>
      <c r="YK133" s="96"/>
      <c r="YL133" s="96"/>
      <c r="YM133" s="96"/>
      <c r="YN133" s="96"/>
      <c r="YO133" s="96"/>
      <c r="YP133" s="96"/>
      <c r="YQ133" s="96"/>
      <c r="YR133" s="96"/>
      <c r="YS133" s="96"/>
      <c r="YT133" s="96"/>
      <c r="YU133" s="96"/>
      <c r="YV133" s="96"/>
      <c r="YW133" s="96"/>
      <c r="YX133" s="96"/>
      <c r="YY133" s="96"/>
      <c r="YZ133" s="96"/>
      <c r="ZA133" s="96"/>
      <c r="ZB133" s="96"/>
      <c r="ZC133" s="96"/>
      <c r="ZD133" s="96"/>
      <c r="ZE133" s="96"/>
      <c r="ZF133" s="96"/>
      <c r="ZG133" s="96"/>
      <c r="ZH133" s="96"/>
      <c r="ZI133" s="96"/>
      <c r="ZJ133" s="96"/>
      <c r="ZK133" s="96"/>
      <c r="ZL133" s="96"/>
      <c r="ZM133" s="96"/>
      <c r="ZN133" s="96"/>
      <c r="ZO133" s="96"/>
      <c r="ZP133" s="96"/>
      <c r="ZQ133" s="96"/>
      <c r="ZR133" s="96"/>
      <c r="ZS133" s="96"/>
      <c r="ZT133" s="96"/>
      <c r="ZU133" s="96"/>
      <c r="ZV133" s="96"/>
      <c r="ZW133" s="96"/>
      <c r="ZX133" s="96"/>
      <c r="ZY133" s="96"/>
      <c r="ZZ133" s="96"/>
      <c r="AAA133" s="96"/>
      <c r="AAB133" s="96"/>
      <c r="AAC133" s="96"/>
      <c r="AAD133" s="96"/>
      <c r="AAE133" s="96"/>
      <c r="AAF133" s="96"/>
      <c r="AAG133" s="96"/>
      <c r="AAH133" s="96"/>
      <c r="AAI133" s="96"/>
      <c r="AAJ133" s="96"/>
      <c r="AAK133" s="96"/>
      <c r="AAL133" s="96"/>
      <c r="AAM133" s="96"/>
      <c r="AAN133" s="96"/>
      <c r="AAO133" s="96"/>
      <c r="AAP133" s="96"/>
      <c r="AAQ133" s="96"/>
      <c r="AAR133" s="96"/>
      <c r="AAS133" s="96"/>
      <c r="AAT133" s="96"/>
      <c r="AAU133" s="96"/>
      <c r="AAV133" s="96"/>
      <c r="AAW133" s="96"/>
      <c r="AAX133" s="96"/>
      <c r="AAY133" s="96"/>
      <c r="AAZ133" s="96"/>
      <c r="ABA133" s="96"/>
      <c r="ABB133" s="96"/>
      <c r="ABC133" s="96"/>
      <c r="ABD133" s="96"/>
      <c r="ABE133" s="96"/>
      <c r="ABF133" s="96"/>
      <c r="ABG133" s="96"/>
      <c r="ABH133" s="96"/>
      <c r="ABI133" s="96"/>
      <c r="ABJ133" s="96"/>
      <c r="ABK133" s="96"/>
      <c r="ABL133" s="96"/>
      <c r="ABM133" s="96"/>
      <c r="ABN133" s="96"/>
      <c r="ABO133" s="96"/>
      <c r="ABP133" s="96"/>
      <c r="ABQ133" s="96"/>
      <c r="ABR133" s="96"/>
      <c r="ABS133" s="96"/>
      <c r="ABT133" s="96"/>
      <c r="ABU133" s="96"/>
      <c r="ABV133" s="96"/>
      <c r="ABW133" s="96"/>
      <c r="ABX133" s="96"/>
      <c r="ABY133" s="96"/>
      <c r="ABZ133" s="96"/>
      <c r="ACA133" s="96"/>
      <c r="ACB133" s="96"/>
      <c r="ACC133" s="96"/>
      <c r="ACD133" s="96"/>
      <c r="ACE133" s="96"/>
      <c r="ACF133" s="96"/>
      <c r="ACG133" s="96"/>
      <c r="ACH133" s="96"/>
      <c r="ACI133" s="96"/>
      <c r="ACJ133" s="96"/>
      <c r="ACK133" s="96"/>
      <c r="ACL133" s="96"/>
      <c r="ACM133" s="96"/>
      <c r="ACN133" s="96"/>
      <c r="ACO133" s="96"/>
      <c r="ACP133" s="96"/>
      <c r="ACQ133" s="96"/>
      <c r="ACR133" s="96"/>
      <c r="ACS133" s="96"/>
      <c r="ACT133" s="96"/>
      <c r="ACU133" s="96"/>
      <c r="ACV133" s="96"/>
      <c r="ACW133" s="96"/>
      <c r="ACX133" s="96"/>
      <c r="ACY133" s="96"/>
      <c r="ACZ133" s="96"/>
      <c r="ADA133" s="96"/>
      <c r="ADB133" s="96"/>
      <c r="ADC133" s="96"/>
      <c r="ADD133" s="96"/>
      <c r="ADE133" s="96"/>
      <c r="ADF133" s="96"/>
      <c r="ADG133" s="96"/>
      <c r="ADH133" s="96"/>
      <c r="ADI133" s="96"/>
      <c r="ADJ133" s="96"/>
      <c r="ADK133" s="96"/>
      <c r="ADL133" s="96"/>
      <c r="ADM133" s="96"/>
    </row>
    <row r="134" spans="2:793" x14ac:dyDescent="0.25"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  <c r="FK134" s="96"/>
      <c r="FL134" s="96"/>
      <c r="FM134" s="96"/>
      <c r="FN134" s="96"/>
      <c r="FO134" s="96"/>
      <c r="FP134" s="96"/>
      <c r="FQ134" s="96"/>
      <c r="FR134" s="96"/>
      <c r="FS134" s="96"/>
      <c r="FT134" s="96"/>
      <c r="FU134" s="96"/>
      <c r="FV134" s="96"/>
      <c r="FW134" s="96"/>
      <c r="FX134" s="96"/>
      <c r="FY134" s="96"/>
      <c r="FZ134" s="96"/>
      <c r="GA134" s="96"/>
      <c r="GB134" s="96"/>
      <c r="GC134" s="96"/>
      <c r="GD134" s="96"/>
      <c r="GE134" s="96"/>
      <c r="GF134" s="96"/>
      <c r="GG134" s="96"/>
      <c r="GH134" s="96"/>
      <c r="GI134" s="96"/>
      <c r="GJ134" s="96"/>
      <c r="GK134" s="96"/>
      <c r="GL134" s="96"/>
      <c r="GM134" s="96"/>
      <c r="GN134" s="96"/>
      <c r="GO134" s="96"/>
      <c r="GP134" s="96"/>
      <c r="GQ134" s="96"/>
      <c r="GR134" s="96"/>
      <c r="GS134" s="96"/>
      <c r="GT134" s="96"/>
      <c r="GU134" s="96"/>
      <c r="GV134" s="96"/>
      <c r="GW134" s="96"/>
      <c r="GX134" s="96"/>
      <c r="GY134" s="96"/>
      <c r="GZ134" s="96"/>
      <c r="HA134" s="96"/>
      <c r="HB134" s="96"/>
      <c r="HC134" s="96"/>
      <c r="HD134" s="96"/>
      <c r="HE134" s="96"/>
      <c r="HF134" s="96"/>
      <c r="HG134" s="96"/>
      <c r="HH134" s="96"/>
      <c r="HI134" s="96"/>
      <c r="HJ134" s="96"/>
      <c r="HK134" s="96"/>
      <c r="HL134" s="96"/>
      <c r="HM134" s="96"/>
      <c r="HN134" s="96"/>
      <c r="HO134" s="96"/>
      <c r="HP134" s="96"/>
      <c r="HQ134" s="96"/>
      <c r="HR134" s="96"/>
      <c r="HS134" s="96"/>
      <c r="HT134" s="96"/>
      <c r="HU134" s="96"/>
      <c r="HV134" s="96"/>
      <c r="HW134" s="96"/>
      <c r="HX134" s="96"/>
      <c r="HY134" s="96"/>
      <c r="HZ134" s="96"/>
      <c r="IA134" s="96"/>
      <c r="IB134" s="96"/>
      <c r="IC134" s="96"/>
      <c r="ID134" s="96"/>
      <c r="IE134" s="96"/>
      <c r="IF134" s="96"/>
      <c r="IG134" s="96"/>
      <c r="IH134" s="96"/>
      <c r="II134" s="96"/>
      <c r="IJ134" s="96"/>
      <c r="IK134" s="96"/>
      <c r="IL134" s="96"/>
      <c r="IM134" s="96"/>
      <c r="IN134" s="96"/>
      <c r="IO134" s="96"/>
      <c r="IP134" s="96"/>
      <c r="IQ134" s="96"/>
      <c r="IR134" s="96"/>
      <c r="IS134" s="96"/>
      <c r="IT134" s="96"/>
      <c r="IU134" s="96"/>
      <c r="IV134" s="96"/>
      <c r="IW134" s="96"/>
      <c r="IX134" s="96"/>
      <c r="IY134" s="96"/>
      <c r="IZ134" s="96"/>
      <c r="JA134" s="96"/>
      <c r="JB134" s="96"/>
      <c r="JC134" s="96"/>
      <c r="JD134" s="96"/>
      <c r="JE134" s="96"/>
      <c r="JF134" s="96"/>
      <c r="JG134" s="96"/>
      <c r="JH134" s="96"/>
      <c r="JI134" s="96"/>
      <c r="JJ134" s="96"/>
      <c r="JK134" s="96"/>
      <c r="JL134" s="96"/>
      <c r="JM134" s="96"/>
      <c r="JN134" s="96"/>
      <c r="JO134" s="96"/>
      <c r="JP134" s="96"/>
      <c r="JQ134" s="96"/>
      <c r="JR134" s="96"/>
      <c r="JS134" s="96"/>
      <c r="JT134" s="96"/>
      <c r="JU134" s="96"/>
      <c r="JV134" s="96"/>
      <c r="JW134" s="96"/>
      <c r="JX134" s="96"/>
      <c r="JY134" s="96"/>
      <c r="JZ134" s="96"/>
      <c r="KA134" s="96"/>
      <c r="KB134" s="96"/>
      <c r="KC134" s="96"/>
      <c r="KD134" s="96"/>
      <c r="KE134" s="96"/>
      <c r="KF134" s="96"/>
      <c r="KG134" s="96"/>
      <c r="KH134" s="96"/>
      <c r="KI134" s="96"/>
      <c r="KJ134" s="96"/>
      <c r="KK134" s="96"/>
      <c r="KL134" s="96"/>
      <c r="KM134" s="96"/>
      <c r="KN134" s="96"/>
      <c r="KO134" s="96"/>
      <c r="KP134" s="96"/>
      <c r="KQ134" s="96"/>
      <c r="KR134" s="96"/>
      <c r="KS134" s="96"/>
      <c r="KT134" s="96"/>
      <c r="KU134" s="96"/>
      <c r="KV134" s="96"/>
      <c r="KW134" s="96"/>
      <c r="KX134" s="96"/>
      <c r="KY134" s="96"/>
      <c r="KZ134" s="96"/>
      <c r="LA134" s="96"/>
      <c r="LB134" s="96"/>
      <c r="LC134" s="96"/>
      <c r="LD134" s="96"/>
      <c r="LE134" s="96"/>
      <c r="LF134" s="96"/>
      <c r="LG134" s="96"/>
      <c r="LH134" s="96"/>
      <c r="LI134" s="96"/>
      <c r="LJ134" s="96"/>
      <c r="LK134" s="96"/>
      <c r="LL134" s="96"/>
      <c r="LM134" s="96"/>
      <c r="LN134" s="96"/>
      <c r="LO134" s="96"/>
      <c r="LP134" s="96"/>
      <c r="LQ134" s="96"/>
      <c r="LR134" s="96"/>
      <c r="LS134" s="96"/>
      <c r="LT134" s="96"/>
      <c r="LU134" s="96"/>
      <c r="LV134" s="96"/>
      <c r="LW134" s="96"/>
      <c r="LX134" s="96"/>
      <c r="LY134" s="96"/>
      <c r="LZ134" s="96"/>
      <c r="MA134" s="96"/>
      <c r="MB134" s="96"/>
      <c r="MC134" s="96"/>
      <c r="MD134" s="96"/>
      <c r="ME134" s="96"/>
      <c r="MF134" s="96"/>
      <c r="MG134" s="96"/>
      <c r="MH134" s="96"/>
      <c r="MI134" s="96"/>
      <c r="MJ134" s="96"/>
      <c r="MK134" s="96"/>
      <c r="ML134" s="96"/>
      <c r="MM134" s="96"/>
      <c r="MN134" s="96"/>
      <c r="MO134" s="96"/>
      <c r="MP134" s="96"/>
      <c r="MQ134" s="96"/>
      <c r="MR134" s="96"/>
      <c r="MS134" s="96"/>
      <c r="MT134" s="96"/>
      <c r="MU134" s="96"/>
      <c r="MV134" s="96"/>
      <c r="MW134" s="96"/>
      <c r="MX134" s="96"/>
      <c r="MY134" s="96"/>
      <c r="MZ134" s="96"/>
      <c r="NA134" s="96"/>
      <c r="NB134" s="96"/>
      <c r="NC134" s="96"/>
      <c r="ND134" s="96"/>
      <c r="NE134" s="96"/>
      <c r="NF134" s="96"/>
      <c r="NG134" s="96"/>
      <c r="NH134" s="96"/>
      <c r="NI134" s="96"/>
      <c r="NJ134" s="96"/>
      <c r="NK134" s="96"/>
      <c r="NL134" s="96"/>
      <c r="NM134" s="96"/>
      <c r="NN134" s="96"/>
      <c r="NO134" s="96"/>
      <c r="NP134" s="96"/>
      <c r="NQ134" s="96"/>
      <c r="NR134" s="96"/>
      <c r="NS134" s="96"/>
      <c r="NT134" s="96"/>
      <c r="NU134" s="96"/>
      <c r="NV134" s="96"/>
      <c r="NW134" s="96"/>
      <c r="NX134" s="96"/>
      <c r="NY134" s="96"/>
      <c r="NZ134" s="96"/>
      <c r="OA134" s="96"/>
      <c r="OB134" s="96"/>
      <c r="OC134" s="96"/>
      <c r="OD134" s="96"/>
      <c r="OE134" s="96"/>
      <c r="OF134" s="96"/>
      <c r="OG134" s="96"/>
      <c r="OH134" s="96"/>
      <c r="OI134" s="96"/>
      <c r="OJ134" s="96"/>
      <c r="OK134" s="96"/>
      <c r="OL134" s="96"/>
      <c r="OM134" s="96"/>
      <c r="ON134" s="96"/>
      <c r="OO134" s="96"/>
      <c r="OP134" s="96"/>
      <c r="OQ134" s="96"/>
      <c r="OR134" s="96"/>
      <c r="OS134" s="96"/>
      <c r="OT134" s="96"/>
      <c r="OU134" s="96"/>
      <c r="OV134" s="96"/>
      <c r="OW134" s="96"/>
      <c r="OX134" s="96"/>
      <c r="OY134" s="96"/>
      <c r="OZ134" s="96"/>
      <c r="PA134" s="96"/>
      <c r="PB134" s="96"/>
      <c r="PC134" s="96"/>
      <c r="PD134" s="96"/>
      <c r="PE134" s="96"/>
      <c r="PF134" s="96"/>
      <c r="PG134" s="96"/>
      <c r="PH134" s="96"/>
      <c r="PI134" s="96"/>
      <c r="PJ134" s="96"/>
      <c r="PK134" s="96"/>
      <c r="PL134" s="96"/>
      <c r="PM134" s="96"/>
      <c r="PN134" s="96"/>
      <c r="PO134" s="96"/>
      <c r="PP134" s="96"/>
      <c r="PQ134" s="96"/>
      <c r="PR134" s="96"/>
      <c r="PS134" s="96"/>
      <c r="PT134" s="96"/>
      <c r="PU134" s="96"/>
      <c r="PV134" s="96"/>
      <c r="PW134" s="96"/>
      <c r="PX134" s="96"/>
      <c r="PY134" s="96"/>
      <c r="PZ134" s="96"/>
      <c r="QA134" s="96"/>
      <c r="QB134" s="96"/>
      <c r="QC134" s="96"/>
      <c r="QD134" s="96"/>
      <c r="QE134" s="96"/>
      <c r="QF134" s="96"/>
      <c r="QG134" s="96"/>
      <c r="QH134" s="96"/>
      <c r="QI134" s="96"/>
      <c r="QJ134" s="96"/>
      <c r="QK134" s="96"/>
      <c r="QL134" s="96"/>
      <c r="QM134" s="96"/>
      <c r="QN134" s="96"/>
      <c r="QO134" s="96"/>
      <c r="QP134" s="96"/>
      <c r="QQ134" s="96"/>
      <c r="QR134" s="96"/>
      <c r="QS134" s="96"/>
      <c r="QT134" s="96"/>
      <c r="QU134" s="96"/>
      <c r="QV134" s="96"/>
      <c r="QW134" s="96"/>
      <c r="QX134" s="96"/>
      <c r="QY134" s="96"/>
      <c r="QZ134" s="96"/>
      <c r="RA134" s="96"/>
      <c r="RB134" s="96"/>
      <c r="RC134" s="96"/>
      <c r="RD134" s="96"/>
      <c r="RE134" s="96"/>
      <c r="RF134" s="96"/>
      <c r="RG134" s="96"/>
      <c r="RH134" s="96"/>
      <c r="RI134" s="96"/>
      <c r="RJ134" s="96"/>
      <c r="RK134" s="96"/>
      <c r="RL134" s="96"/>
      <c r="RM134" s="96"/>
      <c r="RN134" s="96"/>
      <c r="RO134" s="96"/>
      <c r="RP134" s="96"/>
      <c r="RQ134" s="96"/>
      <c r="RR134" s="96"/>
      <c r="RS134" s="96"/>
      <c r="RT134" s="96"/>
      <c r="RU134" s="96"/>
      <c r="RV134" s="96"/>
      <c r="RW134" s="96"/>
      <c r="RX134" s="96"/>
      <c r="RY134" s="96"/>
      <c r="RZ134" s="96"/>
      <c r="SA134" s="96"/>
      <c r="SB134" s="96"/>
      <c r="SC134" s="96"/>
      <c r="SD134" s="96"/>
      <c r="SE134" s="96"/>
      <c r="SF134" s="96"/>
      <c r="SG134" s="96"/>
      <c r="SH134" s="96"/>
      <c r="SI134" s="96"/>
      <c r="SJ134" s="96"/>
      <c r="SK134" s="96"/>
      <c r="SL134" s="96"/>
      <c r="SM134" s="96"/>
      <c r="SN134" s="96"/>
      <c r="SO134" s="96"/>
      <c r="SP134" s="96"/>
      <c r="SQ134" s="96"/>
      <c r="SR134" s="96"/>
      <c r="SS134" s="96"/>
      <c r="ST134" s="96"/>
      <c r="SU134" s="96"/>
      <c r="SV134" s="96"/>
      <c r="SW134" s="96"/>
      <c r="SX134" s="96"/>
      <c r="SY134" s="96"/>
      <c r="SZ134" s="96"/>
      <c r="TA134" s="96"/>
      <c r="TB134" s="96"/>
      <c r="TC134" s="96"/>
      <c r="TD134" s="96"/>
      <c r="TE134" s="96"/>
      <c r="TF134" s="96"/>
      <c r="TG134" s="96"/>
      <c r="TH134" s="96"/>
      <c r="TI134" s="96"/>
      <c r="TJ134" s="96"/>
      <c r="TK134" s="96"/>
      <c r="TL134" s="96"/>
      <c r="TM134" s="96"/>
      <c r="TN134" s="96"/>
      <c r="TO134" s="96"/>
      <c r="TP134" s="96"/>
      <c r="TQ134" s="96"/>
      <c r="TR134" s="96"/>
      <c r="TS134" s="96"/>
      <c r="TT134" s="96"/>
      <c r="TU134" s="96"/>
      <c r="TV134" s="96"/>
      <c r="TW134" s="96"/>
      <c r="TX134" s="96"/>
      <c r="TY134" s="96"/>
      <c r="TZ134" s="96"/>
      <c r="UA134" s="96"/>
      <c r="UB134" s="96"/>
      <c r="UC134" s="96"/>
      <c r="UD134" s="96"/>
      <c r="UE134" s="96"/>
      <c r="UF134" s="96"/>
      <c r="UG134" s="96"/>
      <c r="UH134" s="96"/>
      <c r="UI134" s="96"/>
      <c r="UJ134" s="96"/>
      <c r="UK134" s="96"/>
      <c r="UL134" s="96"/>
      <c r="UM134" s="96"/>
      <c r="UN134" s="96"/>
      <c r="UO134" s="96"/>
      <c r="UP134" s="96"/>
      <c r="UQ134" s="96"/>
      <c r="UR134" s="96"/>
      <c r="US134" s="96"/>
      <c r="UT134" s="96"/>
      <c r="UU134" s="96"/>
      <c r="UV134" s="96"/>
      <c r="UW134" s="96"/>
      <c r="UX134" s="96"/>
      <c r="UY134" s="96"/>
      <c r="UZ134" s="96"/>
      <c r="VA134" s="96"/>
      <c r="VB134" s="96"/>
      <c r="VC134" s="96"/>
      <c r="VD134" s="96"/>
      <c r="VE134" s="96"/>
      <c r="VF134" s="96"/>
      <c r="VG134" s="96"/>
      <c r="VH134" s="96"/>
      <c r="VI134" s="96"/>
      <c r="VJ134" s="96"/>
      <c r="VK134" s="96"/>
      <c r="VL134" s="96"/>
      <c r="VM134" s="96"/>
      <c r="VN134" s="96"/>
      <c r="VO134" s="96"/>
      <c r="VP134" s="96"/>
      <c r="VQ134" s="96"/>
      <c r="VR134" s="96"/>
      <c r="VS134" s="96"/>
      <c r="VT134" s="96"/>
      <c r="VU134" s="96"/>
      <c r="VV134" s="96"/>
      <c r="VW134" s="96"/>
      <c r="VX134" s="96"/>
      <c r="VY134" s="96"/>
      <c r="VZ134" s="96"/>
      <c r="WA134" s="96"/>
      <c r="WB134" s="96"/>
      <c r="WC134" s="96"/>
      <c r="WD134" s="96"/>
      <c r="WE134" s="96"/>
      <c r="WF134" s="96"/>
      <c r="WG134" s="96"/>
      <c r="WH134" s="96"/>
      <c r="WI134" s="96"/>
      <c r="WJ134" s="96"/>
      <c r="WK134" s="96"/>
      <c r="WL134" s="96"/>
      <c r="WM134" s="96"/>
      <c r="WN134" s="96"/>
      <c r="WO134" s="96"/>
      <c r="WP134" s="96"/>
      <c r="WQ134" s="96"/>
      <c r="WR134" s="96"/>
      <c r="WS134" s="96"/>
      <c r="WT134" s="96"/>
      <c r="WU134" s="96"/>
      <c r="WV134" s="96"/>
      <c r="WW134" s="96"/>
      <c r="WX134" s="96"/>
      <c r="WY134" s="96"/>
      <c r="WZ134" s="96"/>
      <c r="XA134" s="96"/>
      <c r="XB134" s="96"/>
      <c r="XC134" s="96"/>
      <c r="XD134" s="96"/>
      <c r="XE134" s="96"/>
      <c r="XF134" s="96"/>
      <c r="XG134" s="96"/>
      <c r="XH134" s="96"/>
      <c r="XI134" s="96"/>
      <c r="XJ134" s="96"/>
      <c r="XK134" s="96"/>
      <c r="XL134" s="96"/>
      <c r="XM134" s="96"/>
      <c r="XN134" s="96"/>
      <c r="XO134" s="96"/>
      <c r="XP134" s="96"/>
      <c r="XQ134" s="96"/>
      <c r="XR134" s="96"/>
      <c r="XS134" s="96"/>
      <c r="XT134" s="96"/>
      <c r="XU134" s="96"/>
      <c r="XV134" s="96"/>
      <c r="XW134" s="96"/>
      <c r="XX134" s="96"/>
      <c r="XY134" s="96"/>
      <c r="XZ134" s="96"/>
      <c r="YA134" s="96"/>
      <c r="YB134" s="96"/>
      <c r="YC134" s="96"/>
      <c r="YD134" s="96"/>
      <c r="YE134" s="96"/>
      <c r="YF134" s="96"/>
      <c r="YG134" s="96"/>
      <c r="YH134" s="96"/>
      <c r="YI134" s="96"/>
      <c r="YJ134" s="96"/>
      <c r="YK134" s="96"/>
      <c r="YL134" s="96"/>
      <c r="YM134" s="96"/>
      <c r="YN134" s="96"/>
      <c r="YO134" s="96"/>
      <c r="YP134" s="96"/>
      <c r="YQ134" s="96"/>
      <c r="YR134" s="96"/>
      <c r="YS134" s="96"/>
      <c r="YT134" s="96"/>
      <c r="YU134" s="96"/>
      <c r="YV134" s="96"/>
      <c r="YW134" s="96"/>
      <c r="YX134" s="96"/>
      <c r="YY134" s="96"/>
      <c r="YZ134" s="96"/>
      <c r="ZA134" s="96"/>
      <c r="ZB134" s="96"/>
      <c r="ZC134" s="96"/>
      <c r="ZD134" s="96"/>
      <c r="ZE134" s="96"/>
      <c r="ZF134" s="96"/>
      <c r="ZG134" s="96"/>
      <c r="ZH134" s="96"/>
      <c r="ZI134" s="96"/>
      <c r="ZJ134" s="96"/>
      <c r="ZK134" s="96"/>
      <c r="ZL134" s="96"/>
      <c r="ZM134" s="96"/>
      <c r="ZN134" s="96"/>
      <c r="ZO134" s="96"/>
      <c r="ZP134" s="96"/>
      <c r="ZQ134" s="96"/>
      <c r="ZR134" s="96"/>
      <c r="ZS134" s="96"/>
      <c r="ZT134" s="96"/>
      <c r="ZU134" s="96"/>
      <c r="ZV134" s="96"/>
      <c r="ZW134" s="96"/>
      <c r="ZX134" s="96"/>
      <c r="ZY134" s="96"/>
      <c r="ZZ134" s="96"/>
      <c r="AAA134" s="96"/>
      <c r="AAB134" s="96"/>
      <c r="AAC134" s="96"/>
      <c r="AAD134" s="96"/>
      <c r="AAE134" s="96"/>
      <c r="AAF134" s="96"/>
      <c r="AAG134" s="96"/>
      <c r="AAH134" s="96"/>
      <c r="AAI134" s="96"/>
      <c r="AAJ134" s="96"/>
      <c r="AAK134" s="96"/>
      <c r="AAL134" s="96"/>
      <c r="AAM134" s="96"/>
      <c r="AAN134" s="96"/>
      <c r="AAO134" s="96"/>
      <c r="AAP134" s="96"/>
      <c r="AAQ134" s="96"/>
      <c r="AAR134" s="96"/>
      <c r="AAS134" s="96"/>
      <c r="AAT134" s="96"/>
      <c r="AAU134" s="96"/>
      <c r="AAV134" s="96"/>
      <c r="AAW134" s="96"/>
      <c r="AAX134" s="96"/>
      <c r="AAY134" s="96"/>
      <c r="AAZ134" s="96"/>
      <c r="ABA134" s="96"/>
      <c r="ABB134" s="96"/>
      <c r="ABC134" s="96"/>
      <c r="ABD134" s="96"/>
      <c r="ABE134" s="96"/>
      <c r="ABF134" s="96"/>
      <c r="ABG134" s="96"/>
      <c r="ABH134" s="96"/>
      <c r="ABI134" s="96"/>
      <c r="ABJ134" s="96"/>
      <c r="ABK134" s="96"/>
      <c r="ABL134" s="96"/>
      <c r="ABM134" s="96"/>
      <c r="ABN134" s="96"/>
      <c r="ABO134" s="96"/>
      <c r="ABP134" s="96"/>
      <c r="ABQ134" s="96"/>
      <c r="ABR134" s="96"/>
      <c r="ABS134" s="96"/>
      <c r="ABT134" s="96"/>
      <c r="ABU134" s="96"/>
      <c r="ABV134" s="96"/>
      <c r="ABW134" s="96"/>
      <c r="ABX134" s="96"/>
      <c r="ABY134" s="96"/>
      <c r="ABZ134" s="96"/>
      <c r="ACA134" s="96"/>
      <c r="ACB134" s="96"/>
      <c r="ACC134" s="96"/>
      <c r="ACD134" s="96"/>
      <c r="ACE134" s="96"/>
      <c r="ACF134" s="96"/>
      <c r="ACG134" s="96"/>
      <c r="ACH134" s="96"/>
      <c r="ACI134" s="96"/>
      <c r="ACJ134" s="96"/>
      <c r="ACK134" s="96"/>
      <c r="ACL134" s="96"/>
      <c r="ACM134" s="96"/>
      <c r="ACN134" s="96"/>
      <c r="ACO134" s="96"/>
      <c r="ACP134" s="96"/>
      <c r="ACQ134" s="96"/>
      <c r="ACR134" s="96"/>
      <c r="ACS134" s="96"/>
      <c r="ACT134" s="96"/>
      <c r="ACU134" s="96"/>
      <c r="ACV134" s="96"/>
      <c r="ACW134" s="96"/>
      <c r="ACX134" s="96"/>
      <c r="ACY134" s="96"/>
      <c r="ACZ134" s="96"/>
      <c r="ADA134" s="96"/>
      <c r="ADB134" s="96"/>
      <c r="ADC134" s="96"/>
      <c r="ADD134" s="96"/>
      <c r="ADE134" s="96"/>
      <c r="ADF134" s="96"/>
      <c r="ADG134" s="96"/>
      <c r="ADH134" s="96"/>
      <c r="ADI134" s="96"/>
      <c r="ADJ134" s="96"/>
      <c r="ADK134" s="96"/>
      <c r="ADL134" s="96"/>
      <c r="ADM134" s="96"/>
    </row>
    <row r="135" spans="2:793" x14ac:dyDescent="0.25"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  <c r="FX135" s="96"/>
      <c r="FY135" s="96"/>
      <c r="FZ135" s="96"/>
      <c r="GA135" s="96"/>
      <c r="GB135" s="96"/>
      <c r="GC135" s="96"/>
      <c r="GD135" s="96"/>
      <c r="GE135" s="96"/>
      <c r="GF135" s="96"/>
      <c r="GG135" s="96"/>
      <c r="GH135" s="96"/>
      <c r="GI135" s="96"/>
      <c r="GJ135" s="96"/>
      <c r="GK135" s="96"/>
      <c r="GL135" s="96"/>
      <c r="GM135" s="96"/>
      <c r="GN135" s="96"/>
      <c r="GO135" s="96"/>
      <c r="GP135" s="96"/>
      <c r="GQ135" s="96"/>
      <c r="GR135" s="96"/>
      <c r="GS135" s="96"/>
      <c r="GT135" s="96"/>
      <c r="GU135" s="96"/>
      <c r="GV135" s="96"/>
      <c r="GW135" s="96"/>
      <c r="GX135" s="96"/>
      <c r="GY135" s="96"/>
      <c r="GZ135" s="96"/>
      <c r="HA135" s="96"/>
      <c r="HB135" s="96"/>
      <c r="HC135" s="96"/>
      <c r="HD135" s="96"/>
      <c r="HE135" s="96"/>
      <c r="HF135" s="96"/>
      <c r="HG135" s="96"/>
      <c r="HH135" s="96"/>
      <c r="HI135" s="96"/>
      <c r="HJ135" s="96"/>
      <c r="HK135" s="96"/>
      <c r="HL135" s="96"/>
      <c r="HM135" s="96"/>
      <c r="HN135" s="96"/>
      <c r="HO135" s="96"/>
      <c r="HP135" s="96"/>
      <c r="HQ135" s="96"/>
      <c r="HR135" s="96"/>
      <c r="HS135" s="96"/>
      <c r="HT135" s="96"/>
      <c r="HU135" s="96"/>
      <c r="HV135" s="96"/>
      <c r="HW135" s="96"/>
      <c r="HX135" s="96"/>
      <c r="HY135" s="96"/>
      <c r="HZ135" s="96"/>
      <c r="IA135" s="96"/>
      <c r="IB135" s="96"/>
      <c r="IC135" s="96"/>
      <c r="ID135" s="96"/>
      <c r="IE135" s="96"/>
      <c r="IF135" s="96"/>
      <c r="IG135" s="96"/>
      <c r="IH135" s="96"/>
      <c r="II135" s="96"/>
      <c r="IJ135" s="96"/>
      <c r="IK135" s="96"/>
      <c r="IL135" s="96"/>
      <c r="IM135" s="96"/>
      <c r="IN135" s="96"/>
      <c r="IO135" s="96"/>
      <c r="IP135" s="96"/>
      <c r="IQ135" s="96"/>
      <c r="IR135" s="96"/>
      <c r="IS135" s="96"/>
      <c r="IT135" s="96"/>
      <c r="IU135" s="96"/>
      <c r="IV135" s="96"/>
      <c r="IW135" s="96"/>
      <c r="IX135" s="96"/>
      <c r="IY135" s="96"/>
      <c r="IZ135" s="96"/>
      <c r="JA135" s="96"/>
      <c r="JB135" s="96"/>
      <c r="JC135" s="96"/>
      <c r="JD135" s="96"/>
      <c r="JE135" s="96"/>
      <c r="JF135" s="96"/>
      <c r="JG135" s="96"/>
      <c r="JH135" s="96"/>
      <c r="JI135" s="96"/>
      <c r="JJ135" s="96"/>
      <c r="JK135" s="96"/>
      <c r="JL135" s="96"/>
      <c r="JM135" s="96"/>
      <c r="JN135" s="96"/>
      <c r="JO135" s="96"/>
      <c r="JP135" s="96"/>
      <c r="JQ135" s="96"/>
      <c r="JR135" s="96"/>
      <c r="JS135" s="96"/>
      <c r="JT135" s="96"/>
      <c r="JU135" s="96"/>
      <c r="JV135" s="96"/>
      <c r="JW135" s="96"/>
      <c r="JX135" s="96"/>
      <c r="JY135" s="96"/>
      <c r="JZ135" s="96"/>
      <c r="KA135" s="96"/>
      <c r="KB135" s="96"/>
      <c r="KC135" s="96"/>
      <c r="KD135" s="96"/>
      <c r="KE135" s="96"/>
      <c r="KF135" s="96"/>
      <c r="KG135" s="96"/>
      <c r="KH135" s="96"/>
      <c r="KI135" s="96"/>
      <c r="KJ135" s="96"/>
      <c r="KK135" s="96"/>
      <c r="KL135" s="96"/>
      <c r="KM135" s="96"/>
      <c r="KN135" s="96"/>
      <c r="KO135" s="96"/>
      <c r="KP135" s="96"/>
      <c r="KQ135" s="96"/>
      <c r="KR135" s="96"/>
      <c r="KS135" s="96"/>
      <c r="KT135" s="96"/>
      <c r="KU135" s="96"/>
      <c r="KV135" s="96"/>
      <c r="KW135" s="96"/>
      <c r="KX135" s="96"/>
      <c r="KY135" s="96"/>
      <c r="KZ135" s="96"/>
      <c r="LA135" s="96"/>
      <c r="LB135" s="96"/>
      <c r="LC135" s="96"/>
      <c r="LD135" s="96"/>
      <c r="LE135" s="96"/>
      <c r="LF135" s="96"/>
      <c r="LG135" s="96"/>
      <c r="LH135" s="96"/>
      <c r="LI135" s="96"/>
      <c r="LJ135" s="96"/>
      <c r="LK135" s="96"/>
      <c r="LL135" s="96"/>
      <c r="LM135" s="96"/>
      <c r="LN135" s="96"/>
      <c r="LO135" s="96"/>
      <c r="LP135" s="96"/>
      <c r="LQ135" s="96"/>
      <c r="LR135" s="96"/>
      <c r="LS135" s="96"/>
      <c r="LT135" s="96"/>
      <c r="LU135" s="96"/>
      <c r="LV135" s="96"/>
      <c r="LW135" s="96"/>
      <c r="LX135" s="96"/>
      <c r="LY135" s="96"/>
      <c r="LZ135" s="96"/>
      <c r="MA135" s="96"/>
      <c r="MB135" s="96"/>
      <c r="MC135" s="96"/>
      <c r="MD135" s="96"/>
      <c r="ME135" s="96"/>
      <c r="MF135" s="96"/>
      <c r="MG135" s="96"/>
      <c r="MH135" s="96"/>
      <c r="MI135" s="96"/>
      <c r="MJ135" s="96"/>
      <c r="MK135" s="96"/>
      <c r="ML135" s="96"/>
      <c r="MM135" s="96"/>
      <c r="MN135" s="96"/>
      <c r="MO135" s="96"/>
      <c r="MP135" s="96"/>
      <c r="MQ135" s="96"/>
      <c r="MR135" s="96"/>
      <c r="MS135" s="96"/>
      <c r="MT135" s="96"/>
      <c r="MU135" s="96"/>
      <c r="MV135" s="96"/>
      <c r="MW135" s="96"/>
      <c r="MX135" s="96"/>
      <c r="MY135" s="96"/>
      <c r="MZ135" s="96"/>
      <c r="NA135" s="96"/>
      <c r="NB135" s="96"/>
      <c r="NC135" s="96"/>
      <c r="ND135" s="96"/>
      <c r="NE135" s="96"/>
      <c r="NF135" s="96"/>
      <c r="NG135" s="96"/>
      <c r="NH135" s="96"/>
      <c r="NI135" s="96"/>
      <c r="NJ135" s="96"/>
      <c r="NK135" s="96"/>
      <c r="NL135" s="96"/>
      <c r="NM135" s="96"/>
      <c r="NN135" s="96"/>
      <c r="NO135" s="96"/>
      <c r="NP135" s="96"/>
      <c r="NQ135" s="96"/>
      <c r="NR135" s="96"/>
      <c r="NS135" s="96"/>
      <c r="NT135" s="96"/>
      <c r="NU135" s="96"/>
      <c r="NV135" s="96"/>
      <c r="NW135" s="96"/>
      <c r="NX135" s="96"/>
      <c r="NY135" s="96"/>
      <c r="NZ135" s="96"/>
      <c r="OA135" s="96"/>
      <c r="OB135" s="96"/>
      <c r="OC135" s="96"/>
      <c r="OD135" s="96"/>
      <c r="OE135" s="96"/>
      <c r="OF135" s="96"/>
      <c r="OG135" s="96"/>
      <c r="OH135" s="96"/>
      <c r="OI135" s="96"/>
      <c r="OJ135" s="96"/>
      <c r="OK135" s="96"/>
      <c r="OL135" s="96"/>
      <c r="OM135" s="96"/>
      <c r="ON135" s="96"/>
      <c r="OO135" s="96"/>
      <c r="OP135" s="96"/>
      <c r="OQ135" s="96"/>
      <c r="OR135" s="96"/>
      <c r="OS135" s="96"/>
      <c r="OT135" s="96"/>
      <c r="OU135" s="96"/>
      <c r="OV135" s="96"/>
      <c r="OW135" s="96"/>
      <c r="OX135" s="96"/>
      <c r="OY135" s="96"/>
      <c r="OZ135" s="96"/>
      <c r="PA135" s="96"/>
      <c r="PB135" s="96"/>
      <c r="PC135" s="96"/>
      <c r="PD135" s="96"/>
      <c r="PE135" s="96"/>
      <c r="PF135" s="96"/>
      <c r="PG135" s="96"/>
      <c r="PH135" s="96"/>
      <c r="PI135" s="96"/>
      <c r="PJ135" s="96"/>
      <c r="PK135" s="96"/>
      <c r="PL135" s="96"/>
      <c r="PM135" s="96"/>
      <c r="PN135" s="96"/>
      <c r="PO135" s="96"/>
      <c r="PP135" s="96"/>
      <c r="PQ135" s="96"/>
      <c r="PR135" s="96"/>
      <c r="PS135" s="96"/>
      <c r="PT135" s="96"/>
      <c r="PU135" s="96"/>
      <c r="PV135" s="96"/>
      <c r="PW135" s="96"/>
      <c r="PX135" s="96"/>
      <c r="PY135" s="96"/>
      <c r="PZ135" s="96"/>
      <c r="QA135" s="96"/>
      <c r="QB135" s="96"/>
      <c r="QC135" s="96"/>
      <c r="QD135" s="96"/>
      <c r="QE135" s="96"/>
      <c r="QF135" s="96"/>
      <c r="QG135" s="96"/>
      <c r="QH135" s="96"/>
      <c r="QI135" s="96"/>
      <c r="QJ135" s="96"/>
      <c r="QK135" s="96"/>
      <c r="QL135" s="96"/>
      <c r="QM135" s="96"/>
      <c r="QN135" s="96"/>
      <c r="QO135" s="96"/>
      <c r="QP135" s="96"/>
      <c r="QQ135" s="96"/>
      <c r="QR135" s="96"/>
      <c r="QS135" s="96"/>
      <c r="QT135" s="96"/>
      <c r="QU135" s="96"/>
      <c r="QV135" s="96"/>
      <c r="QW135" s="96"/>
      <c r="QX135" s="96"/>
      <c r="QY135" s="96"/>
      <c r="QZ135" s="96"/>
      <c r="RA135" s="96"/>
      <c r="RB135" s="96"/>
      <c r="RC135" s="96"/>
      <c r="RD135" s="96"/>
      <c r="RE135" s="96"/>
      <c r="RF135" s="96"/>
      <c r="RG135" s="96"/>
      <c r="RH135" s="96"/>
      <c r="RI135" s="96"/>
      <c r="RJ135" s="96"/>
      <c r="RK135" s="96"/>
      <c r="RL135" s="96"/>
      <c r="RM135" s="96"/>
      <c r="RN135" s="96"/>
      <c r="RO135" s="96"/>
      <c r="RP135" s="96"/>
      <c r="RQ135" s="96"/>
      <c r="RR135" s="96"/>
      <c r="RS135" s="96"/>
      <c r="RT135" s="96"/>
      <c r="RU135" s="96"/>
      <c r="RV135" s="96"/>
      <c r="RW135" s="96"/>
      <c r="RX135" s="96"/>
      <c r="RY135" s="96"/>
      <c r="RZ135" s="96"/>
      <c r="SA135" s="96"/>
      <c r="SB135" s="96"/>
      <c r="SC135" s="96"/>
      <c r="SD135" s="96"/>
      <c r="SE135" s="96"/>
      <c r="SF135" s="96"/>
      <c r="SG135" s="96"/>
      <c r="SH135" s="96"/>
      <c r="SI135" s="96"/>
      <c r="SJ135" s="96"/>
      <c r="SK135" s="96"/>
      <c r="SL135" s="96"/>
      <c r="SM135" s="96"/>
      <c r="SN135" s="96"/>
      <c r="SO135" s="96"/>
      <c r="SP135" s="96"/>
      <c r="SQ135" s="96"/>
      <c r="SR135" s="96"/>
      <c r="SS135" s="96"/>
      <c r="ST135" s="96"/>
      <c r="SU135" s="96"/>
      <c r="SV135" s="96"/>
      <c r="SW135" s="96"/>
      <c r="SX135" s="96"/>
      <c r="SY135" s="96"/>
      <c r="SZ135" s="96"/>
      <c r="TA135" s="96"/>
      <c r="TB135" s="96"/>
      <c r="TC135" s="96"/>
      <c r="TD135" s="96"/>
      <c r="TE135" s="96"/>
      <c r="TF135" s="96"/>
      <c r="TG135" s="96"/>
      <c r="TH135" s="96"/>
      <c r="TI135" s="96"/>
      <c r="TJ135" s="96"/>
      <c r="TK135" s="96"/>
      <c r="TL135" s="96"/>
      <c r="TM135" s="96"/>
      <c r="TN135" s="96"/>
      <c r="TO135" s="96"/>
      <c r="TP135" s="96"/>
      <c r="TQ135" s="96"/>
      <c r="TR135" s="96"/>
      <c r="TS135" s="96"/>
      <c r="TT135" s="96"/>
      <c r="TU135" s="96"/>
      <c r="TV135" s="96"/>
      <c r="TW135" s="96"/>
      <c r="TX135" s="96"/>
      <c r="TY135" s="96"/>
      <c r="TZ135" s="96"/>
      <c r="UA135" s="96"/>
      <c r="UB135" s="96"/>
      <c r="UC135" s="96"/>
      <c r="UD135" s="96"/>
      <c r="UE135" s="96"/>
      <c r="UF135" s="96"/>
      <c r="UG135" s="96"/>
      <c r="UH135" s="96"/>
      <c r="UI135" s="96"/>
      <c r="UJ135" s="96"/>
      <c r="UK135" s="96"/>
      <c r="UL135" s="96"/>
      <c r="UM135" s="96"/>
      <c r="UN135" s="96"/>
      <c r="UO135" s="96"/>
      <c r="UP135" s="96"/>
      <c r="UQ135" s="96"/>
      <c r="UR135" s="96"/>
      <c r="US135" s="96"/>
      <c r="UT135" s="96"/>
      <c r="UU135" s="96"/>
      <c r="UV135" s="96"/>
      <c r="UW135" s="96"/>
      <c r="UX135" s="96"/>
      <c r="UY135" s="96"/>
      <c r="UZ135" s="96"/>
      <c r="VA135" s="96"/>
      <c r="VB135" s="96"/>
      <c r="VC135" s="96"/>
      <c r="VD135" s="96"/>
      <c r="VE135" s="96"/>
      <c r="VF135" s="96"/>
      <c r="VG135" s="96"/>
      <c r="VH135" s="96"/>
      <c r="VI135" s="96"/>
      <c r="VJ135" s="96"/>
      <c r="VK135" s="96"/>
      <c r="VL135" s="96"/>
      <c r="VM135" s="96"/>
      <c r="VN135" s="96"/>
      <c r="VO135" s="96"/>
      <c r="VP135" s="96"/>
      <c r="VQ135" s="96"/>
      <c r="VR135" s="96"/>
      <c r="VS135" s="96"/>
      <c r="VT135" s="96"/>
      <c r="VU135" s="96"/>
      <c r="VV135" s="96"/>
      <c r="VW135" s="96"/>
      <c r="VX135" s="96"/>
      <c r="VY135" s="96"/>
      <c r="VZ135" s="96"/>
      <c r="WA135" s="96"/>
      <c r="WB135" s="96"/>
      <c r="WC135" s="96"/>
      <c r="WD135" s="96"/>
      <c r="WE135" s="96"/>
      <c r="WF135" s="96"/>
      <c r="WG135" s="96"/>
      <c r="WH135" s="96"/>
      <c r="WI135" s="96"/>
      <c r="WJ135" s="96"/>
      <c r="WK135" s="96"/>
      <c r="WL135" s="96"/>
      <c r="WM135" s="96"/>
      <c r="WN135" s="96"/>
      <c r="WO135" s="96"/>
      <c r="WP135" s="96"/>
      <c r="WQ135" s="96"/>
      <c r="WR135" s="96"/>
      <c r="WS135" s="96"/>
      <c r="WT135" s="96"/>
      <c r="WU135" s="96"/>
      <c r="WV135" s="96"/>
      <c r="WW135" s="96"/>
      <c r="WX135" s="96"/>
      <c r="WY135" s="96"/>
      <c r="WZ135" s="96"/>
      <c r="XA135" s="96"/>
      <c r="XB135" s="96"/>
      <c r="XC135" s="96"/>
      <c r="XD135" s="96"/>
      <c r="XE135" s="96"/>
      <c r="XF135" s="96"/>
      <c r="XG135" s="96"/>
      <c r="XH135" s="96"/>
      <c r="XI135" s="96"/>
      <c r="XJ135" s="96"/>
      <c r="XK135" s="96"/>
      <c r="XL135" s="96"/>
      <c r="XM135" s="96"/>
      <c r="XN135" s="96"/>
      <c r="XO135" s="96"/>
      <c r="XP135" s="96"/>
      <c r="XQ135" s="96"/>
      <c r="XR135" s="96"/>
      <c r="XS135" s="96"/>
      <c r="XT135" s="96"/>
      <c r="XU135" s="96"/>
      <c r="XV135" s="96"/>
      <c r="XW135" s="96"/>
      <c r="XX135" s="96"/>
      <c r="XY135" s="96"/>
      <c r="XZ135" s="96"/>
      <c r="YA135" s="96"/>
      <c r="YB135" s="96"/>
      <c r="YC135" s="96"/>
      <c r="YD135" s="96"/>
      <c r="YE135" s="96"/>
      <c r="YF135" s="96"/>
      <c r="YG135" s="96"/>
      <c r="YH135" s="96"/>
      <c r="YI135" s="96"/>
      <c r="YJ135" s="96"/>
      <c r="YK135" s="96"/>
      <c r="YL135" s="96"/>
      <c r="YM135" s="96"/>
      <c r="YN135" s="96"/>
      <c r="YO135" s="96"/>
      <c r="YP135" s="96"/>
      <c r="YQ135" s="96"/>
      <c r="YR135" s="96"/>
      <c r="YS135" s="96"/>
      <c r="YT135" s="96"/>
      <c r="YU135" s="96"/>
      <c r="YV135" s="96"/>
      <c r="YW135" s="96"/>
      <c r="YX135" s="96"/>
      <c r="YY135" s="96"/>
      <c r="YZ135" s="96"/>
      <c r="ZA135" s="96"/>
      <c r="ZB135" s="96"/>
      <c r="ZC135" s="96"/>
      <c r="ZD135" s="96"/>
      <c r="ZE135" s="96"/>
      <c r="ZF135" s="96"/>
      <c r="ZG135" s="96"/>
      <c r="ZH135" s="96"/>
      <c r="ZI135" s="96"/>
      <c r="ZJ135" s="96"/>
      <c r="ZK135" s="96"/>
      <c r="ZL135" s="96"/>
      <c r="ZM135" s="96"/>
      <c r="ZN135" s="96"/>
      <c r="ZO135" s="96"/>
      <c r="ZP135" s="96"/>
      <c r="ZQ135" s="96"/>
      <c r="ZR135" s="96"/>
      <c r="ZS135" s="96"/>
      <c r="ZT135" s="96"/>
      <c r="ZU135" s="96"/>
      <c r="ZV135" s="96"/>
      <c r="ZW135" s="96"/>
      <c r="ZX135" s="96"/>
      <c r="ZY135" s="96"/>
      <c r="ZZ135" s="96"/>
      <c r="AAA135" s="96"/>
      <c r="AAB135" s="96"/>
      <c r="AAC135" s="96"/>
      <c r="AAD135" s="96"/>
      <c r="AAE135" s="96"/>
      <c r="AAF135" s="96"/>
      <c r="AAG135" s="96"/>
      <c r="AAH135" s="96"/>
      <c r="AAI135" s="96"/>
      <c r="AAJ135" s="96"/>
      <c r="AAK135" s="96"/>
      <c r="AAL135" s="96"/>
      <c r="AAM135" s="96"/>
      <c r="AAN135" s="96"/>
      <c r="AAO135" s="96"/>
      <c r="AAP135" s="96"/>
      <c r="AAQ135" s="96"/>
      <c r="AAR135" s="96"/>
      <c r="AAS135" s="96"/>
      <c r="AAT135" s="96"/>
      <c r="AAU135" s="96"/>
      <c r="AAV135" s="96"/>
      <c r="AAW135" s="96"/>
      <c r="AAX135" s="96"/>
      <c r="AAY135" s="96"/>
      <c r="AAZ135" s="96"/>
      <c r="ABA135" s="96"/>
      <c r="ABB135" s="96"/>
      <c r="ABC135" s="96"/>
      <c r="ABD135" s="96"/>
      <c r="ABE135" s="96"/>
      <c r="ABF135" s="96"/>
      <c r="ABG135" s="96"/>
      <c r="ABH135" s="96"/>
      <c r="ABI135" s="96"/>
      <c r="ABJ135" s="96"/>
      <c r="ABK135" s="96"/>
      <c r="ABL135" s="96"/>
      <c r="ABM135" s="96"/>
      <c r="ABN135" s="96"/>
      <c r="ABO135" s="96"/>
      <c r="ABP135" s="96"/>
      <c r="ABQ135" s="96"/>
      <c r="ABR135" s="96"/>
      <c r="ABS135" s="96"/>
      <c r="ABT135" s="96"/>
      <c r="ABU135" s="96"/>
      <c r="ABV135" s="96"/>
      <c r="ABW135" s="96"/>
      <c r="ABX135" s="96"/>
      <c r="ABY135" s="96"/>
      <c r="ABZ135" s="96"/>
      <c r="ACA135" s="96"/>
      <c r="ACB135" s="96"/>
      <c r="ACC135" s="96"/>
      <c r="ACD135" s="96"/>
      <c r="ACE135" s="96"/>
      <c r="ACF135" s="96"/>
      <c r="ACG135" s="96"/>
      <c r="ACH135" s="96"/>
      <c r="ACI135" s="96"/>
      <c r="ACJ135" s="96"/>
      <c r="ACK135" s="96"/>
      <c r="ACL135" s="96"/>
      <c r="ACM135" s="96"/>
      <c r="ACN135" s="96"/>
      <c r="ACO135" s="96"/>
      <c r="ACP135" s="96"/>
      <c r="ACQ135" s="96"/>
      <c r="ACR135" s="96"/>
      <c r="ACS135" s="96"/>
      <c r="ACT135" s="96"/>
      <c r="ACU135" s="96"/>
      <c r="ACV135" s="96"/>
      <c r="ACW135" s="96"/>
      <c r="ACX135" s="96"/>
      <c r="ACY135" s="96"/>
      <c r="ACZ135" s="96"/>
      <c r="ADA135" s="96"/>
      <c r="ADB135" s="96"/>
      <c r="ADC135" s="96"/>
      <c r="ADD135" s="96"/>
      <c r="ADE135" s="96"/>
      <c r="ADF135" s="96"/>
      <c r="ADG135" s="96"/>
      <c r="ADH135" s="96"/>
      <c r="ADI135" s="96"/>
      <c r="ADJ135" s="96"/>
      <c r="ADK135" s="96"/>
      <c r="ADL135" s="96"/>
      <c r="ADM135" s="96"/>
    </row>
    <row r="136" spans="2:793" x14ac:dyDescent="0.25"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  <c r="FK136" s="96"/>
      <c r="FL136" s="96"/>
      <c r="FM136" s="96"/>
      <c r="FN136" s="96"/>
      <c r="FO136" s="96"/>
      <c r="FP136" s="96"/>
      <c r="FQ136" s="96"/>
      <c r="FR136" s="96"/>
      <c r="FS136" s="96"/>
      <c r="FT136" s="96"/>
      <c r="FU136" s="96"/>
      <c r="FV136" s="96"/>
      <c r="FW136" s="96"/>
      <c r="FX136" s="96"/>
      <c r="FY136" s="96"/>
      <c r="FZ136" s="96"/>
      <c r="GA136" s="96"/>
      <c r="GB136" s="96"/>
      <c r="GC136" s="96"/>
      <c r="GD136" s="96"/>
      <c r="GE136" s="96"/>
      <c r="GF136" s="96"/>
      <c r="GG136" s="96"/>
      <c r="GH136" s="96"/>
      <c r="GI136" s="96"/>
      <c r="GJ136" s="96"/>
      <c r="GK136" s="96"/>
      <c r="GL136" s="96"/>
      <c r="GM136" s="96"/>
      <c r="GN136" s="96"/>
      <c r="GO136" s="96"/>
      <c r="GP136" s="96"/>
      <c r="GQ136" s="96"/>
      <c r="GR136" s="96"/>
      <c r="GS136" s="96"/>
      <c r="GT136" s="96"/>
      <c r="GU136" s="96"/>
      <c r="GV136" s="96"/>
      <c r="GW136" s="96"/>
      <c r="GX136" s="96"/>
      <c r="GY136" s="96"/>
      <c r="GZ136" s="96"/>
      <c r="HA136" s="96"/>
      <c r="HB136" s="96"/>
      <c r="HC136" s="96"/>
      <c r="HD136" s="96"/>
      <c r="HE136" s="96"/>
      <c r="HF136" s="96"/>
      <c r="HG136" s="96"/>
      <c r="HH136" s="96"/>
      <c r="HI136" s="96"/>
      <c r="HJ136" s="96"/>
      <c r="HK136" s="96"/>
      <c r="HL136" s="96"/>
      <c r="HM136" s="96"/>
      <c r="HN136" s="96"/>
      <c r="HO136" s="96"/>
      <c r="HP136" s="96"/>
      <c r="HQ136" s="96"/>
      <c r="HR136" s="96"/>
      <c r="HS136" s="96"/>
      <c r="HT136" s="96"/>
      <c r="HU136" s="96"/>
      <c r="HV136" s="96"/>
      <c r="HW136" s="96"/>
      <c r="HX136" s="96"/>
      <c r="HY136" s="96"/>
      <c r="HZ136" s="96"/>
      <c r="IA136" s="96"/>
      <c r="IB136" s="96"/>
      <c r="IC136" s="96"/>
      <c r="ID136" s="96"/>
      <c r="IE136" s="96"/>
      <c r="IF136" s="96"/>
      <c r="IG136" s="96"/>
      <c r="IH136" s="96"/>
      <c r="II136" s="96"/>
      <c r="IJ136" s="96"/>
      <c r="IK136" s="96"/>
      <c r="IL136" s="96"/>
      <c r="IM136" s="96"/>
      <c r="IN136" s="96"/>
      <c r="IO136" s="96"/>
      <c r="IP136" s="96"/>
      <c r="IQ136" s="96"/>
      <c r="IR136" s="96"/>
      <c r="IS136" s="96"/>
      <c r="IT136" s="96"/>
      <c r="IU136" s="96"/>
      <c r="IV136" s="96"/>
      <c r="IW136" s="96"/>
      <c r="IX136" s="96"/>
      <c r="IY136" s="96"/>
      <c r="IZ136" s="96"/>
      <c r="JA136" s="96"/>
      <c r="JB136" s="96"/>
      <c r="JC136" s="96"/>
      <c r="JD136" s="96"/>
      <c r="JE136" s="96"/>
      <c r="JF136" s="96"/>
      <c r="JG136" s="96"/>
      <c r="JH136" s="96"/>
      <c r="JI136" s="96"/>
      <c r="JJ136" s="96"/>
      <c r="JK136" s="96"/>
      <c r="JL136" s="96"/>
      <c r="JM136" s="96"/>
      <c r="JN136" s="96"/>
      <c r="JO136" s="96"/>
      <c r="JP136" s="96"/>
      <c r="JQ136" s="96"/>
      <c r="JR136" s="96"/>
      <c r="JS136" s="96"/>
      <c r="JT136" s="96"/>
      <c r="JU136" s="96"/>
      <c r="JV136" s="96"/>
      <c r="JW136" s="96"/>
      <c r="JX136" s="96"/>
      <c r="JY136" s="96"/>
      <c r="JZ136" s="96"/>
      <c r="KA136" s="96"/>
      <c r="KB136" s="96"/>
      <c r="KC136" s="96"/>
      <c r="KD136" s="96"/>
      <c r="KE136" s="96"/>
      <c r="KF136" s="96"/>
      <c r="KG136" s="96"/>
      <c r="KH136" s="96"/>
      <c r="KI136" s="96"/>
      <c r="KJ136" s="96"/>
      <c r="KK136" s="96"/>
      <c r="KL136" s="96"/>
      <c r="KM136" s="96"/>
      <c r="KN136" s="96"/>
      <c r="KO136" s="96"/>
      <c r="KP136" s="96"/>
      <c r="KQ136" s="96"/>
      <c r="KR136" s="96"/>
      <c r="KS136" s="96"/>
      <c r="KT136" s="96"/>
      <c r="KU136" s="96"/>
      <c r="KV136" s="96"/>
      <c r="KW136" s="96"/>
      <c r="KX136" s="96"/>
      <c r="KY136" s="96"/>
      <c r="KZ136" s="96"/>
      <c r="LA136" s="96"/>
      <c r="LB136" s="96"/>
      <c r="LC136" s="96"/>
      <c r="LD136" s="96"/>
      <c r="LE136" s="96"/>
      <c r="LF136" s="96"/>
      <c r="LG136" s="96"/>
      <c r="LH136" s="96"/>
      <c r="LI136" s="96"/>
      <c r="LJ136" s="96"/>
      <c r="LK136" s="96"/>
      <c r="LL136" s="96"/>
      <c r="LM136" s="96"/>
      <c r="LN136" s="96"/>
      <c r="LO136" s="96"/>
      <c r="LP136" s="96"/>
      <c r="LQ136" s="96"/>
      <c r="LR136" s="96"/>
      <c r="LS136" s="96"/>
      <c r="LT136" s="96"/>
      <c r="LU136" s="96"/>
      <c r="LV136" s="96"/>
      <c r="LW136" s="96"/>
      <c r="LX136" s="96"/>
      <c r="LY136" s="96"/>
      <c r="LZ136" s="96"/>
      <c r="MA136" s="96"/>
      <c r="MB136" s="96"/>
      <c r="MC136" s="96"/>
      <c r="MD136" s="96"/>
      <c r="ME136" s="96"/>
      <c r="MF136" s="96"/>
      <c r="MG136" s="96"/>
      <c r="MH136" s="96"/>
      <c r="MI136" s="96"/>
      <c r="MJ136" s="96"/>
      <c r="MK136" s="96"/>
      <c r="ML136" s="96"/>
      <c r="MM136" s="96"/>
      <c r="MN136" s="96"/>
      <c r="MO136" s="96"/>
      <c r="MP136" s="96"/>
      <c r="MQ136" s="96"/>
      <c r="MR136" s="96"/>
      <c r="MS136" s="96"/>
      <c r="MT136" s="96"/>
      <c r="MU136" s="96"/>
      <c r="MV136" s="96"/>
      <c r="MW136" s="96"/>
      <c r="MX136" s="96"/>
      <c r="MY136" s="96"/>
      <c r="MZ136" s="96"/>
      <c r="NA136" s="96"/>
      <c r="NB136" s="96"/>
      <c r="NC136" s="96"/>
      <c r="ND136" s="96"/>
      <c r="NE136" s="96"/>
      <c r="NF136" s="96"/>
      <c r="NG136" s="96"/>
      <c r="NH136" s="96"/>
      <c r="NI136" s="96"/>
      <c r="NJ136" s="96"/>
      <c r="NK136" s="96"/>
      <c r="NL136" s="96"/>
      <c r="NM136" s="96"/>
      <c r="NN136" s="96"/>
      <c r="NO136" s="96"/>
      <c r="NP136" s="96"/>
      <c r="NQ136" s="96"/>
      <c r="NR136" s="96"/>
      <c r="NS136" s="96"/>
      <c r="NT136" s="96"/>
      <c r="NU136" s="96"/>
      <c r="NV136" s="96"/>
      <c r="NW136" s="96"/>
      <c r="NX136" s="96"/>
      <c r="NY136" s="96"/>
      <c r="NZ136" s="96"/>
      <c r="OA136" s="96"/>
      <c r="OB136" s="96"/>
      <c r="OC136" s="96"/>
      <c r="OD136" s="96"/>
      <c r="OE136" s="96"/>
      <c r="OF136" s="96"/>
      <c r="OG136" s="96"/>
      <c r="OH136" s="96"/>
      <c r="OI136" s="96"/>
      <c r="OJ136" s="96"/>
      <c r="OK136" s="96"/>
      <c r="OL136" s="96"/>
      <c r="OM136" s="96"/>
      <c r="ON136" s="96"/>
      <c r="OO136" s="96"/>
      <c r="OP136" s="96"/>
      <c r="OQ136" s="96"/>
      <c r="OR136" s="96"/>
      <c r="OS136" s="96"/>
      <c r="OT136" s="96"/>
      <c r="OU136" s="96"/>
      <c r="OV136" s="96"/>
      <c r="OW136" s="96"/>
      <c r="OX136" s="96"/>
      <c r="OY136" s="96"/>
      <c r="OZ136" s="96"/>
      <c r="PA136" s="96"/>
      <c r="PB136" s="96"/>
      <c r="PC136" s="96"/>
      <c r="PD136" s="96"/>
      <c r="PE136" s="96"/>
      <c r="PF136" s="96"/>
      <c r="PG136" s="96"/>
      <c r="PH136" s="96"/>
      <c r="PI136" s="96"/>
      <c r="PJ136" s="96"/>
      <c r="PK136" s="96"/>
      <c r="PL136" s="96"/>
      <c r="PM136" s="96"/>
      <c r="PN136" s="96"/>
      <c r="PO136" s="96"/>
      <c r="PP136" s="96"/>
      <c r="PQ136" s="96"/>
      <c r="PR136" s="96"/>
      <c r="PS136" s="96"/>
      <c r="PT136" s="96"/>
      <c r="PU136" s="96"/>
      <c r="PV136" s="96"/>
      <c r="PW136" s="96"/>
      <c r="PX136" s="96"/>
      <c r="PY136" s="96"/>
      <c r="PZ136" s="96"/>
      <c r="QA136" s="96"/>
      <c r="QB136" s="96"/>
      <c r="QC136" s="96"/>
      <c r="QD136" s="96"/>
      <c r="QE136" s="96"/>
      <c r="QF136" s="96"/>
      <c r="QG136" s="96"/>
      <c r="QH136" s="96"/>
      <c r="QI136" s="96"/>
      <c r="QJ136" s="96"/>
      <c r="QK136" s="96"/>
      <c r="QL136" s="96"/>
      <c r="QM136" s="96"/>
      <c r="QN136" s="96"/>
      <c r="QO136" s="96"/>
      <c r="QP136" s="96"/>
      <c r="QQ136" s="96"/>
      <c r="QR136" s="96"/>
      <c r="QS136" s="96"/>
      <c r="QT136" s="96"/>
      <c r="QU136" s="96"/>
      <c r="QV136" s="96"/>
      <c r="QW136" s="96"/>
      <c r="QX136" s="96"/>
      <c r="QY136" s="96"/>
      <c r="QZ136" s="96"/>
      <c r="RA136" s="96"/>
      <c r="RB136" s="96"/>
      <c r="RC136" s="96"/>
      <c r="RD136" s="96"/>
      <c r="RE136" s="96"/>
      <c r="RF136" s="96"/>
      <c r="RG136" s="96"/>
      <c r="RH136" s="96"/>
      <c r="RI136" s="96"/>
      <c r="RJ136" s="96"/>
      <c r="RK136" s="96"/>
      <c r="RL136" s="96"/>
      <c r="RM136" s="96"/>
      <c r="RN136" s="96"/>
      <c r="RO136" s="96"/>
      <c r="RP136" s="96"/>
      <c r="RQ136" s="96"/>
      <c r="RR136" s="96"/>
      <c r="RS136" s="96"/>
      <c r="RT136" s="96"/>
      <c r="RU136" s="96"/>
      <c r="RV136" s="96"/>
      <c r="RW136" s="96"/>
      <c r="RX136" s="96"/>
      <c r="RY136" s="96"/>
      <c r="RZ136" s="96"/>
      <c r="SA136" s="96"/>
      <c r="SB136" s="96"/>
      <c r="SC136" s="96"/>
      <c r="SD136" s="96"/>
      <c r="SE136" s="96"/>
      <c r="SF136" s="96"/>
      <c r="SG136" s="96"/>
      <c r="SH136" s="96"/>
      <c r="SI136" s="96"/>
      <c r="SJ136" s="96"/>
      <c r="SK136" s="96"/>
      <c r="SL136" s="96"/>
      <c r="SM136" s="96"/>
      <c r="SN136" s="96"/>
      <c r="SO136" s="96"/>
      <c r="SP136" s="96"/>
      <c r="SQ136" s="96"/>
      <c r="SR136" s="96"/>
      <c r="SS136" s="96"/>
      <c r="ST136" s="96"/>
      <c r="SU136" s="96"/>
      <c r="SV136" s="96"/>
      <c r="SW136" s="96"/>
      <c r="SX136" s="96"/>
      <c r="SY136" s="96"/>
      <c r="SZ136" s="96"/>
      <c r="TA136" s="96"/>
      <c r="TB136" s="96"/>
      <c r="TC136" s="96"/>
      <c r="TD136" s="96"/>
      <c r="TE136" s="96"/>
      <c r="TF136" s="96"/>
      <c r="TG136" s="96"/>
      <c r="TH136" s="96"/>
      <c r="TI136" s="96"/>
      <c r="TJ136" s="96"/>
      <c r="TK136" s="96"/>
      <c r="TL136" s="96"/>
      <c r="TM136" s="96"/>
      <c r="TN136" s="96"/>
      <c r="TO136" s="96"/>
      <c r="TP136" s="96"/>
      <c r="TQ136" s="96"/>
      <c r="TR136" s="96"/>
      <c r="TS136" s="96"/>
      <c r="TT136" s="96"/>
      <c r="TU136" s="96"/>
      <c r="TV136" s="96"/>
      <c r="TW136" s="96"/>
      <c r="TX136" s="96"/>
      <c r="TY136" s="96"/>
      <c r="TZ136" s="96"/>
      <c r="UA136" s="96"/>
      <c r="UB136" s="96"/>
      <c r="UC136" s="96"/>
      <c r="UD136" s="96"/>
      <c r="UE136" s="96"/>
      <c r="UF136" s="96"/>
      <c r="UG136" s="96"/>
      <c r="UH136" s="96"/>
      <c r="UI136" s="96"/>
      <c r="UJ136" s="96"/>
      <c r="UK136" s="96"/>
      <c r="UL136" s="96"/>
      <c r="UM136" s="96"/>
      <c r="UN136" s="96"/>
      <c r="UO136" s="96"/>
      <c r="UP136" s="96"/>
      <c r="UQ136" s="96"/>
      <c r="UR136" s="96"/>
      <c r="US136" s="96"/>
      <c r="UT136" s="96"/>
      <c r="UU136" s="96"/>
      <c r="UV136" s="96"/>
      <c r="UW136" s="96"/>
      <c r="UX136" s="96"/>
      <c r="UY136" s="96"/>
      <c r="UZ136" s="96"/>
      <c r="VA136" s="96"/>
      <c r="VB136" s="96"/>
      <c r="VC136" s="96"/>
      <c r="VD136" s="96"/>
      <c r="VE136" s="96"/>
      <c r="VF136" s="96"/>
      <c r="VG136" s="96"/>
      <c r="VH136" s="96"/>
      <c r="VI136" s="96"/>
      <c r="VJ136" s="96"/>
      <c r="VK136" s="96"/>
      <c r="VL136" s="96"/>
      <c r="VM136" s="96"/>
      <c r="VN136" s="96"/>
      <c r="VO136" s="96"/>
      <c r="VP136" s="96"/>
      <c r="VQ136" s="96"/>
      <c r="VR136" s="96"/>
      <c r="VS136" s="96"/>
      <c r="VT136" s="96"/>
      <c r="VU136" s="96"/>
      <c r="VV136" s="96"/>
      <c r="VW136" s="96"/>
      <c r="VX136" s="96"/>
      <c r="VY136" s="96"/>
      <c r="VZ136" s="96"/>
      <c r="WA136" s="96"/>
      <c r="WB136" s="96"/>
      <c r="WC136" s="96"/>
      <c r="WD136" s="96"/>
      <c r="WE136" s="96"/>
      <c r="WF136" s="96"/>
      <c r="WG136" s="96"/>
      <c r="WH136" s="96"/>
      <c r="WI136" s="96"/>
      <c r="WJ136" s="96"/>
      <c r="WK136" s="96"/>
      <c r="WL136" s="96"/>
      <c r="WM136" s="96"/>
      <c r="WN136" s="96"/>
      <c r="WO136" s="96"/>
      <c r="WP136" s="96"/>
      <c r="WQ136" s="96"/>
      <c r="WR136" s="96"/>
      <c r="WS136" s="96"/>
      <c r="WT136" s="96"/>
      <c r="WU136" s="96"/>
      <c r="WV136" s="96"/>
      <c r="WW136" s="96"/>
      <c r="WX136" s="96"/>
      <c r="WY136" s="96"/>
      <c r="WZ136" s="96"/>
      <c r="XA136" s="96"/>
      <c r="XB136" s="96"/>
      <c r="XC136" s="96"/>
      <c r="XD136" s="96"/>
      <c r="XE136" s="96"/>
      <c r="XF136" s="96"/>
      <c r="XG136" s="96"/>
      <c r="XH136" s="96"/>
      <c r="XI136" s="96"/>
      <c r="XJ136" s="96"/>
      <c r="XK136" s="96"/>
      <c r="XL136" s="96"/>
      <c r="XM136" s="96"/>
      <c r="XN136" s="96"/>
      <c r="XO136" s="96"/>
      <c r="XP136" s="96"/>
      <c r="XQ136" s="96"/>
      <c r="XR136" s="96"/>
      <c r="XS136" s="96"/>
      <c r="XT136" s="96"/>
      <c r="XU136" s="96"/>
      <c r="XV136" s="96"/>
      <c r="XW136" s="96"/>
      <c r="XX136" s="96"/>
      <c r="XY136" s="96"/>
      <c r="XZ136" s="96"/>
      <c r="YA136" s="96"/>
      <c r="YB136" s="96"/>
      <c r="YC136" s="96"/>
      <c r="YD136" s="96"/>
      <c r="YE136" s="96"/>
      <c r="YF136" s="96"/>
      <c r="YG136" s="96"/>
      <c r="YH136" s="96"/>
      <c r="YI136" s="96"/>
      <c r="YJ136" s="96"/>
      <c r="YK136" s="96"/>
      <c r="YL136" s="96"/>
      <c r="YM136" s="96"/>
      <c r="YN136" s="96"/>
      <c r="YO136" s="96"/>
      <c r="YP136" s="96"/>
      <c r="YQ136" s="96"/>
      <c r="YR136" s="96"/>
      <c r="YS136" s="96"/>
      <c r="YT136" s="96"/>
      <c r="YU136" s="96"/>
      <c r="YV136" s="96"/>
      <c r="YW136" s="96"/>
      <c r="YX136" s="96"/>
      <c r="YY136" s="96"/>
      <c r="YZ136" s="96"/>
      <c r="ZA136" s="96"/>
      <c r="ZB136" s="96"/>
      <c r="ZC136" s="96"/>
      <c r="ZD136" s="96"/>
      <c r="ZE136" s="96"/>
      <c r="ZF136" s="96"/>
      <c r="ZG136" s="96"/>
      <c r="ZH136" s="96"/>
      <c r="ZI136" s="96"/>
      <c r="ZJ136" s="96"/>
      <c r="ZK136" s="96"/>
      <c r="ZL136" s="96"/>
      <c r="ZM136" s="96"/>
      <c r="ZN136" s="96"/>
      <c r="ZO136" s="96"/>
      <c r="ZP136" s="96"/>
      <c r="ZQ136" s="96"/>
      <c r="ZR136" s="96"/>
      <c r="ZS136" s="96"/>
      <c r="ZT136" s="96"/>
      <c r="ZU136" s="96"/>
      <c r="ZV136" s="96"/>
      <c r="ZW136" s="96"/>
      <c r="ZX136" s="96"/>
      <c r="ZY136" s="96"/>
      <c r="ZZ136" s="96"/>
      <c r="AAA136" s="96"/>
      <c r="AAB136" s="96"/>
      <c r="AAC136" s="96"/>
      <c r="AAD136" s="96"/>
      <c r="AAE136" s="96"/>
      <c r="AAF136" s="96"/>
      <c r="AAG136" s="96"/>
      <c r="AAH136" s="96"/>
      <c r="AAI136" s="96"/>
      <c r="AAJ136" s="96"/>
      <c r="AAK136" s="96"/>
      <c r="AAL136" s="96"/>
      <c r="AAM136" s="96"/>
      <c r="AAN136" s="96"/>
      <c r="AAO136" s="96"/>
      <c r="AAP136" s="96"/>
      <c r="AAQ136" s="96"/>
      <c r="AAR136" s="96"/>
      <c r="AAS136" s="96"/>
      <c r="AAT136" s="96"/>
      <c r="AAU136" s="96"/>
      <c r="AAV136" s="96"/>
      <c r="AAW136" s="96"/>
      <c r="AAX136" s="96"/>
      <c r="AAY136" s="96"/>
      <c r="AAZ136" s="96"/>
      <c r="ABA136" s="96"/>
      <c r="ABB136" s="96"/>
      <c r="ABC136" s="96"/>
      <c r="ABD136" s="96"/>
      <c r="ABE136" s="96"/>
      <c r="ABF136" s="96"/>
      <c r="ABG136" s="96"/>
      <c r="ABH136" s="96"/>
      <c r="ABI136" s="96"/>
      <c r="ABJ136" s="96"/>
      <c r="ABK136" s="96"/>
      <c r="ABL136" s="96"/>
      <c r="ABM136" s="96"/>
      <c r="ABN136" s="96"/>
      <c r="ABO136" s="96"/>
      <c r="ABP136" s="96"/>
      <c r="ABQ136" s="96"/>
      <c r="ABR136" s="96"/>
      <c r="ABS136" s="96"/>
      <c r="ABT136" s="96"/>
      <c r="ABU136" s="96"/>
      <c r="ABV136" s="96"/>
      <c r="ABW136" s="96"/>
      <c r="ABX136" s="96"/>
      <c r="ABY136" s="96"/>
      <c r="ABZ136" s="96"/>
      <c r="ACA136" s="96"/>
      <c r="ACB136" s="96"/>
      <c r="ACC136" s="96"/>
      <c r="ACD136" s="96"/>
      <c r="ACE136" s="96"/>
      <c r="ACF136" s="96"/>
      <c r="ACG136" s="96"/>
      <c r="ACH136" s="96"/>
      <c r="ACI136" s="96"/>
      <c r="ACJ136" s="96"/>
      <c r="ACK136" s="96"/>
      <c r="ACL136" s="96"/>
      <c r="ACM136" s="96"/>
      <c r="ACN136" s="96"/>
      <c r="ACO136" s="96"/>
      <c r="ACP136" s="96"/>
      <c r="ACQ136" s="96"/>
      <c r="ACR136" s="96"/>
      <c r="ACS136" s="96"/>
      <c r="ACT136" s="96"/>
      <c r="ACU136" s="96"/>
      <c r="ACV136" s="96"/>
      <c r="ACW136" s="96"/>
      <c r="ACX136" s="96"/>
      <c r="ACY136" s="96"/>
      <c r="ACZ136" s="96"/>
      <c r="ADA136" s="96"/>
      <c r="ADB136" s="96"/>
      <c r="ADC136" s="96"/>
      <c r="ADD136" s="96"/>
      <c r="ADE136" s="96"/>
      <c r="ADF136" s="96"/>
      <c r="ADG136" s="96"/>
      <c r="ADH136" s="96"/>
      <c r="ADI136" s="96"/>
      <c r="ADJ136" s="96"/>
      <c r="ADK136" s="96"/>
      <c r="ADL136" s="96"/>
      <c r="ADM136" s="96"/>
    </row>
    <row r="137" spans="2:793" x14ac:dyDescent="0.25"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  <c r="FK137" s="96"/>
      <c r="FL137" s="96"/>
      <c r="FM137" s="96"/>
      <c r="FN137" s="96"/>
      <c r="FO137" s="96"/>
      <c r="FP137" s="96"/>
      <c r="FQ137" s="96"/>
      <c r="FR137" s="96"/>
      <c r="FS137" s="96"/>
      <c r="FT137" s="96"/>
      <c r="FU137" s="96"/>
      <c r="FV137" s="96"/>
      <c r="FW137" s="96"/>
      <c r="FX137" s="96"/>
      <c r="FY137" s="96"/>
      <c r="FZ137" s="96"/>
      <c r="GA137" s="96"/>
      <c r="GB137" s="96"/>
      <c r="GC137" s="96"/>
      <c r="GD137" s="96"/>
      <c r="GE137" s="96"/>
      <c r="GF137" s="96"/>
      <c r="GG137" s="96"/>
      <c r="GH137" s="96"/>
      <c r="GI137" s="96"/>
      <c r="GJ137" s="96"/>
      <c r="GK137" s="96"/>
      <c r="GL137" s="96"/>
      <c r="GM137" s="96"/>
      <c r="GN137" s="96"/>
      <c r="GO137" s="96"/>
      <c r="GP137" s="96"/>
      <c r="GQ137" s="96"/>
      <c r="GR137" s="96"/>
      <c r="GS137" s="96"/>
      <c r="GT137" s="96"/>
      <c r="GU137" s="96"/>
      <c r="GV137" s="96"/>
      <c r="GW137" s="96"/>
      <c r="GX137" s="96"/>
      <c r="GY137" s="96"/>
      <c r="GZ137" s="96"/>
      <c r="HA137" s="96"/>
      <c r="HB137" s="96"/>
      <c r="HC137" s="96"/>
      <c r="HD137" s="96"/>
      <c r="HE137" s="96"/>
      <c r="HF137" s="96"/>
      <c r="HG137" s="96"/>
      <c r="HH137" s="96"/>
      <c r="HI137" s="96"/>
      <c r="HJ137" s="96"/>
      <c r="HK137" s="96"/>
      <c r="HL137" s="96"/>
      <c r="HM137" s="96"/>
      <c r="HN137" s="96"/>
      <c r="HO137" s="96"/>
      <c r="HP137" s="96"/>
      <c r="HQ137" s="96"/>
      <c r="HR137" s="96"/>
      <c r="HS137" s="96"/>
      <c r="HT137" s="96"/>
      <c r="HU137" s="96"/>
      <c r="HV137" s="96"/>
      <c r="HW137" s="96"/>
      <c r="HX137" s="96"/>
      <c r="HY137" s="96"/>
      <c r="HZ137" s="96"/>
      <c r="IA137" s="96"/>
      <c r="IB137" s="96"/>
      <c r="IC137" s="96"/>
      <c r="ID137" s="96"/>
      <c r="IE137" s="96"/>
      <c r="IF137" s="96"/>
      <c r="IG137" s="96"/>
      <c r="IH137" s="96"/>
      <c r="II137" s="96"/>
      <c r="IJ137" s="96"/>
      <c r="IK137" s="96"/>
      <c r="IL137" s="96"/>
      <c r="IM137" s="96"/>
      <c r="IN137" s="96"/>
      <c r="IO137" s="96"/>
      <c r="IP137" s="96"/>
      <c r="IQ137" s="96"/>
      <c r="IR137" s="96"/>
      <c r="IS137" s="96"/>
      <c r="IT137" s="96"/>
      <c r="IU137" s="96"/>
      <c r="IV137" s="96"/>
      <c r="IW137" s="96"/>
      <c r="IX137" s="96"/>
      <c r="IY137" s="96"/>
      <c r="IZ137" s="96"/>
      <c r="JA137" s="96"/>
      <c r="JB137" s="96"/>
      <c r="JC137" s="96"/>
      <c r="JD137" s="96"/>
      <c r="JE137" s="96"/>
      <c r="JF137" s="96"/>
      <c r="JG137" s="96"/>
      <c r="JH137" s="96"/>
      <c r="JI137" s="96"/>
      <c r="JJ137" s="96"/>
      <c r="JK137" s="96"/>
      <c r="JL137" s="96"/>
      <c r="JM137" s="96"/>
      <c r="JN137" s="96"/>
      <c r="JO137" s="96"/>
      <c r="JP137" s="96"/>
      <c r="JQ137" s="96"/>
      <c r="JR137" s="96"/>
      <c r="JS137" s="96"/>
      <c r="JT137" s="96"/>
      <c r="JU137" s="96"/>
      <c r="JV137" s="96"/>
      <c r="JW137" s="96"/>
      <c r="JX137" s="96"/>
      <c r="JY137" s="96"/>
      <c r="JZ137" s="96"/>
      <c r="KA137" s="96"/>
      <c r="KB137" s="96"/>
      <c r="KC137" s="96"/>
      <c r="KD137" s="96"/>
      <c r="KE137" s="96"/>
      <c r="KF137" s="96"/>
      <c r="KG137" s="96"/>
      <c r="KH137" s="96"/>
      <c r="KI137" s="96"/>
      <c r="KJ137" s="96"/>
      <c r="KK137" s="96"/>
      <c r="KL137" s="96"/>
      <c r="KM137" s="96"/>
      <c r="KN137" s="96"/>
      <c r="KO137" s="96"/>
      <c r="KP137" s="96"/>
      <c r="KQ137" s="96"/>
      <c r="KR137" s="96"/>
      <c r="KS137" s="96"/>
      <c r="KT137" s="96"/>
      <c r="KU137" s="96"/>
      <c r="KV137" s="96"/>
      <c r="KW137" s="96"/>
      <c r="KX137" s="96"/>
      <c r="KY137" s="96"/>
      <c r="KZ137" s="96"/>
      <c r="LA137" s="96"/>
      <c r="LB137" s="96"/>
      <c r="LC137" s="96"/>
      <c r="LD137" s="96"/>
      <c r="LE137" s="96"/>
      <c r="LF137" s="96"/>
      <c r="LG137" s="96"/>
      <c r="LH137" s="96"/>
      <c r="LI137" s="96"/>
      <c r="LJ137" s="96"/>
      <c r="LK137" s="96"/>
      <c r="LL137" s="96"/>
      <c r="LM137" s="96"/>
      <c r="LN137" s="96"/>
      <c r="LO137" s="96"/>
      <c r="LP137" s="96"/>
      <c r="LQ137" s="96"/>
      <c r="LR137" s="96"/>
      <c r="LS137" s="96"/>
      <c r="LT137" s="96"/>
      <c r="LU137" s="96"/>
      <c r="LV137" s="96"/>
      <c r="LW137" s="96"/>
      <c r="LX137" s="96"/>
      <c r="LY137" s="96"/>
      <c r="LZ137" s="96"/>
      <c r="MA137" s="96"/>
      <c r="MB137" s="96"/>
      <c r="MC137" s="96"/>
      <c r="MD137" s="96"/>
      <c r="ME137" s="96"/>
      <c r="MF137" s="96"/>
      <c r="MG137" s="96"/>
      <c r="MH137" s="96"/>
      <c r="MI137" s="96"/>
      <c r="MJ137" s="96"/>
      <c r="MK137" s="96"/>
      <c r="ML137" s="96"/>
      <c r="MM137" s="96"/>
      <c r="MN137" s="96"/>
      <c r="MO137" s="96"/>
      <c r="MP137" s="96"/>
      <c r="MQ137" s="96"/>
      <c r="MR137" s="96"/>
      <c r="MS137" s="96"/>
      <c r="MT137" s="96"/>
      <c r="MU137" s="96"/>
      <c r="MV137" s="96"/>
      <c r="MW137" s="96"/>
      <c r="MX137" s="96"/>
      <c r="MY137" s="96"/>
      <c r="MZ137" s="96"/>
      <c r="NA137" s="96"/>
      <c r="NB137" s="96"/>
      <c r="NC137" s="96"/>
      <c r="ND137" s="96"/>
      <c r="NE137" s="96"/>
      <c r="NF137" s="96"/>
      <c r="NG137" s="96"/>
      <c r="NH137" s="96"/>
      <c r="NI137" s="96"/>
      <c r="NJ137" s="96"/>
      <c r="NK137" s="96"/>
      <c r="NL137" s="96"/>
      <c r="NM137" s="96"/>
      <c r="NN137" s="96"/>
      <c r="NO137" s="96"/>
      <c r="NP137" s="96"/>
      <c r="NQ137" s="96"/>
      <c r="NR137" s="96"/>
      <c r="NS137" s="96"/>
      <c r="NT137" s="96"/>
      <c r="NU137" s="96"/>
      <c r="NV137" s="96"/>
      <c r="NW137" s="96"/>
      <c r="NX137" s="96"/>
      <c r="NY137" s="96"/>
      <c r="NZ137" s="96"/>
      <c r="OA137" s="96"/>
      <c r="OB137" s="96"/>
      <c r="OC137" s="96"/>
      <c r="OD137" s="96"/>
      <c r="OE137" s="96"/>
      <c r="OF137" s="96"/>
      <c r="OG137" s="96"/>
      <c r="OH137" s="96"/>
      <c r="OI137" s="96"/>
      <c r="OJ137" s="96"/>
      <c r="OK137" s="96"/>
      <c r="OL137" s="96"/>
      <c r="OM137" s="96"/>
      <c r="ON137" s="96"/>
      <c r="OO137" s="96"/>
      <c r="OP137" s="96"/>
      <c r="OQ137" s="96"/>
      <c r="OR137" s="96"/>
      <c r="OS137" s="96"/>
      <c r="OT137" s="96"/>
      <c r="OU137" s="96"/>
      <c r="OV137" s="96"/>
      <c r="OW137" s="96"/>
      <c r="OX137" s="96"/>
      <c r="OY137" s="96"/>
      <c r="OZ137" s="96"/>
      <c r="PA137" s="96"/>
      <c r="PB137" s="96"/>
      <c r="PC137" s="96"/>
      <c r="PD137" s="96"/>
      <c r="PE137" s="96"/>
      <c r="PF137" s="96"/>
      <c r="PG137" s="96"/>
      <c r="PH137" s="96"/>
      <c r="PI137" s="96"/>
      <c r="PJ137" s="96"/>
      <c r="PK137" s="96"/>
      <c r="PL137" s="96"/>
      <c r="PM137" s="96"/>
      <c r="PN137" s="96"/>
      <c r="PO137" s="96"/>
      <c r="PP137" s="96"/>
      <c r="PQ137" s="96"/>
      <c r="PR137" s="96"/>
      <c r="PS137" s="96"/>
      <c r="PT137" s="96"/>
      <c r="PU137" s="96"/>
      <c r="PV137" s="96"/>
      <c r="PW137" s="96"/>
      <c r="PX137" s="96"/>
      <c r="PY137" s="96"/>
      <c r="PZ137" s="96"/>
      <c r="QA137" s="96"/>
      <c r="QB137" s="96"/>
      <c r="QC137" s="96"/>
      <c r="QD137" s="96"/>
      <c r="QE137" s="96"/>
      <c r="QF137" s="96"/>
      <c r="QG137" s="96"/>
      <c r="QH137" s="96"/>
      <c r="QI137" s="96"/>
      <c r="QJ137" s="96"/>
      <c r="QK137" s="96"/>
      <c r="QL137" s="96"/>
      <c r="QM137" s="96"/>
      <c r="QN137" s="96"/>
      <c r="QO137" s="96"/>
      <c r="QP137" s="96"/>
      <c r="QQ137" s="96"/>
      <c r="QR137" s="96"/>
      <c r="QS137" s="96"/>
      <c r="QT137" s="96"/>
      <c r="QU137" s="96"/>
      <c r="QV137" s="96"/>
      <c r="QW137" s="96"/>
      <c r="QX137" s="96"/>
      <c r="QY137" s="96"/>
      <c r="QZ137" s="96"/>
      <c r="RA137" s="96"/>
      <c r="RB137" s="96"/>
      <c r="RC137" s="96"/>
      <c r="RD137" s="96"/>
      <c r="RE137" s="96"/>
      <c r="RF137" s="96"/>
      <c r="RG137" s="96"/>
      <c r="RH137" s="96"/>
      <c r="RI137" s="96"/>
      <c r="RJ137" s="96"/>
      <c r="RK137" s="96"/>
      <c r="RL137" s="96"/>
      <c r="RM137" s="96"/>
      <c r="RN137" s="96"/>
      <c r="RO137" s="96"/>
      <c r="RP137" s="96"/>
      <c r="RQ137" s="96"/>
      <c r="RR137" s="96"/>
      <c r="RS137" s="96"/>
      <c r="RT137" s="96"/>
      <c r="RU137" s="96"/>
      <c r="RV137" s="96"/>
      <c r="RW137" s="96"/>
      <c r="RX137" s="96"/>
      <c r="RY137" s="96"/>
      <c r="RZ137" s="96"/>
      <c r="SA137" s="96"/>
      <c r="SB137" s="96"/>
      <c r="SC137" s="96"/>
      <c r="SD137" s="96"/>
      <c r="SE137" s="96"/>
      <c r="SF137" s="96"/>
      <c r="SG137" s="96"/>
      <c r="SH137" s="96"/>
      <c r="SI137" s="96"/>
      <c r="SJ137" s="96"/>
      <c r="SK137" s="96"/>
      <c r="SL137" s="96"/>
      <c r="SM137" s="96"/>
      <c r="SN137" s="96"/>
      <c r="SO137" s="96"/>
      <c r="SP137" s="96"/>
      <c r="SQ137" s="96"/>
      <c r="SR137" s="96"/>
      <c r="SS137" s="96"/>
      <c r="ST137" s="96"/>
      <c r="SU137" s="96"/>
      <c r="SV137" s="96"/>
      <c r="SW137" s="96"/>
      <c r="SX137" s="96"/>
      <c r="SY137" s="96"/>
      <c r="SZ137" s="96"/>
      <c r="TA137" s="96"/>
      <c r="TB137" s="96"/>
      <c r="TC137" s="96"/>
      <c r="TD137" s="96"/>
      <c r="TE137" s="96"/>
      <c r="TF137" s="96"/>
      <c r="TG137" s="96"/>
      <c r="TH137" s="96"/>
      <c r="TI137" s="96"/>
      <c r="TJ137" s="96"/>
      <c r="TK137" s="96"/>
      <c r="TL137" s="96"/>
      <c r="TM137" s="96"/>
      <c r="TN137" s="96"/>
      <c r="TO137" s="96"/>
      <c r="TP137" s="96"/>
      <c r="TQ137" s="96"/>
      <c r="TR137" s="96"/>
      <c r="TS137" s="96"/>
      <c r="TT137" s="96"/>
      <c r="TU137" s="96"/>
      <c r="TV137" s="96"/>
      <c r="TW137" s="96"/>
      <c r="TX137" s="96"/>
      <c r="TY137" s="96"/>
      <c r="TZ137" s="96"/>
      <c r="UA137" s="96"/>
      <c r="UB137" s="96"/>
      <c r="UC137" s="96"/>
      <c r="UD137" s="96"/>
      <c r="UE137" s="96"/>
      <c r="UF137" s="96"/>
      <c r="UG137" s="96"/>
      <c r="UH137" s="96"/>
      <c r="UI137" s="96"/>
      <c r="UJ137" s="96"/>
      <c r="UK137" s="96"/>
      <c r="UL137" s="96"/>
      <c r="UM137" s="96"/>
      <c r="UN137" s="96"/>
      <c r="UO137" s="96"/>
      <c r="UP137" s="96"/>
      <c r="UQ137" s="96"/>
      <c r="UR137" s="96"/>
      <c r="US137" s="96"/>
      <c r="UT137" s="96"/>
      <c r="UU137" s="96"/>
      <c r="UV137" s="96"/>
      <c r="UW137" s="96"/>
      <c r="UX137" s="96"/>
      <c r="UY137" s="96"/>
      <c r="UZ137" s="96"/>
      <c r="VA137" s="96"/>
      <c r="VB137" s="96"/>
      <c r="VC137" s="96"/>
      <c r="VD137" s="96"/>
      <c r="VE137" s="96"/>
      <c r="VF137" s="96"/>
      <c r="VG137" s="96"/>
      <c r="VH137" s="96"/>
      <c r="VI137" s="96"/>
      <c r="VJ137" s="96"/>
      <c r="VK137" s="96"/>
      <c r="VL137" s="96"/>
      <c r="VM137" s="96"/>
      <c r="VN137" s="96"/>
      <c r="VO137" s="96"/>
      <c r="VP137" s="96"/>
      <c r="VQ137" s="96"/>
      <c r="VR137" s="96"/>
      <c r="VS137" s="96"/>
      <c r="VT137" s="96"/>
      <c r="VU137" s="96"/>
      <c r="VV137" s="96"/>
      <c r="VW137" s="96"/>
      <c r="VX137" s="96"/>
      <c r="VY137" s="96"/>
      <c r="VZ137" s="96"/>
      <c r="WA137" s="96"/>
      <c r="WB137" s="96"/>
      <c r="WC137" s="96"/>
      <c r="WD137" s="96"/>
      <c r="WE137" s="96"/>
      <c r="WF137" s="96"/>
      <c r="WG137" s="96"/>
      <c r="WH137" s="96"/>
      <c r="WI137" s="96"/>
      <c r="WJ137" s="96"/>
      <c r="WK137" s="96"/>
      <c r="WL137" s="96"/>
      <c r="WM137" s="96"/>
      <c r="WN137" s="96"/>
      <c r="WO137" s="96"/>
      <c r="WP137" s="96"/>
      <c r="WQ137" s="96"/>
      <c r="WR137" s="96"/>
      <c r="WS137" s="96"/>
      <c r="WT137" s="96"/>
      <c r="WU137" s="96"/>
      <c r="WV137" s="96"/>
      <c r="WW137" s="96"/>
      <c r="WX137" s="96"/>
      <c r="WY137" s="96"/>
      <c r="WZ137" s="96"/>
      <c r="XA137" s="96"/>
      <c r="XB137" s="96"/>
      <c r="XC137" s="96"/>
      <c r="XD137" s="96"/>
      <c r="XE137" s="96"/>
      <c r="XF137" s="96"/>
      <c r="XG137" s="96"/>
      <c r="XH137" s="96"/>
      <c r="XI137" s="96"/>
      <c r="XJ137" s="96"/>
      <c r="XK137" s="96"/>
      <c r="XL137" s="96"/>
      <c r="XM137" s="96"/>
      <c r="XN137" s="96"/>
      <c r="XO137" s="96"/>
      <c r="XP137" s="96"/>
      <c r="XQ137" s="96"/>
      <c r="XR137" s="96"/>
      <c r="XS137" s="96"/>
      <c r="XT137" s="96"/>
      <c r="XU137" s="96"/>
      <c r="XV137" s="96"/>
      <c r="XW137" s="96"/>
      <c r="XX137" s="96"/>
      <c r="XY137" s="96"/>
      <c r="XZ137" s="96"/>
      <c r="YA137" s="96"/>
      <c r="YB137" s="96"/>
      <c r="YC137" s="96"/>
      <c r="YD137" s="96"/>
      <c r="YE137" s="96"/>
      <c r="YF137" s="96"/>
      <c r="YG137" s="96"/>
      <c r="YH137" s="96"/>
      <c r="YI137" s="96"/>
      <c r="YJ137" s="96"/>
      <c r="YK137" s="96"/>
      <c r="YL137" s="96"/>
      <c r="YM137" s="96"/>
      <c r="YN137" s="96"/>
      <c r="YO137" s="96"/>
      <c r="YP137" s="96"/>
      <c r="YQ137" s="96"/>
      <c r="YR137" s="96"/>
      <c r="YS137" s="96"/>
      <c r="YT137" s="96"/>
      <c r="YU137" s="96"/>
      <c r="YV137" s="96"/>
      <c r="YW137" s="96"/>
      <c r="YX137" s="96"/>
      <c r="YY137" s="96"/>
      <c r="YZ137" s="96"/>
      <c r="ZA137" s="96"/>
      <c r="ZB137" s="96"/>
      <c r="ZC137" s="96"/>
      <c r="ZD137" s="96"/>
      <c r="ZE137" s="96"/>
      <c r="ZF137" s="96"/>
      <c r="ZG137" s="96"/>
      <c r="ZH137" s="96"/>
      <c r="ZI137" s="96"/>
      <c r="ZJ137" s="96"/>
      <c r="ZK137" s="96"/>
      <c r="ZL137" s="96"/>
      <c r="ZM137" s="96"/>
      <c r="ZN137" s="96"/>
      <c r="ZO137" s="96"/>
      <c r="ZP137" s="96"/>
      <c r="ZQ137" s="96"/>
      <c r="ZR137" s="96"/>
      <c r="ZS137" s="96"/>
      <c r="ZT137" s="96"/>
      <c r="ZU137" s="96"/>
      <c r="ZV137" s="96"/>
      <c r="ZW137" s="96"/>
      <c r="ZX137" s="96"/>
      <c r="ZY137" s="96"/>
      <c r="ZZ137" s="96"/>
      <c r="AAA137" s="96"/>
      <c r="AAB137" s="96"/>
      <c r="AAC137" s="96"/>
      <c r="AAD137" s="96"/>
      <c r="AAE137" s="96"/>
      <c r="AAF137" s="96"/>
      <c r="AAG137" s="96"/>
      <c r="AAH137" s="96"/>
      <c r="AAI137" s="96"/>
      <c r="AAJ137" s="96"/>
      <c r="AAK137" s="96"/>
      <c r="AAL137" s="96"/>
      <c r="AAM137" s="96"/>
      <c r="AAN137" s="96"/>
      <c r="AAO137" s="96"/>
      <c r="AAP137" s="96"/>
      <c r="AAQ137" s="96"/>
      <c r="AAR137" s="96"/>
      <c r="AAS137" s="96"/>
      <c r="AAT137" s="96"/>
      <c r="AAU137" s="96"/>
      <c r="AAV137" s="96"/>
      <c r="AAW137" s="96"/>
      <c r="AAX137" s="96"/>
      <c r="AAY137" s="96"/>
      <c r="AAZ137" s="96"/>
      <c r="ABA137" s="96"/>
      <c r="ABB137" s="96"/>
      <c r="ABC137" s="96"/>
      <c r="ABD137" s="96"/>
      <c r="ABE137" s="96"/>
      <c r="ABF137" s="96"/>
      <c r="ABG137" s="96"/>
      <c r="ABH137" s="96"/>
      <c r="ABI137" s="96"/>
      <c r="ABJ137" s="96"/>
      <c r="ABK137" s="96"/>
      <c r="ABL137" s="96"/>
      <c r="ABM137" s="96"/>
      <c r="ABN137" s="96"/>
      <c r="ABO137" s="96"/>
      <c r="ABP137" s="96"/>
      <c r="ABQ137" s="96"/>
      <c r="ABR137" s="96"/>
      <c r="ABS137" s="96"/>
      <c r="ABT137" s="96"/>
      <c r="ABU137" s="96"/>
      <c r="ABV137" s="96"/>
      <c r="ABW137" s="96"/>
      <c r="ABX137" s="96"/>
      <c r="ABY137" s="96"/>
      <c r="ABZ137" s="96"/>
      <c r="ACA137" s="96"/>
      <c r="ACB137" s="96"/>
      <c r="ACC137" s="96"/>
      <c r="ACD137" s="96"/>
      <c r="ACE137" s="96"/>
      <c r="ACF137" s="96"/>
      <c r="ACG137" s="96"/>
      <c r="ACH137" s="96"/>
      <c r="ACI137" s="96"/>
      <c r="ACJ137" s="96"/>
      <c r="ACK137" s="96"/>
      <c r="ACL137" s="96"/>
      <c r="ACM137" s="96"/>
      <c r="ACN137" s="96"/>
      <c r="ACO137" s="96"/>
      <c r="ACP137" s="96"/>
      <c r="ACQ137" s="96"/>
      <c r="ACR137" s="96"/>
      <c r="ACS137" s="96"/>
      <c r="ACT137" s="96"/>
      <c r="ACU137" s="96"/>
      <c r="ACV137" s="96"/>
      <c r="ACW137" s="96"/>
      <c r="ACX137" s="96"/>
      <c r="ACY137" s="96"/>
      <c r="ACZ137" s="96"/>
      <c r="ADA137" s="96"/>
      <c r="ADB137" s="96"/>
      <c r="ADC137" s="96"/>
      <c r="ADD137" s="96"/>
      <c r="ADE137" s="96"/>
      <c r="ADF137" s="96"/>
      <c r="ADG137" s="96"/>
      <c r="ADH137" s="96"/>
      <c r="ADI137" s="96"/>
      <c r="ADJ137" s="96"/>
      <c r="ADK137" s="96"/>
      <c r="ADL137" s="96"/>
      <c r="ADM137" s="96"/>
    </row>
    <row r="138" spans="2:793" x14ac:dyDescent="0.25"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  <c r="FK138" s="96"/>
      <c r="FL138" s="96"/>
      <c r="FM138" s="96"/>
      <c r="FN138" s="96"/>
      <c r="FO138" s="96"/>
      <c r="FP138" s="96"/>
      <c r="FQ138" s="96"/>
      <c r="FR138" s="96"/>
      <c r="FS138" s="96"/>
      <c r="FT138" s="96"/>
      <c r="FU138" s="96"/>
      <c r="FV138" s="96"/>
      <c r="FW138" s="96"/>
      <c r="FX138" s="96"/>
      <c r="FY138" s="96"/>
      <c r="FZ138" s="96"/>
      <c r="GA138" s="96"/>
      <c r="GB138" s="96"/>
      <c r="GC138" s="96"/>
      <c r="GD138" s="96"/>
      <c r="GE138" s="96"/>
      <c r="GF138" s="96"/>
      <c r="GG138" s="96"/>
      <c r="GH138" s="96"/>
      <c r="GI138" s="96"/>
      <c r="GJ138" s="96"/>
      <c r="GK138" s="96"/>
      <c r="GL138" s="96"/>
      <c r="GM138" s="96"/>
      <c r="GN138" s="96"/>
      <c r="GO138" s="96"/>
      <c r="GP138" s="96"/>
      <c r="GQ138" s="96"/>
      <c r="GR138" s="96"/>
      <c r="GS138" s="96"/>
      <c r="GT138" s="96"/>
      <c r="GU138" s="96"/>
      <c r="GV138" s="96"/>
      <c r="GW138" s="96"/>
      <c r="GX138" s="96"/>
      <c r="GY138" s="96"/>
      <c r="GZ138" s="96"/>
      <c r="HA138" s="96"/>
      <c r="HB138" s="96"/>
      <c r="HC138" s="96"/>
      <c r="HD138" s="96"/>
      <c r="HE138" s="96"/>
      <c r="HF138" s="96"/>
      <c r="HG138" s="96"/>
      <c r="HH138" s="96"/>
      <c r="HI138" s="96"/>
      <c r="HJ138" s="96"/>
      <c r="HK138" s="96"/>
      <c r="HL138" s="96"/>
      <c r="HM138" s="96"/>
      <c r="HN138" s="96"/>
      <c r="HO138" s="96"/>
      <c r="HP138" s="96"/>
      <c r="HQ138" s="96"/>
      <c r="HR138" s="96"/>
      <c r="HS138" s="96"/>
      <c r="HT138" s="96"/>
      <c r="HU138" s="96"/>
      <c r="HV138" s="96"/>
      <c r="HW138" s="96"/>
      <c r="HX138" s="96"/>
      <c r="HY138" s="96"/>
      <c r="HZ138" s="96"/>
      <c r="IA138" s="96"/>
      <c r="IB138" s="96"/>
      <c r="IC138" s="96"/>
      <c r="ID138" s="96"/>
      <c r="IE138" s="96"/>
      <c r="IF138" s="96"/>
      <c r="IG138" s="96"/>
      <c r="IH138" s="96"/>
      <c r="II138" s="96"/>
      <c r="IJ138" s="96"/>
      <c r="IK138" s="96"/>
      <c r="IL138" s="96"/>
      <c r="IM138" s="96"/>
      <c r="IN138" s="96"/>
      <c r="IO138" s="96"/>
      <c r="IP138" s="96"/>
      <c r="IQ138" s="96"/>
      <c r="IR138" s="96"/>
      <c r="IS138" s="96"/>
      <c r="IT138" s="96"/>
      <c r="IU138" s="96"/>
      <c r="IV138" s="96"/>
      <c r="IW138" s="96"/>
      <c r="IX138" s="96"/>
      <c r="IY138" s="96"/>
      <c r="IZ138" s="96"/>
      <c r="JA138" s="96"/>
      <c r="JB138" s="96"/>
      <c r="JC138" s="96"/>
      <c r="JD138" s="96"/>
      <c r="JE138" s="96"/>
      <c r="JF138" s="96"/>
      <c r="JG138" s="96"/>
      <c r="JH138" s="96"/>
      <c r="JI138" s="96"/>
      <c r="JJ138" s="96"/>
      <c r="JK138" s="96"/>
      <c r="JL138" s="96"/>
      <c r="JM138" s="96"/>
      <c r="JN138" s="96"/>
      <c r="JO138" s="96"/>
      <c r="JP138" s="96"/>
      <c r="JQ138" s="96"/>
      <c r="JR138" s="96"/>
      <c r="JS138" s="96"/>
      <c r="JT138" s="96"/>
      <c r="JU138" s="96"/>
      <c r="JV138" s="96"/>
      <c r="JW138" s="96"/>
      <c r="JX138" s="96"/>
      <c r="JY138" s="96"/>
      <c r="JZ138" s="96"/>
      <c r="KA138" s="96"/>
      <c r="KB138" s="96"/>
      <c r="KC138" s="96"/>
      <c r="KD138" s="96"/>
      <c r="KE138" s="96"/>
      <c r="KF138" s="96"/>
      <c r="KG138" s="96"/>
      <c r="KH138" s="96"/>
      <c r="KI138" s="96"/>
      <c r="KJ138" s="96"/>
      <c r="KK138" s="96"/>
      <c r="KL138" s="96"/>
      <c r="KM138" s="96"/>
      <c r="KN138" s="96"/>
      <c r="KO138" s="96"/>
      <c r="KP138" s="96"/>
      <c r="KQ138" s="96"/>
      <c r="KR138" s="96"/>
      <c r="KS138" s="96"/>
      <c r="KT138" s="96"/>
      <c r="KU138" s="96"/>
      <c r="KV138" s="96"/>
      <c r="KW138" s="96"/>
      <c r="KX138" s="96"/>
      <c r="KY138" s="96"/>
      <c r="KZ138" s="96"/>
      <c r="LA138" s="96"/>
      <c r="LB138" s="96"/>
      <c r="LC138" s="96"/>
      <c r="LD138" s="96"/>
      <c r="LE138" s="96"/>
      <c r="LF138" s="96"/>
      <c r="LG138" s="96"/>
      <c r="LH138" s="96"/>
      <c r="LI138" s="96"/>
      <c r="LJ138" s="96"/>
      <c r="LK138" s="96"/>
      <c r="LL138" s="96"/>
      <c r="LM138" s="96"/>
      <c r="LN138" s="96"/>
      <c r="LO138" s="96"/>
      <c r="LP138" s="96"/>
      <c r="LQ138" s="96"/>
      <c r="LR138" s="96"/>
      <c r="LS138" s="96"/>
      <c r="LT138" s="96"/>
      <c r="LU138" s="96"/>
      <c r="LV138" s="96"/>
      <c r="LW138" s="96"/>
      <c r="LX138" s="96"/>
      <c r="LY138" s="96"/>
      <c r="LZ138" s="96"/>
      <c r="MA138" s="96"/>
      <c r="MB138" s="96"/>
      <c r="MC138" s="96"/>
      <c r="MD138" s="96"/>
      <c r="ME138" s="96"/>
      <c r="MF138" s="96"/>
      <c r="MG138" s="96"/>
      <c r="MH138" s="96"/>
      <c r="MI138" s="96"/>
      <c r="MJ138" s="96"/>
      <c r="MK138" s="96"/>
      <c r="ML138" s="96"/>
      <c r="MM138" s="96"/>
      <c r="MN138" s="96"/>
      <c r="MO138" s="96"/>
      <c r="MP138" s="96"/>
      <c r="MQ138" s="96"/>
      <c r="MR138" s="96"/>
      <c r="MS138" s="96"/>
      <c r="MT138" s="96"/>
      <c r="MU138" s="96"/>
      <c r="MV138" s="96"/>
      <c r="MW138" s="96"/>
      <c r="MX138" s="96"/>
      <c r="MY138" s="96"/>
      <c r="MZ138" s="96"/>
      <c r="NA138" s="96"/>
      <c r="NB138" s="96"/>
      <c r="NC138" s="96"/>
      <c r="ND138" s="96"/>
      <c r="NE138" s="96"/>
      <c r="NF138" s="96"/>
      <c r="NG138" s="96"/>
      <c r="NH138" s="96"/>
      <c r="NI138" s="96"/>
      <c r="NJ138" s="96"/>
      <c r="NK138" s="96"/>
      <c r="NL138" s="96"/>
      <c r="NM138" s="96"/>
      <c r="NN138" s="96"/>
      <c r="NO138" s="96"/>
      <c r="NP138" s="96"/>
      <c r="NQ138" s="96"/>
      <c r="NR138" s="96"/>
      <c r="NS138" s="96"/>
      <c r="NT138" s="96"/>
      <c r="NU138" s="96"/>
      <c r="NV138" s="96"/>
      <c r="NW138" s="96"/>
      <c r="NX138" s="96"/>
      <c r="NY138" s="96"/>
      <c r="NZ138" s="96"/>
      <c r="OA138" s="96"/>
      <c r="OB138" s="96"/>
      <c r="OC138" s="96"/>
      <c r="OD138" s="96"/>
      <c r="OE138" s="96"/>
      <c r="OF138" s="96"/>
      <c r="OG138" s="96"/>
      <c r="OH138" s="96"/>
      <c r="OI138" s="96"/>
      <c r="OJ138" s="96"/>
      <c r="OK138" s="96"/>
      <c r="OL138" s="96"/>
      <c r="OM138" s="96"/>
      <c r="ON138" s="96"/>
      <c r="OO138" s="96"/>
      <c r="OP138" s="96"/>
      <c r="OQ138" s="96"/>
      <c r="OR138" s="96"/>
      <c r="OS138" s="96"/>
      <c r="OT138" s="96"/>
      <c r="OU138" s="96"/>
      <c r="OV138" s="96"/>
      <c r="OW138" s="96"/>
      <c r="OX138" s="96"/>
      <c r="OY138" s="96"/>
      <c r="OZ138" s="96"/>
      <c r="PA138" s="96"/>
      <c r="PB138" s="96"/>
      <c r="PC138" s="96"/>
      <c r="PD138" s="96"/>
      <c r="PE138" s="96"/>
      <c r="PF138" s="96"/>
      <c r="PG138" s="96"/>
      <c r="PH138" s="96"/>
      <c r="PI138" s="96"/>
      <c r="PJ138" s="96"/>
      <c r="PK138" s="96"/>
      <c r="PL138" s="96"/>
      <c r="PM138" s="96"/>
      <c r="PN138" s="96"/>
      <c r="PO138" s="96"/>
      <c r="PP138" s="96"/>
      <c r="PQ138" s="96"/>
      <c r="PR138" s="96"/>
      <c r="PS138" s="96"/>
      <c r="PT138" s="96"/>
      <c r="PU138" s="96"/>
      <c r="PV138" s="96"/>
      <c r="PW138" s="96"/>
      <c r="PX138" s="96"/>
      <c r="PY138" s="96"/>
      <c r="PZ138" s="96"/>
      <c r="QA138" s="96"/>
      <c r="QB138" s="96"/>
      <c r="QC138" s="96"/>
      <c r="QD138" s="96"/>
      <c r="QE138" s="96"/>
      <c r="QF138" s="96"/>
      <c r="QG138" s="96"/>
      <c r="QH138" s="96"/>
      <c r="QI138" s="96"/>
      <c r="QJ138" s="96"/>
      <c r="QK138" s="96"/>
      <c r="QL138" s="96"/>
      <c r="QM138" s="96"/>
      <c r="QN138" s="96"/>
      <c r="QO138" s="96"/>
      <c r="QP138" s="96"/>
      <c r="QQ138" s="96"/>
      <c r="QR138" s="96"/>
      <c r="QS138" s="96"/>
      <c r="QT138" s="96"/>
      <c r="QU138" s="96"/>
      <c r="QV138" s="96"/>
      <c r="QW138" s="96"/>
      <c r="QX138" s="96"/>
      <c r="QY138" s="96"/>
      <c r="QZ138" s="96"/>
      <c r="RA138" s="96"/>
      <c r="RB138" s="96"/>
      <c r="RC138" s="96"/>
      <c r="RD138" s="96"/>
      <c r="RE138" s="96"/>
      <c r="RF138" s="96"/>
      <c r="RG138" s="96"/>
      <c r="RH138" s="96"/>
      <c r="RI138" s="96"/>
      <c r="RJ138" s="96"/>
      <c r="RK138" s="96"/>
      <c r="RL138" s="96"/>
      <c r="RM138" s="96"/>
      <c r="RN138" s="96"/>
      <c r="RO138" s="96"/>
      <c r="RP138" s="96"/>
      <c r="RQ138" s="96"/>
      <c r="RR138" s="96"/>
      <c r="RS138" s="96"/>
      <c r="RT138" s="96"/>
      <c r="RU138" s="96"/>
      <c r="RV138" s="96"/>
      <c r="RW138" s="96"/>
      <c r="RX138" s="96"/>
      <c r="RY138" s="96"/>
      <c r="RZ138" s="96"/>
      <c r="SA138" s="96"/>
      <c r="SB138" s="96"/>
      <c r="SC138" s="96"/>
      <c r="SD138" s="96"/>
      <c r="SE138" s="96"/>
      <c r="SF138" s="96"/>
      <c r="SG138" s="96"/>
      <c r="SH138" s="96"/>
      <c r="SI138" s="96"/>
      <c r="SJ138" s="96"/>
      <c r="SK138" s="96"/>
      <c r="SL138" s="96"/>
      <c r="SM138" s="96"/>
      <c r="SN138" s="96"/>
      <c r="SO138" s="96"/>
      <c r="SP138" s="96"/>
      <c r="SQ138" s="96"/>
      <c r="SR138" s="96"/>
      <c r="SS138" s="96"/>
      <c r="ST138" s="96"/>
      <c r="SU138" s="96"/>
      <c r="SV138" s="96"/>
      <c r="SW138" s="96"/>
      <c r="SX138" s="96"/>
      <c r="SY138" s="96"/>
      <c r="SZ138" s="96"/>
      <c r="TA138" s="96"/>
      <c r="TB138" s="96"/>
      <c r="TC138" s="96"/>
      <c r="TD138" s="96"/>
      <c r="TE138" s="96"/>
      <c r="TF138" s="96"/>
      <c r="TG138" s="96"/>
      <c r="TH138" s="96"/>
      <c r="TI138" s="96"/>
      <c r="TJ138" s="96"/>
      <c r="TK138" s="96"/>
      <c r="TL138" s="96"/>
      <c r="TM138" s="96"/>
      <c r="TN138" s="96"/>
      <c r="TO138" s="96"/>
      <c r="TP138" s="96"/>
      <c r="TQ138" s="96"/>
      <c r="TR138" s="96"/>
      <c r="TS138" s="96"/>
      <c r="TT138" s="96"/>
      <c r="TU138" s="96"/>
      <c r="TV138" s="96"/>
      <c r="TW138" s="96"/>
      <c r="TX138" s="96"/>
      <c r="TY138" s="96"/>
      <c r="TZ138" s="96"/>
      <c r="UA138" s="96"/>
      <c r="UB138" s="96"/>
      <c r="UC138" s="96"/>
      <c r="UD138" s="96"/>
      <c r="UE138" s="96"/>
      <c r="UF138" s="96"/>
      <c r="UG138" s="96"/>
      <c r="UH138" s="96"/>
      <c r="UI138" s="96"/>
      <c r="UJ138" s="96"/>
      <c r="UK138" s="96"/>
      <c r="UL138" s="96"/>
      <c r="UM138" s="96"/>
      <c r="UN138" s="96"/>
      <c r="UO138" s="96"/>
      <c r="UP138" s="96"/>
      <c r="UQ138" s="96"/>
      <c r="UR138" s="96"/>
      <c r="US138" s="96"/>
      <c r="UT138" s="96"/>
      <c r="UU138" s="96"/>
      <c r="UV138" s="96"/>
      <c r="UW138" s="96"/>
      <c r="UX138" s="96"/>
      <c r="UY138" s="96"/>
      <c r="UZ138" s="96"/>
      <c r="VA138" s="96"/>
      <c r="VB138" s="96"/>
      <c r="VC138" s="96"/>
      <c r="VD138" s="96"/>
      <c r="VE138" s="96"/>
      <c r="VF138" s="96"/>
      <c r="VG138" s="96"/>
      <c r="VH138" s="96"/>
      <c r="VI138" s="96"/>
      <c r="VJ138" s="96"/>
      <c r="VK138" s="96"/>
      <c r="VL138" s="96"/>
      <c r="VM138" s="96"/>
      <c r="VN138" s="96"/>
      <c r="VO138" s="96"/>
      <c r="VP138" s="96"/>
      <c r="VQ138" s="96"/>
      <c r="VR138" s="96"/>
      <c r="VS138" s="96"/>
      <c r="VT138" s="96"/>
      <c r="VU138" s="96"/>
      <c r="VV138" s="96"/>
      <c r="VW138" s="96"/>
      <c r="VX138" s="96"/>
      <c r="VY138" s="96"/>
      <c r="VZ138" s="96"/>
      <c r="WA138" s="96"/>
      <c r="WB138" s="96"/>
      <c r="WC138" s="96"/>
      <c r="WD138" s="96"/>
      <c r="WE138" s="96"/>
      <c r="WF138" s="96"/>
      <c r="WG138" s="96"/>
      <c r="WH138" s="96"/>
      <c r="WI138" s="96"/>
      <c r="WJ138" s="96"/>
      <c r="WK138" s="96"/>
      <c r="WL138" s="96"/>
      <c r="WM138" s="96"/>
      <c r="WN138" s="96"/>
      <c r="WO138" s="96"/>
      <c r="WP138" s="96"/>
      <c r="WQ138" s="96"/>
      <c r="WR138" s="96"/>
      <c r="WS138" s="96"/>
      <c r="WT138" s="96"/>
      <c r="WU138" s="96"/>
      <c r="WV138" s="96"/>
      <c r="WW138" s="96"/>
      <c r="WX138" s="96"/>
      <c r="WY138" s="96"/>
      <c r="WZ138" s="96"/>
      <c r="XA138" s="96"/>
      <c r="XB138" s="96"/>
      <c r="XC138" s="96"/>
      <c r="XD138" s="96"/>
      <c r="XE138" s="96"/>
      <c r="XF138" s="96"/>
      <c r="XG138" s="96"/>
      <c r="XH138" s="96"/>
      <c r="XI138" s="96"/>
      <c r="XJ138" s="96"/>
      <c r="XK138" s="96"/>
      <c r="XL138" s="96"/>
      <c r="XM138" s="96"/>
      <c r="XN138" s="96"/>
      <c r="XO138" s="96"/>
      <c r="XP138" s="96"/>
      <c r="XQ138" s="96"/>
      <c r="XR138" s="96"/>
      <c r="XS138" s="96"/>
      <c r="XT138" s="96"/>
      <c r="XU138" s="96"/>
      <c r="XV138" s="96"/>
      <c r="XW138" s="96"/>
      <c r="XX138" s="96"/>
      <c r="XY138" s="96"/>
      <c r="XZ138" s="96"/>
      <c r="YA138" s="96"/>
      <c r="YB138" s="96"/>
      <c r="YC138" s="96"/>
      <c r="YD138" s="96"/>
      <c r="YE138" s="96"/>
      <c r="YF138" s="96"/>
      <c r="YG138" s="96"/>
      <c r="YH138" s="96"/>
      <c r="YI138" s="96"/>
      <c r="YJ138" s="96"/>
      <c r="YK138" s="96"/>
      <c r="YL138" s="96"/>
      <c r="YM138" s="96"/>
      <c r="YN138" s="96"/>
      <c r="YO138" s="96"/>
      <c r="YP138" s="96"/>
      <c r="YQ138" s="96"/>
      <c r="YR138" s="96"/>
      <c r="YS138" s="96"/>
      <c r="YT138" s="96"/>
      <c r="YU138" s="96"/>
      <c r="YV138" s="96"/>
      <c r="YW138" s="96"/>
      <c r="YX138" s="96"/>
      <c r="YY138" s="96"/>
      <c r="YZ138" s="96"/>
      <c r="ZA138" s="96"/>
      <c r="ZB138" s="96"/>
      <c r="ZC138" s="96"/>
      <c r="ZD138" s="96"/>
      <c r="ZE138" s="96"/>
      <c r="ZF138" s="96"/>
      <c r="ZG138" s="96"/>
      <c r="ZH138" s="96"/>
      <c r="ZI138" s="96"/>
      <c r="ZJ138" s="96"/>
      <c r="ZK138" s="96"/>
      <c r="ZL138" s="96"/>
      <c r="ZM138" s="96"/>
      <c r="ZN138" s="96"/>
      <c r="ZO138" s="96"/>
      <c r="ZP138" s="96"/>
      <c r="ZQ138" s="96"/>
      <c r="ZR138" s="96"/>
      <c r="ZS138" s="96"/>
      <c r="ZT138" s="96"/>
      <c r="ZU138" s="96"/>
      <c r="ZV138" s="96"/>
      <c r="ZW138" s="96"/>
      <c r="ZX138" s="96"/>
      <c r="ZY138" s="96"/>
      <c r="ZZ138" s="96"/>
      <c r="AAA138" s="96"/>
      <c r="AAB138" s="96"/>
      <c r="AAC138" s="96"/>
      <c r="AAD138" s="96"/>
      <c r="AAE138" s="96"/>
      <c r="AAF138" s="96"/>
      <c r="AAG138" s="96"/>
      <c r="AAH138" s="96"/>
      <c r="AAI138" s="96"/>
      <c r="AAJ138" s="96"/>
      <c r="AAK138" s="96"/>
      <c r="AAL138" s="96"/>
      <c r="AAM138" s="96"/>
      <c r="AAN138" s="96"/>
      <c r="AAO138" s="96"/>
      <c r="AAP138" s="96"/>
      <c r="AAQ138" s="96"/>
      <c r="AAR138" s="96"/>
      <c r="AAS138" s="96"/>
      <c r="AAT138" s="96"/>
      <c r="AAU138" s="96"/>
      <c r="AAV138" s="96"/>
      <c r="AAW138" s="96"/>
      <c r="AAX138" s="96"/>
      <c r="AAY138" s="96"/>
      <c r="AAZ138" s="96"/>
      <c r="ABA138" s="96"/>
      <c r="ABB138" s="96"/>
      <c r="ABC138" s="96"/>
      <c r="ABD138" s="96"/>
      <c r="ABE138" s="96"/>
      <c r="ABF138" s="96"/>
      <c r="ABG138" s="96"/>
      <c r="ABH138" s="96"/>
      <c r="ABI138" s="96"/>
      <c r="ABJ138" s="96"/>
      <c r="ABK138" s="96"/>
      <c r="ABL138" s="96"/>
      <c r="ABM138" s="96"/>
      <c r="ABN138" s="96"/>
      <c r="ABO138" s="96"/>
      <c r="ABP138" s="96"/>
      <c r="ABQ138" s="96"/>
      <c r="ABR138" s="96"/>
      <c r="ABS138" s="96"/>
      <c r="ABT138" s="96"/>
      <c r="ABU138" s="96"/>
      <c r="ABV138" s="96"/>
      <c r="ABW138" s="96"/>
      <c r="ABX138" s="96"/>
      <c r="ABY138" s="96"/>
      <c r="ABZ138" s="96"/>
      <c r="ACA138" s="96"/>
      <c r="ACB138" s="96"/>
      <c r="ACC138" s="96"/>
      <c r="ACD138" s="96"/>
      <c r="ACE138" s="96"/>
      <c r="ACF138" s="96"/>
      <c r="ACG138" s="96"/>
      <c r="ACH138" s="96"/>
      <c r="ACI138" s="96"/>
      <c r="ACJ138" s="96"/>
      <c r="ACK138" s="96"/>
      <c r="ACL138" s="96"/>
      <c r="ACM138" s="96"/>
      <c r="ACN138" s="96"/>
      <c r="ACO138" s="96"/>
      <c r="ACP138" s="96"/>
      <c r="ACQ138" s="96"/>
      <c r="ACR138" s="96"/>
      <c r="ACS138" s="96"/>
      <c r="ACT138" s="96"/>
      <c r="ACU138" s="96"/>
      <c r="ACV138" s="96"/>
      <c r="ACW138" s="96"/>
      <c r="ACX138" s="96"/>
      <c r="ACY138" s="96"/>
      <c r="ACZ138" s="96"/>
      <c r="ADA138" s="96"/>
      <c r="ADB138" s="96"/>
      <c r="ADC138" s="96"/>
      <c r="ADD138" s="96"/>
      <c r="ADE138" s="96"/>
      <c r="ADF138" s="96"/>
      <c r="ADG138" s="96"/>
      <c r="ADH138" s="96"/>
      <c r="ADI138" s="96"/>
      <c r="ADJ138" s="96"/>
      <c r="ADK138" s="96"/>
      <c r="ADL138" s="96"/>
      <c r="ADM138" s="96"/>
    </row>
    <row r="139" spans="2:793" x14ac:dyDescent="0.25"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  <c r="FK139" s="96"/>
      <c r="FL139" s="96"/>
      <c r="FM139" s="96"/>
      <c r="FN139" s="96"/>
      <c r="FO139" s="96"/>
      <c r="FP139" s="96"/>
      <c r="FQ139" s="96"/>
      <c r="FR139" s="96"/>
      <c r="FS139" s="96"/>
      <c r="FT139" s="96"/>
      <c r="FU139" s="96"/>
      <c r="FV139" s="96"/>
      <c r="FW139" s="96"/>
      <c r="FX139" s="96"/>
      <c r="FY139" s="96"/>
      <c r="FZ139" s="96"/>
      <c r="GA139" s="96"/>
      <c r="GB139" s="96"/>
      <c r="GC139" s="96"/>
      <c r="GD139" s="96"/>
      <c r="GE139" s="96"/>
      <c r="GF139" s="96"/>
      <c r="GG139" s="96"/>
      <c r="GH139" s="96"/>
      <c r="GI139" s="96"/>
      <c r="GJ139" s="96"/>
      <c r="GK139" s="96"/>
      <c r="GL139" s="96"/>
      <c r="GM139" s="96"/>
      <c r="GN139" s="96"/>
      <c r="GO139" s="96"/>
      <c r="GP139" s="96"/>
      <c r="GQ139" s="96"/>
      <c r="GR139" s="96"/>
      <c r="GS139" s="96"/>
      <c r="GT139" s="96"/>
      <c r="GU139" s="96"/>
      <c r="GV139" s="96"/>
      <c r="GW139" s="96"/>
      <c r="GX139" s="96"/>
      <c r="GY139" s="96"/>
      <c r="GZ139" s="96"/>
      <c r="HA139" s="96"/>
      <c r="HB139" s="96"/>
      <c r="HC139" s="96"/>
      <c r="HD139" s="96"/>
      <c r="HE139" s="96"/>
      <c r="HF139" s="96"/>
      <c r="HG139" s="96"/>
      <c r="HH139" s="96"/>
      <c r="HI139" s="96"/>
      <c r="HJ139" s="96"/>
      <c r="HK139" s="96"/>
      <c r="HL139" s="96"/>
      <c r="HM139" s="96"/>
      <c r="HN139" s="96"/>
      <c r="HO139" s="96"/>
      <c r="HP139" s="96"/>
      <c r="HQ139" s="96"/>
      <c r="HR139" s="96"/>
      <c r="HS139" s="96"/>
      <c r="HT139" s="96"/>
      <c r="HU139" s="96"/>
      <c r="HV139" s="96"/>
      <c r="HW139" s="96"/>
      <c r="HX139" s="96"/>
      <c r="HY139" s="96"/>
      <c r="HZ139" s="96"/>
      <c r="IA139" s="96"/>
      <c r="IB139" s="96"/>
      <c r="IC139" s="96"/>
      <c r="ID139" s="96"/>
      <c r="IE139" s="96"/>
      <c r="IF139" s="96"/>
      <c r="IG139" s="96"/>
      <c r="IH139" s="96"/>
      <c r="II139" s="96"/>
      <c r="IJ139" s="96"/>
      <c r="IK139" s="96"/>
      <c r="IL139" s="96"/>
      <c r="IM139" s="96"/>
      <c r="IN139" s="96"/>
      <c r="IO139" s="96"/>
      <c r="IP139" s="96"/>
      <c r="IQ139" s="96"/>
      <c r="IR139" s="96"/>
      <c r="IS139" s="96"/>
      <c r="IT139" s="96"/>
      <c r="IU139" s="96"/>
      <c r="IV139" s="96"/>
      <c r="IW139" s="96"/>
      <c r="IX139" s="96"/>
      <c r="IY139" s="96"/>
      <c r="IZ139" s="96"/>
      <c r="JA139" s="96"/>
      <c r="JB139" s="96"/>
      <c r="JC139" s="96"/>
      <c r="JD139" s="96"/>
      <c r="JE139" s="96"/>
      <c r="JF139" s="96"/>
      <c r="JG139" s="96"/>
      <c r="JH139" s="96"/>
      <c r="JI139" s="96"/>
      <c r="JJ139" s="96"/>
      <c r="JK139" s="96"/>
      <c r="JL139" s="96"/>
      <c r="JM139" s="96"/>
      <c r="JN139" s="96"/>
      <c r="JO139" s="96"/>
      <c r="JP139" s="96"/>
      <c r="JQ139" s="96"/>
      <c r="JR139" s="96"/>
      <c r="JS139" s="96"/>
      <c r="JT139" s="96"/>
      <c r="JU139" s="96"/>
      <c r="JV139" s="96"/>
      <c r="JW139" s="96"/>
      <c r="JX139" s="96"/>
      <c r="JY139" s="96"/>
      <c r="JZ139" s="96"/>
      <c r="KA139" s="96"/>
      <c r="KB139" s="96"/>
      <c r="KC139" s="96"/>
      <c r="KD139" s="96"/>
      <c r="KE139" s="96"/>
      <c r="KF139" s="96"/>
      <c r="KG139" s="96"/>
      <c r="KH139" s="96"/>
      <c r="KI139" s="96"/>
      <c r="KJ139" s="96"/>
      <c r="KK139" s="96"/>
      <c r="KL139" s="96"/>
      <c r="KM139" s="96"/>
      <c r="KN139" s="96"/>
      <c r="KO139" s="96"/>
      <c r="KP139" s="96"/>
      <c r="KQ139" s="96"/>
      <c r="KR139" s="96"/>
      <c r="KS139" s="96"/>
      <c r="KT139" s="96"/>
      <c r="KU139" s="96"/>
      <c r="KV139" s="96"/>
      <c r="KW139" s="96"/>
      <c r="KX139" s="96"/>
      <c r="KY139" s="96"/>
      <c r="KZ139" s="96"/>
      <c r="LA139" s="96"/>
      <c r="LB139" s="96"/>
      <c r="LC139" s="96"/>
      <c r="LD139" s="96"/>
      <c r="LE139" s="96"/>
      <c r="LF139" s="96"/>
      <c r="LG139" s="96"/>
      <c r="LH139" s="96"/>
      <c r="LI139" s="96"/>
      <c r="LJ139" s="96"/>
      <c r="LK139" s="96"/>
      <c r="LL139" s="96"/>
      <c r="LM139" s="96"/>
      <c r="LN139" s="96"/>
      <c r="LO139" s="96"/>
      <c r="LP139" s="96"/>
      <c r="LQ139" s="96"/>
      <c r="LR139" s="96"/>
      <c r="LS139" s="96"/>
      <c r="LT139" s="96"/>
      <c r="LU139" s="96"/>
      <c r="LV139" s="96"/>
      <c r="LW139" s="96"/>
      <c r="LX139" s="96"/>
      <c r="LY139" s="96"/>
      <c r="LZ139" s="96"/>
      <c r="MA139" s="96"/>
      <c r="MB139" s="96"/>
      <c r="MC139" s="96"/>
      <c r="MD139" s="96"/>
      <c r="ME139" s="96"/>
      <c r="MF139" s="96"/>
      <c r="MG139" s="96"/>
      <c r="MH139" s="96"/>
      <c r="MI139" s="96"/>
      <c r="MJ139" s="96"/>
      <c r="MK139" s="96"/>
      <c r="ML139" s="96"/>
      <c r="MM139" s="96"/>
      <c r="MN139" s="96"/>
      <c r="MO139" s="96"/>
      <c r="MP139" s="96"/>
      <c r="MQ139" s="96"/>
      <c r="MR139" s="96"/>
      <c r="MS139" s="96"/>
      <c r="MT139" s="96"/>
      <c r="MU139" s="96"/>
      <c r="MV139" s="96"/>
      <c r="MW139" s="96"/>
      <c r="MX139" s="96"/>
      <c r="MY139" s="96"/>
      <c r="MZ139" s="96"/>
      <c r="NA139" s="96"/>
      <c r="NB139" s="96"/>
      <c r="NC139" s="96"/>
      <c r="ND139" s="96"/>
      <c r="NE139" s="96"/>
      <c r="NF139" s="96"/>
      <c r="NG139" s="96"/>
      <c r="NH139" s="96"/>
      <c r="NI139" s="96"/>
      <c r="NJ139" s="96"/>
      <c r="NK139" s="96"/>
      <c r="NL139" s="96"/>
      <c r="NM139" s="96"/>
      <c r="NN139" s="96"/>
      <c r="NO139" s="96"/>
      <c r="NP139" s="96"/>
      <c r="NQ139" s="96"/>
      <c r="NR139" s="96"/>
      <c r="NS139" s="96"/>
      <c r="NT139" s="96"/>
      <c r="NU139" s="96"/>
      <c r="NV139" s="96"/>
      <c r="NW139" s="96"/>
      <c r="NX139" s="96"/>
      <c r="NY139" s="96"/>
      <c r="NZ139" s="96"/>
      <c r="OA139" s="96"/>
      <c r="OB139" s="96"/>
      <c r="OC139" s="96"/>
      <c r="OD139" s="96"/>
      <c r="OE139" s="96"/>
      <c r="OF139" s="96"/>
      <c r="OG139" s="96"/>
      <c r="OH139" s="96"/>
      <c r="OI139" s="96"/>
      <c r="OJ139" s="96"/>
      <c r="OK139" s="96"/>
      <c r="OL139" s="96"/>
      <c r="OM139" s="96"/>
      <c r="ON139" s="96"/>
      <c r="OO139" s="96"/>
      <c r="OP139" s="96"/>
      <c r="OQ139" s="96"/>
      <c r="OR139" s="96"/>
      <c r="OS139" s="96"/>
      <c r="OT139" s="96"/>
      <c r="OU139" s="96"/>
      <c r="OV139" s="96"/>
      <c r="OW139" s="96"/>
      <c r="OX139" s="96"/>
      <c r="OY139" s="96"/>
      <c r="OZ139" s="96"/>
      <c r="PA139" s="96"/>
      <c r="PB139" s="96"/>
      <c r="PC139" s="96"/>
      <c r="PD139" s="96"/>
      <c r="PE139" s="96"/>
      <c r="PF139" s="96"/>
      <c r="PG139" s="96"/>
      <c r="PH139" s="96"/>
      <c r="PI139" s="96"/>
      <c r="PJ139" s="96"/>
      <c r="PK139" s="96"/>
      <c r="PL139" s="96"/>
      <c r="PM139" s="96"/>
      <c r="PN139" s="96"/>
      <c r="PO139" s="96"/>
      <c r="PP139" s="96"/>
      <c r="PQ139" s="96"/>
      <c r="PR139" s="96"/>
      <c r="PS139" s="96"/>
      <c r="PT139" s="96"/>
      <c r="PU139" s="96"/>
      <c r="PV139" s="96"/>
      <c r="PW139" s="96"/>
      <c r="PX139" s="96"/>
      <c r="PY139" s="96"/>
      <c r="PZ139" s="96"/>
      <c r="QA139" s="96"/>
      <c r="QB139" s="96"/>
      <c r="QC139" s="96"/>
      <c r="QD139" s="96"/>
      <c r="QE139" s="96"/>
      <c r="QF139" s="96"/>
      <c r="QG139" s="96"/>
      <c r="QH139" s="96"/>
      <c r="QI139" s="96"/>
      <c r="QJ139" s="96"/>
      <c r="QK139" s="96"/>
      <c r="QL139" s="96"/>
      <c r="QM139" s="96"/>
      <c r="QN139" s="96"/>
      <c r="QO139" s="96"/>
      <c r="QP139" s="96"/>
      <c r="QQ139" s="96"/>
      <c r="QR139" s="96"/>
      <c r="QS139" s="96"/>
      <c r="QT139" s="96"/>
      <c r="QU139" s="96"/>
      <c r="QV139" s="96"/>
      <c r="QW139" s="96"/>
      <c r="QX139" s="96"/>
      <c r="QY139" s="96"/>
      <c r="QZ139" s="96"/>
      <c r="RA139" s="96"/>
      <c r="RB139" s="96"/>
      <c r="RC139" s="96"/>
      <c r="RD139" s="96"/>
      <c r="RE139" s="96"/>
      <c r="RF139" s="96"/>
      <c r="RG139" s="96"/>
      <c r="RH139" s="96"/>
      <c r="RI139" s="96"/>
      <c r="RJ139" s="96"/>
      <c r="RK139" s="96"/>
      <c r="RL139" s="96"/>
      <c r="RM139" s="96"/>
      <c r="RN139" s="96"/>
      <c r="RO139" s="96"/>
      <c r="RP139" s="96"/>
      <c r="RQ139" s="96"/>
      <c r="RR139" s="96"/>
      <c r="RS139" s="96"/>
      <c r="RT139" s="96"/>
      <c r="RU139" s="96"/>
      <c r="RV139" s="96"/>
      <c r="RW139" s="96"/>
      <c r="RX139" s="96"/>
      <c r="RY139" s="96"/>
      <c r="RZ139" s="96"/>
      <c r="SA139" s="96"/>
      <c r="SB139" s="96"/>
      <c r="SC139" s="96"/>
      <c r="SD139" s="96"/>
      <c r="SE139" s="96"/>
      <c r="SF139" s="96"/>
      <c r="SG139" s="96"/>
      <c r="SH139" s="96"/>
      <c r="SI139" s="96"/>
      <c r="SJ139" s="96"/>
      <c r="SK139" s="96"/>
      <c r="SL139" s="96"/>
      <c r="SM139" s="96"/>
      <c r="SN139" s="96"/>
      <c r="SO139" s="96"/>
      <c r="SP139" s="96"/>
      <c r="SQ139" s="96"/>
      <c r="SR139" s="96"/>
      <c r="SS139" s="96"/>
      <c r="ST139" s="96"/>
      <c r="SU139" s="96"/>
      <c r="SV139" s="96"/>
      <c r="SW139" s="96"/>
      <c r="SX139" s="96"/>
      <c r="SY139" s="96"/>
      <c r="SZ139" s="96"/>
      <c r="TA139" s="96"/>
      <c r="TB139" s="96"/>
      <c r="TC139" s="96"/>
      <c r="TD139" s="96"/>
      <c r="TE139" s="96"/>
      <c r="TF139" s="96"/>
      <c r="TG139" s="96"/>
      <c r="TH139" s="96"/>
      <c r="TI139" s="96"/>
      <c r="TJ139" s="96"/>
      <c r="TK139" s="96"/>
      <c r="TL139" s="96"/>
      <c r="TM139" s="96"/>
      <c r="TN139" s="96"/>
      <c r="TO139" s="96"/>
      <c r="TP139" s="96"/>
      <c r="TQ139" s="96"/>
      <c r="TR139" s="96"/>
      <c r="TS139" s="96"/>
      <c r="TT139" s="96"/>
      <c r="TU139" s="96"/>
      <c r="TV139" s="96"/>
      <c r="TW139" s="96"/>
      <c r="TX139" s="96"/>
      <c r="TY139" s="96"/>
      <c r="TZ139" s="96"/>
      <c r="UA139" s="96"/>
      <c r="UB139" s="96"/>
      <c r="UC139" s="96"/>
      <c r="UD139" s="96"/>
      <c r="UE139" s="96"/>
      <c r="UF139" s="96"/>
      <c r="UG139" s="96"/>
      <c r="UH139" s="96"/>
      <c r="UI139" s="96"/>
      <c r="UJ139" s="96"/>
      <c r="UK139" s="96"/>
      <c r="UL139" s="96"/>
      <c r="UM139" s="96"/>
      <c r="UN139" s="96"/>
      <c r="UO139" s="96"/>
      <c r="UP139" s="96"/>
      <c r="UQ139" s="96"/>
      <c r="UR139" s="96"/>
      <c r="US139" s="96"/>
      <c r="UT139" s="96"/>
      <c r="UU139" s="96"/>
      <c r="UV139" s="96"/>
      <c r="UW139" s="96"/>
      <c r="UX139" s="96"/>
      <c r="UY139" s="96"/>
      <c r="UZ139" s="96"/>
      <c r="VA139" s="96"/>
      <c r="VB139" s="96"/>
      <c r="VC139" s="96"/>
      <c r="VD139" s="96"/>
      <c r="VE139" s="96"/>
      <c r="VF139" s="96"/>
      <c r="VG139" s="96"/>
      <c r="VH139" s="96"/>
      <c r="VI139" s="96"/>
      <c r="VJ139" s="96"/>
      <c r="VK139" s="96"/>
      <c r="VL139" s="96"/>
      <c r="VM139" s="96"/>
      <c r="VN139" s="96"/>
      <c r="VO139" s="96"/>
      <c r="VP139" s="96"/>
      <c r="VQ139" s="96"/>
      <c r="VR139" s="96"/>
      <c r="VS139" s="96"/>
      <c r="VT139" s="96"/>
      <c r="VU139" s="96"/>
      <c r="VV139" s="96"/>
      <c r="VW139" s="96"/>
      <c r="VX139" s="96"/>
      <c r="VY139" s="96"/>
      <c r="VZ139" s="96"/>
      <c r="WA139" s="96"/>
      <c r="WB139" s="96"/>
      <c r="WC139" s="96"/>
      <c r="WD139" s="96"/>
      <c r="WE139" s="96"/>
      <c r="WF139" s="96"/>
      <c r="WG139" s="96"/>
      <c r="WH139" s="96"/>
      <c r="WI139" s="96"/>
      <c r="WJ139" s="96"/>
      <c r="WK139" s="96"/>
      <c r="WL139" s="96"/>
      <c r="WM139" s="96"/>
      <c r="WN139" s="96"/>
      <c r="WO139" s="96"/>
      <c r="WP139" s="96"/>
      <c r="WQ139" s="96"/>
      <c r="WR139" s="96"/>
      <c r="WS139" s="96"/>
      <c r="WT139" s="96"/>
      <c r="WU139" s="96"/>
      <c r="WV139" s="96"/>
      <c r="WW139" s="96"/>
      <c r="WX139" s="96"/>
      <c r="WY139" s="96"/>
      <c r="WZ139" s="96"/>
      <c r="XA139" s="96"/>
      <c r="XB139" s="96"/>
      <c r="XC139" s="96"/>
      <c r="XD139" s="96"/>
      <c r="XE139" s="96"/>
      <c r="XF139" s="96"/>
      <c r="XG139" s="96"/>
      <c r="XH139" s="96"/>
      <c r="XI139" s="96"/>
      <c r="XJ139" s="96"/>
      <c r="XK139" s="96"/>
      <c r="XL139" s="96"/>
      <c r="XM139" s="96"/>
      <c r="XN139" s="96"/>
      <c r="XO139" s="96"/>
      <c r="XP139" s="96"/>
      <c r="XQ139" s="96"/>
      <c r="XR139" s="96"/>
      <c r="XS139" s="96"/>
      <c r="XT139" s="96"/>
      <c r="XU139" s="96"/>
      <c r="XV139" s="96"/>
      <c r="XW139" s="96"/>
      <c r="XX139" s="96"/>
      <c r="XY139" s="96"/>
      <c r="XZ139" s="96"/>
      <c r="YA139" s="96"/>
      <c r="YB139" s="96"/>
      <c r="YC139" s="96"/>
      <c r="YD139" s="96"/>
      <c r="YE139" s="96"/>
      <c r="YF139" s="96"/>
      <c r="YG139" s="96"/>
      <c r="YH139" s="96"/>
      <c r="YI139" s="96"/>
      <c r="YJ139" s="96"/>
      <c r="YK139" s="96"/>
      <c r="YL139" s="96"/>
      <c r="YM139" s="96"/>
      <c r="YN139" s="96"/>
      <c r="YO139" s="96"/>
      <c r="YP139" s="96"/>
      <c r="YQ139" s="96"/>
      <c r="YR139" s="96"/>
      <c r="YS139" s="96"/>
      <c r="YT139" s="96"/>
      <c r="YU139" s="96"/>
      <c r="YV139" s="96"/>
      <c r="YW139" s="96"/>
      <c r="YX139" s="96"/>
      <c r="YY139" s="96"/>
      <c r="YZ139" s="96"/>
      <c r="ZA139" s="96"/>
      <c r="ZB139" s="96"/>
      <c r="ZC139" s="96"/>
      <c r="ZD139" s="96"/>
      <c r="ZE139" s="96"/>
      <c r="ZF139" s="96"/>
      <c r="ZG139" s="96"/>
      <c r="ZH139" s="96"/>
      <c r="ZI139" s="96"/>
      <c r="ZJ139" s="96"/>
      <c r="ZK139" s="96"/>
      <c r="ZL139" s="96"/>
      <c r="ZM139" s="96"/>
      <c r="ZN139" s="96"/>
      <c r="ZO139" s="96"/>
      <c r="ZP139" s="96"/>
      <c r="ZQ139" s="96"/>
      <c r="ZR139" s="96"/>
      <c r="ZS139" s="96"/>
      <c r="ZT139" s="96"/>
      <c r="ZU139" s="96"/>
      <c r="ZV139" s="96"/>
      <c r="ZW139" s="96"/>
      <c r="ZX139" s="96"/>
      <c r="ZY139" s="96"/>
      <c r="ZZ139" s="96"/>
      <c r="AAA139" s="96"/>
      <c r="AAB139" s="96"/>
      <c r="AAC139" s="96"/>
      <c r="AAD139" s="96"/>
      <c r="AAE139" s="96"/>
      <c r="AAF139" s="96"/>
      <c r="AAG139" s="96"/>
      <c r="AAH139" s="96"/>
      <c r="AAI139" s="96"/>
      <c r="AAJ139" s="96"/>
      <c r="AAK139" s="96"/>
      <c r="AAL139" s="96"/>
      <c r="AAM139" s="96"/>
      <c r="AAN139" s="96"/>
      <c r="AAO139" s="96"/>
      <c r="AAP139" s="96"/>
      <c r="AAQ139" s="96"/>
      <c r="AAR139" s="96"/>
      <c r="AAS139" s="96"/>
      <c r="AAT139" s="96"/>
      <c r="AAU139" s="96"/>
      <c r="AAV139" s="96"/>
      <c r="AAW139" s="96"/>
      <c r="AAX139" s="96"/>
      <c r="AAY139" s="96"/>
      <c r="AAZ139" s="96"/>
      <c r="ABA139" s="96"/>
      <c r="ABB139" s="96"/>
      <c r="ABC139" s="96"/>
      <c r="ABD139" s="96"/>
      <c r="ABE139" s="96"/>
      <c r="ABF139" s="96"/>
      <c r="ABG139" s="96"/>
      <c r="ABH139" s="96"/>
      <c r="ABI139" s="96"/>
      <c r="ABJ139" s="96"/>
      <c r="ABK139" s="96"/>
      <c r="ABL139" s="96"/>
      <c r="ABM139" s="96"/>
      <c r="ABN139" s="96"/>
      <c r="ABO139" s="96"/>
      <c r="ABP139" s="96"/>
      <c r="ABQ139" s="96"/>
      <c r="ABR139" s="96"/>
      <c r="ABS139" s="96"/>
      <c r="ABT139" s="96"/>
      <c r="ABU139" s="96"/>
      <c r="ABV139" s="96"/>
      <c r="ABW139" s="96"/>
      <c r="ABX139" s="96"/>
      <c r="ABY139" s="96"/>
      <c r="ABZ139" s="96"/>
      <c r="ACA139" s="96"/>
      <c r="ACB139" s="96"/>
      <c r="ACC139" s="96"/>
      <c r="ACD139" s="96"/>
      <c r="ACE139" s="96"/>
      <c r="ACF139" s="96"/>
      <c r="ACG139" s="96"/>
      <c r="ACH139" s="96"/>
      <c r="ACI139" s="96"/>
      <c r="ACJ139" s="96"/>
      <c r="ACK139" s="96"/>
      <c r="ACL139" s="96"/>
      <c r="ACM139" s="96"/>
      <c r="ACN139" s="96"/>
      <c r="ACO139" s="96"/>
      <c r="ACP139" s="96"/>
      <c r="ACQ139" s="96"/>
      <c r="ACR139" s="96"/>
      <c r="ACS139" s="96"/>
      <c r="ACT139" s="96"/>
      <c r="ACU139" s="96"/>
      <c r="ACV139" s="96"/>
      <c r="ACW139" s="96"/>
      <c r="ACX139" s="96"/>
      <c r="ACY139" s="96"/>
      <c r="ACZ139" s="96"/>
      <c r="ADA139" s="96"/>
      <c r="ADB139" s="96"/>
      <c r="ADC139" s="96"/>
      <c r="ADD139" s="96"/>
      <c r="ADE139" s="96"/>
      <c r="ADF139" s="96"/>
      <c r="ADG139" s="96"/>
      <c r="ADH139" s="96"/>
      <c r="ADI139" s="96"/>
      <c r="ADJ139" s="96"/>
      <c r="ADK139" s="96"/>
      <c r="ADL139" s="96"/>
      <c r="ADM139" s="96"/>
    </row>
    <row r="140" spans="2:793" x14ac:dyDescent="0.25"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  <c r="FK140" s="96"/>
      <c r="FL140" s="96"/>
      <c r="FM140" s="96"/>
      <c r="FN140" s="96"/>
      <c r="FO140" s="96"/>
      <c r="FP140" s="96"/>
      <c r="FQ140" s="96"/>
      <c r="FR140" s="96"/>
      <c r="FS140" s="96"/>
      <c r="FT140" s="96"/>
      <c r="FU140" s="96"/>
      <c r="FV140" s="96"/>
      <c r="FW140" s="96"/>
      <c r="FX140" s="96"/>
      <c r="FY140" s="96"/>
      <c r="FZ140" s="96"/>
      <c r="GA140" s="96"/>
      <c r="GB140" s="96"/>
      <c r="GC140" s="96"/>
      <c r="GD140" s="96"/>
      <c r="GE140" s="96"/>
      <c r="GF140" s="96"/>
      <c r="GG140" s="96"/>
      <c r="GH140" s="96"/>
      <c r="GI140" s="96"/>
      <c r="GJ140" s="96"/>
      <c r="GK140" s="96"/>
      <c r="GL140" s="96"/>
      <c r="GM140" s="96"/>
      <c r="GN140" s="96"/>
      <c r="GO140" s="96"/>
      <c r="GP140" s="96"/>
      <c r="GQ140" s="96"/>
      <c r="GR140" s="96"/>
      <c r="GS140" s="96"/>
      <c r="GT140" s="96"/>
      <c r="GU140" s="96"/>
      <c r="GV140" s="96"/>
      <c r="GW140" s="96"/>
      <c r="GX140" s="96"/>
      <c r="GY140" s="96"/>
      <c r="GZ140" s="96"/>
      <c r="HA140" s="96"/>
      <c r="HB140" s="96"/>
      <c r="HC140" s="96"/>
      <c r="HD140" s="96"/>
      <c r="HE140" s="96"/>
      <c r="HF140" s="96"/>
      <c r="HG140" s="96"/>
      <c r="HH140" s="96"/>
      <c r="HI140" s="96"/>
      <c r="HJ140" s="96"/>
      <c r="HK140" s="96"/>
      <c r="HL140" s="96"/>
      <c r="HM140" s="96"/>
      <c r="HN140" s="96"/>
      <c r="HO140" s="96"/>
      <c r="HP140" s="96"/>
      <c r="HQ140" s="96"/>
      <c r="HR140" s="96"/>
      <c r="HS140" s="96"/>
      <c r="HT140" s="96"/>
      <c r="HU140" s="96"/>
      <c r="HV140" s="96"/>
      <c r="HW140" s="96"/>
      <c r="HX140" s="96"/>
      <c r="HY140" s="96"/>
      <c r="HZ140" s="96"/>
      <c r="IA140" s="96"/>
      <c r="IB140" s="96"/>
      <c r="IC140" s="96"/>
      <c r="ID140" s="96"/>
      <c r="IE140" s="96"/>
      <c r="IF140" s="96"/>
      <c r="IG140" s="96"/>
      <c r="IH140" s="96"/>
      <c r="II140" s="96"/>
      <c r="IJ140" s="96"/>
      <c r="IK140" s="96"/>
      <c r="IL140" s="96"/>
      <c r="IM140" s="96"/>
      <c r="IN140" s="96"/>
      <c r="IO140" s="96"/>
      <c r="IP140" s="96"/>
      <c r="IQ140" s="96"/>
      <c r="IR140" s="96"/>
      <c r="IS140" s="96"/>
      <c r="IT140" s="96"/>
      <c r="IU140" s="96"/>
      <c r="IV140" s="96"/>
      <c r="IW140" s="96"/>
      <c r="IX140" s="96"/>
      <c r="IY140" s="96"/>
      <c r="IZ140" s="96"/>
      <c r="JA140" s="96"/>
      <c r="JB140" s="96"/>
      <c r="JC140" s="96"/>
      <c r="JD140" s="96"/>
      <c r="JE140" s="96"/>
      <c r="JF140" s="96"/>
      <c r="JG140" s="96"/>
      <c r="JH140" s="96"/>
      <c r="JI140" s="96"/>
      <c r="JJ140" s="96"/>
      <c r="JK140" s="96"/>
      <c r="JL140" s="96"/>
      <c r="JM140" s="96"/>
      <c r="JN140" s="96"/>
      <c r="JO140" s="96"/>
      <c r="JP140" s="96"/>
      <c r="JQ140" s="96"/>
      <c r="JR140" s="96"/>
      <c r="JS140" s="96"/>
      <c r="JT140" s="96"/>
      <c r="JU140" s="96"/>
      <c r="JV140" s="96"/>
      <c r="JW140" s="96"/>
      <c r="JX140" s="96"/>
      <c r="JY140" s="96"/>
      <c r="JZ140" s="96"/>
      <c r="KA140" s="96"/>
      <c r="KB140" s="96"/>
      <c r="KC140" s="96"/>
      <c r="KD140" s="96"/>
      <c r="KE140" s="96"/>
      <c r="KF140" s="96"/>
      <c r="KG140" s="96"/>
      <c r="KH140" s="96"/>
      <c r="KI140" s="96"/>
      <c r="KJ140" s="96"/>
      <c r="KK140" s="96"/>
      <c r="KL140" s="96"/>
      <c r="KM140" s="96"/>
      <c r="KN140" s="96"/>
      <c r="KO140" s="96"/>
      <c r="KP140" s="96"/>
      <c r="KQ140" s="96"/>
      <c r="KR140" s="96"/>
      <c r="KS140" s="96"/>
      <c r="KT140" s="96"/>
      <c r="KU140" s="96"/>
      <c r="KV140" s="96"/>
      <c r="KW140" s="96"/>
      <c r="KX140" s="96"/>
      <c r="KY140" s="96"/>
      <c r="KZ140" s="96"/>
      <c r="LA140" s="96"/>
      <c r="LB140" s="96"/>
      <c r="LC140" s="96"/>
      <c r="LD140" s="96"/>
      <c r="LE140" s="96"/>
      <c r="LF140" s="96"/>
      <c r="LG140" s="96"/>
      <c r="LH140" s="96"/>
      <c r="LI140" s="96"/>
      <c r="LJ140" s="96"/>
      <c r="LK140" s="96"/>
      <c r="LL140" s="96"/>
      <c r="LM140" s="96"/>
      <c r="LN140" s="96"/>
      <c r="LO140" s="96"/>
      <c r="LP140" s="96"/>
      <c r="LQ140" s="96"/>
      <c r="LR140" s="96"/>
      <c r="LS140" s="96"/>
      <c r="LT140" s="96"/>
      <c r="LU140" s="96"/>
      <c r="LV140" s="96"/>
      <c r="LW140" s="96"/>
      <c r="LX140" s="96"/>
      <c r="LY140" s="96"/>
      <c r="LZ140" s="96"/>
      <c r="MA140" s="96"/>
      <c r="MB140" s="96"/>
      <c r="MC140" s="96"/>
      <c r="MD140" s="96"/>
      <c r="ME140" s="96"/>
      <c r="MF140" s="96"/>
      <c r="MG140" s="96"/>
      <c r="MH140" s="96"/>
      <c r="MI140" s="96"/>
      <c r="MJ140" s="96"/>
      <c r="MK140" s="96"/>
      <c r="ML140" s="96"/>
      <c r="MM140" s="96"/>
      <c r="MN140" s="96"/>
      <c r="MO140" s="96"/>
      <c r="MP140" s="96"/>
      <c r="MQ140" s="96"/>
      <c r="MR140" s="96"/>
      <c r="MS140" s="96"/>
      <c r="MT140" s="96"/>
      <c r="MU140" s="96"/>
      <c r="MV140" s="96"/>
      <c r="MW140" s="96"/>
      <c r="MX140" s="96"/>
      <c r="MY140" s="96"/>
      <c r="MZ140" s="96"/>
      <c r="NA140" s="96"/>
      <c r="NB140" s="96"/>
      <c r="NC140" s="96"/>
      <c r="ND140" s="96"/>
      <c r="NE140" s="96"/>
      <c r="NF140" s="96"/>
      <c r="NG140" s="96"/>
      <c r="NH140" s="96"/>
      <c r="NI140" s="96"/>
      <c r="NJ140" s="96"/>
      <c r="NK140" s="96"/>
      <c r="NL140" s="96"/>
      <c r="NM140" s="96"/>
      <c r="NN140" s="96"/>
      <c r="NO140" s="96"/>
      <c r="NP140" s="96"/>
      <c r="NQ140" s="96"/>
      <c r="NR140" s="96"/>
      <c r="NS140" s="96"/>
      <c r="NT140" s="96"/>
      <c r="NU140" s="96"/>
      <c r="NV140" s="96"/>
      <c r="NW140" s="96"/>
      <c r="NX140" s="96"/>
      <c r="NY140" s="96"/>
      <c r="NZ140" s="96"/>
      <c r="OA140" s="96"/>
      <c r="OB140" s="96"/>
      <c r="OC140" s="96"/>
      <c r="OD140" s="96"/>
      <c r="OE140" s="96"/>
      <c r="OF140" s="96"/>
      <c r="OG140" s="96"/>
      <c r="OH140" s="96"/>
      <c r="OI140" s="96"/>
      <c r="OJ140" s="96"/>
      <c r="OK140" s="96"/>
      <c r="OL140" s="96"/>
      <c r="OM140" s="96"/>
      <c r="ON140" s="96"/>
      <c r="OO140" s="96"/>
      <c r="OP140" s="96"/>
      <c r="OQ140" s="96"/>
      <c r="OR140" s="96"/>
      <c r="OS140" s="96"/>
      <c r="OT140" s="96"/>
      <c r="OU140" s="96"/>
      <c r="OV140" s="96"/>
      <c r="OW140" s="96"/>
      <c r="OX140" s="96"/>
      <c r="OY140" s="96"/>
      <c r="OZ140" s="96"/>
      <c r="PA140" s="96"/>
      <c r="PB140" s="96"/>
      <c r="PC140" s="96"/>
      <c r="PD140" s="96"/>
      <c r="PE140" s="96"/>
      <c r="PF140" s="96"/>
      <c r="PG140" s="96"/>
      <c r="PH140" s="96"/>
      <c r="PI140" s="96"/>
      <c r="PJ140" s="96"/>
      <c r="PK140" s="96"/>
      <c r="PL140" s="96"/>
      <c r="PM140" s="96"/>
      <c r="PN140" s="96"/>
      <c r="PO140" s="96"/>
      <c r="PP140" s="96"/>
      <c r="PQ140" s="96"/>
      <c r="PR140" s="96"/>
      <c r="PS140" s="96"/>
      <c r="PT140" s="96"/>
      <c r="PU140" s="96"/>
      <c r="PV140" s="96"/>
      <c r="PW140" s="96"/>
      <c r="PX140" s="96"/>
      <c r="PY140" s="96"/>
      <c r="PZ140" s="96"/>
      <c r="QA140" s="96"/>
      <c r="QB140" s="96"/>
      <c r="QC140" s="96"/>
      <c r="QD140" s="96"/>
      <c r="QE140" s="96"/>
      <c r="QF140" s="96"/>
      <c r="QG140" s="96"/>
      <c r="QH140" s="96"/>
      <c r="QI140" s="96"/>
      <c r="QJ140" s="96"/>
      <c r="QK140" s="96"/>
      <c r="QL140" s="96"/>
      <c r="QM140" s="96"/>
      <c r="QN140" s="96"/>
      <c r="QO140" s="96"/>
      <c r="QP140" s="96"/>
      <c r="QQ140" s="96"/>
      <c r="QR140" s="96"/>
      <c r="QS140" s="96"/>
      <c r="QT140" s="96"/>
      <c r="QU140" s="96"/>
      <c r="QV140" s="96"/>
      <c r="QW140" s="96"/>
      <c r="QX140" s="96"/>
      <c r="QY140" s="96"/>
      <c r="QZ140" s="96"/>
      <c r="RA140" s="96"/>
      <c r="RB140" s="96"/>
      <c r="RC140" s="96"/>
      <c r="RD140" s="96"/>
      <c r="RE140" s="96"/>
      <c r="RF140" s="96"/>
      <c r="RG140" s="96"/>
      <c r="RH140" s="96"/>
      <c r="RI140" s="96"/>
      <c r="RJ140" s="96"/>
      <c r="RK140" s="96"/>
      <c r="RL140" s="96"/>
      <c r="RM140" s="96"/>
      <c r="RN140" s="96"/>
      <c r="RO140" s="96"/>
      <c r="RP140" s="96"/>
      <c r="RQ140" s="96"/>
      <c r="RR140" s="96"/>
      <c r="RS140" s="96"/>
      <c r="RT140" s="96"/>
      <c r="RU140" s="96"/>
      <c r="RV140" s="96"/>
      <c r="RW140" s="96"/>
      <c r="RX140" s="96"/>
      <c r="RY140" s="96"/>
      <c r="RZ140" s="96"/>
      <c r="SA140" s="96"/>
      <c r="SB140" s="96"/>
      <c r="SC140" s="96"/>
      <c r="SD140" s="96"/>
      <c r="SE140" s="96"/>
      <c r="SF140" s="96"/>
      <c r="SG140" s="96"/>
      <c r="SH140" s="96"/>
      <c r="SI140" s="96"/>
      <c r="SJ140" s="96"/>
      <c r="SK140" s="96"/>
      <c r="SL140" s="96"/>
      <c r="SM140" s="96"/>
      <c r="SN140" s="96"/>
      <c r="SO140" s="96"/>
      <c r="SP140" s="96"/>
      <c r="SQ140" s="96"/>
      <c r="SR140" s="96"/>
      <c r="SS140" s="96"/>
      <c r="ST140" s="96"/>
      <c r="SU140" s="96"/>
      <c r="SV140" s="96"/>
      <c r="SW140" s="96"/>
      <c r="SX140" s="96"/>
      <c r="SY140" s="96"/>
      <c r="SZ140" s="96"/>
      <c r="TA140" s="96"/>
      <c r="TB140" s="96"/>
      <c r="TC140" s="96"/>
      <c r="TD140" s="96"/>
      <c r="TE140" s="96"/>
      <c r="TF140" s="96"/>
      <c r="TG140" s="96"/>
      <c r="TH140" s="96"/>
      <c r="TI140" s="96"/>
      <c r="TJ140" s="96"/>
      <c r="TK140" s="96"/>
      <c r="TL140" s="96"/>
      <c r="TM140" s="96"/>
      <c r="TN140" s="96"/>
      <c r="TO140" s="96"/>
      <c r="TP140" s="96"/>
      <c r="TQ140" s="96"/>
      <c r="TR140" s="96"/>
      <c r="TS140" s="96"/>
      <c r="TT140" s="96"/>
      <c r="TU140" s="96"/>
      <c r="TV140" s="96"/>
      <c r="TW140" s="96"/>
      <c r="TX140" s="96"/>
      <c r="TY140" s="96"/>
      <c r="TZ140" s="96"/>
      <c r="UA140" s="96"/>
      <c r="UB140" s="96"/>
      <c r="UC140" s="96"/>
      <c r="UD140" s="96"/>
      <c r="UE140" s="96"/>
      <c r="UF140" s="96"/>
      <c r="UG140" s="96"/>
      <c r="UH140" s="96"/>
      <c r="UI140" s="96"/>
      <c r="UJ140" s="96"/>
      <c r="UK140" s="96"/>
      <c r="UL140" s="96"/>
      <c r="UM140" s="96"/>
      <c r="UN140" s="96"/>
      <c r="UO140" s="96"/>
      <c r="UP140" s="96"/>
      <c r="UQ140" s="96"/>
      <c r="UR140" s="96"/>
      <c r="US140" s="96"/>
      <c r="UT140" s="96"/>
      <c r="UU140" s="96"/>
      <c r="UV140" s="96"/>
      <c r="UW140" s="96"/>
      <c r="UX140" s="96"/>
      <c r="UY140" s="96"/>
      <c r="UZ140" s="96"/>
      <c r="VA140" s="96"/>
      <c r="VB140" s="96"/>
      <c r="VC140" s="96"/>
      <c r="VD140" s="96"/>
      <c r="VE140" s="96"/>
      <c r="VF140" s="96"/>
      <c r="VG140" s="96"/>
      <c r="VH140" s="96"/>
      <c r="VI140" s="96"/>
      <c r="VJ140" s="96"/>
      <c r="VK140" s="96"/>
      <c r="VL140" s="96"/>
      <c r="VM140" s="96"/>
      <c r="VN140" s="96"/>
      <c r="VO140" s="96"/>
      <c r="VP140" s="96"/>
      <c r="VQ140" s="96"/>
      <c r="VR140" s="96"/>
      <c r="VS140" s="96"/>
      <c r="VT140" s="96"/>
      <c r="VU140" s="96"/>
      <c r="VV140" s="96"/>
      <c r="VW140" s="96"/>
      <c r="VX140" s="96"/>
      <c r="VY140" s="96"/>
      <c r="VZ140" s="96"/>
      <c r="WA140" s="96"/>
      <c r="WB140" s="96"/>
      <c r="WC140" s="96"/>
      <c r="WD140" s="96"/>
      <c r="WE140" s="96"/>
      <c r="WF140" s="96"/>
      <c r="WG140" s="96"/>
      <c r="WH140" s="96"/>
      <c r="WI140" s="96"/>
      <c r="WJ140" s="96"/>
      <c r="WK140" s="96"/>
      <c r="WL140" s="96"/>
      <c r="WM140" s="96"/>
      <c r="WN140" s="96"/>
      <c r="WO140" s="96"/>
      <c r="WP140" s="96"/>
      <c r="WQ140" s="96"/>
      <c r="WR140" s="96"/>
      <c r="WS140" s="96"/>
      <c r="WT140" s="96"/>
      <c r="WU140" s="96"/>
      <c r="WV140" s="96"/>
      <c r="WW140" s="96"/>
      <c r="WX140" s="96"/>
      <c r="WY140" s="96"/>
      <c r="WZ140" s="96"/>
      <c r="XA140" s="96"/>
      <c r="XB140" s="96"/>
      <c r="XC140" s="96"/>
      <c r="XD140" s="96"/>
      <c r="XE140" s="96"/>
      <c r="XF140" s="96"/>
      <c r="XG140" s="96"/>
      <c r="XH140" s="96"/>
      <c r="XI140" s="96"/>
      <c r="XJ140" s="96"/>
      <c r="XK140" s="96"/>
      <c r="XL140" s="96"/>
      <c r="XM140" s="96"/>
      <c r="XN140" s="96"/>
      <c r="XO140" s="96"/>
      <c r="XP140" s="96"/>
      <c r="XQ140" s="96"/>
      <c r="XR140" s="96"/>
      <c r="XS140" s="96"/>
      <c r="XT140" s="96"/>
      <c r="XU140" s="96"/>
      <c r="XV140" s="96"/>
      <c r="XW140" s="96"/>
      <c r="XX140" s="96"/>
      <c r="XY140" s="96"/>
      <c r="XZ140" s="96"/>
      <c r="YA140" s="96"/>
      <c r="YB140" s="96"/>
      <c r="YC140" s="96"/>
      <c r="YD140" s="96"/>
      <c r="YE140" s="96"/>
      <c r="YF140" s="96"/>
      <c r="YG140" s="96"/>
      <c r="YH140" s="96"/>
      <c r="YI140" s="96"/>
      <c r="YJ140" s="96"/>
      <c r="YK140" s="96"/>
      <c r="YL140" s="96"/>
      <c r="YM140" s="96"/>
      <c r="YN140" s="96"/>
      <c r="YO140" s="96"/>
      <c r="YP140" s="96"/>
      <c r="YQ140" s="96"/>
      <c r="YR140" s="96"/>
      <c r="YS140" s="96"/>
      <c r="YT140" s="96"/>
      <c r="YU140" s="96"/>
      <c r="YV140" s="96"/>
      <c r="YW140" s="96"/>
      <c r="YX140" s="96"/>
      <c r="YY140" s="96"/>
      <c r="YZ140" s="96"/>
      <c r="ZA140" s="96"/>
      <c r="ZB140" s="96"/>
      <c r="ZC140" s="96"/>
      <c r="ZD140" s="96"/>
      <c r="ZE140" s="96"/>
      <c r="ZF140" s="96"/>
      <c r="ZG140" s="96"/>
      <c r="ZH140" s="96"/>
      <c r="ZI140" s="96"/>
      <c r="ZJ140" s="96"/>
      <c r="ZK140" s="96"/>
      <c r="ZL140" s="96"/>
      <c r="ZM140" s="96"/>
      <c r="ZN140" s="96"/>
      <c r="ZO140" s="96"/>
      <c r="ZP140" s="96"/>
      <c r="ZQ140" s="96"/>
      <c r="ZR140" s="96"/>
      <c r="ZS140" s="96"/>
      <c r="ZT140" s="96"/>
      <c r="ZU140" s="96"/>
      <c r="ZV140" s="96"/>
      <c r="ZW140" s="96"/>
      <c r="ZX140" s="96"/>
      <c r="ZY140" s="96"/>
      <c r="ZZ140" s="96"/>
      <c r="AAA140" s="96"/>
      <c r="AAB140" s="96"/>
      <c r="AAC140" s="96"/>
      <c r="AAD140" s="96"/>
      <c r="AAE140" s="96"/>
      <c r="AAF140" s="96"/>
      <c r="AAG140" s="96"/>
      <c r="AAH140" s="96"/>
      <c r="AAI140" s="96"/>
      <c r="AAJ140" s="96"/>
      <c r="AAK140" s="96"/>
      <c r="AAL140" s="96"/>
      <c r="AAM140" s="96"/>
      <c r="AAN140" s="96"/>
      <c r="AAO140" s="96"/>
      <c r="AAP140" s="96"/>
      <c r="AAQ140" s="96"/>
      <c r="AAR140" s="96"/>
      <c r="AAS140" s="96"/>
      <c r="AAT140" s="96"/>
      <c r="AAU140" s="96"/>
      <c r="AAV140" s="96"/>
      <c r="AAW140" s="96"/>
      <c r="AAX140" s="96"/>
      <c r="AAY140" s="96"/>
      <c r="AAZ140" s="96"/>
      <c r="ABA140" s="96"/>
      <c r="ABB140" s="96"/>
      <c r="ABC140" s="96"/>
      <c r="ABD140" s="96"/>
      <c r="ABE140" s="96"/>
      <c r="ABF140" s="96"/>
      <c r="ABG140" s="96"/>
      <c r="ABH140" s="96"/>
      <c r="ABI140" s="96"/>
      <c r="ABJ140" s="96"/>
      <c r="ABK140" s="96"/>
      <c r="ABL140" s="96"/>
      <c r="ABM140" s="96"/>
      <c r="ABN140" s="96"/>
      <c r="ABO140" s="96"/>
      <c r="ABP140" s="96"/>
      <c r="ABQ140" s="96"/>
      <c r="ABR140" s="96"/>
      <c r="ABS140" s="96"/>
      <c r="ABT140" s="96"/>
      <c r="ABU140" s="96"/>
      <c r="ABV140" s="96"/>
      <c r="ABW140" s="96"/>
      <c r="ABX140" s="96"/>
      <c r="ABY140" s="96"/>
      <c r="ABZ140" s="96"/>
      <c r="ACA140" s="96"/>
      <c r="ACB140" s="96"/>
      <c r="ACC140" s="96"/>
      <c r="ACD140" s="96"/>
      <c r="ACE140" s="96"/>
      <c r="ACF140" s="96"/>
      <c r="ACG140" s="96"/>
      <c r="ACH140" s="96"/>
      <c r="ACI140" s="96"/>
      <c r="ACJ140" s="96"/>
      <c r="ACK140" s="96"/>
      <c r="ACL140" s="96"/>
      <c r="ACM140" s="96"/>
      <c r="ACN140" s="96"/>
      <c r="ACO140" s="96"/>
      <c r="ACP140" s="96"/>
      <c r="ACQ140" s="96"/>
      <c r="ACR140" s="96"/>
      <c r="ACS140" s="96"/>
      <c r="ACT140" s="96"/>
      <c r="ACU140" s="96"/>
      <c r="ACV140" s="96"/>
      <c r="ACW140" s="96"/>
      <c r="ACX140" s="96"/>
      <c r="ACY140" s="96"/>
      <c r="ACZ140" s="96"/>
      <c r="ADA140" s="96"/>
      <c r="ADB140" s="96"/>
      <c r="ADC140" s="96"/>
      <c r="ADD140" s="96"/>
      <c r="ADE140" s="96"/>
      <c r="ADF140" s="96"/>
      <c r="ADG140" s="96"/>
      <c r="ADH140" s="96"/>
      <c r="ADI140" s="96"/>
      <c r="ADJ140" s="96"/>
      <c r="ADK140" s="96"/>
      <c r="ADL140" s="96"/>
      <c r="ADM140" s="96"/>
    </row>
    <row r="141" spans="2:793" x14ac:dyDescent="0.25"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  <c r="FK141" s="96"/>
      <c r="FL141" s="96"/>
      <c r="FM141" s="96"/>
      <c r="FN141" s="96"/>
      <c r="FO141" s="96"/>
      <c r="FP141" s="96"/>
      <c r="FQ141" s="96"/>
      <c r="FR141" s="96"/>
      <c r="FS141" s="96"/>
      <c r="FT141" s="96"/>
      <c r="FU141" s="96"/>
      <c r="FV141" s="96"/>
      <c r="FW141" s="96"/>
      <c r="FX141" s="96"/>
      <c r="FY141" s="96"/>
      <c r="FZ141" s="96"/>
      <c r="GA141" s="96"/>
      <c r="GB141" s="96"/>
      <c r="GC141" s="96"/>
      <c r="GD141" s="96"/>
      <c r="GE141" s="96"/>
      <c r="GF141" s="96"/>
      <c r="GG141" s="96"/>
      <c r="GH141" s="96"/>
      <c r="GI141" s="96"/>
      <c r="GJ141" s="96"/>
      <c r="GK141" s="96"/>
      <c r="GL141" s="96"/>
      <c r="GM141" s="96"/>
      <c r="GN141" s="96"/>
      <c r="GO141" s="96"/>
      <c r="GP141" s="96"/>
      <c r="GQ141" s="96"/>
      <c r="GR141" s="96"/>
      <c r="GS141" s="96"/>
      <c r="GT141" s="96"/>
      <c r="GU141" s="96"/>
      <c r="GV141" s="96"/>
      <c r="GW141" s="96"/>
      <c r="GX141" s="96"/>
      <c r="GY141" s="96"/>
      <c r="GZ141" s="96"/>
      <c r="HA141" s="96"/>
      <c r="HB141" s="96"/>
      <c r="HC141" s="96"/>
      <c r="HD141" s="96"/>
      <c r="HE141" s="96"/>
      <c r="HF141" s="96"/>
      <c r="HG141" s="96"/>
      <c r="HH141" s="96"/>
      <c r="HI141" s="96"/>
      <c r="HJ141" s="96"/>
      <c r="HK141" s="96"/>
      <c r="HL141" s="96"/>
      <c r="HM141" s="96"/>
      <c r="HN141" s="96"/>
      <c r="HO141" s="96"/>
      <c r="HP141" s="96"/>
      <c r="HQ141" s="96"/>
      <c r="HR141" s="96"/>
      <c r="HS141" s="96"/>
      <c r="HT141" s="96"/>
      <c r="HU141" s="96"/>
      <c r="HV141" s="96"/>
      <c r="HW141" s="96"/>
      <c r="HX141" s="96"/>
      <c r="HY141" s="96"/>
      <c r="HZ141" s="96"/>
      <c r="IA141" s="96"/>
      <c r="IB141" s="96"/>
      <c r="IC141" s="96"/>
      <c r="ID141" s="96"/>
      <c r="IE141" s="96"/>
      <c r="IF141" s="96"/>
      <c r="IG141" s="96"/>
      <c r="IH141" s="96"/>
      <c r="II141" s="96"/>
      <c r="IJ141" s="96"/>
      <c r="IK141" s="96"/>
      <c r="IL141" s="96"/>
      <c r="IM141" s="96"/>
      <c r="IN141" s="96"/>
      <c r="IO141" s="96"/>
      <c r="IP141" s="96"/>
      <c r="IQ141" s="96"/>
      <c r="IR141" s="96"/>
      <c r="IS141" s="96"/>
      <c r="IT141" s="96"/>
      <c r="IU141" s="96"/>
      <c r="IV141" s="96"/>
      <c r="IW141" s="96"/>
      <c r="IX141" s="96"/>
      <c r="IY141" s="96"/>
      <c r="IZ141" s="96"/>
      <c r="JA141" s="96"/>
      <c r="JB141" s="96"/>
      <c r="JC141" s="96"/>
      <c r="JD141" s="96"/>
      <c r="JE141" s="96"/>
      <c r="JF141" s="96"/>
      <c r="JG141" s="96"/>
      <c r="JH141" s="96"/>
      <c r="JI141" s="96"/>
      <c r="JJ141" s="96"/>
      <c r="JK141" s="96"/>
      <c r="JL141" s="96"/>
      <c r="JM141" s="96"/>
      <c r="JN141" s="96"/>
      <c r="JO141" s="96"/>
      <c r="JP141" s="96"/>
      <c r="JQ141" s="96"/>
      <c r="JR141" s="96"/>
      <c r="JS141" s="96"/>
      <c r="JT141" s="96"/>
      <c r="JU141" s="96"/>
      <c r="JV141" s="96"/>
      <c r="JW141" s="96"/>
      <c r="JX141" s="96"/>
      <c r="JY141" s="96"/>
      <c r="JZ141" s="96"/>
      <c r="KA141" s="96"/>
      <c r="KB141" s="96"/>
      <c r="KC141" s="96"/>
      <c r="KD141" s="96"/>
      <c r="KE141" s="96"/>
      <c r="KF141" s="96"/>
      <c r="KG141" s="96"/>
      <c r="KH141" s="96"/>
      <c r="KI141" s="96"/>
      <c r="KJ141" s="96"/>
      <c r="KK141" s="96"/>
      <c r="KL141" s="96"/>
      <c r="KM141" s="96"/>
      <c r="KN141" s="96"/>
      <c r="KO141" s="96"/>
      <c r="KP141" s="96"/>
      <c r="KQ141" s="96"/>
      <c r="KR141" s="96"/>
      <c r="KS141" s="96"/>
      <c r="KT141" s="96"/>
      <c r="KU141" s="96"/>
      <c r="KV141" s="96"/>
      <c r="KW141" s="96"/>
      <c r="KX141" s="96"/>
      <c r="KY141" s="96"/>
      <c r="KZ141" s="96"/>
      <c r="LA141" s="96"/>
      <c r="LB141" s="96"/>
      <c r="LC141" s="96"/>
      <c r="LD141" s="96"/>
      <c r="LE141" s="96"/>
      <c r="LF141" s="96"/>
      <c r="LG141" s="96"/>
      <c r="LH141" s="96"/>
      <c r="LI141" s="96"/>
      <c r="LJ141" s="96"/>
      <c r="LK141" s="96"/>
      <c r="LL141" s="96"/>
      <c r="LM141" s="96"/>
      <c r="LN141" s="96"/>
      <c r="LO141" s="96"/>
      <c r="LP141" s="96"/>
      <c r="LQ141" s="96"/>
      <c r="LR141" s="96"/>
      <c r="LS141" s="96"/>
      <c r="LT141" s="96"/>
      <c r="LU141" s="96"/>
      <c r="LV141" s="96"/>
      <c r="LW141" s="96"/>
      <c r="LX141" s="96"/>
      <c r="LY141" s="96"/>
      <c r="LZ141" s="96"/>
      <c r="MA141" s="96"/>
      <c r="MB141" s="96"/>
      <c r="MC141" s="96"/>
      <c r="MD141" s="96"/>
      <c r="ME141" s="96"/>
      <c r="MF141" s="96"/>
      <c r="MG141" s="96"/>
      <c r="MH141" s="96"/>
      <c r="MI141" s="96"/>
      <c r="MJ141" s="96"/>
      <c r="MK141" s="96"/>
      <c r="ML141" s="96"/>
      <c r="MM141" s="96"/>
      <c r="MN141" s="96"/>
      <c r="MO141" s="96"/>
      <c r="MP141" s="96"/>
      <c r="MQ141" s="96"/>
      <c r="MR141" s="96"/>
      <c r="MS141" s="96"/>
      <c r="MT141" s="96"/>
      <c r="MU141" s="96"/>
      <c r="MV141" s="96"/>
      <c r="MW141" s="96"/>
      <c r="MX141" s="96"/>
      <c r="MY141" s="96"/>
      <c r="MZ141" s="96"/>
      <c r="NA141" s="96"/>
      <c r="NB141" s="96"/>
      <c r="NC141" s="96"/>
      <c r="ND141" s="96"/>
      <c r="NE141" s="96"/>
      <c r="NF141" s="96"/>
      <c r="NG141" s="96"/>
      <c r="NH141" s="96"/>
      <c r="NI141" s="96"/>
      <c r="NJ141" s="96"/>
      <c r="NK141" s="96"/>
      <c r="NL141" s="96"/>
      <c r="NM141" s="96"/>
      <c r="NN141" s="96"/>
      <c r="NO141" s="96"/>
      <c r="NP141" s="96"/>
      <c r="NQ141" s="96"/>
      <c r="NR141" s="96"/>
      <c r="NS141" s="96"/>
      <c r="NT141" s="96"/>
      <c r="NU141" s="96"/>
      <c r="NV141" s="96"/>
      <c r="NW141" s="96"/>
      <c r="NX141" s="96"/>
      <c r="NY141" s="96"/>
      <c r="NZ141" s="96"/>
      <c r="OA141" s="96"/>
      <c r="OB141" s="96"/>
      <c r="OC141" s="96"/>
      <c r="OD141" s="96"/>
      <c r="OE141" s="96"/>
      <c r="OF141" s="96"/>
      <c r="OG141" s="96"/>
      <c r="OH141" s="96"/>
      <c r="OI141" s="96"/>
      <c r="OJ141" s="96"/>
      <c r="OK141" s="96"/>
      <c r="OL141" s="96"/>
      <c r="OM141" s="96"/>
      <c r="ON141" s="96"/>
      <c r="OO141" s="96"/>
      <c r="OP141" s="96"/>
      <c r="OQ141" s="96"/>
      <c r="OR141" s="96"/>
      <c r="OS141" s="96"/>
      <c r="OT141" s="96"/>
      <c r="OU141" s="96"/>
      <c r="OV141" s="96"/>
      <c r="OW141" s="96"/>
      <c r="OX141" s="96"/>
      <c r="OY141" s="96"/>
      <c r="OZ141" s="96"/>
      <c r="PA141" s="96"/>
      <c r="PB141" s="96"/>
      <c r="PC141" s="96"/>
      <c r="PD141" s="96"/>
      <c r="PE141" s="96"/>
      <c r="PF141" s="96"/>
      <c r="PG141" s="96"/>
      <c r="PH141" s="96"/>
      <c r="PI141" s="96"/>
      <c r="PJ141" s="96"/>
      <c r="PK141" s="96"/>
      <c r="PL141" s="96"/>
      <c r="PM141" s="96"/>
      <c r="PN141" s="96"/>
      <c r="PO141" s="96"/>
      <c r="PP141" s="96"/>
      <c r="PQ141" s="96"/>
      <c r="PR141" s="96"/>
      <c r="PS141" s="96"/>
      <c r="PT141" s="96"/>
      <c r="PU141" s="96"/>
      <c r="PV141" s="96"/>
      <c r="PW141" s="96"/>
      <c r="PX141" s="96"/>
      <c r="PY141" s="96"/>
      <c r="PZ141" s="96"/>
      <c r="QA141" s="96"/>
      <c r="QB141" s="96"/>
      <c r="QC141" s="96"/>
      <c r="QD141" s="96"/>
      <c r="QE141" s="96"/>
      <c r="QF141" s="96"/>
      <c r="QG141" s="96"/>
      <c r="QH141" s="96"/>
      <c r="QI141" s="96"/>
      <c r="QJ141" s="96"/>
      <c r="QK141" s="96"/>
      <c r="QL141" s="96"/>
      <c r="QM141" s="96"/>
      <c r="QN141" s="96"/>
      <c r="QO141" s="96"/>
      <c r="QP141" s="96"/>
      <c r="QQ141" s="96"/>
      <c r="QR141" s="96"/>
      <c r="QS141" s="96"/>
      <c r="QT141" s="96"/>
      <c r="QU141" s="96"/>
      <c r="QV141" s="96"/>
      <c r="QW141" s="96"/>
      <c r="QX141" s="96"/>
      <c r="QY141" s="96"/>
      <c r="QZ141" s="96"/>
      <c r="RA141" s="96"/>
      <c r="RB141" s="96"/>
      <c r="RC141" s="96"/>
      <c r="RD141" s="96"/>
      <c r="RE141" s="96"/>
      <c r="RF141" s="96"/>
      <c r="RG141" s="96"/>
      <c r="RH141" s="96"/>
      <c r="RI141" s="96"/>
      <c r="RJ141" s="96"/>
      <c r="RK141" s="96"/>
      <c r="RL141" s="96"/>
      <c r="RM141" s="96"/>
      <c r="RN141" s="96"/>
      <c r="RO141" s="96"/>
      <c r="RP141" s="96"/>
      <c r="RQ141" s="96"/>
      <c r="RR141" s="96"/>
      <c r="RS141" s="96"/>
      <c r="RT141" s="96"/>
      <c r="RU141" s="96"/>
      <c r="RV141" s="96"/>
      <c r="RW141" s="96"/>
      <c r="RX141" s="96"/>
      <c r="RY141" s="96"/>
      <c r="RZ141" s="96"/>
      <c r="SA141" s="96"/>
      <c r="SB141" s="96"/>
      <c r="SC141" s="96"/>
      <c r="SD141" s="96"/>
      <c r="SE141" s="96"/>
      <c r="SF141" s="96"/>
      <c r="SG141" s="96"/>
      <c r="SH141" s="96"/>
      <c r="SI141" s="96"/>
      <c r="SJ141" s="96"/>
      <c r="SK141" s="96"/>
      <c r="SL141" s="96"/>
      <c r="SM141" s="96"/>
      <c r="SN141" s="96"/>
      <c r="SO141" s="96"/>
      <c r="SP141" s="96"/>
      <c r="SQ141" s="96"/>
      <c r="SR141" s="96"/>
      <c r="SS141" s="96"/>
      <c r="ST141" s="96"/>
      <c r="SU141" s="96"/>
      <c r="SV141" s="96"/>
      <c r="SW141" s="96"/>
      <c r="SX141" s="96"/>
      <c r="SY141" s="96"/>
      <c r="SZ141" s="96"/>
      <c r="TA141" s="96"/>
      <c r="TB141" s="96"/>
      <c r="TC141" s="96"/>
      <c r="TD141" s="96"/>
      <c r="TE141" s="96"/>
      <c r="TF141" s="96"/>
      <c r="TG141" s="96"/>
      <c r="TH141" s="96"/>
      <c r="TI141" s="96"/>
      <c r="TJ141" s="96"/>
      <c r="TK141" s="96"/>
      <c r="TL141" s="96"/>
      <c r="TM141" s="96"/>
      <c r="TN141" s="96"/>
      <c r="TO141" s="96"/>
      <c r="TP141" s="96"/>
      <c r="TQ141" s="96"/>
      <c r="TR141" s="96"/>
      <c r="TS141" s="96"/>
      <c r="TT141" s="96"/>
      <c r="TU141" s="96"/>
      <c r="TV141" s="96"/>
      <c r="TW141" s="96"/>
      <c r="TX141" s="96"/>
      <c r="TY141" s="96"/>
      <c r="TZ141" s="96"/>
      <c r="UA141" s="96"/>
      <c r="UB141" s="96"/>
      <c r="UC141" s="96"/>
      <c r="UD141" s="96"/>
      <c r="UE141" s="96"/>
      <c r="UF141" s="96"/>
      <c r="UG141" s="96"/>
      <c r="UH141" s="96"/>
      <c r="UI141" s="96"/>
      <c r="UJ141" s="96"/>
      <c r="UK141" s="96"/>
      <c r="UL141" s="96"/>
      <c r="UM141" s="96"/>
      <c r="UN141" s="96"/>
      <c r="UO141" s="96"/>
      <c r="UP141" s="96"/>
      <c r="UQ141" s="96"/>
      <c r="UR141" s="96"/>
      <c r="US141" s="96"/>
      <c r="UT141" s="96"/>
      <c r="UU141" s="96"/>
      <c r="UV141" s="96"/>
      <c r="UW141" s="96"/>
      <c r="UX141" s="96"/>
      <c r="UY141" s="96"/>
      <c r="UZ141" s="96"/>
      <c r="VA141" s="96"/>
      <c r="VB141" s="96"/>
      <c r="VC141" s="96"/>
      <c r="VD141" s="96"/>
      <c r="VE141" s="96"/>
      <c r="VF141" s="96"/>
      <c r="VG141" s="96"/>
      <c r="VH141" s="96"/>
      <c r="VI141" s="96"/>
      <c r="VJ141" s="96"/>
      <c r="VK141" s="96"/>
      <c r="VL141" s="96"/>
      <c r="VM141" s="96"/>
      <c r="VN141" s="96"/>
      <c r="VO141" s="96"/>
      <c r="VP141" s="96"/>
      <c r="VQ141" s="96"/>
      <c r="VR141" s="96"/>
      <c r="VS141" s="96"/>
      <c r="VT141" s="96"/>
      <c r="VU141" s="96"/>
      <c r="VV141" s="96"/>
      <c r="VW141" s="96"/>
      <c r="VX141" s="96"/>
      <c r="VY141" s="96"/>
      <c r="VZ141" s="96"/>
      <c r="WA141" s="96"/>
      <c r="WB141" s="96"/>
      <c r="WC141" s="96"/>
      <c r="WD141" s="96"/>
      <c r="WE141" s="96"/>
      <c r="WF141" s="96"/>
      <c r="WG141" s="96"/>
      <c r="WH141" s="96"/>
      <c r="WI141" s="96"/>
      <c r="WJ141" s="96"/>
      <c r="WK141" s="96"/>
      <c r="WL141" s="96"/>
      <c r="WM141" s="96"/>
      <c r="WN141" s="96"/>
      <c r="WO141" s="96"/>
      <c r="WP141" s="96"/>
      <c r="WQ141" s="96"/>
      <c r="WR141" s="96"/>
      <c r="WS141" s="96"/>
      <c r="WT141" s="96"/>
      <c r="WU141" s="96"/>
      <c r="WV141" s="96"/>
      <c r="WW141" s="96"/>
      <c r="WX141" s="96"/>
      <c r="WY141" s="96"/>
      <c r="WZ141" s="96"/>
      <c r="XA141" s="96"/>
      <c r="XB141" s="96"/>
      <c r="XC141" s="96"/>
      <c r="XD141" s="96"/>
      <c r="XE141" s="96"/>
      <c r="XF141" s="96"/>
      <c r="XG141" s="96"/>
      <c r="XH141" s="96"/>
      <c r="XI141" s="96"/>
      <c r="XJ141" s="96"/>
      <c r="XK141" s="96"/>
      <c r="XL141" s="96"/>
      <c r="XM141" s="96"/>
      <c r="XN141" s="96"/>
      <c r="XO141" s="96"/>
      <c r="XP141" s="96"/>
      <c r="XQ141" s="96"/>
      <c r="XR141" s="96"/>
      <c r="XS141" s="96"/>
      <c r="XT141" s="96"/>
      <c r="XU141" s="96"/>
      <c r="XV141" s="96"/>
      <c r="XW141" s="96"/>
      <c r="XX141" s="96"/>
      <c r="XY141" s="96"/>
      <c r="XZ141" s="96"/>
      <c r="YA141" s="96"/>
      <c r="YB141" s="96"/>
      <c r="YC141" s="96"/>
      <c r="YD141" s="96"/>
      <c r="YE141" s="96"/>
      <c r="YF141" s="96"/>
      <c r="YG141" s="96"/>
      <c r="YH141" s="96"/>
      <c r="YI141" s="96"/>
      <c r="YJ141" s="96"/>
      <c r="YK141" s="96"/>
      <c r="YL141" s="96"/>
      <c r="YM141" s="96"/>
      <c r="YN141" s="96"/>
      <c r="YO141" s="96"/>
      <c r="YP141" s="96"/>
      <c r="YQ141" s="96"/>
      <c r="YR141" s="96"/>
      <c r="YS141" s="96"/>
      <c r="YT141" s="96"/>
      <c r="YU141" s="96"/>
      <c r="YV141" s="96"/>
      <c r="YW141" s="96"/>
      <c r="YX141" s="96"/>
      <c r="YY141" s="96"/>
      <c r="YZ141" s="96"/>
      <c r="ZA141" s="96"/>
      <c r="ZB141" s="96"/>
      <c r="ZC141" s="96"/>
      <c r="ZD141" s="96"/>
      <c r="ZE141" s="96"/>
      <c r="ZF141" s="96"/>
      <c r="ZG141" s="96"/>
      <c r="ZH141" s="96"/>
      <c r="ZI141" s="96"/>
      <c r="ZJ141" s="96"/>
      <c r="ZK141" s="96"/>
      <c r="ZL141" s="96"/>
      <c r="ZM141" s="96"/>
      <c r="ZN141" s="96"/>
      <c r="ZO141" s="96"/>
      <c r="ZP141" s="96"/>
      <c r="ZQ141" s="96"/>
      <c r="ZR141" s="96"/>
      <c r="ZS141" s="96"/>
      <c r="ZT141" s="96"/>
      <c r="ZU141" s="96"/>
      <c r="ZV141" s="96"/>
      <c r="ZW141" s="96"/>
      <c r="ZX141" s="96"/>
      <c r="ZY141" s="96"/>
      <c r="ZZ141" s="96"/>
      <c r="AAA141" s="96"/>
      <c r="AAB141" s="96"/>
      <c r="AAC141" s="96"/>
      <c r="AAD141" s="96"/>
      <c r="AAE141" s="96"/>
      <c r="AAF141" s="96"/>
      <c r="AAG141" s="96"/>
      <c r="AAH141" s="96"/>
      <c r="AAI141" s="96"/>
      <c r="AAJ141" s="96"/>
      <c r="AAK141" s="96"/>
      <c r="AAL141" s="96"/>
      <c r="AAM141" s="96"/>
      <c r="AAN141" s="96"/>
      <c r="AAO141" s="96"/>
      <c r="AAP141" s="96"/>
      <c r="AAQ141" s="96"/>
      <c r="AAR141" s="96"/>
      <c r="AAS141" s="96"/>
      <c r="AAT141" s="96"/>
      <c r="AAU141" s="96"/>
      <c r="AAV141" s="96"/>
      <c r="AAW141" s="96"/>
      <c r="AAX141" s="96"/>
      <c r="AAY141" s="96"/>
      <c r="AAZ141" s="96"/>
      <c r="ABA141" s="96"/>
      <c r="ABB141" s="96"/>
      <c r="ABC141" s="96"/>
      <c r="ABD141" s="96"/>
      <c r="ABE141" s="96"/>
      <c r="ABF141" s="96"/>
      <c r="ABG141" s="96"/>
      <c r="ABH141" s="96"/>
      <c r="ABI141" s="96"/>
      <c r="ABJ141" s="96"/>
      <c r="ABK141" s="96"/>
      <c r="ABL141" s="96"/>
      <c r="ABM141" s="96"/>
      <c r="ABN141" s="96"/>
      <c r="ABO141" s="96"/>
      <c r="ABP141" s="96"/>
      <c r="ABQ141" s="96"/>
      <c r="ABR141" s="96"/>
      <c r="ABS141" s="96"/>
      <c r="ABT141" s="96"/>
      <c r="ABU141" s="96"/>
      <c r="ABV141" s="96"/>
      <c r="ABW141" s="96"/>
      <c r="ABX141" s="96"/>
      <c r="ABY141" s="96"/>
      <c r="ABZ141" s="96"/>
      <c r="ACA141" s="96"/>
      <c r="ACB141" s="96"/>
      <c r="ACC141" s="96"/>
      <c r="ACD141" s="96"/>
      <c r="ACE141" s="96"/>
      <c r="ACF141" s="96"/>
      <c r="ACG141" s="96"/>
      <c r="ACH141" s="96"/>
      <c r="ACI141" s="96"/>
      <c r="ACJ141" s="96"/>
      <c r="ACK141" s="96"/>
      <c r="ACL141" s="96"/>
      <c r="ACM141" s="96"/>
      <c r="ACN141" s="96"/>
      <c r="ACO141" s="96"/>
      <c r="ACP141" s="96"/>
      <c r="ACQ141" s="96"/>
      <c r="ACR141" s="96"/>
      <c r="ACS141" s="96"/>
      <c r="ACT141" s="96"/>
      <c r="ACU141" s="96"/>
      <c r="ACV141" s="96"/>
      <c r="ACW141" s="96"/>
      <c r="ACX141" s="96"/>
      <c r="ACY141" s="96"/>
      <c r="ACZ141" s="96"/>
      <c r="ADA141" s="96"/>
      <c r="ADB141" s="96"/>
      <c r="ADC141" s="96"/>
      <c r="ADD141" s="96"/>
      <c r="ADE141" s="96"/>
      <c r="ADF141" s="96"/>
      <c r="ADG141" s="96"/>
      <c r="ADH141" s="96"/>
      <c r="ADI141" s="96"/>
      <c r="ADJ141" s="96"/>
      <c r="ADK141" s="96"/>
      <c r="ADL141" s="96"/>
      <c r="ADM141" s="96"/>
    </row>
    <row r="142" spans="2:793" x14ac:dyDescent="0.25"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  <c r="FK142" s="96"/>
      <c r="FL142" s="96"/>
      <c r="FM142" s="96"/>
      <c r="FN142" s="96"/>
      <c r="FO142" s="96"/>
      <c r="FP142" s="96"/>
      <c r="FQ142" s="96"/>
      <c r="FR142" s="96"/>
      <c r="FS142" s="96"/>
      <c r="FT142" s="96"/>
      <c r="FU142" s="96"/>
      <c r="FV142" s="96"/>
      <c r="FW142" s="96"/>
      <c r="FX142" s="96"/>
      <c r="FY142" s="96"/>
      <c r="FZ142" s="96"/>
      <c r="GA142" s="96"/>
      <c r="GB142" s="96"/>
      <c r="GC142" s="96"/>
      <c r="GD142" s="96"/>
      <c r="GE142" s="96"/>
      <c r="GF142" s="96"/>
      <c r="GG142" s="96"/>
      <c r="GH142" s="96"/>
      <c r="GI142" s="96"/>
      <c r="GJ142" s="96"/>
      <c r="GK142" s="96"/>
      <c r="GL142" s="96"/>
      <c r="GM142" s="96"/>
      <c r="GN142" s="96"/>
      <c r="GO142" s="96"/>
      <c r="GP142" s="96"/>
      <c r="GQ142" s="96"/>
      <c r="GR142" s="96"/>
      <c r="GS142" s="96"/>
      <c r="GT142" s="96"/>
      <c r="GU142" s="96"/>
      <c r="GV142" s="96"/>
      <c r="GW142" s="96"/>
      <c r="GX142" s="96"/>
      <c r="GY142" s="96"/>
      <c r="GZ142" s="96"/>
      <c r="HA142" s="96"/>
      <c r="HB142" s="96"/>
      <c r="HC142" s="96"/>
      <c r="HD142" s="96"/>
      <c r="HE142" s="96"/>
      <c r="HF142" s="96"/>
      <c r="HG142" s="96"/>
      <c r="HH142" s="96"/>
      <c r="HI142" s="96"/>
      <c r="HJ142" s="96"/>
      <c r="HK142" s="96"/>
      <c r="HL142" s="96"/>
      <c r="HM142" s="96"/>
      <c r="HN142" s="96"/>
      <c r="HO142" s="96"/>
      <c r="HP142" s="96"/>
      <c r="HQ142" s="96"/>
      <c r="HR142" s="96"/>
      <c r="HS142" s="96"/>
      <c r="HT142" s="96"/>
      <c r="HU142" s="96"/>
      <c r="HV142" s="96"/>
      <c r="HW142" s="96"/>
      <c r="HX142" s="96"/>
      <c r="HY142" s="96"/>
      <c r="HZ142" s="96"/>
      <c r="IA142" s="96"/>
      <c r="IB142" s="96"/>
      <c r="IC142" s="96"/>
      <c r="ID142" s="96"/>
      <c r="IE142" s="96"/>
      <c r="IF142" s="96"/>
      <c r="IG142" s="96"/>
      <c r="IH142" s="96"/>
      <c r="II142" s="96"/>
      <c r="IJ142" s="96"/>
      <c r="IK142" s="96"/>
      <c r="IL142" s="96"/>
      <c r="IM142" s="96"/>
      <c r="IN142" s="96"/>
      <c r="IO142" s="96"/>
      <c r="IP142" s="96"/>
      <c r="IQ142" s="96"/>
      <c r="IR142" s="96"/>
      <c r="IS142" s="96"/>
      <c r="IT142" s="96"/>
      <c r="IU142" s="96"/>
      <c r="IV142" s="96"/>
      <c r="IW142" s="96"/>
      <c r="IX142" s="96"/>
      <c r="IY142" s="96"/>
      <c r="IZ142" s="96"/>
      <c r="JA142" s="96"/>
      <c r="JB142" s="96"/>
      <c r="JC142" s="96"/>
      <c r="JD142" s="96"/>
      <c r="JE142" s="96"/>
      <c r="JF142" s="96"/>
      <c r="JG142" s="96"/>
      <c r="JH142" s="96"/>
      <c r="JI142" s="96"/>
      <c r="JJ142" s="96"/>
      <c r="JK142" s="96"/>
      <c r="JL142" s="96"/>
      <c r="JM142" s="96"/>
      <c r="JN142" s="96"/>
      <c r="JO142" s="96"/>
      <c r="JP142" s="96"/>
      <c r="JQ142" s="96"/>
      <c r="JR142" s="96"/>
      <c r="JS142" s="96"/>
      <c r="JT142" s="96"/>
      <c r="JU142" s="96"/>
      <c r="JV142" s="96"/>
      <c r="JW142" s="96"/>
      <c r="JX142" s="96"/>
      <c r="JY142" s="96"/>
      <c r="JZ142" s="96"/>
      <c r="KA142" s="96"/>
      <c r="KB142" s="96"/>
      <c r="KC142" s="96"/>
      <c r="KD142" s="96"/>
      <c r="KE142" s="96"/>
      <c r="KF142" s="96"/>
      <c r="KG142" s="96"/>
      <c r="KH142" s="96"/>
      <c r="KI142" s="96"/>
      <c r="KJ142" s="96"/>
      <c r="KK142" s="96"/>
      <c r="KL142" s="96"/>
      <c r="KM142" s="96"/>
      <c r="KN142" s="96"/>
      <c r="KO142" s="96"/>
      <c r="KP142" s="96"/>
      <c r="KQ142" s="96"/>
      <c r="KR142" s="96"/>
      <c r="KS142" s="96"/>
      <c r="KT142" s="96"/>
      <c r="KU142" s="96"/>
      <c r="KV142" s="96"/>
      <c r="KW142" s="96"/>
      <c r="KX142" s="96"/>
      <c r="KY142" s="96"/>
      <c r="KZ142" s="96"/>
      <c r="LA142" s="96"/>
      <c r="LB142" s="96"/>
      <c r="LC142" s="96"/>
      <c r="LD142" s="96"/>
      <c r="LE142" s="96"/>
      <c r="LF142" s="96"/>
      <c r="LG142" s="96"/>
      <c r="LH142" s="96"/>
      <c r="LI142" s="96"/>
      <c r="LJ142" s="96"/>
      <c r="LK142" s="96"/>
      <c r="LL142" s="96"/>
      <c r="LM142" s="96"/>
      <c r="LN142" s="96"/>
      <c r="LO142" s="96"/>
      <c r="LP142" s="96"/>
      <c r="LQ142" s="96"/>
      <c r="LR142" s="96"/>
      <c r="LS142" s="96"/>
      <c r="LT142" s="96"/>
      <c r="LU142" s="96"/>
      <c r="LV142" s="96"/>
      <c r="LW142" s="96"/>
      <c r="LX142" s="96"/>
      <c r="LY142" s="96"/>
      <c r="LZ142" s="96"/>
      <c r="MA142" s="96"/>
      <c r="MB142" s="96"/>
      <c r="MC142" s="96"/>
      <c r="MD142" s="96"/>
      <c r="ME142" s="96"/>
      <c r="MF142" s="96"/>
      <c r="MG142" s="96"/>
      <c r="MH142" s="96"/>
      <c r="MI142" s="96"/>
      <c r="MJ142" s="96"/>
      <c r="MK142" s="96"/>
      <c r="ML142" s="96"/>
      <c r="MM142" s="96"/>
      <c r="MN142" s="96"/>
      <c r="MO142" s="96"/>
      <c r="MP142" s="96"/>
      <c r="MQ142" s="96"/>
      <c r="MR142" s="96"/>
      <c r="MS142" s="96"/>
      <c r="MT142" s="96"/>
      <c r="MU142" s="96"/>
      <c r="MV142" s="96"/>
      <c r="MW142" s="96"/>
      <c r="MX142" s="96"/>
      <c r="MY142" s="96"/>
      <c r="MZ142" s="96"/>
      <c r="NA142" s="96"/>
      <c r="NB142" s="96"/>
      <c r="NC142" s="96"/>
      <c r="ND142" s="96"/>
      <c r="NE142" s="96"/>
      <c r="NF142" s="96"/>
      <c r="NG142" s="96"/>
      <c r="NH142" s="96"/>
      <c r="NI142" s="96"/>
      <c r="NJ142" s="96"/>
      <c r="NK142" s="96"/>
      <c r="NL142" s="96"/>
      <c r="NM142" s="96"/>
      <c r="NN142" s="96"/>
      <c r="NO142" s="96"/>
      <c r="NP142" s="96"/>
      <c r="NQ142" s="96"/>
      <c r="NR142" s="96"/>
      <c r="NS142" s="96"/>
      <c r="NT142" s="96"/>
      <c r="NU142" s="96"/>
      <c r="NV142" s="96"/>
      <c r="NW142" s="96"/>
      <c r="NX142" s="96"/>
      <c r="NY142" s="96"/>
      <c r="NZ142" s="96"/>
      <c r="OA142" s="96"/>
      <c r="OB142" s="96"/>
      <c r="OC142" s="96"/>
      <c r="OD142" s="96"/>
      <c r="OE142" s="96"/>
      <c r="OF142" s="96"/>
      <c r="OG142" s="96"/>
      <c r="OH142" s="96"/>
      <c r="OI142" s="96"/>
      <c r="OJ142" s="96"/>
      <c r="OK142" s="96"/>
      <c r="OL142" s="96"/>
      <c r="OM142" s="96"/>
      <c r="ON142" s="96"/>
      <c r="OO142" s="96"/>
      <c r="OP142" s="96"/>
      <c r="OQ142" s="96"/>
      <c r="OR142" s="96"/>
      <c r="OS142" s="96"/>
      <c r="OT142" s="96"/>
      <c r="OU142" s="96"/>
      <c r="OV142" s="96"/>
      <c r="OW142" s="96"/>
      <c r="OX142" s="96"/>
      <c r="OY142" s="96"/>
      <c r="OZ142" s="96"/>
      <c r="PA142" s="96"/>
      <c r="PB142" s="96"/>
      <c r="PC142" s="96"/>
      <c r="PD142" s="96"/>
      <c r="PE142" s="96"/>
      <c r="PF142" s="96"/>
      <c r="PG142" s="96"/>
      <c r="PH142" s="96"/>
      <c r="PI142" s="96"/>
      <c r="PJ142" s="96"/>
      <c r="PK142" s="96"/>
      <c r="PL142" s="96"/>
      <c r="PM142" s="96"/>
      <c r="PN142" s="96"/>
      <c r="PO142" s="96"/>
      <c r="PP142" s="96"/>
      <c r="PQ142" s="96"/>
      <c r="PR142" s="96"/>
      <c r="PS142" s="96"/>
      <c r="PT142" s="96"/>
      <c r="PU142" s="96"/>
      <c r="PV142" s="96"/>
      <c r="PW142" s="96"/>
      <c r="PX142" s="96"/>
      <c r="PY142" s="96"/>
      <c r="PZ142" s="96"/>
      <c r="QA142" s="96"/>
      <c r="QB142" s="96"/>
      <c r="QC142" s="96"/>
      <c r="QD142" s="96"/>
      <c r="QE142" s="96"/>
      <c r="QF142" s="96"/>
      <c r="QG142" s="96"/>
      <c r="QH142" s="96"/>
      <c r="QI142" s="96"/>
      <c r="QJ142" s="96"/>
      <c r="QK142" s="96"/>
      <c r="QL142" s="96"/>
      <c r="QM142" s="96"/>
      <c r="QN142" s="96"/>
      <c r="QO142" s="96"/>
      <c r="QP142" s="96"/>
      <c r="QQ142" s="96"/>
      <c r="QR142" s="96"/>
      <c r="QS142" s="96"/>
      <c r="QT142" s="96"/>
      <c r="QU142" s="96"/>
      <c r="QV142" s="96"/>
      <c r="QW142" s="96"/>
      <c r="QX142" s="96"/>
      <c r="QY142" s="96"/>
      <c r="QZ142" s="96"/>
      <c r="RA142" s="96"/>
      <c r="RB142" s="96"/>
      <c r="RC142" s="96"/>
      <c r="RD142" s="96"/>
      <c r="RE142" s="96"/>
      <c r="RF142" s="96"/>
      <c r="RG142" s="96"/>
      <c r="RH142" s="96"/>
      <c r="RI142" s="96"/>
      <c r="RJ142" s="96"/>
      <c r="RK142" s="96"/>
      <c r="RL142" s="96"/>
      <c r="RM142" s="96"/>
      <c r="RN142" s="96"/>
      <c r="RO142" s="96"/>
      <c r="RP142" s="96"/>
      <c r="RQ142" s="96"/>
      <c r="RR142" s="96"/>
      <c r="RS142" s="96"/>
      <c r="RT142" s="96"/>
      <c r="RU142" s="96"/>
      <c r="RV142" s="96"/>
      <c r="RW142" s="96"/>
      <c r="RX142" s="96"/>
      <c r="RY142" s="96"/>
      <c r="RZ142" s="96"/>
      <c r="SA142" s="96"/>
      <c r="SB142" s="96"/>
      <c r="SC142" s="96"/>
      <c r="SD142" s="96"/>
      <c r="SE142" s="96"/>
      <c r="SF142" s="96"/>
      <c r="SG142" s="96"/>
      <c r="SH142" s="96"/>
      <c r="SI142" s="96"/>
      <c r="SJ142" s="96"/>
      <c r="SK142" s="96"/>
      <c r="SL142" s="96"/>
      <c r="SM142" s="96"/>
      <c r="SN142" s="96"/>
      <c r="SO142" s="96"/>
      <c r="SP142" s="96"/>
      <c r="SQ142" s="96"/>
      <c r="SR142" s="96"/>
      <c r="SS142" s="96"/>
      <c r="ST142" s="96"/>
      <c r="SU142" s="96"/>
      <c r="SV142" s="96"/>
      <c r="SW142" s="96"/>
      <c r="SX142" s="96"/>
      <c r="SY142" s="96"/>
      <c r="SZ142" s="96"/>
      <c r="TA142" s="96"/>
      <c r="TB142" s="96"/>
      <c r="TC142" s="96"/>
      <c r="TD142" s="96"/>
      <c r="TE142" s="96"/>
      <c r="TF142" s="96"/>
      <c r="TG142" s="96"/>
      <c r="TH142" s="96"/>
      <c r="TI142" s="96"/>
      <c r="TJ142" s="96"/>
      <c r="TK142" s="96"/>
      <c r="TL142" s="96"/>
      <c r="TM142" s="96"/>
      <c r="TN142" s="96"/>
      <c r="TO142" s="96"/>
      <c r="TP142" s="96"/>
      <c r="TQ142" s="96"/>
      <c r="TR142" s="96"/>
      <c r="TS142" s="96"/>
      <c r="TT142" s="96"/>
      <c r="TU142" s="96"/>
      <c r="TV142" s="96"/>
      <c r="TW142" s="96"/>
      <c r="TX142" s="96"/>
      <c r="TY142" s="96"/>
      <c r="TZ142" s="96"/>
      <c r="UA142" s="96"/>
      <c r="UB142" s="96"/>
      <c r="UC142" s="96"/>
      <c r="UD142" s="96"/>
      <c r="UE142" s="96"/>
      <c r="UF142" s="96"/>
      <c r="UG142" s="96"/>
      <c r="UH142" s="96"/>
      <c r="UI142" s="96"/>
      <c r="UJ142" s="96"/>
      <c r="UK142" s="96"/>
      <c r="UL142" s="96"/>
      <c r="UM142" s="96"/>
      <c r="UN142" s="96"/>
      <c r="UO142" s="96"/>
      <c r="UP142" s="96"/>
      <c r="UQ142" s="96"/>
      <c r="UR142" s="96"/>
      <c r="US142" s="96"/>
      <c r="UT142" s="96"/>
      <c r="UU142" s="96"/>
      <c r="UV142" s="96"/>
      <c r="UW142" s="96"/>
      <c r="UX142" s="96"/>
      <c r="UY142" s="96"/>
      <c r="UZ142" s="96"/>
      <c r="VA142" s="96"/>
      <c r="VB142" s="96"/>
      <c r="VC142" s="96"/>
      <c r="VD142" s="96"/>
      <c r="VE142" s="96"/>
      <c r="VF142" s="96"/>
      <c r="VG142" s="96"/>
      <c r="VH142" s="96"/>
      <c r="VI142" s="96"/>
      <c r="VJ142" s="96"/>
      <c r="VK142" s="96"/>
      <c r="VL142" s="96"/>
      <c r="VM142" s="96"/>
      <c r="VN142" s="96"/>
      <c r="VO142" s="96"/>
      <c r="VP142" s="96"/>
      <c r="VQ142" s="96"/>
      <c r="VR142" s="96"/>
      <c r="VS142" s="96"/>
      <c r="VT142" s="96"/>
      <c r="VU142" s="96"/>
      <c r="VV142" s="96"/>
      <c r="VW142" s="96"/>
      <c r="VX142" s="96"/>
      <c r="VY142" s="96"/>
      <c r="VZ142" s="96"/>
      <c r="WA142" s="96"/>
      <c r="WB142" s="96"/>
      <c r="WC142" s="96"/>
      <c r="WD142" s="96"/>
      <c r="WE142" s="96"/>
      <c r="WF142" s="96"/>
      <c r="WG142" s="96"/>
      <c r="WH142" s="96"/>
      <c r="WI142" s="96"/>
      <c r="WJ142" s="96"/>
      <c r="WK142" s="96"/>
      <c r="WL142" s="96"/>
      <c r="WM142" s="96"/>
      <c r="WN142" s="96"/>
      <c r="WO142" s="96"/>
      <c r="WP142" s="96"/>
      <c r="WQ142" s="96"/>
      <c r="WR142" s="96"/>
      <c r="WS142" s="96"/>
      <c r="WT142" s="96"/>
      <c r="WU142" s="96"/>
      <c r="WV142" s="96"/>
      <c r="WW142" s="96"/>
      <c r="WX142" s="96"/>
      <c r="WY142" s="96"/>
      <c r="WZ142" s="96"/>
      <c r="XA142" s="96"/>
      <c r="XB142" s="96"/>
      <c r="XC142" s="96"/>
      <c r="XD142" s="96"/>
      <c r="XE142" s="96"/>
      <c r="XF142" s="96"/>
      <c r="XG142" s="96"/>
      <c r="XH142" s="96"/>
      <c r="XI142" s="96"/>
      <c r="XJ142" s="96"/>
      <c r="XK142" s="96"/>
      <c r="XL142" s="96"/>
      <c r="XM142" s="96"/>
      <c r="XN142" s="96"/>
      <c r="XO142" s="96"/>
      <c r="XP142" s="96"/>
      <c r="XQ142" s="96"/>
      <c r="XR142" s="96"/>
      <c r="XS142" s="96"/>
      <c r="XT142" s="96"/>
      <c r="XU142" s="96"/>
      <c r="XV142" s="96"/>
      <c r="XW142" s="96"/>
      <c r="XX142" s="96"/>
      <c r="XY142" s="96"/>
      <c r="XZ142" s="96"/>
      <c r="YA142" s="96"/>
      <c r="YB142" s="96"/>
      <c r="YC142" s="96"/>
      <c r="YD142" s="96"/>
      <c r="YE142" s="96"/>
      <c r="YF142" s="96"/>
      <c r="YG142" s="96"/>
      <c r="YH142" s="96"/>
      <c r="YI142" s="96"/>
      <c r="YJ142" s="96"/>
      <c r="YK142" s="96"/>
      <c r="YL142" s="96"/>
      <c r="YM142" s="96"/>
      <c r="YN142" s="96"/>
      <c r="YO142" s="96"/>
      <c r="YP142" s="96"/>
      <c r="YQ142" s="96"/>
      <c r="YR142" s="96"/>
      <c r="YS142" s="96"/>
      <c r="YT142" s="96"/>
      <c r="YU142" s="96"/>
      <c r="YV142" s="96"/>
      <c r="YW142" s="96"/>
      <c r="YX142" s="96"/>
      <c r="YY142" s="96"/>
      <c r="YZ142" s="96"/>
      <c r="ZA142" s="96"/>
      <c r="ZB142" s="96"/>
      <c r="ZC142" s="96"/>
      <c r="ZD142" s="96"/>
      <c r="ZE142" s="96"/>
      <c r="ZF142" s="96"/>
      <c r="ZG142" s="96"/>
      <c r="ZH142" s="96"/>
      <c r="ZI142" s="96"/>
      <c r="ZJ142" s="96"/>
      <c r="ZK142" s="96"/>
      <c r="ZL142" s="96"/>
      <c r="ZM142" s="96"/>
      <c r="ZN142" s="96"/>
      <c r="ZO142" s="96"/>
      <c r="ZP142" s="96"/>
      <c r="ZQ142" s="96"/>
      <c r="ZR142" s="96"/>
      <c r="ZS142" s="96"/>
      <c r="ZT142" s="96"/>
      <c r="ZU142" s="96"/>
      <c r="ZV142" s="96"/>
      <c r="ZW142" s="96"/>
      <c r="ZX142" s="96"/>
      <c r="ZY142" s="96"/>
      <c r="ZZ142" s="96"/>
      <c r="AAA142" s="96"/>
      <c r="AAB142" s="96"/>
      <c r="AAC142" s="96"/>
      <c r="AAD142" s="96"/>
      <c r="AAE142" s="96"/>
      <c r="AAF142" s="96"/>
      <c r="AAG142" s="96"/>
      <c r="AAH142" s="96"/>
      <c r="AAI142" s="96"/>
      <c r="AAJ142" s="96"/>
      <c r="AAK142" s="96"/>
      <c r="AAL142" s="96"/>
      <c r="AAM142" s="96"/>
      <c r="AAN142" s="96"/>
      <c r="AAO142" s="96"/>
      <c r="AAP142" s="96"/>
      <c r="AAQ142" s="96"/>
      <c r="AAR142" s="96"/>
      <c r="AAS142" s="96"/>
      <c r="AAT142" s="96"/>
      <c r="AAU142" s="96"/>
      <c r="AAV142" s="96"/>
      <c r="AAW142" s="96"/>
      <c r="AAX142" s="96"/>
      <c r="AAY142" s="96"/>
      <c r="AAZ142" s="96"/>
      <c r="ABA142" s="96"/>
      <c r="ABB142" s="96"/>
      <c r="ABC142" s="96"/>
      <c r="ABD142" s="96"/>
      <c r="ABE142" s="96"/>
      <c r="ABF142" s="96"/>
      <c r="ABG142" s="96"/>
      <c r="ABH142" s="96"/>
      <c r="ABI142" s="96"/>
      <c r="ABJ142" s="96"/>
      <c r="ABK142" s="96"/>
      <c r="ABL142" s="96"/>
      <c r="ABM142" s="96"/>
      <c r="ABN142" s="96"/>
      <c r="ABO142" s="96"/>
      <c r="ABP142" s="96"/>
      <c r="ABQ142" s="96"/>
      <c r="ABR142" s="96"/>
      <c r="ABS142" s="96"/>
      <c r="ABT142" s="96"/>
      <c r="ABU142" s="96"/>
      <c r="ABV142" s="96"/>
      <c r="ABW142" s="96"/>
      <c r="ABX142" s="96"/>
      <c r="ABY142" s="96"/>
      <c r="ABZ142" s="96"/>
      <c r="ACA142" s="96"/>
      <c r="ACB142" s="96"/>
      <c r="ACC142" s="96"/>
      <c r="ACD142" s="96"/>
      <c r="ACE142" s="96"/>
      <c r="ACF142" s="96"/>
      <c r="ACG142" s="96"/>
      <c r="ACH142" s="96"/>
      <c r="ACI142" s="96"/>
      <c r="ACJ142" s="96"/>
      <c r="ACK142" s="96"/>
      <c r="ACL142" s="96"/>
      <c r="ACM142" s="96"/>
      <c r="ACN142" s="96"/>
      <c r="ACO142" s="96"/>
      <c r="ACP142" s="96"/>
      <c r="ACQ142" s="96"/>
      <c r="ACR142" s="96"/>
      <c r="ACS142" s="96"/>
      <c r="ACT142" s="96"/>
      <c r="ACU142" s="96"/>
      <c r="ACV142" s="96"/>
      <c r="ACW142" s="96"/>
      <c r="ACX142" s="96"/>
      <c r="ACY142" s="96"/>
      <c r="ACZ142" s="96"/>
      <c r="ADA142" s="96"/>
      <c r="ADB142" s="96"/>
      <c r="ADC142" s="96"/>
      <c r="ADD142" s="96"/>
      <c r="ADE142" s="96"/>
      <c r="ADF142" s="96"/>
      <c r="ADG142" s="96"/>
      <c r="ADH142" s="96"/>
      <c r="ADI142" s="96"/>
      <c r="ADJ142" s="96"/>
      <c r="ADK142" s="96"/>
      <c r="ADL142" s="96"/>
      <c r="ADM142" s="96"/>
    </row>
    <row r="143" spans="2:793" x14ac:dyDescent="0.25"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  <c r="FK143" s="96"/>
      <c r="FL143" s="96"/>
      <c r="FM143" s="96"/>
      <c r="FN143" s="96"/>
      <c r="FO143" s="96"/>
      <c r="FP143" s="96"/>
      <c r="FQ143" s="96"/>
      <c r="FR143" s="96"/>
      <c r="FS143" s="96"/>
      <c r="FT143" s="96"/>
      <c r="FU143" s="96"/>
      <c r="FV143" s="96"/>
      <c r="FW143" s="96"/>
      <c r="FX143" s="96"/>
      <c r="FY143" s="96"/>
      <c r="FZ143" s="96"/>
      <c r="GA143" s="96"/>
      <c r="GB143" s="96"/>
      <c r="GC143" s="96"/>
      <c r="GD143" s="96"/>
      <c r="GE143" s="96"/>
      <c r="GF143" s="96"/>
      <c r="GG143" s="96"/>
      <c r="GH143" s="96"/>
      <c r="GI143" s="96"/>
      <c r="GJ143" s="96"/>
      <c r="GK143" s="96"/>
      <c r="GL143" s="96"/>
      <c r="GM143" s="96"/>
      <c r="GN143" s="96"/>
      <c r="GO143" s="96"/>
      <c r="GP143" s="96"/>
      <c r="GQ143" s="96"/>
      <c r="GR143" s="96"/>
      <c r="GS143" s="96"/>
      <c r="GT143" s="96"/>
      <c r="GU143" s="96"/>
      <c r="GV143" s="96"/>
      <c r="GW143" s="96"/>
      <c r="GX143" s="96"/>
      <c r="GY143" s="96"/>
      <c r="GZ143" s="96"/>
      <c r="HA143" s="96"/>
      <c r="HB143" s="96"/>
      <c r="HC143" s="96"/>
      <c r="HD143" s="96"/>
      <c r="HE143" s="96"/>
      <c r="HF143" s="96"/>
      <c r="HG143" s="96"/>
      <c r="HH143" s="96"/>
      <c r="HI143" s="96"/>
      <c r="HJ143" s="96"/>
      <c r="HK143" s="96"/>
      <c r="HL143" s="96"/>
      <c r="HM143" s="96"/>
      <c r="HN143" s="96"/>
      <c r="HO143" s="96"/>
      <c r="HP143" s="96"/>
      <c r="HQ143" s="96"/>
      <c r="HR143" s="96"/>
      <c r="HS143" s="96"/>
      <c r="HT143" s="96"/>
      <c r="HU143" s="96"/>
      <c r="HV143" s="96"/>
      <c r="HW143" s="96"/>
      <c r="HX143" s="96"/>
      <c r="HY143" s="96"/>
      <c r="HZ143" s="96"/>
      <c r="IA143" s="96"/>
      <c r="IB143" s="96"/>
      <c r="IC143" s="96"/>
      <c r="ID143" s="96"/>
      <c r="IE143" s="96"/>
      <c r="IF143" s="96"/>
      <c r="IG143" s="96"/>
      <c r="IH143" s="96"/>
      <c r="II143" s="96"/>
      <c r="IJ143" s="96"/>
      <c r="IK143" s="96"/>
      <c r="IL143" s="96"/>
      <c r="IM143" s="96"/>
      <c r="IN143" s="96"/>
      <c r="IO143" s="96"/>
      <c r="IP143" s="96"/>
      <c r="IQ143" s="96"/>
      <c r="IR143" s="96"/>
      <c r="IS143" s="96"/>
      <c r="IT143" s="96"/>
      <c r="IU143" s="96"/>
      <c r="IV143" s="96"/>
      <c r="IW143" s="96"/>
      <c r="IX143" s="96"/>
      <c r="IY143" s="96"/>
      <c r="IZ143" s="96"/>
      <c r="JA143" s="96"/>
      <c r="JB143" s="96"/>
      <c r="JC143" s="96"/>
      <c r="JD143" s="96"/>
      <c r="JE143" s="96"/>
      <c r="JF143" s="96"/>
      <c r="JG143" s="96"/>
      <c r="JH143" s="96"/>
      <c r="JI143" s="96"/>
      <c r="JJ143" s="96"/>
      <c r="JK143" s="96"/>
      <c r="JL143" s="96"/>
      <c r="JM143" s="96"/>
      <c r="JN143" s="96"/>
      <c r="JO143" s="96"/>
      <c r="JP143" s="96"/>
      <c r="JQ143" s="96"/>
      <c r="JR143" s="96"/>
      <c r="JS143" s="96"/>
      <c r="JT143" s="96"/>
      <c r="JU143" s="96"/>
      <c r="JV143" s="96"/>
      <c r="JW143" s="96"/>
      <c r="JX143" s="96"/>
      <c r="JY143" s="96"/>
      <c r="JZ143" s="96"/>
      <c r="KA143" s="96"/>
      <c r="KB143" s="96"/>
      <c r="KC143" s="96"/>
      <c r="KD143" s="96"/>
      <c r="KE143" s="96"/>
      <c r="KF143" s="96"/>
      <c r="KG143" s="96"/>
      <c r="KH143" s="96"/>
      <c r="KI143" s="96"/>
      <c r="KJ143" s="96"/>
      <c r="KK143" s="96"/>
      <c r="KL143" s="96"/>
      <c r="KM143" s="96"/>
      <c r="KN143" s="96"/>
      <c r="KO143" s="96"/>
      <c r="KP143" s="96"/>
      <c r="KQ143" s="96"/>
      <c r="KR143" s="96"/>
      <c r="KS143" s="96"/>
      <c r="KT143" s="96"/>
      <c r="KU143" s="96"/>
      <c r="KV143" s="96"/>
      <c r="KW143" s="96"/>
      <c r="KX143" s="96"/>
      <c r="KY143" s="96"/>
      <c r="KZ143" s="96"/>
      <c r="LA143" s="96"/>
      <c r="LB143" s="96"/>
      <c r="LC143" s="96"/>
      <c r="LD143" s="96"/>
      <c r="LE143" s="96"/>
      <c r="LF143" s="96"/>
      <c r="LG143" s="96"/>
      <c r="LH143" s="96"/>
      <c r="LI143" s="96"/>
      <c r="LJ143" s="96"/>
      <c r="LK143" s="96"/>
      <c r="LL143" s="96"/>
      <c r="LM143" s="96"/>
      <c r="LN143" s="96"/>
      <c r="LO143" s="96"/>
      <c r="LP143" s="96"/>
      <c r="LQ143" s="96"/>
      <c r="LR143" s="96"/>
      <c r="LS143" s="96"/>
      <c r="LT143" s="96"/>
      <c r="LU143" s="96"/>
      <c r="LV143" s="96"/>
      <c r="LW143" s="96"/>
      <c r="LX143" s="96"/>
      <c r="LY143" s="96"/>
      <c r="LZ143" s="96"/>
      <c r="MA143" s="96"/>
      <c r="MB143" s="96"/>
      <c r="MC143" s="96"/>
      <c r="MD143" s="96"/>
      <c r="ME143" s="96"/>
      <c r="MF143" s="96"/>
      <c r="MG143" s="96"/>
      <c r="MH143" s="96"/>
      <c r="MI143" s="96"/>
      <c r="MJ143" s="96"/>
      <c r="MK143" s="96"/>
      <c r="ML143" s="96"/>
      <c r="MM143" s="96"/>
      <c r="MN143" s="96"/>
      <c r="MO143" s="96"/>
      <c r="MP143" s="96"/>
      <c r="MQ143" s="96"/>
      <c r="MR143" s="96"/>
      <c r="MS143" s="96"/>
      <c r="MT143" s="96"/>
      <c r="MU143" s="96"/>
      <c r="MV143" s="96"/>
      <c r="MW143" s="96"/>
      <c r="MX143" s="96"/>
      <c r="MY143" s="96"/>
      <c r="MZ143" s="96"/>
      <c r="NA143" s="96"/>
      <c r="NB143" s="96"/>
      <c r="NC143" s="96"/>
      <c r="ND143" s="96"/>
      <c r="NE143" s="96"/>
      <c r="NF143" s="96"/>
      <c r="NG143" s="96"/>
      <c r="NH143" s="96"/>
      <c r="NI143" s="96"/>
      <c r="NJ143" s="96"/>
      <c r="NK143" s="96"/>
      <c r="NL143" s="96"/>
      <c r="NM143" s="96"/>
      <c r="NN143" s="96"/>
      <c r="NO143" s="96"/>
      <c r="NP143" s="96"/>
      <c r="NQ143" s="96"/>
      <c r="NR143" s="96"/>
      <c r="NS143" s="96"/>
      <c r="NT143" s="96"/>
      <c r="NU143" s="96"/>
      <c r="NV143" s="96"/>
      <c r="NW143" s="96"/>
      <c r="NX143" s="96"/>
      <c r="NY143" s="96"/>
      <c r="NZ143" s="96"/>
      <c r="OA143" s="96"/>
      <c r="OB143" s="96"/>
      <c r="OC143" s="96"/>
      <c r="OD143" s="96"/>
      <c r="OE143" s="96"/>
      <c r="OF143" s="96"/>
      <c r="OG143" s="96"/>
      <c r="OH143" s="96"/>
      <c r="OI143" s="96"/>
      <c r="OJ143" s="96"/>
      <c r="OK143" s="96"/>
      <c r="OL143" s="96"/>
      <c r="OM143" s="96"/>
      <c r="ON143" s="96"/>
      <c r="OO143" s="96"/>
      <c r="OP143" s="96"/>
      <c r="OQ143" s="96"/>
      <c r="OR143" s="96"/>
      <c r="OS143" s="96"/>
      <c r="OT143" s="96"/>
      <c r="OU143" s="96"/>
      <c r="OV143" s="96"/>
      <c r="OW143" s="96"/>
      <c r="OX143" s="96"/>
      <c r="OY143" s="96"/>
      <c r="OZ143" s="96"/>
      <c r="PA143" s="96"/>
      <c r="PB143" s="96"/>
      <c r="PC143" s="96"/>
      <c r="PD143" s="96"/>
      <c r="PE143" s="96"/>
      <c r="PF143" s="96"/>
      <c r="PG143" s="96"/>
      <c r="PH143" s="96"/>
      <c r="PI143" s="96"/>
      <c r="PJ143" s="96"/>
      <c r="PK143" s="96"/>
      <c r="PL143" s="96"/>
      <c r="PM143" s="96"/>
      <c r="PN143" s="96"/>
      <c r="PO143" s="96"/>
      <c r="PP143" s="96"/>
      <c r="PQ143" s="96"/>
      <c r="PR143" s="96"/>
      <c r="PS143" s="96"/>
      <c r="PT143" s="96"/>
      <c r="PU143" s="96"/>
      <c r="PV143" s="96"/>
      <c r="PW143" s="96"/>
      <c r="PX143" s="96"/>
      <c r="PY143" s="96"/>
      <c r="PZ143" s="96"/>
      <c r="QA143" s="96"/>
      <c r="QB143" s="96"/>
      <c r="QC143" s="96"/>
      <c r="QD143" s="96"/>
      <c r="QE143" s="96"/>
      <c r="QF143" s="96"/>
      <c r="QG143" s="96"/>
      <c r="QH143" s="96"/>
      <c r="QI143" s="96"/>
      <c r="QJ143" s="96"/>
      <c r="QK143" s="96"/>
      <c r="QL143" s="96"/>
      <c r="QM143" s="96"/>
      <c r="QN143" s="96"/>
      <c r="QO143" s="96"/>
      <c r="QP143" s="96"/>
      <c r="QQ143" s="96"/>
      <c r="QR143" s="96"/>
      <c r="QS143" s="96"/>
      <c r="QT143" s="96"/>
      <c r="QU143" s="96"/>
      <c r="QV143" s="96"/>
      <c r="QW143" s="96"/>
      <c r="QX143" s="96"/>
      <c r="QY143" s="96"/>
      <c r="QZ143" s="96"/>
      <c r="RA143" s="96"/>
      <c r="RB143" s="96"/>
      <c r="RC143" s="96"/>
      <c r="RD143" s="96"/>
      <c r="RE143" s="96"/>
      <c r="RF143" s="96"/>
      <c r="RG143" s="96"/>
      <c r="RH143" s="96"/>
      <c r="RI143" s="96"/>
      <c r="RJ143" s="96"/>
      <c r="RK143" s="96"/>
      <c r="RL143" s="96"/>
      <c r="RM143" s="96"/>
      <c r="RN143" s="96"/>
      <c r="RO143" s="96"/>
      <c r="RP143" s="96"/>
      <c r="RQ143" s="96"/>
      <c r="RR143" s="96"/>
      <c r="RS143" s="96"/>
      <c r="RT143" s="96"/>
      <c r="RU143" s="96"/>
      <c r="RV143" s="96"/>
      <c r="RW143" s="96"/>
      <c r="RX143" s="96"/>
      <c r="RY143" s="96"/>
      <c r="RZ143" s="96"/>
      <c r="SA143" s="96"/>
      <c r="SB143" s="96"/>
      <c r="SC143" s="96"/>
      <c r="SD143" s="96"/>
      <c r="SE143" s="96"/>
      <c r="SF143" s="96"/>
      <c r="SG143" s="96"/>
      <c r="SH143" s="96"/>
      <c r="SI143" s="96"/>
      <c r="SJ143" s="96"/>
      <c r="SK143" s="96"/>
      <c r="SL143" s="96"/>
      <c r="SM143" s="96"/>
      <c r="SN143" s="96"/>
      <c r="SO143" s="96"/>
      <c r="SP143" s="96"/>
      <c r="SQ143" s="96"/>
      <c r="SR143" s="96"/>
      <c r="SS143" s="96"/>
      <c r="ST143" s="96"/>
      <c r="SU143" s="96"/>
      <c r="SV143" s="96"/>
      <c r="SW143" s="96"/>
      <c r="SX143" s="96"/>
      <c r="SY143" s="96"/>
      <c r="SZ143" s="96"/>
      <c r="TA143" s="96"/>
      <c r="TB143" s="96"/>
      <c r="TC143" s="96"/>
      <c r="TD143" s="96"/>
      <c r="TE143" s="96"/>
      <c r="TF143" s="96"/>
      <c r="TG143" s="96"/>
      <c r="TH143" s="96"/>
      <c r="TI143" s="96"/>
      <c r="TJ143" s="96"/>
      <c r="TK143" s="96"/>
      <c r="TL143" s="96"/>
      <c r="TM143" s="96"/>
      <c r="TN143" s="96"/>
      <c r="TO143" s="96"/>
      <c r="TP143" s="96"/>
      <c r="TQ143" s="96"/>
      <c r="TR143" s="96"/>
      <c r="TS143" s="96"/>
      <c r="TT143" s="96"/>
      <c r="TU143" s="96"/>
      <c r="TV143" s="96"/>
      <c r="TW143" s="96"/>
      <c r="TX143" s="96"/>
      <c r="TY143" s="96"/>
      <c r="TZ143" s="96"/>
      <c r="UA143" s="96"/>
      <c r="UB143" s="96"/>
      <c r="UC143" s="96"/>
      <c r="UD143" s="96"/>
      <c r="UE143" s="96"/>
      <c r="UF143" s="96"/>
      <c r="UG143" s="96"/>
      <c r="UH143" s="96"/>
      <c r="UI143" s="96"/>
      <c r="UJ143" s="96"/>
      <c r="UK143" s="96"/>
      <c r="UL143" s="96"/>
      <c r="UM143" s="96"/>
      <c r="UN143" s="96"/>
      <c r="UO143" s="96"/>
      <c r="UP143" s="96"/>
      <c r="UQ143" s="96"/>
      <c r="UR143" s="96"/>
      <c r="US143" s="96"/>
      <c r="UT143" s="96"/>
      <c r="UU143" s="96"/>
      <c r="UV143" s="96"/>
      <c r="UW143" s="96"/>
      <c r="UX143" s="96"/>
      <c r="UY143" s="96"/>
      <c r="UZ143" s="96"/>
      <c r="VA143" s="96"/>
      <c r="VB143" s="96"/>
      <c r="VC143" s="96"/>
      <c r="VD143" s="96"/>
      <c r="VE143" s="96"/>
      <c r="VF143" s="96"/>
      <c r="VG143" s="96"/>
      <c r="VH143" s="96"/>
      <c r="VI143" s="96"/>
      <c r="VJ143" s="96"/>
      <c r="VK143" s="96"/>
      <c r="VL143" s="96"/>
      <c r="VM143" s="96"/>
      <c r="VN143" s="96"/>
      <c r="VO143" s="96"/>
      <c r="VP143" s="96"/>
      <c r="VQ143" s="96"/>
      <c r="VR143" s="96"/>
      <c r="VS143" s="96"/>
      <c r="VT143" s="96"/>
      <c r="VU143" s="96"/>
      <c r="VV143" s="96"/>
      <c r="VW143" s="96"/>
      <c r="VX143" s="96"/>
      <c r="VY143" s="96"/>
      <c r="VZ143" s="96"/>
      <c r="WA143" s="96"/>
      <c r="WB143" s="96"/>
      <c r="WC143" s="96"/>
      <c r="WD143" s="96"/>
      <c r="WE143" s="96"/>
      <c r="WF143" s="96"/>
      <c r="WG143" s="96"/>
      <c r="WH143" s="96"/>
      <c r="WI143" s="96"/>
      <c r="WJ143" s="96"/>
      <c r="WK143" s="96"/>
      <c r="WL143" s="96"/>
      <c r="WM143" s="96"/>
      <c r="WN143" s="96"/>
      <c r="WO143" s="96"/>
      <c r="WP143" s="96"/>
      <c r="WQ143" s="96"/>
      <c r="WR143" s="96"/>
      <c r="WS143" s="96"/>
      <c r="WT143" s="96"/>
      <c r="WU143" s="96"/>
      <c r="WV143" s="96"/>
      <c r="WW143" s="96"/>
      <c r="WX143" s="96"/>
      <c r="WY143" s="96"/>
      <c r="WZ143" s="96"/>
      <c r="XA143" s="96"/>
      <c r="XB143" s="96"/>
      <c r="XC143" s="96"/>
      <c r="XD143" s="96"/>
      <c r="XE143" s="96"/>
      <c r="XF143" s="96"/>
      <c r="XG143" s="96"/>
      <c r="XH143" s="96"/>
      <c r="XI143" s="96"/>
      <c r="XJ143" s="96"/>
      <c r="XK143" s="96"/>
      <c r="XL143" s="96"/>
      <c r="XM143" s="96"/>
      <c r="XN143" s="96"/>
      <c r="XO143" s="96"/>
      <c r="XP143" s="96"/>
      <c r="XQ143" s="96"/>
      <c r="XR143" s="96"/>
      <c r="XS143" s="96"/>
      <c r="XT143" s="96"/>
      <c r="XU143" s="96"/>
      <c r="XV143" s="96"/>
      <c r="XW143" s="96"/>
      <c r="XX143" s="96"/>
      <c r="XY143" s="96"/>
      <c r="XZ143" s="96"/>
      <c r="YA143" s="96"/>
      <c r="YB143" s="96"/>
      <c r="YC143" s="96"/>
      <c r="YD143" s="96"/>
      <c r="YE143" s="96"/>
      <c r="YF143" s="96"/>
      <c r="YG143" s="96"/>
      <c r="YH143" s="96"/>
      <c r="YI143" s="96"/>
      <c r="YJ143" s="96"/>
      <c r="YK143" s="96"/>
      <c r="YL143" s="96"/>
      <c r="YM143" s="96"/>
      <c r="YN143" s="96"/>
      <c r="YO143" s="96"/>
      <c r="YP143" s="96"/>
      <c r="YQ143" s="96"/>
      <c r="YR143" s="96"/>
      <c r="YS143" s="96"/>
      <c r="YT143" s="96"/>
      <c r="YU143" s="96"/>
      <c r="YV143" s="96"/>
      <c r="YW143" s="96"/>
      <c r="YX143" s="96"/>
      <c r="YY143" s="96"/>
      <c r="YZ143" s="96"/>
      <c r="ZA143" s="96"/>
      <c r="ZB143" s="96"/>
      <c r="ZC143" s="96"/>
      <c r="ZD143" s="96"/>
      <c r="ZE143" s="96"/>
      <c r="ZF143" s="96"/>
      <c r="ZG143" s="96"/>
      <c r="ZH143" s="96"/>
      <c r="ZI143" s="96"/>
      <c r="ZJ143" s="96"/>
      <c r="ZK143" s="96"/>
      <c r="ZL143" s="96"/>
      <c r="ZM143" s="96"/>
      <c r="ZN143" s="96"/>
      <c r="ZO143" s="96"/>
      <c r="ZP143" s="96"/>
      <c r="ZQ143" s="96"/>
      <c r="ZR143" s="96"/>
      <c r="ZS143" s="96"/>
      <c r="ZT143" s="96"/>
      <c r="ZU143" s="96"/>
      <c r="ZV143" s="96"/>
      <c r="ZW143" s="96"/>
      <c r="ZX143" s="96"/>
      <c r="ZY143" s="96"/>
      <c r="ZZ143" s="96"/>
      <c r="AAA143" s="96"/>
      <c r="AAB143" s="96"/>
      <c r="AAC143" s="96"/>
      <c r="AAD143" s="96"/>
      <c r="AAE143" s="96"/>
      <c r="AAF143" s="96"/>
      <c r="AAG143" s="96"/>
      <c r="AAH143" s="96"/>
      <c r="AAI143" s="96"/>
      <c r="AAJ143" s="96"/>
      <c r="AAK143" s="96"/>
      <c r="AAL143" s="96"/>
      <c r="AAM143" s="96"/>
      <c r="AAN143" s="96"/>
      <c r="AAO143" s="96"/>
      <c r="AAP143" s="96"/>
      <c r="AAQ143" s="96"/>
      <c r="AAR143" s="96"/>
      <c r="AAS143" s="96"/>
      <c r="AAT143" s="96"/>
      <c r="AAU143" s="96"/>
      <c r="AAV143" s="96"/>
      <c r="AAW143" s="96"/>
      <c r="AAX143" s="96"/>
      <c r="AAY143" s="96"/>
      <c r="AAZ143" s="96"/>
      <c r="ABA143" s="96"/>
      <c r="ABB143" s="96"/>
      <c r="ABC143" s="96"/>
      <c r="ABD143" s="96"/>
      <c r="ABE143" s="96"/>
      <c r="ABF143" s="96"/>
      <c r="ABG143" s="96"/>
      <c r="ABH143" s="96"/>
      <c r="ABI143" s="96"/>
      <c r="ABJ143" s="96"/>
      <c r="ABK143" s="96"/>
      <c r="ABL143" s="96"/>
      <c r="ABM143" s="96"/>
      <c r="ABN143" s="96"/>
      <c r="ABO143" s="96"/>
      <c r="ABP143" s="96"/>
      <c r="ABQ143" s="96"/>
      <c r="ABR143" s="96"/>
      <c r="ABS143" s="96"/>
      <c r="ABT143" s="96"/>
      <c r="ABU143" s="96"/>
      <c r="ABV143" s="96"/>
      <c r="ABW143" s="96"/>
      <c r="ABX143" s="96"/>
      <c r="ABY143" s="96"/>
      <c r="ABZ143" s="96"/>
      <c r="ACA143" s="96"/>
      <c r="ACB143" s="96"/>
      <c r="ACC143" s="96"/>
      <c r="ACD143" s="96"/>
      <c r="ACE143" s="96"/>
      <c r="ACF143" s="96"/>
      <c r="ACG143" s="96"/>
      <c r="ACH143" s="96"/>
      <c r="ACI143" s="96"/>
      <c r="ACJ143" s="96"/>
      <c r="ACK143" s="96"/>
      <c r="ACL143" s="96"/>
      <c r="ACM143" s="96"/>
      <c r="ACN143" s="96"/>
      <c r="ACO143" s="96"/>
      <c r="ACP143" s="96"/>
      <c r="ACQ143" s="96"/>
      <c r="ACR143" s="96"/>
      <c r="ACS143" s="96"/>
      <c r="ACT143" s="96"/>
      <c r="ACU143" s="96"/>
      <c r="ACV143" s="96"/>
      <c r="ACW143" s="96"/>
      <c r="ACX143" s="96"/>
      <c r="ACY143" s="96"/>
      <c r="ACZ143" s="96"/>
      <c r="ADA143" s="96"/>
      <c r="ADB143" s="96"/>
      <c r="ADC143" s="96"/>
      <c r="ADD143" s="96"/>
      <c r="ADE143" s="96"/>
      <c r="ADF143" s="96"/>
      <c r="ADG143" s="96"/>
      <c r="ADH143" s="96"/>
      <c r="ADI143" s="96"/>
      <c r="ADJ143" s="96"/>
      <c r="ADK143" s="96"/>
      <c r="ADL143" s="96"/>
      <c r="ADM143" s="96"/>
    </row>
    <row r="144" spans="2:793" x14ac:dyDescent="0.25"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  <c r="FK144" s="96"/>
      <c r="FL144" s="96"/>
      <c r="FM144" s="96"/>
      <c r="FN144" s="96"/>
      <c r="FO144" s="96"/>
      <c r="FP144" s="96"/>
      <c r="FQ144" s="96"/>
      <c r="FR144" s="96"/>
      <c r="FS144" s="96"/>
      <c r="FT144" s="96"/>
      <c r="FU144" s="96"/>
      <c r="FV144" s="96"/>
      <c r="FW144" s="96"/>
      <c r="FX144" s="96"/>
      <c r="FY144" s="96"/>
      <c r="FZ144" s="96"/>
      <c r="GA144" s="96"/>
      <c r="GB144" s="96"/>
      <c r="GC144" s="96"/>
      <c r="GD144" s="96"/>
      <c r="GE144" s="96"/>
      <c r="GF144" s="96"/>
      <c r="GG144" s="96"/>
      <c r="GH144" s="96"/>
      <c r="GI144" s="96"/>
      <c r="GJ144" s="96"/>
      <c r="GK144" s="96"/>
      <c r="GL144" s="96"/>
      <c r="GM144" s="96"/>
      <c r="GN144" s="96"/>
      <c r="GO144" s="96"/>
      <c r="GP144" s="96"/>
      <c r="GQ144" s="96"/>
      <c r="GR144" s="96"/>
      <c r="GS144" s="96"/>
      <c r="GT144" s="96"/>
      <c r="GU144" s="96"/>
      <c r="GV144" s="96"/>
      <c r="GW144" s="96"/>
      <c r="GX144" s="96"/>
      <c r="GY144" s="96"/>
      <c r="GZ144" s="96"/>
      <c r="HA144" s="96"/>
      <c r="HB144" s="96"/>
      <c r="HC144" s="96"/>
      <c r="HD144" s="96"/>
      <c r="HE144" s="96"/>
      <c r="HF144" s="96"/>
      <c r="HG144" s="96"/>
      <c r="HH144" s="96"/>
      <c r="HI144" s="96"/>
      <c r="HJ144" s="96"/>
      <c r="HK144" s="96"/>
      <c r="HL144" s="96"/>
      <c r="HM144" s="96"/>
      <c r="HN144" s="96"/>
      <c r="HO144" s="96"/>
      <c r="HP144" s="96"/>
      <c r="HQ144" s="96"/>
      <c r="HR144" s="96"/>
      <c r="HS144" s="96"/>
      <c r="HT144" s="96"/>
      <c r="HU144" s="96"/>
      <c r="HV144" s="96"/>
      <c r="HW144" s="96"/>
      <c r="HX144" s="96"/>
      <c r="HY144" s="96"/>
      <c r="HZ144" s="96"/>
      <c r="IA144" s="96"/>
      <c r="IB144" s="96"/>
      <c r="IC144" s="96"/>
      <c r="ID144" s="96"/>
      <c r="IE144" s="96"/>
      <c r="IF144" s="96"/>
      <c r="IG144" s="96"/>
      <c r="IH144" s="96"/>
      <c r="II144" s="96"/>
      <c r="IJ144" s="96"/>
      <c r="IK144" s="96"/>
      <c r="IL144" s="96"/>
      <c r="IM144" s="96"/>
      <c r="IN144" s="96"/>
      <c r="IO144" s="96"/>
      <c r="IP144" s="96"/>
      <c r="IQ144" s="96"/>
      <c r="IR144" s="96"/>
      <c r="IS144" s="96"/>
      <c r="IT144" s="96"/>
      <c r="IU144" s="96"/>
      <c r="IV144" s="96"/>
      <c r="IW144" s="96"/>
      <c r="IX144" s="96"/>
      <c r="IY144" s="96"/>
      <c r="IZ144" s="96"/>
      <c r="JA144" s="96"/>
      <c r="JB144" s="96"/>
      <c r="JC144" s="96"/>
      <c r="JD144" s="96"/>
      <c r="JE144" s="96"/>
      <c r="JF144" s="96"/>
      <c r="JG144" s="96"/>
      <c r="JH144" s="96"/>
      <c r="JI144" s="96"/>
      <c r="JJ144" s="96"/>
      <c r="JK144" s="96"/>
      <c r="JL144" s="96"/>
      <c r="JM144" s="96"/>
      <c r="JN144" s="96"/>
      <c r="JO144" s="96"/>
      <c r="JP144" s="96"/>
      <c r="JQ144" s="96"/>
      <c r="JR144" s="96"/>
      <c r="JS144" s="96"/>
      <c r="JT144" s="96"/>
      <c r="JU144" s="96"/>
      <c r="JV144" s="96"/>
      <c r="JW144" s="96"/>
      <c r="JX144" s="96"/>
      <c r="JY144" s="96"/>
      <c r="JZ144" s="96"/>
      <c r="KA144" s="96"/>
      <c r="KB144" s="96"/>
      <c r="KC144" s="96"/>
      <c r="KD144" s="96"/>
      <c r="KE144" s="96"/>
      <c r="KF144" s="96"/>
      <c r="KG144" s="96"/>
      <c r="KH144" s="96"/>
      <c r="KI144" s="96"/>
      <c r="KJ144" s="96"/>
      <c r="KK144" s="96"/>
      <c r="KL144" s="96"/>
      <c r="KM144" s="96"/>
      <c r="KN144" s="96"/>
      <c r="KO144" s="96"/>
      <c r="KP144" s="96"/>
      <c r="KQ144" s="96"/>
      <c r="KR144" s="96"/>
      <c r="KS144" s="96"/>
      <c r="KT144" s="96"/>
      <c r="KU144" s="96"/>
      <c r="KV144" s="96"/>
      <c r="KW144" s="96"/>
      <c r="KX144" s="96"/>
      <c r="KY144" s="96"/>
      <c r="KZ144" s="96"/>
      <c r="LA144" s="96"/>
      <c r="LB144" s="96"/>
      <c r="LC144" s="96"/>
      <c r="LD144" s="96"/>
      <c r="LE144" s="96"/>
      <c r="LF144" s="96"/>
      <c r="LG144" s="96"/>
      <c r="LH144" s="96"/>
      <c r="LI144" s="96"/>
      <c r="LJ144" s="96"/>
      <c r="LK144" s="96"/>
      <c r="LL144" s="96"/>
      <c r="LM144" s="96"/>
      <c r="LN144" s="96"/>
      <c r="LO144" s="96"/>
      <c r="LP144" s="96"/>
      <c r="LQ144" s="96"/>
      <c r="LR144" s="96"/>
      <c r="LS144" s="96"/>
      <c r="LT144" s="96"/>
      <c r="LU144" s="96"/>
      <c r="LV144" s="96"/>
      <c r="LW144" s="96"/>
      <c r="LX144" s="96"/>
      <c r="LY144" s="96"/>
      <c r="LZ144" s="96"/>
      <c r="MA144" s="96"/>
      <c r="MB144" s="96"/>
      <c r="MC144" s="96"/>
      <c r="MD144" s="96"/>
      <c r="ME144" s="96"/>
      <c r="MF144" s="96"/>
      <c r="MG144" s="96"/>
      <c r="MH144" s="96"/>
      <c r="MI144" s="96"/>
      <c r="MJ144" s="96"/>
      <c r="MK144" s="96"/>
      <c r="ML144" s="96"/>
      <c r="MM144" s="96"/>
      <c r="MN144" s="96"/>
      <c r="MO144" s="96"/>
      <c r="MP144" s="96"/>
      <c r="MQ144" s="96"/>
      <c r="MR144" s="96"/>
      <c r="MS144" s="96"/>
      <c r="MT144" s="96"/>
      <c r="MU144" s="96"/>
      <c r="MV144" s="96"/>
      <c r="MW144" s="96"/>
      <c r="MX144" s="96"/>
      <c r="MY144" s="96"/>
      <c r="MZ144" s="96"/>
      <c r="NA144" s="96"/>
      <c r="NB144" s="96"/>
      <c r="NC144" s="96"/>
      <c r="ND144" s="96"/>
      <c r="NE144" s="96"/>
      <c r="NF144" s="96"/>
      <c r="NG144" s="96"/>
      <c r="NH144" s="96"/>
      <c r="NI144" s="96"/>
      <c r="NJ144" s="96"/>
      <c r="NK144" s="96"/>
      <c r="NL144" s="96"/>
      <c r="NM144" s="96"/>
      <c r="NN144" s="96"/>
      <c r="NO144" s="96"/>
      <c r="NP144" s="96"/>
      <c r="NQ144" s="96"/>
      <c r="NR144" s="96"/>
      <c r="NS144" s="96"/>
      <c r="NT144" s="96"/>
      <c r="NU144" s="96"/>
      <c r="NV144" s="96"/>
      <c r="NW144" s="96"/>
      <c r="NX144" s="96"/>
      <c r="NY144" s="96"/>
      <c r="NZ144" s="96"/>
      <c r="OA144" s="96"/>
      <c r="OB144" s="96"/>
      <c r="OC144" s="96"/>
      <c r="OD144" s="96"/>
      <c r="OE144" s="96"/>
      <c r="OF144" s="96"/>
      <c r="OG144" s="96"/>
      <c r="OH144" s="96"/>
      <c r="OI144" s="96"/>
      <c r="OJ144" s="96"/>
      <c r="OK144" s="96"/>
      <c r="OL144" s="96"/>
      <c r="OM144" s="96"/>
      <c r="ON144" s="96"/>
      <c r="OO144" s="96"/>
      <c r="OP144" s="96"/>
      <c r="OQ144" s="96"/>
      <c r="OR144" s="96"/>
      <c r="OS144" s="96"/>
      <c r="OT144" s="96"/>
      <c r="OU144" s="96"/>
      <c r="OV144" s="96"/>
      <c r="OW144" s="96"/>
      <c r="OX144" s="96"/>
      <c r="OY144" s="96"/>
      <c r="OZ144" s="96"/>
      <c r="PA144" s="96"/>
      <c r="PB144" s="96"/>
      <c r="PC144" s="96"/>
      <c r="PD144" s="96"/>
      <c r="PE144" s="96"/>
      <c r="PF144" s="96"/>
      <c r="PG144" s="96"/>
      <c r="PH144" s="96"/>
      <c r="PI144" s="96"/>
      <c r="PJ144" s="96"/>
      <c r="PK144" s="96"/>
      <c r="PL144" s="96"/>
      <c r="PM144" s="96"/>
      <c r="PN144" s="96"/>
      <c r="PO144" s="96"/>
      <c r="PP144" s="96"/>
      <c r="PQ144" s="96"/>
      <c r="PR144" s="96"/>
      <c r="PS144" s="96"/>
      <c r="PT144" s="96"/>
      <c r="PU144" s="96"/>
      <c r="PV144" s="96"/>
      <c r="PW144" s="96"/>
      <c r="PX144" s="96"/>
      <c r="PY144" s="96"/>
      <c r="PZ144" s="96"/>
      <c r="QA144" s="96"/>
      <c r="QB144" s="96"/>
      <c r="QC144" s="96"/>
      <c r="QD144" s="96"/>
      <c r="QE144" s="96"/>
      <c r="QF144" s="96"/>
      <c r="QG144" s="96"/>
      <c r="QH144" s="96"/>
      <c r="QI144" s="96"/>
      <c r="QJ144" s="96"/>
      <c r="QK144" s="96"/>
      <c r="QL144" s="96"/>
      <c r="QM144" s="96"/>
      <c r="QN144" s="96"/>
      <c r="QO144" s="96"/>
      <c r="QP144" s="96"/>
      <c r="QQ144" s="96"/>
      <c r="QR144" s="96"/>
      <c r="QS144" s="96"/>
      <c r="QT144" s="96"/>
      <c r="QU144" s="96"/>
      <c r="QV144" s="96"/>
      <c r="QW144" s="96"/>
      <c r="QX144" s="96"/>
      <c r="QY144" s="96"/>
      <c r="QZ144" s="96"/>
      <c r="RA144" s="96"/>
      <c r="RB144" s="96"/>
      <c r="RC144" s="96"/>
      <c r="RD144" s="96"/>
      <c r="RE144" s="96"/>
      <c r="RF144" s="96"/>
      <c r="RG144" s="96"/>
      <c r="RH144" s="96"/>
      <c r="RI144" s="96"/>
      <c r="RJ144" s="96"/>
      <c r="RK144" s="96"/>
      <c r="RL144" s="96"/>
      <c r="RM144" s="96"/>
      <c r="RN144" s="96"/>
      <c r="RO144" s="96"/>
      <c r="RP144" s="96"/>
      <c r="RQ144" s="96"/>
      <c r="RR144" s="96"/>
      <c r="RS144" s="96"/>
      <c r="RT144" s="96"/>
      <c r="RU144" s="96"/>
      <c r="RV144" s="96"/>
      <c r="RW144" s="96"/>
      <c r="RX144" s="96"/>
      <c r="RY144" s="96"/>
      <c r="RZ144" s="96"/>
      <c r="SA144" s="96"/>
      <c r="SB144" s="96"/>
      <c r="SC144" s="96"/>
      <c r="SD144" s="96"/>
      <c r="SE144" s="96"/>
      <c r="SF144" s="96"/>
      <c r="SG144" s="96"/>
      <c r="SH144" s="96"/>
      <c r="SI144" s="96"/>
      <c r="SJ144" s="96"/>
      <c r="SK144" s="96"/>
      <c r="SL144" s="96"/>
      <c r="SM144" s="96"/>
      <c r="SN144" s="96"/>
      <c r="SO144" s="96"/>
      <c r="SP144" s="96"/>
      <c r="SQ144" s="96"/>
      <c r="SR144" s="96"/>
      <c r="SS144" s="96"/>
      <c r="ST144" s="96"/>
      <c r="SU144" s="96"/>
      <c r="SV144" s="96"/>
      <c r="SW144" s="96"/>
      <c r="SX144" s="96"/>
      <c r="SY144" s="96"/>
      <c r="SZ144" s="96"/>
      <c r="TA144" s="96"/>
      <c r="TB144" s="96"/>
      <c r="TC144" s="96"/>
      <c r="TD144" s="96"/>
      <c r="TE144" s="96"/>
      <c r="TF144" s="96"/>
      <c r="TG144" s="96"/>
      <c r="TH144" s="96"/>
      <c r="TI144" s="96"/>
      <c r="TJ144" s="96"/>
      <c r="TK144" s="96"/>
      <c r="TL144" s="96"/>
      <c r="TM144" s="96"/>
      <c r="TN144" s="96"/>
      <c r="TO144" s="96"/>
      <c r="TP144" s="96"/>
      <c r="TQ144" s="96"/>
      <c r="TR144" s="96"/>
      <c r="TS144" s="96"/>
      <c r="TT144" s="96"/>
      <c r="TU144" s="96"/>
      <c r="TV144" s="96"/>
      <c r="TW144" s="96"/>
      <c r="TX144" s="96"/>
      <c r="TY144" s="96"/>
      <c r="TZ144" s="96"/>
      <c r="UA144" s="96"/>
      <c r="UB144" s="96"/>
      <c r="UC144" s="96"/>
      <c r="UD144" s="96"/>
      <c r="UE144" s="96"/>
      <c r="UF144" s="96"/>
      <c r="UG144" s="96"/>
      <c r="UH144" s="96"/>
      <c r="UI144" s="96"/>
      <c r="UJ144" s="96"/>
      <c r="UK144" s="96"/>
      <c r="UL144" s="96"/>
      <c r="UM144" s="96"/>
      <c r="UN144" s="96"/>
      <c r="UO144" s="96"/>
      <c r="UP144" s="96"/>
      <c r="UQ144" s="96"/>
      <c r="UR144" s="96"/>
      <c r="US144" s="96"/>
      <c r="UT144" s="96"/>
      <c r="UU144" s="96"/>
      <c r="UV144" s="96"/>
      <c r="UW144" s="96"/>
      <c r="UX144" s="96"/>
      <c r="UY144" s="96"/>
      <c r="UZ144" s="96"/>
      <c r="VA144" s="96"/>
      <c r="VB144" s="96"/>
      <c r="VC144" s="96"/>
      <c r="VD144" s="96"/>
      <c r="VE144" s="96"/>
      <c r="VF144" s="96"/>
      <c r="VG144" s="96"/>
      <c r="VH144" s="96"/>
      <c r="VI144" s="96"/>
      <c r="VJ144" s="96"/>
      <c r="VK144" s="96"/>
      <c r="VL144" s="96"/>
      <c r="VM144" s="96"/>
      <c r="VN144" s="96"/>
      <c r="VO144" s="96"/>
      <c r="VP144" s="96"/>
      <c r="VQ144" s="96"/>
      <c r="VR144" s="96"/>
      <c r="VS144" s="96"/>
      <c r="VT144" s="96"/>
      <c r="VU144" s="96"/>
      <c r="VV144" s="96"/>
      <c r="VW144" s="96"/>
      <c r="VX144" s="96"/>
      <c r="VY144" s="96"/>
      <c r="VZ144" s="96"/>
      <c r="WA144" s="96"/>
      <c r="WB144" s="96"/>
      <c r="WC144" s="96"/>
      <c r="WD144" s="96"/>
      <c r="WE144" s="96"/>
      <c r="WF144" s="96"/>
      <c r="WG144" s="96"/>
      <c r="WH144" s="96"/>
      <c r="WI144" s="96"/>
      <c r="WJ144" s="96"/>
      <c r="WK144" s="96"/>
      <c r="WL144" s="96"/>
      <c r="WM144" s="96"/>
      <c r="WN144" s="96"/>
      <c r="WO144" s="96"/>
      <c r="WP144" s="96"/>
      <c r="WQ144" s="96"/>
      <c r="WR144" s="96"/>
      <c r="WS144" s="96"/>
      <c r="WT144" s="96"/>
      <c r="WU144" s="96"/>
      <c r="WV144" s="96"/>
      <c r="WW144" s="96"/>
      <c r="WX144" s="96"/>
      <c r="WY144" s="96"/>
      <c r="WZ144" s="96"/>
      <c r="XA144" s="96"/>
      <c r="XB144" s="96"/>
      <c r="XC144" s="96"/>
      <c r="XD144" s="96"/>
      <c r="XE144" s="96"/>
      <c r="XF144" s="96"/>
      <c r="XG144" s="96"/>
      <c r="XH144" s="96"/>
      <c r="XI144" s="96"/>
      <c r="XJ144" s="96"/>
      <c r="XK144" s="96"/>
      <c r="XL144" s="96"/>
      <c r="XM144" s="96"/>
      <c r="XN144" s="96"/>
      <c r="XO144" s="96"/>
      <c r="XP144" s="96"/>
      <c r="XQ144" s="96"/>
      <c r="XR144" s="96"/>
      <c r="XS144" s="96"/>
      <c r="XT144" s="96"/>
      <c r="XU144" s="96"/>
      <c r="XV144" s="96"/>
      <c r="XW144" s="96"/>
      <c r="XX144" s="96"/>
      <c r="XY144" s="96"/>
      <c r="XZ144" s="96"/>
      <c r="YA144" s="96"/>
      <c r="YB144" s="96"/>
      <c r="YC144" s="96"/>
      <c r="YD144" s="96"/>
      <c r="YE144" s="96"/>
      <c r="YF144" s="96"/>
      <c r="YG144" s="96"/>
      <c r="YH144" s="96"/>
      <c r="YI144" s="96"/>
      <c r="YJ144" s="96"/>
      <c r="YK144" s="96"/>
      <c r="YL144" s="96"/>
      <c r="YM144" s="96"/>
      <c r="YN144" s="96"/>
      <c r="YO144" s="96"/>
      <c r="YP144" s="96"/>
      <c r="YQ144" s="96"/>
      <c r="YR144" s="96"/>
      <c r="YS144" s="96"/>
      <c r="YT144" s="96"/>
      <c r="YU144" s="96"/>
      <c r="YV144" s="96"/>
      <c r="YW144" s="96"/>
      <c r="YX144" s="96"/>
      <c r="YY144" s="96"/>
      <c r="YZ144" s="96"/>
      <c r="ZA144" s="96"/>
      <c r="ZB144" s="96"/>
      <c r="ZC144" s="96"/>
      <c r="ZD144" s="96"/>
      <c r="ZE144" s="96"/>
      <c r="ZF144" s="96"/>
      <c r="ZG144" s="96"/>
      <c r="ZH144" s="96"/>
      <c r="ZI144" s="96"/>
      <c r="ZJ144" s="96"/>
      <c r="ZK144" s="96"/>
      <c r="ZL144" s="96"/>
      <c r="ZM144" s="96"/>
      <c r="ZN144" s="96"/>
      <c r="ZO144" s="96"/>
      <c r="ZP144" s="96"/>
      <c r="ZQ144" s="96"/>
      <c r="ZR144" s="96"/>
      <c r="ZS144" s="96"/>
      <c r="ZT144" s="96"/>
      <c r="ZU144" s="96"/>
      <c r="ZV144" s="96"/>
      <c r="ZW144" s="96"/>
      <c r="ZX144" s="96"/>
      <c r="ZY144" s="96"/>
      <c r="ZZ144" s="96"/>
      <c r="AAA144" s="96"/>
      <c r="AAB144" s="96"/>
      <c r="AAC144" s="96"/>
      <c r="AAD144" s="96"/>
      <c r="AAE144" s="96"/>
      <c r="AAF144" s="96"/>
      <c r="AAG144" s="96"/>
      <c r="AAH144" s="96"/>
      <c r="AAI144" s="96"/>
      <c r="AAJ144" s="96"/>
      <c r="AAK144" s="96"/>
      <c r="AAL144" s="96"/>
      <c r="AAM144" s="96"/>
      <c r="AAN144" s="96"/>
      <c r="AAO144" s="96"/>
      <c r="AAP144" s="96"/>
      <c r="AAQ144" s="96"/>
      <c r="AAR144" s="96"/>
      <c r="AAS144" s="96"/>
      <c r="AAT144" s="96"/>
      <c r="AAU144" s="96"/>
      <c r="AAV144" s="96"/>
      <c r="AAW144" s="96"/>
      <c r="AAX144" s="96"/>
      <c r="AAY144" s="96"/>
      <c r="AAZ144" s="96"/>
      <c r="ABA144" s="96"/>
      <c r="ABB144" s="96"/>
      <c r="ABC144" s="96"/>
      <c r="ABD144" s="96"/>
      <c r="ABE144" s="96"/>
      <c r="ABF144" s="96"/>
      <c r="ABG144" s="96"/>
      <c r="ABH144" s="96"/>
      <c r="ABI144" s="96"/>
      <c r="ABJ144" s="96"/>
      <c r="ABK144" s="96"/>
      <c r="ABL144" s="96"/>
      <c r="ABM144" s="96"/>
      <c r="ABN144" s="96"/>
      <c r="ABO144" s="96"/>
      <c r="ABP144" s="96"/>
      <c r="ABQ144" s="96"/>
      <c r="ABR144" s="96"/>
      <c r="ABS144" s="96"/>
      <c r="ABT144" s="96"/>
      <c r="ABU144" s="96"/>
      <c r="ABV144" s="96"/>
      <c r="ABW144" s="96"/>
      <c r="ABX144" s="96"/>
      <c r="ABY144" s="96"/>
      <c r="ABZ144" s="96"/>
      <c r="ACA144" s="96"/>
      <c r="ACB144" s="96"/>
      <c r="ACC144" s="96"/>
      <c r="ACD144" s="96"/>
      <c r="ACE144" s="96"/>
      <c r="ACF144" s="96"/>
      <c r="ACG144" s="96"/>
      <c r="ACH144" s="96"/>
      <c r="ACI144" s="96"/>
      <c r="ACJ144" s="96"/>
      <c r="ACK144" s="96"/>
      <c r="ACL144" s="96"/>
      <c r="ACM144" s="96"/>
      <c r="ACN144" s="96"/>
      <c r="ACO144" s="96"/>
      <c r="ACP144" s="96"/>
      <c r="ACQ144" s="96"/>
      <c r="ACR144" s="96"/>
      <c r="ACS144" s="96"/>
      <c r="ACT144" s="96"/>
      <c r="ACU144" s="96"/>
      <c r="ACV144" s="96"/>
      <c r="ACW144" s="96"/>
      <c r="ACX144" s="96"/>
      <c r="ACY144" s="96"/>
      <c r="ACZ144" s="96"/>
      <c r="ADA144" s="96"/>
      <c r="ADB144" s="96"/>
      <c r="ADC144" s="96"/>
      <c r="ADD144" s="96"/>
      <c r="ADE144" s="96"/>
      <c r="ADF144" s="96"/>
      <c r="ADG144" s="96"/>
      <c r="ADH144" s="96"/>
      <c r="ADI144" s="96"/>
      <c r="ADJ144" s="96"/>
      <c r="ADK144" s="96"/>
      <c r="ADL144" s="96"/>
      <c r="ADM144" s="96"/>
    </row>
    <row r="145" spans="2:793" x14ac:dyDescent="0.25"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  <c r="FK145" s="96"/>
      <c r="FL145" s="96"/>
      <c r="FM145" s="96"/>
      <c r="FN145" s="96"/>
      <c r="FO145" s="96"/>
      <c r="FP145" s="96"/>
      <c r="FQ145" s="96"/>
      <c r="FR145" s="96"/>
      <c r="FS145" s="96"/>
      <c r="FT145" s="96"/>
      <c r="FU145" s="96"/>
      <c r="FV145" s="96"/>
      <c r="FW145" s="96"/>
      <c r="FX145" s="96"/>
      <c r="FY145" s="96"/>
      <c r="FZ145" s="96"/>
      <c r="GA145" s="96"/>
      <c r="GB145" s="96"/>
      <c r="GC145" s="96"/>
      <c r="GD145" s="96"/>
      <c r="GE145" s="96"/>
      <c r="GF145" s="96"/>
      <c r="GG145" s="96"/>
      <c r="GH145" s="96"/>
      <c r="GI145" s="96"/>
      <c r="GJ145" s="96"/>
      <c r="GK145" s="96"/>
      <c r="GL145" s="96"/>
      <c r="GM145" s="96"/>
      <c r="GN145" s="96"/>
      <c r="GO145" s="96"/>
      <c r="GP145" s="96"/>
      <c r="GQ145" s="96"/>
      <c r="GR145" s="96"/>
      <c r="GS145" s="96"/>
      <c r="GT145" s="96"/>
      <c r="GU145" s="96"/>
      <c r="GV145" s="96"/>
      <c r="GW145" s="96"/>
      <c r="GX145" s="96"/>
      <c r="GY145" s="96"/>
      <c r="GZ145" s="96"/>
      <c r="HA145" s="96"/>
      <c r="HB145" s="96"/>
      <c r="HC145" s="96"/>
      <c r="HD145" s="96"/>
      <c r="HE145" s="96"/>
      <c r="HF145" s="96"/>
      <c r="HG145" s="96"/>
      <c r="HH145" s="96"/>
      <c r="HI145" s="96"/>
      <c r="HJ145" s="96"/>
      <c r="HK145" s="96"/>
      <c r="HL145" s="96"/>
      <c r="HM145" s="96"/>
      <c r="HN145" s="96"/>
      <c r="HO145" s="96"/>
      <c r="HP145" s="96"/>
      <c r="HQ145" s="96"/>
      <c r="HR145" s="96"/>
      <c r="HS145" s="96"/>
      <c r="HT145" s="96"/>
      <c r="HU145" s="96"/>
      <c r="HV145" s="96"/>
      <c r="HW145" s="96"/>
      <c r="HX145" s="96"/>
      <c r="HY145" s="96"/>
      <c r="HZ145" s="96"/>
      <c r="IA145" s="96"/>
      <c r="IB145" s="96"/>
      <c r="IC145" s="96"/>
      <c r="ID145" s="96"/>
      <c r="IE145" s="96"/>
      <c r="IF145" s="96"/>
      <c r="IG145" s="96"/>
      <c r="IH145" s="96"/>
      <c r="II145" s="96"/>
      <c r="IJ145" s="96"/>
      <c r="IK145" s="96"/>
      <c r="IL145" s="96"/>
      <c r="IM145" s="96"/>
      <c r="IN145" s="96"/>
      <c r="IO145" s="96"/>
      <c r="IP145" s="96"/>
      <c r="IQ145" s="96"/>
      <c r="IR145" s="96"/>
      <c r="IS145" s="96"/>
      <c r="IT145" s="96"/>
      <c r="IU145" s="96"/>
      <c r="IV145" s="96"/>
      <c r="IW145" s="96"/>
      <c r="IX145" s="96"/>
      <c r="IY145" s="96"/>
      <c r="IZ145" s="96"/>
      <c r="JA145" s="96"/>
      <c r="JB145" s="96"/>
      <c r="JC145" s="96"/>
      <c r="JD145" s="96"/>
      <c r="JE145" s="96"/>
      <c r="JF145" s="96"/>
      <c r="JG145" s="96"/>
      <c r="JH145" s="96"/>
      <c r="JI145" s="96"/>
      <c r="JJ145" s="96"/>
      <c r="JK145" s="96"/>
      <c r="JL145" s="96"/>
      <c r="JM145" s="96"/>
      <c r="JN145" s="96"/>
      <c r="JO145" s="96"/>
      <c r="JP145" s="96"/>
      <c r="JQ145" s="96"/>
      <c r="JR145" s="96"/>
      <c r="JS145" s="96"/>
      <c r="JT145" s="96"/>
      <c r="JU145" s="96"/>
      <c r="JV145" s="96"/>
      <c r="JW145" s="96"/>
      <c r="JX145" s="96"/>
      <c r="JY145" s="96"/>
      <c r="JZ145" s="96"/>
      <c r="KA145" s="96"/>
      <c r="KB145" s="96"/>
      <c r="KC145" s="96"/>
      <c r="KD145" s="96"/>
      <c r="KE145" s="96"/>
      <c r="KF145" s="96"/>
      <c r="KG145" s="96"/>
      <c r="KH145" s="96"/>
      <c r="KI145" s="96"/>
      <c r="KJ145" s="96"/>
      <c r="KK145" s="96"/>
      <c r="KL145" s="96"/>
      <c r="KM145" s="96"/>
      <c r="KN145" s="96"/>
      <c r="KO145" s="96"/>
      <c r="KP145" s="96"/>
      <c r="KQ145" s="96"/>
      <c r="KR145" s="96"/>
      <c r="KS145" s="96"/>
      <c r="KT145" s="96"/>
      <c r="KU145" s="96"/>
      <c r="KV145" s="96"/>
      <c r="KW145" s="96"/>
      <c r="KX145" s="96"/>
      <c r="KY145" s="96"/>
      <c r="KZ145" s="96"/>
      <c r="LA145" s="96"/>
      <c r="LB145" s="96"/>
      <c r="LC145" s="96"/>
      <c r="LD145" s="96"/>
      <c r="LE145" s="96"/>
      <c r="LF145" s="96"/>
      <c r="LG145" s="96"/>
      <c r="LH145" s="96"/>
      <c r="LI145" s="96"/>
      <c r="LJ145" s="96"/>
      <c r="LK145" s="96"/>
      <c r="LL145" s="96"/>
      <c r="LM145" s="96"/>
      <c r="LN145" s="96"/>
      <c r="LO145" s="96"/>
      <c r="LP145" s="96"/>
      <c r="LQ145" s="96"/>
      <c r="LR145" s="96"/>
      <c r="LS145" s="96"/>
      <c r="LT145" s="96"/>
      <c r="LU145" s="96"/>
      <c r="LV145" s="96"/>
      <c r="LW145" s="96"/>
      <c r="LX145" s="96"/>
      <c r="LY145" s="96"/>
      <c r="LZ145" s="96"/>
      <c r="MA145" s="96"/>
      <c r="MB145" s="96"/>
      <c r="MC145" s="96"/>
      <c r="MD145" s="96"/>
      <c r="ME145" s="96"/>
      <c r="MF145" s="96"/>
      <c r="MG145" s="96"/>
      <c r="MH145" s="96"/>
      <c r="MI145" s="96"/>
      <c r="MJ145" s="96"/>
      <c r="MK145" s="96"/>
      <c r="ML145" s="96"/>
      <c r="MM145" s="96"/>
      <c r="MN145" s="96"/>
      <c r="MO145" s="96"/>
      <c r="MP145" s="96"/>
      <c r="MQ145" s="96"/>
      <c r="MR145" s="96"/>
      <c r="MS145" s="96"/>
      <c r="MT145" s="96"/>
      <c r="MU145" s="96"/>
      <c r="MV145" s="96"/>
      <c r="MW145" s="96"/>
      <c r="MX145" s="96"/>
      <c r="MY145" s="96"/>
      <c r="MZ145" s="96"/>
      <c r="NA145" s="96"/>
      <c r="NB145" s="96"/>
      <c r="NC145" s="96"/>
      <c r="ND145" s="96"/>
      <c r="NE145" s="96"/>
      <c r="NF145" s="96"/>
      <c r="NG145" s="96"/>
      <c r="NH145" s="96"/>
      <c r="NI145" s="96"/>
      <c r="NJ145" s="96"/>
      <c r="NK145" s="96"/>
      <c r="NL145" s="96"/>
      <c r="NM145" s="96"/>
      <c r="NN145" s="96"/>
      <c r="NO145" s="96"/>
      <c r="NP145" s="96"/>
      <c r="NQ145" s="96"/>
      <c r="NR145" s="96"/>
      <c r="NS145" s="96"/>
      <c r="NT145" s="96"/>
      <c r="NU145" s="96"/>
      <c r="NV145" s="96"/>
      <c r="NW145" s="96"/>
      <c r="NX145" s="96"/>
      <c r="NY145" s="96"/>
      <c r="NZ145" s="96"/>
      <c r="OA145" s="96"/>
      <c r="OB145" s="96"/>
      <c r="OC145" s="96"/>
      <c r="OD145" s="96"/>
      <c r="OE145" s="96"/>
      <c r="OF145" s="96"/>
      <c r="OG145" s="96"/>
      <c r="OH145" s="96"/>
      <c r="OI145" s="96"/>
      <c r="OJ145" s="96"/>
      <c r="OK145" s="96"/>
      <c r="OL145" s="96"/>
      <c r="OM145" s="96"/>
      <c r="ON145" s="96"/>
      <c r="OO145" s="96"/>
      <c r="OP145" s="96"/>
      <c r="OQ145" s="96"/>
      <c r="OR145" s="96"/>
      <c r="OS145" s="96"/>
      <c r="OT145" s="96"/>
      <c r="OU145" s="96"/>
      <c r="OV145" s="96"/>
      <c r="OW145" s="96"/>
      <c r="OX145" s="96"/>
      <c r="OY145" s="96"/>
      <c r="OZ145" s="96"/>
      <c r="PA145" s="96"/>
      <c r="PB145" s="96"/>
      <c r="PC145" s="96"/>
      <c r="PD145" s="96"/>
      <c r="PE145" s="96"/>
      <c r="PF145" s="96"/>
      <c r="PG145" s="96"/>
      <c r="PH145" s="96"/>
      <c r="PI145" s="96"/>
      <c r="PJ145" s="96"/>
      <c r="PK145" s="96"/>
      <c r="PL145" s="96"/>
      <c r="PM145" s="96"/>
      <c r="PN145" s="96"/>
      <c r="PO145" s="96"/>
      <c r="PP145" s="96"/>
      <c r="PQ145" s="96"/>
      <c r="PR145" s="96"/>
      <c r="PS145" s="96"/>
      <c r="PT145" s="96"/>
      <c r="PU145" s="96"/>
      <c r="PV145" s="96"/>
      <c r="PW145" s="96"/>
      <c r="PX145" s="96"/>
      <c r="PY145" s="96"/>
      <c r="PZ145" s="96"/>
      <c r="QA145" s="96"/>
      <c r="QB145" s="96"/>
      <c r="QC145" s="96"/>
      <c r="QD145" s="96"/>
      <c r="QE145" s="96"/>
      <c r="QF145" s="96"/>
      <c r="QG145" s="96"/>
      <c r="QH145" s="96"/>
      <c r="QI145" s="96"/>
      <c r="QJ145" s="96"/>
      <c r="QK145" s="96"/>
      <c r="QL145" s="96"/>
      <c r="QM145" s="96"/>
      <c r="QN145" s="96"/>
      <c r="QO145" s="96"/>
      <c r="QP145" s="96"/>
      <c r="QQ145" s="96"/>
      <c r="QR145" s="96"/>
      <c r="QS145" s="96"/>
      <c r="QT145" s="96"/>
      <c r="QU145" s="96"/>
      <c r="QV145" s="96"/>
      <c r="QW145" s="96"/>
      <c r="QX145" s="96"/>
      <c r="QY145" s="96"/>
      <c r="QZ145" s="96"/>
      <c r="RA145" s="96"/>
      <c r="RB145" s="96"/>
      <c r="RC145" s="96"/>
      <c r="RD145" s="96"/>
      <c r="RE145" s="96"/>
      <c r="RF145" s="96"/>
      <c r="RG145" s="96"/>
      <c r="RH145" s="96"/>
      <c r="RI145" s="96"/>
      <c r="RJ145" s="96"/>
      <c r="RK145" s="96"/>
      <c r="RL145" s="96"/>
      <c r="RM145" s="96"/>
      <c r="RN145" s="96"/>
      <c r="RO145" s="96"/>
      <c r="RP145" s="96"/>
      <c r="RQ145" s="96"/>
      <c r="RR145" s="96"/>
      <c r="RS145" s="96"/>
      <c r="RT145" s="96"/>
      <c r="RU145" s="96"/>
      <c r="RV145" s="96"/>
      <c r="RW145" s="96"/>
      <c r="RX145" s="96"/>
      <c r="RY145" s="96"/>
      <c r="RZ145" s="96"/>
      <c r="SA145" s="96"/>
      <c r="SB145" s="96"/>
      <c r="SC145" s="96"/>
      <c r="SD145" s="96"/>
      <c r="SE145" s="96"/>
      <c r="SF145" s="96"/>
      <c r="SG145" s="96"/>
      <c r="SH145" s="96"/>
      <c r="SI145" s="96"/>
      <c r="SJ145" s="96"/>
      <c r="SK145" s="96"/>
      <c r="SL145" s="96"/>
      <c r="SM145" s="96"/>
      <c r="SN145" s="96"/>
      <c r="SO145" s="96"/>
      <c r="SP145" s="96"/>
      <c r="SQ145" s="96"/>
      <c r="SR145" s="96"/>
      <c r="SS145" s="96"/>
      <c r="ST145" s="96"/>
      <c r="SU145" s="96"/>
      <c r="SV145" s="96"/>
      <c r="SW145" s="96"/>
      <c r="SX145" s="96"/>
      <c r="SY145" s="96"/>
      <c r="SZ145" s="96"/>
      <c r="TA145" s="96"/>
      <c r="TB145" s="96"/>
      <c r="TC145" s="96"/>
      <c r="TD145" s="96"/>
      <c r="TE145" s="96"/>
      <c r="TF145" s="96"/>
      <c r="TG145" s="96"/>
      <c r="TH145" s="96"/>
      <c r="TI145" s="96"/>
      <c r="TJ145" s="96"/>
      <c r="TK145" s="96"/>
      <c r="TL145" s="96"/>
      <c r="TM145" s="96"/>
      <c r="TN145" s="96"/>
      <c r="TO145" s="96"/>
      <c r="TP145" s="96"/>
      <c r="TQ145" s="96"/>
      <c r="TR145" s="96"/>
      <c r="TS145" s="96"/>
      <c r="TT145" s="96"/>
      <c r="TU145" s="96"/>
      <c r="TV145" s="96"/>
      <c r="TW145" s="96"/>
      <c r="TX145" s="96"/>
      <c r="TY145" s="96"/>
      <c r="TZ145" s="96"/>
      <c r="UA145" s="96"/>
      <c r="UB145" s="96"/>
      <c r="UC145" s="96"/>
      <c r="UD145" s="96"/>
      <c r="UE145" s="96"/>
      <c r="UF145" s="96"/>
      <c r="UG145" s="96"/>
      <c r="UH145" s="96"/>
      <c r="UI145" s="96"/>
      <c r="UJ145" s="96"/>
      <c r="UK145" s="96"/>
      <c r="UL145" s="96"/>
      <c r="UM145" s="96"/>
      <c r="UN145" s="96"/>
      <c r="UO145" s="96"/>
      <c r="UP145" s="96"/>
      <c r="UQ145" s="96"/>
      <c r="UR145" s="96"/>
      <c r="US145" s="96"/>
      <c r="UT145" s="96"/>
      <c r="UU145" s="96"/>
      <c r="UV145" s="96"/>
      <c r="UW145" s="96"/>
      <c r="UX145" s="96"/>
      <c r="UY145" s="96"/>
      <c r="UZ145" s="96"/>
      <c r="VA145" s="96"/>
      <c r="VB145" s="96"/>
      <c r="VC145" s="96"/>
      <c r="VD145" s="96"/>
      <c r="VE145" s="96"/>
      <c r="VF145" s="96"/>
      <c r="VG145" s="96"/>
      <c r="VH145" s="96"/>
      <c r="VI145" s="96"/>
      <c r="VJ145" s="96"/>
      <c r="VK145" s="96"/>
      <c r="VL145" s="96"/>
      <c r="VM145" s="96"/>
      <c r="VN145" s="96"/>
      <c r="VO145" s="96"/>
      <c r="VP145" s="96"/>
      <c r="VQ145" s="96"/>
      <c r="VR145" s="96"/>
      <c r="VS145" s="96"/>
      <c r="VT145" s="96"/>
      <c r="VU145" s="96"/>
      <c r="VV145" s="96"/>
      <c r="VW145" s="96"/>
      <c r="VX145" s="96"/>
      <c r="VY145" s="96"/>
      <c r="VZ145" s="96"/>
      <c r="WA145" s="96"/>
      <c r="WB145" s="96"/>
      <c r="WC145" s="96"/>
      <c r="WD145" s="96"/>
      <c r="WE145" s="96"/>
      <c r="WF145" s="96"/>
      <c r="WG145" s="96"/>
      <c r="WH145" s="96"/>
      <c r="WI145" s="96"/>
      <c r="WJ145" s="96"/>
      <c r="WK145" s="96"/>
      <c r="WL145" s="96"/>
      <c r="WM145" s="96"/>
      <c r="WN145" s="96"/>
      <c r="WO145" s="96"/>
      <c r="WP145" s="96"/>
      <c r="WQ145" s="96"/>
      <c r="WR145" s="96"/>
      <c r="WS145" s="96"/>
      <c r="WT145" s="96"/>
      <c r="WU145" s="96"/>
      <c r="WV145" s="96"/>
      <c r="WW145" s="96"/>
      <c r="WX145" s="96"/>
      <c r="WY145" s="96"/>
      <c r="WZ145" s="96"/>
      <c r="XA145" s="96"/>
      <c r="XB145" s="96"/>
      <c r="XC145" s="96"/>
      <c r="XD145" s="96"/>
      <c r="XE145" s="96"/>
      <c r="XF145" s="96"/>
      <c r="XG145" s="96"/>
      <c r="XH145" s="96"/>
      <c r="XI145" s="96"/>
      <c r="XJ145" s="96"/>
      <c r="XK145" s="96"/>
      <c r="XL145" s="96"/>
      <c r="XM145" s="96"/>
      <c r="XN145" s="96"/>
      <c r="XO145" s="96"/>
      <c r="XP145" s="96"/>
      <c r="XQ145" s="96"/>
      <c r="XR145" s="96"/>
      <c r="XS145" s="96"/>
      <c r="XT145" s="96"/>
      <c r="XU145" s="96"/>
      <c r="XV145" s="96"/>
      <c r="XW145" s="96"/>
      <c r="XX145" s="96"/>
      <c r="XY145" s="96"/>
      <c r="XZ145" s="96"/>
      <c r="YA145" s="96"/>
      <c r="YB145" s="96"/>
      <c r="YC145" s="96"/>
      <c r="YD145" s="96"/>
      <c r="YE145" s="96"/>
      <c r="YF145" s="96"/>
      <c r="YG145" s="96"/>
      <c r="YH145" s="96"/>
      <c r="YI145" s="96"/>
      <c r="YJ145" s="96"/>
      <c r="YK145" s="96"/>
      <c r="YL145" s="96"/>
      <c r="YM145" s="96"/>
      <c r="YN145" s="96"/>
      <c r="YO145" s="96"/>
      <c r="YP145" s="96"/>
      <c r="YQ145" s="96"/>
      <c r="YR145" s="96"/>
      <c r="YS145" s="96"/>
      <c r="YT145" s="96"/>
      <c r="YU145" s="96"/>
      <c r="YV145" s="96"/>
      <c r="YW145" s="96"/>
      <c r="YX145" s="96"/>
      <c r="YY145" s="96"/>
      <c r="YZ145" s="96"/>
      <c r="ZA145" s="96"/>
      <c r="ZB145" s="96"/>
      <c r="ZC145" s="96"/>
      <c r="ZD145" s="96"/>
      <c r="ZE145" s="96"/>
      <c r="ZF145" s="96"/>
      <c r="ZG145" s="96"/>
      <c r="ZH145" s="96"/>
      <c r="ZI145" s="96"/>
      <c r="ZJ145" s="96"/>
      <c r="ZK145" s="96"/>
      <c r="ZL145" s="96"/>
      <c r="ZM145" s="96"/>
      <c r="ZN145" s="96"/>
      <c r="ZO145" s="96"/>
      <c r="ZP145" s="96"/>
      <c r="ZQ145" s="96"/>
      <c r="ZR145" s="96"/>
      <c r="ZS145" s="96"/>
      <c r="ZT145" s="96"/>
      <c r="ZU145" s="96"/>
      <c r="ZV145" s="96"/>
      <c r="ZW145" s="96"/>
      <c r="ZX145" s="96"/>
      <c r="ZY145" s="96"/>
      <c r="ZZ145" s="96"/>
      <c r="AAA145" s="96"/>
      <c r="AAB145" s="96"/>
      <c r="AAC145" s="96"/>
      <c r="AAD145" s="96"/>
      <c r="AAE145" s="96"/>
      <c r="AAF145" s="96"/>
      <c r="AAG145" s="96"/>
      <c r="AAH145" s="96"/>
      <c r="AAI145" s="96"/>
      <c r="AAJ145" s="96"/>
      <c r="AAK145" s="96"/>
      <c r="AAL145" s="96"/>
      <c r="AAM145" s="96"/>
      <c r="AAN145" s="96"/>
      <c r="AAO145" s="96"/>
      <c r="AAP145" s="96"/>
      <c r="AAQ145" s="96"/>
      <c r="AAR145" s="96"/>
      <c r="AAS145" s="96"/>
      <c r="AAT145" s="96"/>
      <c r="AAU145" s="96"/>
      <c r="AAV145" s="96"/>
      <c r="AAW145" s="96"/>
      <c r="AAX145" s="96"/>
      <c r="AAY145" s="96"/>
      <c r="AAZ145" s="96"/>
      <c r="ABA145" s="96"/>
      <c r="ABB145" s="96"/>
      <c r="ABC145" s="96"/>
      <c r="ABD145" s="96"/>
      <c r="ABE145" s="96"/>
      <c r="ABF145" s="96"/>
      <c r="ABG145" s="96"/>
      <c r="ABH145" s="96"/>
      <c r="ABI145" s="96"/>
      <c r="ABJ145" s="96"/>
      <c r="ABK145" s="96"/>
      <c r="ABL145" s="96"/>
      <c r="ABM145" s="96"/>
      <c r="ABN145" s="96"/>
      <c r="ABO145" s="96"/>
      <c r="ABP145" s="96"/>
      <c r="ABQ145" s="96"/>
      <c r="ABR145" s="96"/>
      <c r="ABS145" s="96"/>
      <c r="ABT145" s="96"/>
      <c r="ABU145" s="96"/>
      <c r="ABV145" s="96"/>
      <c r="ABW145" s="96"/>
      <c r="ABX145" s="96"/>
      <c r="ABY145" s="96"/>
      <c r="ABZ145" s="96"/>
      <c r="ACA145" s="96"/>
      <c r="ACB145" s="96"/>
      <c r="ACC145" s="96"/>
      <c r="ACD145" s="96"/>
      <c r="ACE145" s="96"/>
      <c r="ACF145" s="96"/>
      <c r="ACG145" s="96"/>
      <c r="ACH145" s="96"/>
      <c r="ACI145" s="96"/>
      <c r="ACJ145" s="96"/>
      <c r="ACK145" s="96"/>
      <c r="ACL145" s="96"/>
      <c r="ACM145" s="96"/>
      <c r="ACN145" s="96"/>
      <c r="ACO145" s="96"/>
      <c r="ACP145" s="96"/>
      <c r="ACQ145" s="96"/>
      <c r="ACR145" s="96"/>
      <c r="ACS145" s="96"/>
      <c r="ACT145" s="96"/>
      <c r="ACU145" s="96"/>
      <c r="ACV145" s="96"/>
      <c r="ACW145" s="96"/>
      <c r="ACX145" s="96"/>
      <c r="ACY145" s="96"/>
      <c r="ACZ145" s="96"/>
      <c r="ADA145" s="96"/>
      <c r="ADB145" s="96"/>
      <c r="ADC145" s="96"/>
      <c r="ADD145" s="96"/>
      <c r="ADE145" s="96"/>
      <c r="ADF145" s="96"/>
      <c r="ADG145" s="96"/>
      <c r="ADH145" s="96"/>
      <c r="ADI145" s="96"/>
      <c r="ADJ145" s="96"/>
      <c r="ADK145" s="96"/>
      <c r="ADL145" s="96"/>
      <c r="ADM145" s="96"/>
    </row>
    <row r="146" spans="2:793" x14ac:dyDescent="0.25"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  <c r="FK146" s="96"/>
      <c r="FL146" s="96"/>
      <c r="FM146" s="96"/>
      <c r="FN146" s="96"/>
      <c r="FO146" s="96"/>
      <c r="FP146" s="96"/>
      <c r="FQ146" s="96"/>
      <c r="FR146" s="96"/>
      <c r="FS146" s="96"/>
      <c r="FT146" s="96"/>
      <c r="FU146" s="96"/>
      <c r="FV146" s="96"/>
      <c r="FW146" s="96"/>
      <c r="FX146" s="96"/>
      <c r="FY146" s="96"/>
      <c r="FZ146" s="96"/>
      <c r="GA146" s="96"/>
      <c r="GB146" s="96"/>
      <c r="GC146" s="96"/>
      <c r="GD146" s="96"/>
      <c r="GE146" s="96"/>
      <c r="GF146" s="96"/>
      <c r="GG146" s="96"/>
      <c r="GH146" s="96"/>
      <c r="GI146" s="96"/>
      <c r="GJ146" s="96"/>
      <c r="GK146" s="96"/>
      <c r="GL146" s="96"/>
      <c r="GM146" s="96"/>
      <c r="GN146" s="96"/>
      <c r="GO146" s="96"/>
      <c r="GP146" s="96"/>
      <c r="GQ146" s="96"/>
      <c r="GR146" s="96"/>
      <c r="GS146" s="96"/>
      <c r="GT146" s="96"/>
      <c r="GU146" s="96"/>
      <c r="GV146" s="96"/>
      <c r="GW146" s="96"/>
      <c r="GX146" s="96"/>
      <c r="GY146" s="96"/>
      <c r="GZ146" s="96"/>
      <c r="HA146" s="96"/>
      <c r="HB146" s="96"/>
      <c r="HC146" s="96"/>
      <c r="HD146" s="96"/>
      <c r="HE146" s="96"/>
      <c r="HF146" s="96"/>
      <c r="HG146" s="96"/>
      <c r="HH146" s="96"/>
      <c r="HI146" s="96"/>
      <c r="HJ146" s="96"/>
      <c r="HK146" s="96"/>
      <c r="HL146" s="96"/>
      <c r="HM146" s="96"/>
      <c r="HN146" s="96"/>
      <c r="HO146" s="96"/>
      <c r="HP146" s="96"/>
      <c r="HQ146" s="96"/>
      <c r="HR146" s="96"/>
      <c r="HS146" s="96"/>
      <c r="HT146" s="96"/>
      <c r="HU146" s="96"/>
      <c r="HV146" s="96"/>
      <c r="HW146" s="96"/>
      <c r="HX146" s="96"/>
      <c r="HY146" s="96"/>
      <c r="HZ146" s="96"/>
      <c r="IA146" s="96"/>
      <c r="IB146" s="96"/>
      <c r="IC146" s="96"/>
      <c r="ID146" s="96"/>
      <c r="IE146" s="96"/>
      <c r="IF146" s="96"/>
      <c r="IG146" s="96"/>
      <c r="IH146" s="96"/>
      <c r="II146" s="96"/>
      <c r="IJ146" s="96"/>
      <c r="IK146" s="96"/>
      <c r="IL146" s="96"/>
      <c r="IM146" s="96"/>
      <c r="IN146" s="96"/>
      <c r="IO146" s="96"/>
      <c r="IP146" s="96"/>
      <c r="IQ146" s="96"/>
      <c r="IR146" s="96"/>
      <c r="IS146" s="96"/>
      <c r="IT146" s="96"/>
      <c r="IU146" s="96"/>
      <c r="IV146" s="96"/>
      <c r="IW146" s="96"/>
      <c r="IX146" s="96"/>
      <c r="IY146" s="96"/>
      <c r="IZ146" s="96"/>
      <c r="JA146" s="96"/>
      <c r="JB146" s="96"/>
      <c r="JC146" s="96"/>
      <c r="JD146" s="96"/>
      <c r="JE146" s="96"/>
      <c r="JF146" s="96"/>
      <c r="JG146" s="96"/>
      <c r="JH146" s="96"/>
      <c r="JI146" s="96"/>
      <c r="JJ146" s="96"/>
      <c r="JK146" s="96"/>
      <c r="JL146" s="96"/>
      <c r="JM146" s="96"/>
      <c r="JN146" s="96"/>
      <c r="JO146" s="96"/>
      <c r="JP146" s="96"/>
      <c r="JQ146" s="96"/>
      <c r="JR146" s="96"/>
      <c r="JS146" s="96"/>
      <c r="JT146" s="96"/>
      <c r="JU146" s="96"/>
      <c r="JV146" s="96"/>
      <c r="JW146" s="96"/>
      <c r="JX146" s="96"/>
      <c r="JY146" s="96"/>
      <c r="JZ146" s="96"/>
      <c r="KA146" s="96"/>
      <c r="KB146" s="96"/>
      <c r="KC146" s="96"/>
      <c r="KD146" s="96"/>
      <c r="KE146" s="96"/>
      <c r="KF146" s="96"/>
      <c r="KG146" s="96"/>
      <c r="KH146" s="96"/>
      <c r="KI146" s="96"/>
      <c r="KJ146" s="96"/>
      <c r="KK146" s="96"/>
      <c r="KL146" s="96"/>
      <c r="KM146" s="96"/>
      <c r="KN146" s="96"/>
      <c r="KO146" s="96"/>
      <c r="KP146" s="96"/>
      <c r="KQ146" s="96"/>
      <c r="KR146" s="96"/>
      <c r="KS146" s="96"/>
      <c r="KT146" s="96"/>
      <c r="KU146" s="96"/>
      <c r="KV146" s="96"/>
      <c r="KW146" s="96"/>
      <c r="KX146" s="96"/>
      <c r="KY146" s="96"/>
      <c r="KZ146" s="96"/>
      <c r="LA146" s="96"/>
      <c r="LB146" s="96"/>
      <c r="LC146" s="96"/>
      <c r="LD146" s="96"/>
      <c r="LE146" s="96"/>
      <c r="LF146" s="96"/>
      <c r="LG146" s="96"/>
      <c r="LH146" s="96"/>
      <c r="LI146" s="96"/>
      <c r="LJ146" s="96"/>
      <c r="LK146" s="96"/>
      <c r="LL146" s="96"/>
      <c r="LM146" s="96"/>
      <c r="LN146" s="96"/>
      <c r="LO146" s="96"/>
      <c r="LP146" s="96"/>
      <c r="LQ146" s="96"/>
      <c r="LR146" s="96"/>
      <c r="LS146" s="96"/>
      <c r="LT146" s="96"/>
      <c r="LU146" s="96"/>
      <c r="LV146" s="96"/>
      <c r="LW146" s="96"/>
      <c r="LX146" s="96"/>
      <c r="LY146" s="96"/>
      <c r="LZ146" s="96"/>
      <c r="MA146" s="96"/>
      <c r="MB146" s="96"/>
      <c r="MC146" s="96"/>
      <c r="MD146" s="96"/>
      <c r="ME146" s="96"/>
      <c r="MF146" s="96"/>
      <c r="MG146" s="96"/>
      <c r="MH146" s="96"/>
      <c r="MI146" s="96"/>
      <c r="MJ146" s="96"/>
      <c r="MK146" s="96"/>
      <c r="ML146" s="96"/>
      <c r="MM146" s="96"/>
      <c r="MN146" s="96"/>
      <c r="MO146" s="96"/>
      <c r="MP146" s="96"/>
      <c r="MQ146" s="96"/>
      <c r="MR146" s="96"/>
      <c r="MS146" s="96"/>
      <c r="MT146" s="96"/>
      <c r="MU146" s="96"/>
      <c r="MV146" s="96"/>
      <c r="MW146" s="96"/>
      <c r="MX146" s="96"/>
      <c r="MY146" s="96"/>
      <c r="MZ146" s="96"/>
      <c r="NA146" s="96"/>
      <c r="NB146" s="96"/>
      <c r="NC146" s="96"/>
      <c r="ND146" s="96"/>
      <c r="NE146" s="96"/>
      <c r="NF146" s="96"/>
      <c r="NG146" s="96"/>
      <c r="NH146" s="96"/>
      <c r="NI146" s="96"/>
      <c r="NJ146" s="96"/>
      <c r="NK146" s="96"/>
      <c r="NL146" s="96"/>
      <c r="NM146" s="96"/>
      <c r="NN146" s="96"/>
      <c r="NO146" s="96"/>
      <c r="NP146" s="96"/>
      <c r="NQ146" s="96"/>
      <c r="NR146" s="96"/>
      <c r="NS146" s="96"/>
      <c r="NT146" s="96"/>
      <c r="NU146" s="96"/>
      <c r="NV146" s="96"/>
      <c r="NW146" s="96"/>
      <c r="NX146" s="96"/>
      <c r="NY146" s="96"/>
      <c r="NZ146" s="96"/>
      <c r="OA146" s="96"/>
      <c r="OB146" s="96"/>
      <c r="OC146" s="96"/>
      <c r="OD146" s="96"/>
      <c r="OE146" s="96"/>
      <c r="OF146" s="96"/>
      <c r="OG146" s="96"/>
      <c r="OH146" s="96"/>
      <c r="OI146" s="96"/>
      <c r="OJ146" s="96"/>
      <c r="OK146" s="96"/>
      <c r="OL146" s="96"/>
      <c r="OM146" s="96"/>
      <c r="ON146" s="96"/>
      <c r="OO146" s="96"/>
      <c r="OP146" s="96"/>
      <c r="OQ146" s="96"/>
      <c r="OR146" s="96"/>
      <c r="OS146" s="96"/>
      <c r="OT146" s="96"/>
      <c r="OU146" s="96"/>
      <c r="OV146" s="96"/>
      <c r="OW146" s="96"/>
      <c r="OX146" s="96"/>
      <c r="OY146" s="96"/>
      <c r="OZ146" s="96"/>
      <c r="PA146" s="96"/>
      <c r="PB146" s="96"/>
      <c r="PC146" s="96"/>
      <c r="PD146" s="96"/>
      <c r="PE146" s="96"/>
      <c r="PF146" s="96"/>
      <c r="PG146" s="96"/>
      <c r="PH146" s="96"/>
      <c r="PI146" s="96"/>
      <c r="PJ146" s="96"/>
      <c r="PK146" s="96"/>
      <c r="PL146" s="96"/>
      <c r="PM146" s="96"/>
      <c r="PN146" s="96"/>
      <c r="PO146" s="96"/>
      <c r="PP146" s="96"/>
      <c r="PQ146" s="96"/>
      <c r="PR146" s="96"/>
      <c r="PS146" s="96"/>
      <c r="PT146" s="96"/>
      <c r="PU146" s="96"/>
      <c r="PV146" s="96"/>
      <c r="PW146" s="96"/>
      <c r="PX146" s="96"/>
      <c r="PY146" s="96"/>
      <c r="PZ146" s="96"/>
      <c r="QA146" s="96"/>
      <c r="QB146" s="96"/>
      <c r="QC146" s="96"/>
      <c r="QD146" s="96"/>
      <c r="QE146" s="96"/>
      <c r="QF146" s="96"/>
      <c r="QG146" s="96"/>
      <c r="QH146" s="96"/>
      <c r="QI146" s="96"/>
      <c r="QJ146" s="96"/>
      <c r="QK146" s="96"/>
      <c r="QL146" s="96"/>
      <c r="QM146" s="96"/>
      <c r="QN146" s="96"/>
      <c r="QO146" s="96"/>
      <c r="QP146" s="96"/>
      <c r="QQ146" s="96"/>
      <c r="QR146" s="96"/>
      <c r="QS146" s="96"/>
      <c r="QT146" s="96"/>
      <c r="QU146" s="96"/>
      <c r="QV146" s="96"/>
      <c r="QW146" s="96"/>
      <c r="QX146" s="96"/>
      <c r="QY146" s="96"/>
      <c r="QZ146" s="96"/>
      <c r="RA146" s="96"/>
      <c r="RB146" s="96"/>
      <c r="RC146" s="96"/>
      <c r="RD146" s="96"/>
      <c r="RE146" s="96"/>
      <c r="RF146" s="96"/>
      <c r="RG146" s="96"/>
      <c r="RH146" s="96"/>
      <c r="RI146" s="96"/>
      <c r="RJ146" s="96"/>
      <c r="RK146" s="96"/>
      <c r="RL146" s="96"/>
      <c r="RM146" s="96"/>
      <c r="RN146" s="96"/>
      <c r="RO146" s="96"/>
      <c r="RP146" s="96"/>
      <c r="RQ146" s="96"/>
      <c r="RR146" s="96"/>
      <c r="RS146" s="96"/>
      <c r="RT146" s="96"/>
      <c r="RU146" s="96"/>
      <c r="RV146" s="96"/>
      <c r="RW146" s="96"/>
      <c r="RX146" s="96"/>
      <c r="RY146" s="96"/>
      <c r="RZ146" s="96"/>
      <c r="SA146" s="96"/>
      <c r="SB146" s="96"/>
      <c r="SC146" s="96"/>
      <c r="SD146" s="96"/>
      <c r="SE146" s="96"/>
      <c r="SF146" s="96"/>
      <c r="SG146" s="96"/>
      <c r="SH146" s="96"/>
      <c r="SI146" s="96"/>
      <c r="SJ146" s="96"/>
      <c r="SK146" s="96"/>
      <c r="SL146" s="96"/>
      <c r="SM146" s="96"/>
      <c r="SN146" s="96"/>
      <c r="SO146" s="96"/>
      <c r="SP146" s="96"/>
      <c r="SQ146" s="96"/>
      <c r="SR146" s="96"/>
      <c r="SS146" s="96"/>
      <c r="ST146" s="96"/>
      <c r="SU146" s="96"/>
      <c r="SV146" s="96"/>
      <c r="SW146" s="96"/>
      <c r="SX146" s="96"/>
      <c r="SY146" s="96"/>
      <c r="SZ146" s="96"/>
      <c r="TA146" s="96"/>
      <c r="TB146" s="96"/>
      <c r="TC146" s="96"/>
      <c r="TD146" s="96"/>
      <c r="TE146" s="96"/>
      <c r="TF146" s="96"/>
      <c r="TG146" s="96"/>
      <c r="TH146" s="96"/>
      <c r="TI146" s="96"/>
      <c r="TJ146" s="96"/>
      <c r="TK146" s="96"/>
      <c r="TL146" s="96"/>
      <c r="TM146" s="96"/>
      <c r="TN146" s="96"/>
      <c r="TO146" s="96"/>
      <c r="TP146" s="96"/>
      <c r="TQ146" s="96"/>
      <c r="TR146" s="96"/>
      <c r="TS146" s="96"/>
      <c r="TT146" s="96"/>
      <c r="TU146" s="96"/>
      <c r="TV146" s="96"/>
      <c r="TW146" s="96"/>
      <c r="TX146" s="96"/>
      <c r="TY146" s="96"/>
      <c r="TZ146" s="96"/>
      <c r="UA146" s="96"/>
      <c r="UB146" s="96"/>
      <c r="UC146" s="96"/>
      <c r="UD146" s="96"/>
      <c r="UE146" s="96"/>
      <c r="UF146" s="96"/>
      <c r="UG146" s="96"/>
      <c r="UH146" s="96"/>
      <c r="UI146" s="96"/>
      <c r="UJ146" s="96"/>
      <c r="UK146" s="96"/>
      <c r="UL146" s="96"/>
      <c r="UM146" s="96"/>
      <c r="UN146" s="96"/>
      <c r="UO146" s="96"/>
      <c r="UP146" s="96"/>
      <c r="UQ146" s="96"/>
      <c r="UR146" s="96"/>
      <c r="US146" s="96"/>
      <c r="UT146" s="96"/>
      <c r="UU146" s="96"/>
      <c r="UV146" s="96"/>
      <c r="UW146" s="96"/>
      <c r="UX146" s="96"/>
      <c r="UY146" s="96"/>
      <c r="UZ146" s="96"/>
      <c r="VA146" s="96"/>
      <c r="VB146" s="96"/>
      <c r="VC146" s="96"/>
      <c r="VD146" s="96"/>
      <c r="VE146" s="96"/>
      <c r="VF146" s="96"/>
      <c r="VG146" s="96"/>
      <c r="VH146" s="96"/>
      <c r="VI146" s="96"/>
      <c r="VJ146" s="96"/>
      <c r="VK146" s="96"/>
      <c r="VL146" s="96"/>
      <c r="VM146" s="96"/>
      <c r="VN146" s="96"/>
      <c r="VO146" s="96"/>
      <c r="VP146" s="96"/>
      <c r="VQ146" s="96"/>
      <c r="VR146" s="96"/>
      <c r="VS146" s="96"/>
      <c r="VT146" s="96"/>
      <c r="VU146" s="96"/>
      <c r="VV146" s="96"/>
      <c r="VW146" s="96"/>
      <c r="VX146" s="96"/>
      <c r="VY146" s="96"/>
      <c r="VZ146" s="96"/>
      <c r="WA146" s="96"/>
      <c r="WB146" s="96"/>
      <c r="WC146" s="96"/>
      <c r="WD146" s="96"/>
      <c r="WE146" s="96"/>
      <c r="WF146" s="96"/>
      <c r="WG146" s="96"/>
      <c r="WH146" s="96"/>
      <c r="WI146" s="96"/>
      <c r="WJ146" s="96"/>
      <c r="WK146" s="96"/>
      <c r="WL146" s="96"/>
      <c r="WM146" s="96"/>
      <c r="WN146" s="96"/>
      <c r="WO146" s="96"/>
      <c r="WP146" s="96"/>
      <c r="WQ146" s="96"/>
      <c r="WR146" s="96"/>
      <c r="WS146" s="96"/>
      <c r="WT146" s="96"/>
      <c r="WU146" s="96"/>
      <c r="WV146" s="96"/>
      <c r="WW146" s="96"/>
      <c r="WX146" s="96"/>
      <c r="WY146" s="96"/>
      <c r="WZ146" s="96"/>
      <c r="XA146" s="96"/>
      <c r="XB146" s="96"/>
      <c r="XC146" s="96"/>
      <c r="XD146" s="96"/>
      <c r="XE146" s="96"/>
      <c r="XF146" s="96"/>
      <c r="XG146" s="96"/>
      <c r="XH146" s="96"/>
      <c r="XI146" s="96"/>
      <c r="XJ146" s="96"/>
      <c r="XK146" s="96"/>
      <c r="XL146" s="96"/>
      <c r="XM146" s="96"/>
      <c r="XN146" s="96"/>
      <c r="XO146" s="96"/>
      <c r="XP146" s="96"/>
      <c r="XQ146" s="96"/>
      <c r="XR146" s="96"/>
      <c r="XS146" s="96"/>
      <c r="XT146" s="96"/>
      <c r="XU146" s="96"/>
      <c r="XV146" s="96"/>
      <c r="XW146" s="96"/>
      <c r="XX146" s="96"/>
      <c r="XY146" s="96"/>
      <c r="XZ146" s="96"/>
      <c r="YA146" s="96"/>
      <c r="YB146" s="96"/>
      <c r="YC146" s="96"/>
      <c r="YD146" s="96"/>
      <c r="YE146" s="96"/>
      <c r="YF146" s="96"/>
      <c r="YG146" s="96"/>
      <c r="YH146" s="96"/>
      <c r="YI146" s="96"/>
      <c r="YJ146" s="96"/>
      <c r="YK146" s="96"/>
      <c r="YL146" s="96"/>
      <c r="YM146" s="96"/>
      <c r="YN146" s="96"/>
      <c r="YO146" s="96"/>
      <c r="YP146" s="96"/>
      <c r="YQ146" s="96"/>
      <c r="YR146" s="96"/>
      <c r="YS146" s="96"/>
      <c r="YT146" s="96"/>
      <c r="YU146" s="96"/>
      <c r="YV146" s="96"/>
      <c r="YW146" s="96"/>
      <c r="YX146" s="96"/>
      <c r="YY146" s="96"/>
      <c r="YZ146" s="96"/>
      <c r="ZA146" s="96"/>
      <c r="ZB146" s="96"/>
      <c r="ZC146" s="96"/>
      <c r="ZD146" s="96"/>
      <c r="ZE146" s="96"/>
      <c r="ZF146" s="96"/>
      <c r="ZG146" s="96"/>
      <c r="ZH146" s="96"/>
      <c r="ZI146" s="96"/>
      <c r="ZJ146" s="96"/>
      <c r="ZK146" s="96"/>
      <c r="ZL146" s="96"/>
      <c r="ZM146" s="96"/>
      <c r="ZN146" s="96"/>
      <c r="ZO146" s="96"/>
      <c r="ZP146" s="96"/>
      <c r="ZQ146" s="96"/>
      <c r="ZR146" s="96"/>
      <c r="ZS146" s="96"/>
      <c r="ZT146" s="96"/>
      <c r="ZU146" s="96"/>
      <c r="ZV146" s="96"/>
      <c r="ZW146" s="96"/>
      <c r="ZX146" s="96"/>
      <c r="ZY146" s="96"/>
      <c r="ZZ146" s="96"/>
      <c r="AAA146" s="96"/>
      <c r="AAB146" s="96"/>
      <c r="AAC146" s="96"/>
      <c r="AAD146" s="96"/>
      <c r="AAE146" s="96"/>
      <c r="AAF146" s="96"/>
      <c r="AAG146" s="96"/>
      <c r="AAH146" s="96"/>
      <c r="AAI146" s="96"/>
      <c r="AAJ146" s="96"/>
      <c r="AAK146" s="96"/>
      <c r="AAL146" s="96"/>
      <c r="AAM146" s="96"/>
      <c r="AAN146" s="96"/>
      <c r="AAO146" s="96"/>
      <c r="AAP146" s="96"/>
      <c r="AAQ146" s="96"/>
      <c r="AAR146" s="96"/>
      <c r="AAS146" s="96"/>
      <c r="AAT146" s="96"/>
      <c r="AAU146" s="96"/>
      <c r="AAV146" s="96"/>
      <c r="AAW146" s="96"/>
      <c r="AAX146" s="96"/>
      <c r="AAY146" s="96"/>
      <c r="AAZ146" s="96"/>
      <c r="ABA146" s="96"/>
      <c r="ABB146" s="96"/>
      <c r="ABC146" s="96"/>
      <c r="ABD146" s="96"/>
      <c r="ABE146" s="96"/>
      <c r="ABF146" s="96"/>
      <c r="ABG146" s="96"/>
      <c r="ABH146" s="96"/>
      <c r="ABI146" s="96"/>
      <c r="ABJ146" s="96"/>
      <c r="ABK146" s="96"/>
      <c r="ABL146" s="96"/>
      <c r="ABM146" s="96"/>
      <c r="ABN146" s="96"/>
      <c r="ABO146" s="96"/>
      <c r="ABP146" s="96"/>
      <c r="ABQ146" s="96"/>
      <c r="ABR146" s="96"/>
      <c r="ABS146" s="96"/>
      <c r="ABT146" s="96"/>
      <c r="ABU146" s="96"/>
      <c r="ABV146" s="96"/>
      <c r="ABW146" s="96"/>
      <c r="ABX146" s="96"/>
      <c r="ABY146" s="96"/>
      <c r="ABZ146" s="96"/>
      <c r="ACA146" s="96"/>
      <c r="ACB146" s="96"/>
      <c r="ACC146" s="96"/>
      <c r="ACD146" s="96"/>
      <c r="ACE146" s="96"/>
      <c r="ACF146" s="96"/>
      <c r="ACG146" s="96"/>
      <c r="ACH146" s="96"/>
      <c r="ACI146" s="96"/>
      <c r="ACJ146" s="96"/>
      <c r="ACK146" s="96"/>
      <c r="ACL146" s="96"/>
      <c r="ACM146" s="96"/>
      <c r="ACN146" s="96"/>
      <c r="ACO146" s="96"/>
      <c r="ACP146" s="96"/>
      <c r="ACQ146" s="96"/>
      <c r="ACR146" s="96"/>
      <c r="ACS146" s="96"/>
      <c r="ACT146" s="96"/>
      <c r="ACU146" s="96"/>
      <c r="ACV146" s="96"/>
      <c r="ACW146" s="96"/>
      <c r="ACX146" s="96"/>
      <c r="ACY146" s="96"/>
      <c r="ACZ146" s="96"/>
      <c r="ADA146" s="96"/>
      <c r="ADB146" s="96"/>
      <c r="ADC146" s="96"/>
      <c r="ADD146" s="96"/>
      <c r="ADE146" s="96"/>
      <c r="ADF146" s="96"/>
      <c r="ADG146" s="96"/>
      <c r="ADH146" s="96"/>
      <c r="ADI146" s="96"/>
      <c r="ADJ146" s="96"/>
      <c r="ADK146" s="96"/>
      <c r="ADL146" s="96"/>
      <c r="ADM146" s="96"/>
    </row>
    <row r="147" spans="2:793" x14ac:dyDescent="0.25"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  <c r="FK147" s="96"/>
      <c r="FL147" s="96"/>
      <c r="FM147" s="96"/>
      <c r="FN147" s="96"/>
      <c r="FO147" s="96"/>
      <c r="FP147" s="96"/>
      <c r="FQ147" s="96"/>
      <c r="FR147" s="96"/>
      <c r="FS147" s="96"/>
      <c r="FT147" s="96"/>
      <c r="FU147" s="96"/>
      <c r="FV147" s="96"/>
      <c r="FW147" s="96"/>
      <c r="FX147" s="96"/>
      <c r="FY147" s="96"/>
      <c r="FZ147" s="96"/>
      <c r="GA147" s="96"/>
      <c r="GB147" s="96"/>
      <c r="GC147" s="96"/>
      <c r="GD147" s="96"/>
      <c r="GE147" s="96"/>
      <c r="GF147" s="96"/>
      <c r="GG147" s="96"/>
      <c r="GH147" s="96"/>
      <c r="GI147" s="96"/>
      <c r="GJ147" s="96"/>
      <c r="GK147" s="96"/>
      <c r="GL147" s="96"/>
      <c r="GM147" s="96"/>
      <c r="GN147" s="96"/>
      <c r="GO147" s="96"/>
      <c r="GP147" s="96"/>
      <c r="GQ147" s="96"/>
      <c r="GR147" s="96"/>
      <c r="GS147" s="96"/>
      <c r="GT147" s="96"/>
      <c r="GU147" s="96"/>
      <c r="GV147" s="96"/>
      <c r="GW147" s="96"/>
      <c r="GX147" s="96"/>
      <c r="GY147" s="96"/>
      <c r="GZ147" s="96"/>
      <c r="HA147" s="96"/>
      <c r="HB147" s="96"/>
      <c r="HC147" s="96"/>
      <c r="HD147" s="96"/>
      <c r="HE147" s="96"/>
      <c r="HF147" s="96"/>
      <c r="HG147" s="96"/>
      <c r="HH147" s="96"/>
      <c r="HI147" s="96"/>
      <c r="HJ147" s="96"/>
      <c r="HK147" s="96"/>
      <c r="HL147" s="96"/>
      <c r="HM147" s="96"/>
      <c r="HN147" s="96"/>
      <c r="HO147" s="96"/>
      <c r="HP147" s="96"/>
      <c r="HQ147" s="96"/>
      <c r="HR147" s="96"/>
      <c r="HS147" s="96"/>
      <c r="HT147" s="96"/>
      <c r="HU147" s="96"/>
      <c r="HV147" s="96"/>
      <c r="HW147" s="96"/>
      <c r="HX147" s="96"/>
      <c r="HY147" s="96"/>
      <c r="HZ147" s="96"/>
      <c r="IA147" s="96"/>
      <c r="IB147" s="96"/>
      <c r="IC147" s="96"/>
      <c r="ID147" s="96"/>
      <c r="IE147" s="96"/>
      <c r="IF147" s="96"/>
      <c r="IG147" s="96"/>
      <c r="IH147" s="96"/>
      <c r="II147" s="96"/>
      <c r="IJ147" s="96"/>
      <c r="IK147" s="96"/>
      <c r="IL147" s="96"/>
      <c r="IM147" s="96"/>
      <c r="IN147" s="96"/>
      <c r="IO147" s="96"/>
      <c r="IP147" s="96"/>
      <c r="IQ147" s="96"/>
      <c r="IR147" s="96"/>
      <c r="IS147" s="96"/>
      <c r="IT147" s="96"/>
      <c r="IU147" s="96"/>
      <c r="IV147" s="96"/>
      <c r="IW147" s="96"/>
      <c r="IX147" s="96"/>
      <c r="IY147" s="96"/>
      <c r="IZ147" s="96"/>
      <c r="JA147" s="96"/>
      <c r="JB147" s="96"/>
      <c r="JC147" s="96"/>
      <c r="JD147" s="96"/>
      <c r="JE147" s="96"/>
      <c r="JF147" s="96"/>
      <c r="JG147" s="96"/>
      <c r="JH147" s="96"/>
      <c r="JI147" s="96"/>
      <c r="JJ147" s="96"/>
      <c r="JK147" s="96"/>
      <c r="JL147" s="96"/>
      <c r="JM147" s="96"/>
      <c r="JN147" s="96"/>
      <c r="JO147" s="96"/>
      <c r="JP147" s="96"/>
      <c r="JQ147" s="96"/>
      <c r="JR147" s="96"/>
      <c r="JS147" s="96"/>
      <c r="JT147" s="96"/>
      <c r="JU147" s="96"/>
      <c r="JV147" s="96"/>
      <c r="JW147" s="96"/>
      <c r="JX147" s="96"/>
      <c r="JY147" s="96"/>
      <c r="JZ147" s="96"/>
      <c r="KA147" s="96"/>
      <c r="KB147" s="96"/>
      <c r="KC147" s="96"/>
      <c r="KD147" s="96"/>
      <c r="KE147" s="96"/>
      <c r="KF147" s="96"/>
      <c r="KG147" s="96"/>
      <c r="KH147" s="96"/>
      <c r="KI147" s="96"/>
      <c r="KJ147" s="96"/>
      <c r="KK147" s="96"/>
      <c r="KL147" s="96"/>
      <c r="KM147" s="96"/>
      <c r="KN147" s="96"/>
      <c r="KO147" s="96"/>
      <c r="KP147" s="96"/>
      <c r="KQ147" s="96"/>
      <c r="KR147" s="96"/>
      <c r="KS147" s="96"/>
      <c r="KT147" s="96"/>
      <c r="KU147" s="96"/>
      <c r="KV147" s="96"/>
      <c r="KW147" s="96"/>
      <c r="KX147" s="96"/>
      <c r="KY147" s="96"/>
      <c r="KZ147" s="96"/>
      <c r="LA147" s="96"/>
      <c r="LB147" s="96"/>
      <c r="LC147" s="96"/>
      <c r="LD147" s="96"/>
      <c r="LE147" s="96"/>
      <c r="LF147" s="96"/>
      <c r="LG147" s="96"/>
      <c r="LH147" s="96"/>
      <c r="LI147" s="96"/>
      <c r="LJ147" s="96"/>
      <c r="LK147" s="96"/>
      <c r="LL147" s="96"/>
      <c r="LM147" s="96"/>
      <c r="LN147" s="96"/>
      <c r="LO147" s="96"/>
      <c r="LP147" s="96"/>
      <c r="LQ147" s="96"/>
      <c r="LR147" s="96"/>
      <c r="LS147" s="96"/>
      <c r="LT147" s="96"/>
      <c r="LU147" s="96"/>
      <c r="LV147" s="96"/>
      <c r="LW147" s="96"/>
      <c r="LX147" s="96"/>
      <c r="LY147" s="96"/>
      <c r="LZ147" s="96"/>
      <c r="MA147" s="96"/>
      <c r="MB147" s="96"/>
      <c r="MC147" s="96"/>
      <c r="MD147" s="96"/>
      <c r="ME147" s="96"/>
      <c r="MF147" s="96"/>
      <c r="MG147" s="96"/>
      <c r="MH147" s="96"/>
      <c r="MI147" s="96"/>
      <c r="MJ147" s="96"/>
      <c r="MK147" s="96"/>
      <c r="ML147" s="96"/>
      <c r="MM147" s="96"/>
      <c r="MN147" s="96"/>
      <c r="MO147" s="96"/>
      <c r="MP147" s="96"/>
      <c r="MQ147" s="96"/>
      <c r="MR147" s="96"/>
      <c r="MS147" s="96"/>
      <c r="MT147" s="96"/>
      <c r="MU147" s="96"/>
      <c r="MV147" s="96"/>
      <c r="MW147" s="96"/>
      <c r="MX147" s="96"/>
      <c r="MY147" s="96"/>
      <c r="MZ147" s="96"/>
      <c r="NA147" s="96"/>
      <c r="NB147" s="96"/>
      <c r="NC147" s="96"/>
      <c r="ND147" s="96"/>
      <c r="NE147" s="96"/>
      <c r="NF147" s="96"/>
      <c r="NG147" s="96"/>
      <c r="NH147" s="96"/>
      <c r="NI147" s="96"/>
      <c r="NJ147" s="96"/>
      <c r="NK147" s="96"/>
      <c r="NL147" s="96"/>
      <c r="NM147" s="96"/>
      <c r="NN147" s="96"/>
      <c r="NO147" s="96"/>
      <c r="NP147" s="96"/>
      <c r="NQ147" s="96"/>
      <c r="NR147" s="96"/>
      <c r="NS147" s="96"/>
      <c r="NT147" s="96"/>
      <c r="NU147" s="96"/>
      <c r="NV147" s="96"/>
      <c r="NW147" s="96"/>
      <c r="NX147" s="96"/>
      <c r="NY147" s="96"/>
      <c r="NZ147" s="96"/>
      <c r="OA147" s="96"/>
      <c r="OB147" s="96"/>
      <c r="OC147" s="96"/>
      <c r="OD147" s="96"/>
      <c r="OE147" s="96"/>
      <c r="OF147" s="96"/>
      <c r="OG147" s="96"/>
      <c r="OH147" s="96"/>
      <c r="OI147" s="96"/>
      <c r="OJ147" s="96"/>
      <c r="OK147" s="96"/>
      <c r="OL147" s="96"/>
      <c r="OM147" s="96"/>
      <c r="ON147" s="96"/>
      <c r="OO147" s="96"/>
      <c r="OP147" s="96"/>
      <c r="OQ147" s="96"/>
      <c r="OR147" s="96"/>
      <c r="OS147" s="96"/>
      <c r="OT147" s="96"/>
      <c r="OU147" s="96"/>
      <c r="OV147" s="96"/>
      <c r="OW147" s="96"/>
      <c r="OX147" s="96"/>
      <c r="OY147" s="96"/>
      <c r="OZ147" s="96"/>
      <c r="PA147" s="96"/>
      <c r="PB147" s="96"/>
      <c r="PC147" s="96"/>
      <c r="PD147" s="96"/>
      <c r="PE147" s="96"/>
      <c r="PF147" s="96"/>
      <c r="PG147" s="96"/>
      <c r="PH147" s="96"/>
      <c r="PI147" s="96"/>
      <c r="PJ147" s="96"/>
      <c r="PK147" s="96"/>
      <c r="PL147" s="96"/>
      <c r="PM147" s="96"/>
      <c r="PN147" s="96"/>
      <c r="PO147" s="96"/>
      <c r="PP147" s="96"/>
      <c r="PQ147" s="96"/>
      <c r="PR147" s="96"/>
      <c r="PS147" s="96"/>
      <c r="PT147" s="96"/>
      <c r="PU147" s="96"/>
      <c r="PV147" s="96"/>
      <c r="PW147" s="96"/>
      <c r="PX147" s="96"/>
      <c r="PY147" s="96"/>
      <c r="PZ147" s="96"/>
      <c r="QA147" s="96"/>
      <c r="QB147" s="96"/>
      <c r="QC147" s="96"/>
      <c r="QD147" s="96"/>
      <c r="QE147" s="96"/>
      <c r="QF147" s="96"/>
      <c r="QG147" s="96"/>
      <c r="QH147" s="96"/>
      <c r="QI147" s="96"/>
      <c r="QJ147" s="96"/>
      <c r="QK147" s="96"/>
      <c r="QL147" s="96"/>
      <c r="QM147" s="96"/>
      <c r="QN147" s="96"/>
      <c r="QO147" s="96"/>
      <c r="QP147" s="96"/>
      <c r="QQ147" s="96"/>
      <c r="QR147" s="96"/>
      <c r="QS147" s="96"/>
      <c r="QT147" s="96"/>
      <c r="QU147" s="96"/>
      <c r="QV147" s="96"/>
      <c r="QW147" s="96"/>
      <c r="QX147" s="96"/>
      <c r="QY147" s="96"/>
      <c r="QZ147" s="96"/>
      <c r="RA147" s="96"/>
      <c r="RB147" s="96"/>
      <c r="RC147" s="96"/>
      <c r="RD147" s="96"/>
      <c r="RE147" s="96"/>
      <c r="RF147" s="96"/>
      <c r="RG147" s="96"/>
      <c r="RH147" s="96"/>
      <c r="RI147" s="96"/>
      <c r="RJ147" s="96"/>
      <c r="RK147" s="96"/>
      <c r="RL147" s="96"/>
      <c r="RM147" s="96"/>
      <c r="RN147" s="96"/>
      <c r="RO147" s="96"/>
      <c r="RP147" s="96"/>
      <c r="RQ147" s="96"/>
      <c r="RR147" s="96"/>
      <c r="RS147" s="96"/>
      <c r="RT147" s="96"/>
      <c r="RU147" s="96"/>
      <c r="RV147" s="96"/>
      <c r="RW147" s="96"/>
      <c r="RX147" s="96"/>
      <c r="RY147" s="96"/>
      <c r="RZ147" s="96"/>
      <c r="SA147" s="96"/>
      <c r="SB147" s="96"/>
      <c r="SC147" s="96"/>
      <c r="SD147" s="96"/>
      <c r="SE147" s="96"/>
      <c r="SF147" s="96"/>
      <c r="SG147" s="96"/>
      <c r="SH147" s="96"/>
      <c r="SI147" s="96"/>
      <c r="SJ147" s="96"/>
      <c r="SK147" s="96"/>
      <c r="SL147" s="96"/>
      <c r="SM147" s="96"/>
      <c r="SN147" s="96"/>
      <c r="SO147" s="96"/>
      <c r="SP147" s="96"/>
      <c r="SQ147" s="96"/>
      <c r="SR147" s="96"/>
      <c r="SS147" s="96"/>
      <c r="ST147" s="96"/>
      <c r="SU147" s="96"/>
      <c r="SV147" s="96"/>
      <c r="SW147" s="96"/>
      <c r="SX147" s="96"/>
      <c r="SY147" s="96"/>
      <c r="SZ147" s="96"/>
      <c r="TA147" s="96"/>
      <c r="TB147" s="96"/>
      <c r="TC147" s="96"/>
      <c r="TD147" s="96"/>
      <c r="TE147" s="96"/>
      <c r="TF147" s="96"/>
      <c r="TG147" s="96"/>
      <c r="TH147" s="96"/>
      <c r="TI147" s="96"/>
      <c r="TJ147" s="96"/>
      <c r="TK147" s="96"/>
      <c r="TL147" s="96"/>
      <c r="TM147" s="96"/>
      <c r="TN147" s="96"/>
      <c r="TO147" s="96"/>
      <c r="TP147" s="96"/>
      <c r="TQ147" s="96"/>
      <c r="TR147" s="96"/>
      <c r="TS147" s="96"/>
      <c r="TT147" s="96"/>
      <c r="TU147" s="96"/>
      <c r="TV147" s="96"/>
      <c r="TW147" s="96"/>
      <c r="TX147" s="96"/>
      <c r="TY147" s="96"/>
      <c r="TZ147" s="96"/>
      <c r="UA147" s="96"/>
      <c r="UB147" s="96"/>
      <c r="UC147" s="96"/>
      <c r="UD147" s="96"/>
      <c r="UE147" s="96"/>
      <c r="UF147" s="96"/>
      <c r="UG147" s="96"/>
      <c r="UH147" s="96"/>
      <c r="UI147" s="96"/>
      <c r="UJ147" s="96"/>
      <c r="UK147" s="96"/>
      <c r="UL147" s="96"/>
      <c r="UM147" s="96"/>
      <c r="UN147" s="96"/>
      <c r="UO147" s="96"/>
      <c r="UP147" s="96"/>
      <c r="UQ147" s="96"/>
      <c r="UR147" s="96"/>
      <c r="US147" s="96"/>
      <c r="UT147" s="96"/>
      <c r="UU147" s="96"/>
      <c r="UV147" s="96"/>
      <c r="UW147" s="96"/>
      <c r="UX147" s="96"/>
      <c r="UY147" s="96"/>
      <c r="UZ147" s="96"/>
      <c r="VA147" s="96"/>
      <c r="VB147" s="96"/>
      <c r="VC147" s="96"/>
      <c r="VD147" s="96"/>
      <c r="VE147" s="96"/>
      <c r="VF147" s="96"/>
      <c r="VG147" s="96"/>
      <c r="VH147" s="96"/>
      <c r="VI147" s="96"/>
      <c r="VJ147" s="96"/>
      <c r="VK147" s="96"/>
      <c r="VL147" s="96"/>
      <c r="VM147" s="96"/>
      <c r="VN147" s="96"/>
      <c r="VO147" s="96"/>
      <c r="VP147" s="96"/>
      <c r="VQ147" s="96"/>
      <c r="VR147" s="96"/>
      <c r="VS147" s="96"/>
      <c r="VT147" s="96"/>
      <c r="VU147" s="96"/>
      <c r="VV147" s="96"/>
      <c r="VW147" s="96"/>
      <c r="VX147" s="96"/>
      <c r="VY147" s="96"/>
      <c r="VZ147" s="96"/>
      <c r="WA147" s="96"/>
      <c r="WB147" s="96"/>
      <c r="WC147" s="96"/>
      <c r="WD147" s="96"/>
      <c r="WE147" s="96"/>
      <c r="WF147" s="96"/>
      <c r="WG147" s="96"/>
      <c r="WH147" s="96"/>
      <c r="WI147" s="96"/>
      <c r="WJ147" s="96"/>
      <c r="WK147" s="96"/>
      <c r="WL147" s="96"/>
      <c r="WM147" s="96"/>
      <c r="WN147" s="96"/>
      <c r="WO147" s="96"/>
      <c r="WP147" s="96"/>
      <c r="WQ147" s="96"/>
      <c r="WR147" s="96"/>
      <c r="WS147" s="96"/>
      <c r="WT147" s="96"/>
      <c r="WU147" s="96"/>
      <c r="WV147" s="96"/>
      <c r="WW147" s="96"/>
      <c r="WX147" s="96"/>
      <c r="WY147" s="96"/>
      <c r="WZ147" s="96"/>
      <c r="XA147" s="96"/>
      <c r="XB147" s="96"/>
      <c r="XC147" s="96"/>
      <c r="XD147" s="96"/>
      <c r="XE147" s="96"/>
      <c r="XF147" s="96"/>
      <c r="XG147" s="96"/>
      <c r="XH147" s="96"/>
      <c r="XI147" s="96"/>
      <c r="XJ147" s="96"/>
      <c r="XK147" s="96"/>
      <c r="XL147" s="96"/>
      <c r="XM147" s="96"/>
      <c r="XN147" s="96"/>
      <c r="XO147" s="96"/>
      <c r="XP147" s="96"/>
      <c r="XQ147" s="96"/>
      <c r="XR147" s="96"/>
      <c r="XS147" s="96"/>
      <c r="XT147" s="96"/>
      <c r="XU147" s="96"/>
      <c r="XV147" s="96"/>
      <c r="XW147" s="96"/>
      <c r="XX147" s="96"/>
      <c r="XY147" s="96"/>
      <c r="XZ147" s="96"/>
      <c r="YA147" s="96"/>
      <c r="YB147" s="96"/>
      <c r="YC147" s="96"/>
      <c r="YD147" s="96"/>
      <c r="YE147" s="96"/>
      <c r="YF147" s="96"/>
      <c r="YG147" s="96"/>
      <c r="YH147" s="96"/>
      <c r="YI147" s="96"/>
      <c r="YJ147" s="96"/>
      <c r="YK147" s="96"/>
      <c r="YL147" s="96"/>
      <c r="YM147" s="96"/>
      <c r="YN147" s="96"/>
      <c r="YO147" s="96"/>
      <c r="YP147" s="96"/>
      <c r="YQ147" s="96"/>
      <c r="YR147" s="96"/>
      <c r="YS147" s="96"/>
      <c r="YT147" s="96"/>
      <c r="YU147" s="96"/>
      <c r="YV147" s="96"/>
      <c r="YW147" s="96"/>
      <c r="YX147" s="96"/>
      <c r="YY147" s="96"/>
      <c r="YZ147" s="96"/>
      <c r="ZA147" s="96"/>
      <c r="ZB147" s="96"/>
      <c r="ZC147" s="96"/>
      <c r="ZD147" s="96"/>
      <c r="ZE147" s="96"/>
      <c r="ZF147" s="96"/>
      <c r="ZG147" s="96"/>
      <c r="ZH147" s="96"/>
      <c r="ZI147" s="96"/>
      <c r="ZJ147" s="96"/>
      <c r="ZK147" s="96"/>
      <c r="ZL147" s="96"/>
      <c r="ZM147" s="96"/>
      <c r="ZN147" s="96"/>
      <c r="ZO147" s="96"/>
      <c r="ZP147" s="96"/>
      <c r="ZQ147" s="96"/>
      <c r="ZR147" s="96"/>
      <c r="ZS147" s="96"/>
      <c r="ZT147" s="96"/>
      <c r="ZU147" s="96"/>
      <c r="ZV147" s="96"/>
      <c r="ZW147" s="96"/>
      <c r="ZX147" s="96"/>
      <c r="ZY147" s="96"/>
      <c r="ZZ147" s="96"/>
      <c r="AAA147" s="96"/>
      <c r="AAB147" s="96"/>
      <c r="AAC147" s="96"/>
      <c r="AAD147" s="96"/>
      <c r="AAE147" s="96"/>
      <c r="AAF147" s="96"/>
      <c r="AAG147" s="96"/>
      <c r="AAH147" s="96"/>
      <c r="AAI147" s="96"/>
      <c r="AAJ147" s="96"/>
      <c r="AAK147" s="96"/>
      <c r="AAL147" s="96"/>
      <c r="AAM147" s="96"/>
      <c r="AAN147" s="96"/>
      <c r="AAO147" s="96"/>
      <c r="AAP147" s="96"/>
      <c r="AAQ147" s="96"/>
      <c r="AAR147" s="96"/>
      <c r="AAS147" s="96"/>
      <c r="AAT147" s="96"/>
      <c r="AAU147" s="96"/>
      <c r="AAV147" s="96"/>
      <c r="AAW147" s="96"/>
      <c r="AAX147" s="96"/>
      <c r="AAY147" s="96"/>
      <c r="AAZ147" s="96"/>
      <c r="ABA147" s="96"/>
      <c r="ABB147" s="96"/>
      <c r="ABC147" s="96"/>
      <c r="ABD147" s="96"/>
      <c r="ABE147" s="96"/>
      <c r="ABF147" s="96"/>
      <c r="ABG147" s="96"/>
      <c r="ABH147" s="96"/>
      <c r="ABI147" s="96"/>
      <c r="ABJ147" s="96"/>
      <c r="ABK147" s="96"/>
      <c r="ABL147" s="96"/>
      <c r="ABM147" s="96"/>
      <c r="ABN147" s="96"/>
      <c r="ABO147" s="96"/>
      <c r="ABP147" s="96"/>
      <c r="ABQ147" s="96"/>
      <c r="ABR147" s="96"/>
      <c r="ABS147" s="96"/>
      <c r="ABT147" s="96"/>
      <c r="ABU147" s="96"/>
      <c r="ABV147" s="96"/>
      <c r="ABW147" s="96"/>
      <c r="ABX147" s="96"/>
      <c r="ABY147" s="96"/>
      <c r="ABZ147" s="96"/>
      <c r="ACA147" s="96"/>
      <c r="ACB147" s="96"/>
      <c r="ACC147" s="96"/>
      <c r="ACD147" s="96"/>
      <c r="ACE147" s="96"/>
      <c r="ACF147" s="96"/>
      <c r="ACG147" s="96"/>
      <c r="ACH147" s="96"/>
      <c r="ACI147" s="96"/>
      <c r="ACJ147" s="96"/>
      <c r="ACK147" s="96"/>
      <c r="ACL147" s="96"/>
      <c r="ACM147" s="96"/>
      <c r="ACN147" s="96"/>
      <c r="ACO147" s="96"/>
      <c r="ACP147" s="96"/>
      <c r="ACQ147" s="96"/>
      <c r="ACR147" s="96"/>
      <c r="ACS147" s="96"/>
      <c r="ACT147" s="96"/>
      <c r="ACU147" s="96"/>
      <c r="ACV147" s="96"/>
      <c r="ACW147" s="96"/>
      <c r="ACX147" s="96"/>
      <c r="ACY147" s="96"/>
      <c r="ACZ147" s="96"/>
      <c r="ADA147" s="96"/>
      <c r="ADB147" s="96"/>
      <c r="ADC147" s="96"/>
      <c r="ADD147" s="96"/>
      <c r="ADE147" s="96"/>
      <c r="ADF147" s="96"/>
      <c r="ADG147" s="96"/>
      <c r="ADH147" s="96"/>
      <c r="ADI147" s="96"/>
      <c r="ADJ147" s="96"/>
      <c r="ADK147" s="96"/>
      <c r="ADL147" s="96"/>
      <c r="ADM147" s="96"/>
    </row>
    <row r="148" spans="2:793" x14ac:dyDescent="0.25"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  <c r="FK148" s="96"/>
      <c r="FL148" s="96"/>
      <c r="FM148" s="96"/>
      <c r="FN148" s="96"/>
      <c r="FO148" s="96"/>
      <c r="FP148" s="96"/>
      <c r="FQ148" s="96"/>
      <c r="FR148" s="96"/>
      <c r="FS148" s="96"/>
      <c r="FT148" s="96"/>
      <c r="FU148" s="96"/>
      <c r="FV148" s="96"/>
      <c r="FW148" s="96"/>
      <c r="FX148" s="96"/>
      <c r="FY148" s="96"/>
      <c r="FZ148" s="96"/>
      <c r="GA148" s="96"/>
      <c r="GB148" s="96"/>
      <c r="GC148" s="96"/>
      <c r="GD148" s="96"/>
      <c r="GE148" s="96"/>
      <c r="GF148" s="96"/>
      <c r="GG148" s="96"/>
      <c r="GH148" s="96"/>
      <c r="GI148" s="96"/>
      <c r="GJ148" s="96"/>
      <c r="GK148" s="96"/>
      <c r="GL148" s="96"/>
      <c r="GM148" s="96"/>
      <c r="GN148" s="96"/>
      <c r="GO148" s="96"/>
      <c r="GP148" s="96"/>
      <c r="GQ148" s="96"/>
      <c r="GR148" s="96"/>
      <c r="GS148" s="96"/>
      <c r="GT148" s="96"/>
      <c r="GU148" s="96"/>
      <c r="GV148" s="96"/>
      <c r="GW148" s="96"/>
      <c r="GX148" s="96"/>
      <c r="GY148" s="96"/>
      <c r="GZ148" s="96"/>
      <c r="HA148" s="96"/>
      <c r="HB148" s="96"/>
      <c r="HC148" s="96"/>
      <c r="HD148" s="96"/>
      <c r="HE148" s="96"/>
      <c r="HF148" s="96"/>
      <c r="HG148" s="96"/>
      <c r="HH148" s="96"/>
      <c r="HI148" s="96"/>
      <c r="HJ148" s="96"/>
      <c r="HK148" s="96"/>
      <c r="HL148" s="96"/>
      <c r="HM148" s="96"/>
      <c r="HN148" s="96"/>
      <c r="HO148" s="96"/>
      <c r="HP148" s="96"/>
      <c r="HQ148" s="96"/>
      <c r="HR148" s="96"/>
      <c r="HS148" s="96"/>
      <c r="HT148" s="96"/>
      <c r="HU148" s="96"/>
      <c r="HV148" s="96"/>
      <c r="HW148" s="96"/>
      <c r="HX148" s="96"/>
      <c r="HY148" s="96"/>
      <c r="HZ148" s="96"/>
      <c r="IA148" s="96"/>
      <c r="IB148" s="96"/>
      <c r="IC148" s="96"/>
      <c r="ID148" s="96"/>
      <c r="IE148" s="96"/>
      <c r="IF148" s="96"/>
      <c r="IG148" s="96"/>
      <c r="IH148" s="96"/>
      <c r="II148" s="96"/>
      <c r="IJ148" s="96"/>
      <c r="IK148" s="96"/>
      <c r="IL148" s="96"/>
      <c r="IM148" s="96"/>
      <c r="IN148" s="96"/>
      <c r="IO148" s="96"/>
      <c r="IP148" s="96"/>
      <c r="IQ148" s="96"/>
      <c r="IR148" s="96"/>
      <c r="IS148" s="96"/>
      <c r="IT148" s="96"/>
      <c r="IU148" s="96"/>
      <c r="IV148" s="96"/>
      <c r="IW148" s="96"/>
      <c r="IX148" s="96"/>
      <c r="IY148" s="96"/>
      <c r="IZ148" s="96"/>
      <c r="JA148" s="96"/>
      <c r="JB148" s="96"/>
      <c r="JC148" s="96"/>
      <c r="JD148" s="96"/>
      <c r="JE148" s="96"/>
      <c r="JF148" s="96"/>
      <c r="JG148" s="96"/>
      <c r="JH148" s="96"/>
      <c r="JI148" s="96"/>
      <c r="JJ148" s="96"/>
      <c r="JK148" s="96"/>
      <c r="JL148" s="96"/>
      <c r="JM148" s="96"/>
      <c r="JN148" s="96"/>
      <c r="JO148" s="96"/>
      <c r="JP148" s="96"/>
      <c r="JQ148" s="96"/>
      <c r="JR148" s="96"/>
      <c r="JS148" s="96"/>
      <c r="JT148" s="96"/>
      <c r="JU148" s="96"/>
      <c r="JV148" s="96"/>
      <c r="JW148" s="96"/>
      <c r="JX148" s="96"/>
      <c r="JY148" s="96"/>
      <c r="JZ148" s="96"/>
      <c r="KA148" s="96"/>
      <c r="KB148" s="96"/>
      <c r="KC148" s="96"/>
      <c r="KD148" s="96"/>
      <c r="KE148" s="96"/>
      <c r="KF148" s="96"/>
      <c r="KG148" s="96"/>
      <c r="KH148" s="96"/>
      <c r="KI148" s="96"/>
      <c r="KJ148" s="96"/>
      <c r="KK148" s="96"/>
      <c r="KL148" s="96"/>
      <c r="KM148" s="96"/>
      <c r="KN148" s="96"/>
      <c r="KO148" s="96"/>
      <c r="KP148" s="96"/>
      <c r="KQ148" s="96"/>
      <c r="KR148" s="96"/>
      <c r="KS148" s="96"/>
      <c r="KT148" s="96"/>
      <c r="KU148" s="96"/>
      <c r="KV148" s="96"/>
      <c r="KW148" s="96"/>
      <c r="KX148" s="96"/>
      <c r="KY148" s="96"/>
      <c r="KZ148" s="96"/>
      <c r="LA148" s="96"/>
      <c r="LB148" s="96"/>
      <c r="LC148" s="96"/>
      <c r="LD148" s="96"/>
      <c r="LE148" s="96"/>
      <c r="LF148" s="96"/>
      <c r="LG148" s="96"/>
      <c r="LH148" s="96"/>
      <c r="LI148" s="96"/>
      <c r="LJ148" s="96"/>
      <c r="LK148" s="96"/>
      <c r="LL148" s="96"/>
      <c r="LM148" s="96"/>
      <c r="LN148" s="96"/>
      <c r="LO148" s="96"/>
      <c r="LP148" s="96"/>
      <c r="LQ148" s="96"/>
      <c r="LR148" s="96"/>
      <c r="LS148" s="96"/>
      <c r="LT148" s="96"/>
      <c r="LU148" s="96"/>
      <c r="LV148" s="96"/>
      <c r="LW148" s="96"/>
      <c r="LX148" s="96"/>
      <c r="LY148" s="96"/>
      <c r="LZ148" s="96"/>
      <c r="MA148" s="96"/>
      <c r="MB148" s="96"/>
      <c r="MC148" s="96"/>
      <c r="MD148" s="96"/>
      <c r="ME148" s="96"/>
      <c r="MF148" s="96"/>
      <c r="MG148" s="96"/>
      <c r="MH148" s="96"/>
      <c r="MI148" s="96"/>
      <c r="MJ148" s="96"/>
      <c r="MK148" s="96"/>
      <c r="ML148" s="96"/>
      <c r="MM148" s="96"/>
      <c r="MN148" s="96"/>
      <c r="MO148" s="96"/>
      <c r="MP148" s="96"/>
      <c r="MQ148" s="96"/>
      <c r="MR148" s="96"/>
      <c r="MS148" s="96"/>
      <c r="MT148" s="96"/>
      <c r="MU148" s="96"/>
      <c r="MV148" s="96"/>
      <c r="MW148" s="96"/>
      <c r="MX148" s="96"/>
      <c r="MY148" s="96"/>
      <c r="MZ148" s="96"/>
      <c r="NA148" s="96"/>
      <c r="NB148" s="96"/>
      <c r="NC148" s="96"/>
      <c r="ND148" s="96"/>
      <c r="NE148" s="96"/>
      <c r="NF148" s="96"/>
      <c r="NG148" s="96"/>
      <c r="NH148" s="96"/>
      <c r="NI148" s="96"/>
      <c r="NJ148" s="96"/>
      <c r="NK148" s="96"/>
      <c r="NL148" s="96"/>
      <c r="NM148" s="96"/>
      <c r="NN148" s="96"/>
      <c r="NO148" s="96"/>
      <c r="NP148" s="96"/>
      <c r="NQ148" s="96"/>
      <c r="NR148" s="96"/>
      <c r="NS148" s="96"/>
      <c r="NT148" s="96"/>
      <c r="NU148" s="96"/>
      <c r="NV148" s="96"/>
      <c r="NW148" s="96"/>
      <c r="NX148" s="96"/>
      <c r="NY148" s="96"/>
      <c r="NZ148" s="96"/>
      <c r="OA148" s="96"/>
      <c r="OB148" s="96"/>
      <c r="OC148" s="96"/>
      <c r="OD148" s="96"/>
      <c r="OE148" s="96"/>
      <c r="OF148" s="96"/>
      <c r="OG148" s="96"/>
      <c r="OH148" s="96"/>
      <c r="OI148" s="96"/>
      <c r="OJ148" s="96"/>
      <c r="OK148" s="96"/>
      <c r="OL148" s="96"/>
      <c r="OM148" s="96"/>
      <c r="ON148" s="96"/>
      <c r="OO148" s="96"/>
      <c r="OP148" s="96"/>
      <c r="OQ148" s="96"/>
      <c r="OR148" s="96"/>
      <c r="OS148" s="96"/>
      <c r="OT148" s="96"/>
      <c r="OU148" s="96"/>
      <c r="OV148" s="96"/>
      <c r="OW148" s="96"/>
      <c r="OX148" s="96"/>
      <c r="OY148" s="96"/>
      <c r="OZ148" s="96"/>
      <c r="PA148" s="96"/>
      <c r="PB148" s="96"/>
      <c r="PC148" s="96"/>
      <c r="PD148" s="96"/>
      <c r="PE148" s="96"/>
      <c r="PF148" s="96"/>
      <c r="PG148" s="96"/>
      <c r="PH148" s="96"/>
      <c r="PI148" s="96"/>
      <c r="PJ148" s="96"/>
      <c r="PK148" s="96"/>
      <c r="PL148" s="96"/>
      <c r="PM148" s="96"/>
      <c r="PN148" s="96"/>
      <c r="PO148" s="96"/>
      <c r="PP148" s="96"/>
      <c r="PQ148" s="96"/>
      <c r="PR148" s="96"/>
      <c r="PS148" s="96"/>
      <c r="PT148" s="96"/>
      <c r="PU148" s="96"/>
      <c r="PV148" s="96"/>
      <c r="PW148" s="96"/>
      <c r="PX148" s="96"/>
      <c r="PY148" s="96"/>
      <c r="PZ148" s="96"/>
      <c r="QA148" s="96"/>
      <c r="QB148" s="96"/>
      <c r="QC148" s="96"/>
      <c r="QD148" s="96"/>
      <c r="QE148" s="96"/>
      <c r="QF148" s="96"/>
      <c r="QG148" s="96"/>
      <c r="QH148" s="96"/>
      <c r="QI148" s="96"/>
      <c r="QJ148" s="96"/>
      <c r="QK148" s="96"/>
      <c r="QL148" s="96"/>
      <c r="QM148" s="96"/>
      <c r="QN148" s="96"/>
      <c r="QO148" s="96"/>
      <c r="QP148" s="96"/>
      <c r="QQ148" s="96"/>
      <c r="QR148" s="96"/>
      <c r="QS148" s="96"/>
      <c r="QT148" s="96"/>
      <c r="QU148" s="96"/>
      <c r="QV148" s="96"/>
      <c r="QW148" s="96"/>
      <c r="QX148" s="96"/>
      <c r="QY148" s="96"/>
      <c r="QZ148" s="96"/>
      <c r="RA148" s="96"/>
      <c r="RB148" s="96"/>
      <c r="RC148" s="96"/>
      <c r="RD148" s="96"/>
      <c r="RE148" s="96"/>
      <c r="RF148" s="96"/>
      <c r="RG148" s="96"/>
      <c r="RH148" s="96"/>
      <c r="RI148" s="96"/>
      <c r="RJ148" s="96"/>
      <c r="RK148" s="96"/>
      <c r="RL148" s="96"/>
      <c r="RM148" s="96"/>
      <c r="RN148" s="96"/>
      <c r="RO148" s="96"/>
      <c r="RP148" s="96"/>
      <c r="RQ148" s="96"/>
      <c r="RR148" s="96"/>
      <c r="RS148" s="96"/>
      <c r="RT148" s="96"/>
      <c r="RU148" s="96"/>
      <c r="RV148" s="96"/>
      <c r="RW148" s="96"/>
      <c r="RX148" s="96"/>
      <c r="RY148" s="96"/>
      <c r="RZ148" s="96"/>
      <c r="SA148" s="96"/>
      <c r="SB148" s="96"/>
      <c r="SC148" s="96"/>
      <c r="SD148" s="96"/>
      <c r="SE148" s="96"/>
      <c r="SF148" s="96"/>
      <c r="SG148" s="96"/>
      <c r="SH148" s="96"/>
      <c r="SI148" s="96"/>
      <c r="SJ148" s="96"/>
      <c r="SK148" s="96"/>
      <c r="SL148" s="96"/>
      <c r="SM148" s="96"/>
      <c r="SN148" s="96"/>
      <c r="SO148" s="96"/>
      <c r="SP148" s="96"/>
      <c r="SQ148" s="96"/>
      <c r="SR148" s="96"/>
      <c r="SS148" s="96"/>
      <c r="ST148" s="96"/>
      <c r="SU148" s="96"/>
      <c r="SV148" s="96"/>
      <c r="SW148" s="96"/>
      <c r="SX148" s="96"/>
      <c r="SY148" s="96"/>
      <c r="SZ148" s="96"/>
      <c r="TA148" s="96"/>
      <c r="TB148" s="96"/>
      <c r="TC148" s="96"/>
      <c r="TD148" s="96"/>
      <c r="TE148" s="96"/>
      <c r="TF148" s="96"/>
      <c r="TG148" s="96"/>
      <c r="TH148" s="96"/>
      <c r="TI148" s="96"/>
      <c r="TJ148" s="96"/>
      <c r="TK148" s="96"/>
      <c r="TL148" s="96"/>
      <c r="TM148" s="96"/>
      <c r="TN148" s="96"/>
      <c r="TO148" s="96"/>
      <c r="TP148" s="96"/>
      <c r="TQ148" s="96"/>
      <c r="TR148" s="96"/>
      <c r="TS148" s="96"/>
      <c r="TT148" s="96"/>
      <c r="TU148" s="96"/>
      <c r="TV148" s="96"/>
      <c r="TW148" s="96"/>
      <c r="TX148" s="96"/>
      <c r="TY148" s="96"/>
      <c r="TZ148" s="96"/>
      <c r="UA148" s="96"/>
      <c r="UB148" s="96"/>
      <c r="UC148" s="96"/>
      <c r="UD148" s="96"/>
      <c r="UE148" s="96"/>
      <c r="UF148" s="96"/>
      <c r="UG148" s="96"/>
      <c r="UH148" s="96"/>
      <c r="UI148" s="96"/>
      <c r="UJ148" s="96"/>
      <c r="UK148" s="96"/>
      <c r="UL148" s="96"/>
      <c r="UM148" s="96"/>
      <c r="UN148" s="96"/>
      <c r="UO148" s="96"/>
      <c r="UP148" s="96"/>
      <c r="UQ148" s="96"/>
      <c r="UR148" s="96"/>
      <c r="US148" s="96"/>
      <c r="UT148" s="96"/>
      <c r="UU148" s="96"/>
      <c r="UV148" s="96"/>
      <c r="UW148" s="96"/>
      <c r="UX148" s="96"/>
      <c r="UY148" s="96"/>
      <c r="UZ148" s="96"/>
      <c r="VA148" s="96"/>
      <c r="VB148" s="96"/>
      <c r="VC148" s="96"/>
      <c r="VD148" s="96"/>
      <c r="VE148" s="96"/>
      <c r="VF148" s="96"/>
      <c r="VG148" s="96"/>
      <c r="VH148" s="96"/>
      <c r="VI148" s="96"/>
      <c r="VJ148" s="96"/>
      <c r="VK148" s="96"/>
      <c r="VL148" s="96"/>
      <c r="VM148" s="96"/>
      <c r="VN148" s="96"/>
      <c r="VO148" s="96"/>
      <c r="VP148" s="96"/>
      <c r="VQ148" s="96"/>
      <c r="VR148" s="96"/>
      <c r="VS148" s="96"/>
      <c r="VT148" s="96"/>
      <c r="VU148" s="96"/>
      <c r="VV148" s="96"/>
      <c r="VW148" s="96"/>
      <c r="VX148" s="96"/>
      <c r="VY148" s="96"/>
      <c r="VZ148" s="96"/>
      <c r="WA148" s="96"/>
      <c r="WB148" s="96"/>
      <c r="WC148" s="96"/>
      <c r="WD148" s="96"/>
      <c r="WE148" s="96"/>
      <c r="WF148" s="96"/>
      <c r="WG148" s="96"/>
      <c r="WH148" s="96"/>
      <c r="WI148" s="96"/>
      <c r="WJ148" s="96"/>
      <c r="WK148" s="96"/>
      <c r="WL148" s="96"/>
      <c r="WM148" s="96"/>
      <c r="WN148" s="96"/>
      <c r="WO148" s="96"/>
      <c r="WP148" s="96"/>
      <c r="WQ148" s="96"/>
      <c r="WR148" s="96"/>
      <c r="WS148" s="96"/>
      <c r="WT148" s="96"/>
      <c r="WU148" s="96"/>
      <c r="WV148" s="96"/>
      <c r="WW148" s="96"/>
      <c r="WX148" s="96"/>
      <c r="WY148" s="96"/>
      <c r="WZ148" s="96"/>
      <c r="XA148" s="96"/>
      <c r="XB148" s="96"/>
      <c r="XC148" s="96"/>
      <c r="XD148" s="96"/>
      <c r="XE148" s="96"/>
      <c r="XF148" s="96"/>
      <c r="XG148" s="96"/>
      <c r="XH148" s="96"/>
      <c r="XI148" s="96"/>
      <c r="XJ148" s="96"/>
      <c r="XK148" s="96"/>
      <c r="XL148" s="96"/>
      <c r="XM148" s="96"/>
      <c r="XN148" s="96"/>
      <c r="XO148" s="96"/>
      <c r="XP148" s="96"/>
      <c r="XQ148" s="96"/>
      <c r="XR148" s="96"/>
      <c r="XS148" s="96"/>
      <c r="XT148" s="96"/>
      <c r="XU148" s="96"/>
      <c r="XV148" s="96"/>
      <c r="XW148" s="96"/>
      <c r="XX148" s="96"/>
      <c r="XY148" s="96"/>
      <c r="XZ148" s="96"/>
      <c r="YA148" s="96"/>
      <c r="YB148" s="96"/>
      <c r="YC148" s="96"/>
      <c r="YD148" s="96"/>
      <c r="YE148" s="96"/>
      <c r="YF148" s="96"/>
      <c r="YG148" s="96"/>
      <c r="YH148" s="96"/>
      <c r="YI148" s="96"/>
      <c r="YJ148" s="96"/>
      <c r="YK148" s="96"/>
      <c r="YL148" s="96"/>
      <c r="YM148" s="96"/>
      <c r="YN148" s="96"/>
      <c r="YO148" s="96"/>
      <c r="YP148" s="96"/>
      <c r="YQ148" s="96"/>
      <c r="YR148" s="96"/>
      <c r="YS148" s="96"/>
      <c r="YT148" s="96"/>
      <c r="YU148" s="96"/>
      <c r="YV148" s="96"/>
      <c r="YW148" s="96"/>
      <c r="YX148" s="96"/>
      <c r="YY148" s="96"/>
      <c r="YZ148" s="96"/>
      <c r="ZA148" s="96"/>
      <c r="ZB148" s="96"/>
      <c r="ZC148" s="96"/>
      <c r="ZD148" s="96"/>
      <c r="ZE148" s="96"/>
      <c r="ZF148" s="96"/>
      <c r="ZG148" s="96"/>
      <c r="ZH148" s="96"/>
      <c r="ZI148" s="96"/>
      <c r="ZJ148" s="96"/>
      <c r="ZK148" s="96"/>
      <c r="ZL148" s="96"/>
      <c r="ZM148" s="96"/>
      <c r="ZN148" s="96"/>
      <c r="ZO148" s="96"/>
      <c r="ZP148" s="96"/>
      <c r="ZQ148" s="96"/>
      <c r="ZR148" s="96"/>
      <c r="ZS148" s="96"/>
      <c r="ZT148" s="96"/>
      <c r="ZU148" s="96"/>
      <c r="ZV148" s="96"/>
      <c r="ZW148" s="96"/>
      <c r="ZX148" s="96"/>
      <c r="ZY148" s="96"/>
      <c r="ZZ148" s="96"/>
      <c r="AAA148" s="96"/>
      <c r="AAB148" s="96"/>
      <c r="AAC148" s="96"/>
      <c r="AAD148" s="96"/>
      <c r="AAE148" s="96"/>
      <c r="AAF148" s="96"/>
      <c r="AAG148" s="96"/>
      <c r="AAH148" s="96"/>
      <c r="AAI148" s="96"/>
      <c r="AAJ148" s="96"/>
      <c r="AAK148" s="96"/>
      <c r="AAL148" s="96"/>
      <c r="AAM148" s="96"/>
      <c r="AAN148" s="96"/>
      <c r="AAO148" s="96"/>
      <c r="AAP148" s="96"/>
      <c r="AAQ148" s="96"/>
      <c r="AAR148" s="96"/>
      <c r="AAS148" s="96"/>
      <c r="AAT148" s="96"/>
      <c r="AAU148" s="96"/>
      <c r="AAV148" s="96"/>
      <c r="AAW148" s="96"/>
      <c r="AAX148" s="96"/>
      <c r="AAY148" s="96"/>
      <c r="AAZ148" s="96"/>
      <c r="ABA148" s="96"/>
      <c r="ABB148" s="96"/>
      <c r="ABC148" s="96"/>
      <c r="ABD148" s="96"/>
      <c r="ABE148" s="96"/>
      <c r="ABF148" s="96"/>
      <c r="ABG148" s="96"/>
      <c r="ABH148" s="96"/>
      <c r="ABI148" s="96"/>
      <c r="ABJ148" s="96"/>
      <c r="ABK148" s="96"/>
      <c r="ABL148" s="96"/>
      <c r="ABM148" s="96"/>
      <c r="ABN148" s="96"/>
      <c r="ABO148" s="96"/>
      <c r="ABP148" s="96"/>
      <c r="ABQ148" s="96"/>
      <c r="ABR148" s="96"/>
      <c r="ABS148" s="96"/>
      <c r="ABT148" s="96"/>
      <c r="ABU148" s="96"/>
      <c r="ABV148" s="96"/>
      <c r="ABW148" s="96"/>
      <c r="ABX148" s="96"/>
      <c r="ABY148" s="96"/>
      <c r="ABZ148" s="96"/>
      <c r="ACA148" s="96"/>
      <c r="ACB148" s="96"/>
      <c r="ACC148" s="96"/>
      <c r="ACD148" s="96"/>
      <c r="ACE148" s="96"/>
      <c r="ACF148" s="96"/>
      <c r="ACG148" s="96"/>
      <c r="ACH148" s="96"/>
      <c r="ACI148" s="96"/>
      <c r="ACJ148" s="96"/>
      <c r="ACK148" s="96"/>
      <c r="ACL148" s="96"/>
      <c r="ACM148" s="96"/>
      <c r="ACN148" s="96"/>
      <c r="ACO148" s="96"/>
      <c r="ACP148" s="96"/>
      <c r="ACQ148" s="96"/>
      <c r="ACR148" s="96"/>
      <c r="ACS148" s="96"/>
      <c r="ACT148" s="96"/>
      <c r="ACU148" s="96"/>
      <c r="ACV148" s="96"/>
      <c r="ACW148" s="96"/>
      <c r="ACX148" s="96"/>
      <c r="ACY148" s="96"/>
      <c r="ACZ148" s="96"/>
      <c r="ADA148" s="96"/>
      <c r="ADB148" s="96"/>
      <c r="ADC148" s="96"/>
      <c r="ADD148" s="96"/>
      <c r="ADE148" s="96"/>
      <c r="ADF148" s="96"/>
      <c r="ADG148" s="96"/>
      <c r="ADH148" s="96"/>
      <c r="ADI148" s="96"/>
      <c r="ADJ148" s="96"/>
      <c r="ADK148" s="96"/>
      <c r="ADL148" s="96"/>
      <c r="ADM148" s="96"/>
    </row>
    <row r="149" spans="2:793" x14ac:dyDescent="0.25"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  <c r="FK149" s="96"/>
      <c r="FL149" s="96"/>
      <c r="FM149" s="96"/>
      <c r="FN149" s="96"/>
      <c r="FO149" s="96"/>
      <c r="FP149" s="96"/>
      <c r="FQ149" s="96"/>
      <c r="FR149" s="96"/>
      <c r="FS149" s="96"/>
      <c r="FT149" s="96"/>
      <c r="FU149" s="96"/>
      <c r="FV149" s="96"/>
      <c r="FW149" s="96"/>
      <c r="FX149" s="96"/>
      <c r="FY149" s="96"/>
      <c r="FZ149" s="96"/>
      <c r="GA149" s="96"/>
      <c r="GB149" s="96"/>
      <c r="GC149" s="96"/>
      <c r="GD149" s="96"/>
      <c r="GE149" s="96"/>
      <c r="GF149" s="96"/>
      <c r="GG149" s="96"/>
      <c r="GH149" s="96"/>
      <c r="GI149" s="96"/>
      <c r="GJ149" s="96"/>
      <c r="GK149" s="96"/>
      <c r="GL149" s="96"/>
      <c r="GM149" s="96"/>
      <c r="GN149" s="96"/>
      <c r="GO149" s="96"/>
      <c r="GP149" s="96"/>
      <c r="GQ149" s="96"/>
      <c r="GR149" s="96"/>
      <c r="GS149" s="96"/>
      <c r="GT149" s="96"/>
      <c r="GU149" s="96"/>
      <c r="GV149" s="96"/>
      <c r="GW149" s="96"/>
      <c r="GX149" s="96"/>
      <c r="GY149" s="96"/>
      <c r="GZ149" s="96"/>
      <c r="HA149" s="96"/>
      <c r="HB149" s="96"/>
      <c r="HC149" s="96"/>
      <c r="HD149" s="96"/>
      <c r="HE149" s="96"/>
      <c r="HF149" s="96"/>
      <c r="HG149" s="96"/>
      <c r="HH149" s="96"/>
      <c r="HI149" s="96"/>
      <c r="HJ149" s="96"/>
      <c r="HK149" s="96"/>
      <c r="HL149" s="96"/>
      <c r="HM149" s="96"/>
      <c r="HN149" s="96"/>
      <c r="HO149" s="96"/>
      <c r="HP149" s="96"/>
      <c r="HQ149" s="96"/>
      <c r="HR149" s="96"/>
      <c r="HS149" s="96"/>
      <c r="HT149" s="96"/>
      <c r="HU149" s="96"/>
      <c r="HV149" s="96"/>
      <c r="HW149" s="96"/>
      <c r="HX149" s="96"/>
      <c r="HY149" s="96"/>
      <c r="HZ149" s="96"/>
      <c r="IA149" s="96"/>
      <c r="IB149" s="96"/>
      <c r="IC149" s="96"/>
      <c r="ID149" s="96"/>
      <c r="IE149" s="96"/>
      <c r="IF149" s="96"/>
      <c r="IG149" s="96"/>
      <c r="IH149" s="96"/>
      <c r="II149" s="96"/>
      <c r="IJ149" s="96"/>
      <c r="IK149" s="96"/>
      <c r="IL149" s="96"/>
      <c r="IM149" s="96"/>
      <c r="IN149" s="96"/>
      <c r="IO149" s="96"/>
      <c r="IP149" s="96"/>
      <c r="IQ149" s="96"/>
      <c r="IR149" s="96"/>
      <c r="IS149" s="96"/>
      <c r="IT149" s="96"/>
      <c r="IU149" s="96"/>
      <c r="IV149" s="96"/>
      <c r="IW149" s="96"/>
      <c r="IX149" s="96"/>
      <c r="IY149" s="96"/>
      <c r="IZ149" s="96"/>
      <c r="JA149" s="96"/>
      <c r="JB149" s="96"/>
      <c r="JC149" s="96"/>
      <c r="JD149" s="96"/>
      <c r="JE149" s="96"/>
      <c r="JF149" s="96"/>
      <c r="JG149" s="96"/>
      <c r="JH149" s="96"/>
      <c r="JI149" s="96"/>
      <c r="JJ149" s="96"/>
      <c r="JK149" s="96"/>
      <c r="JL149" s="96"/>
      <c r="JM149" s="96"/>
      <c r="JN149" s="96"/>
      <c r="JO149" s="96"/>
      <c r="JP149" s="96"/>
      <c r="JQ149" s="96"/>
      <c r="JR149" s="96"/>
      <c r="JS149" s="96"/>
      <c r="JT149" s="96"/>
      <c r="JU149" s="96"/>
      <c r="JV149" s="96"/>
      <c r="JW149" s="96"/>
      <c r="JX149" s="96"/>
      <c r="JY149" s="96"/>
      <c r="JZ149" s="96"/>
      <c r="KA149" s="96"/>
      <c r="KB149" s="96"/>
      <c r="KC149" s="96"/>
      <c r="KD149" s="96"/>
      <c r="KE149" s="96"/>
      <c r="KF149" s="96"/>
      <c r="KG149" s="96"/>
      <c r="KH149" s="96"/>
      <c r="KI149" s="96"/>
      <c r="KJ149" s="96"/>
      <c r="KK149" s="96"/>
      <c r="KL149" s="96"/>
      <c r="KM149" s="96"/>
      <c r="KN149" s="96"/>
      <c r="KO149" s="96"/>
      <c r="KP149" s="96"/>
      <c r="KQ149" s="96"/>
      <c r="KR149" s="96"/>
      <c r="KS149" s="96"/>
      <c r="KT149" s="96"/>
      <c r="KU149" s="96"/>
      <c r="KV149" s="96"/>
      <c r="KW149" s="96"/>
      <c r="KX149" s="96"/>
      <c r="KY149" s="96"/>
      <c r="KZ149" s="96"/>
      <c r="LA149" s="96"/>
      <c r="LB149" s="96"/>
      <c r="LC149" s="96"/>
      <c r="LD149" s="96"/>
      <c r="LE149" s="96"/>
      <c r="LF149" s="96"/>
      <c r="LG149" s="96"/>
      <c r="LH149" s="96"/>
      <c r="LI149" s="96"/>
      <c r="LJ149" s="96"/>
      <c r="LK149" s="96"/>
      <c r="LL149" s="96"/>
      <c r="LM149" s="96"/>
      <c r="LN149" s="96"/>
      <c r="LO149" s="96"/>
      <c r="LP149" s="96"/>
      <c r="LQ149" s="96"/>
      <c r="LR149" s="96"/>
      <c r="LS149" s="96"/>
      <c r="LT149" s="96"/>
      <c r="LU149" s="96"/>
      <c r="LV149" s="96"/>
      <c r="LW149" s="96"/>
      <c r="LX149" s="96"/>
      <c r="LY149" s="96"/>
      <c r="LZ149" s="96"/>
      <c r="MA149" s="96"/>
      <c r="MB149" s="96"/>
      <c r="MC149" s="96"/>
      <c r="MD149" s="96"/>
      <c r="ME149" s="96"/>
      <c r="MF149" s="96"/>
      <c r="MG149" s="96"/>
      <c r="MH149" s="96"/>
      <c r="MI149" s="96"/>
      <c r="MJ149" s="96"/>
      <c r="MK149" s="96"/>
      <c r="ML149" s="96"/>
      <c r="MM149" s="96"/>
      <c r="MN149" s="96"/>
      <c r="MO149" s="96"/>
      <c r="MP149" s="96"/>
      <c r="MQ149" s="96"/>
      <c r="MR149" s="96"/>
      <c r="MS149" s="96"/>
      <c r="MT149" s="96"/>
      <c r="MU149" s="96"/>
      <c r="MV149" s="96"/>
      <c r="MW149" s="96"/>
      <c r="MX149" s="96"/>
      <c r="MY149" s="96"/>
      <c r="MZ149" s="96"/>
      <c r="NA149" s="96"/>
      <c r="NB149" s="96"/>
      <c r="NC149" s="96"/>
      <c r="ND149" s="96"/>
      <c r="NE149" s="96"/>
      <c r="NF149" s="96"/>
      <c r="NG149" s="96"/>
      <c r="NH149" s="96"/>
      <c r="NI149" s="96"/>
      <c r="NJ149" s="96"/>
      <c r="NK149" s="96"/>
      <c r="NL149" s="96"/>
      <c r="NM149" s="96"/>
      <c r="NN149" s="96"/>
      <c r="NO149" s="96"/>
      <c r="NP149" s="96"/>
      <c r="NQ149" s="96"/>
      <c r="NR149" s="96"/>
      <c r="NS149" s="96"/>
      <c r="NT149" s="96"/>
      <c r="NU149" s="96"/>
      <c r="NV149" s="96"/>
      <c r="NW149" s="96"/>
      <c r="NX149" s="96"/>
      <c r="NY149" s="96"/>
      <c r="NZ149" s="96"/>
      <c r="OA149" s="96"/>
      <c r="OB149" s="96"/>
      <c r="OC149" s="96"/>
      <c r="OD149" s="96"/>
      <c r="OE149" s="96"/>
      <c r="OF149" s="96"/>
      <c r="OG149" s="96"/>
      <c r="OH149" s="96"/>
      <c r="OI149" s="96"/>
      <c r="OJ149" s="96"/>
      <c r="OK149" s="96"/>
      <c r="OL149" s="96"/>
      <c r="OM149" s="96"/>
      <c r="ON149" s="96"/>
      <c r="OO149" s="96"/>
      <c r="OP149" s="96"/>
      <c r="OQ149" s="96"/>
      <c r="OR149" s="96"/>
      <c r="OS149" s="96"/>
      <c r="OT149" s="96"/>
      <c r="OU149" s="96"/>
      <c r="OV149" s="96"/>
      <c r="OW149" s="96"/>
      <c r="OX149" s="96"/>
      <c r="OY149" s="96"/>
      <c r="OZ149" s="96"/>
      <c r="PA149" s="96"/>
      <c r="PB149" s="96"/>
      <c r="PC149" s="96"/>
      <c r="PD149" s="96"/>
      <c r="PE149" s="96"/>
      <c r="PF149" s="96"/>
      <c r="PG149" s="96"/>
      <c r="PH149" s="96"/>
      <c r="PI149" s="96"/>
      <c r="PJ149" s="96"/>
      <c r="PK149" s="96"/>
      <c r="PL149" s="96"/>
      <c r="PM149" s="96"/>
      <c r="PN149" s="96"/>
      <c r="PO149" s="96"/>
      <c r="PP149" s="96"/>
      <c r="PQ149" s="96"/>
      <c r="PR149" s="96"/>
      <c r="PS149" s="96"/>
      <c r="PT149" s="96"/>
      <c r="PU149" s="96"/>
      <c r="PV149" s="96"/>
      <c r="PW149" s="96"/>
      <c r="PX149" s="96"/>
      <c r="PY149" s="96"/>
      <c r="PZ149" s="96"/>
      <c r="QA149" s="96"/>
      <c r="QB149" s="96"/>
      <c r="QC149" s="96"/>
      <c r="QD149" s="96"/>
      <c r="QE149" s="96"/>
      <c r="QF149" s="96"/>
      <c r="QG149" s="96"/>
      <c r="QH149" s="96"/>
      <c r="QI149" s="96"/>
      <c r="QJ149" s="96"/>
      <c r="QK149" s="96"/>
      <c r="QL149" s="96"/>
      <c r="QM149" s="96"/>
      <c r="QN149" s="96"/>
      <c r="QO149" s="96"/>
      <c r="QP149" s="96"/>
      <c r="QQ149" s="96"/>
      <c r="QR149" s="96"/>
      <c r="QS149" s="96"/>
      <c r="QT149" s="96"/>
      <c r="QU149" s="96"/>
      <c r="QV149" s="96"/>
      <c r="QW149" s="96"/>
      <c r="QX149" s="96"/>
      <c r="QY149" s="96"/>
      <c r="QZ149" s="96"/>
      <c r="RA149" s="96"/>
      <c r="RB149" s="96"/>
      <c r="RC149" s="96"/>
      <c r="RD149" s="96"/>
      <c r="RE149" s="96"/>
      <c r="RF149" s="96"/>
      <c r="RG149" s="96"/>
      <c r="RH149" s="96"/>
      <c r="RI149" s="96"/>
      <c r="RJ149" s="96"/>
      <c r="RK149" s="96"/>
      <c r="RL149" s="96"/>
      <c r="RM149" s="96"/>
      <c r="RN149" s="96"/>
      <c r="RO149" s="96"/>
      <c r="RP149" s="96"/>
      <c r="RQ149" s="96"/>
      <c r="RR149" s="96"/>
      <c r="RS149" s="96"/>
      <c r="RT149" s="96"/>
      <c r="RU149" s="96"/>
      <c r="RV149" s="96"/>
      <c r="RW149" s="96"/>
      <c r="RX149" s="96"/>
      <c r="RY149" s="96"/>
      <c r="RZ149" s="96"/>
      <c r="SA149" s="96"/>
      <c r="SB149" s="96"/>
      <c r="SC149" s="96"/>
      <c r="SD149" s="96"/>
      <c r="SE149" s="96"/>
      <c r="SF149" s="96"/>
      <c r="SG149" s="96"/>
      <c r="SH149" s="96"/>
      <c r="SI149" s="96"/>
      <c r="SJ149" s="96"/>
      <c r="SK149" s="96"/>
      <c r="SL149" s="96"/>
      <c r="SM149" s="96"/>
      <c r="SN149" s="96"/>
      <c r="SO149" s="96"/>
      <c r="SP149" s="96"/>
      <c r="SQ149" s="96"/>
      <c r="SR149" s="96"/>
      <c r="SS149" s="96"/>
      <c r="ST149" s="96"/>
      <c r="SU149" s="96"/>
      <c r="SV149" s="96"/>
      <c r="SW149" s="96"/>
      <c r="SX149" s="96"/>
      <c r="SY149" s="96"/>
      <c r="SZ149" s="96"/>
      <c r="TA149" s="96"/>
      <c r="TB149" s="96"/>
      <c r="TC149" s="96"/>
      <c r="TD149" s="96"/>
      <c r="TE149" s="96"/>
      <c r="TF149" s="96"/>
      <c r="TG149" s="96"/>
      <c r="TH149" s="96"/>
      <c r="TI149" s="96"/>
      <c r="TJ149" s="96"/>
      <c r="TK149" s="96"/>
      <c r="TL149" s="96"/>
      <c r="TM149" s="96"/>
      <c r="TN149" s="96"/>
      <c r="TO149" s="96"/>
      <c r="TP149" s="96"/>
      <c r="TQ149" s="96"/>
      <c r="TR149" s="96"/>
      <c r="TS149" s="96"/>
      <c r="TT149" s="96"/>
      <c r="TU149" s="96"/>
      <c r="TV149" s="96"/>
      <c r="TW149" s="96"/>
      <c r="TX149" s="96"/>
      <c r="TY149" s="96"/>
      <c r="TZ149" s="96"/>
      <c r="UA149" s="96"/>
      <c r="UB149" s="96"/>
      <c r="UC149" s="96"/>
      <c r="UD149" s="96"/>
      <c r="UE149" s="96"/>
      <c r="UF149" s="96"/>
      <c r="UG149" s="96"/>
      <c r="UH149" s="96"/>
      <c r="UI149" s="96"/>
      <c r="UJ149" s="96"/>
      <c r="UK149" s="96"/>
      <c r="UL149" s="96"/>
      <c r="UM149" s="96"/>
      <c r="UN149" s="96"/>
      <c r="UO149" s="96"/>
      <c r="UP149" s="96"/>
      <c r="UQ149" s="96"/>
      <c r="UR149" s="96"/>
      <c r="US149" s="96"/>
      <c r="UT149" s="96"/>
      <c r="UU149" s="96"/>
      <c r="UV149" s="96"/>
      <c r="UW149" s="96"/>
      <c r="UX149" s="96"/>
      <c r="UY149" s="96"/>
      <c r="UZ149" s="96"/>
      <c r="VA149" s="96"/>
      <c r="VB149" s="96"/>
      <c r="VC149" s="96"/>
      <c r="VD149" s="96"/>
      <c r="VE149" s="96"/>
      <c r="VF149" s="96"/>
      <c r="VG149" s="96"/>
      <c r="VH149" s="96"/>
      <c r="VI149" s="96"/>
      <c r="VJ149" s="96"/>
      <c r="VK149" s="96"/>
      <c r="VL149" s="96"/>
      <c r="VM149" s="96"/>
      <c r="VN149" s="96"/>
      <c r="VO149" s="96"/>
      <c r="VP149" s="96"/>
      <c r="VQ149" s="96"/>
      <c r="VR149" s="96"/>
      <c r="VS149" s="96"/>
      <c r="VT149" s="96"/>
      <c r="VU149" s="96"/>
      <c r="VV149" s="96"/>
      <c r="VW149" s="96"/>
      <c r="VX149" s="96"/>
      <c r="VY149" s="96"/>
      <c r="VZ149" s="96"/>
      <c r="WA149" s="96"/>
      <c r="WB149" s="96"/>
      <c r="WC149" s="96"/>
      <c r="WD149" s="96"/>
      <c r="WE149" s="96"/>
      <c r="WF149" s="96"/>
      <c r="WG149" s="96"/>
      <c r="WH149" s="96"/>
      <c r="WI149" s="96"/>
      <c r="WJ149" s="96"/>
      <c r="WK149" s="96"/>
      <c r="WL149" s="96"/>
      <c r="WM149" s="96"/>
      <c r="WN149" s="96"/>
      <c r="WO149" s="96"/>
      <c r="WP149" s="96"/>
      <c r="WQ149" s="96"/>
      <c r="WR149" s="96"/>
      <c r="WS149" s="96"/>
      <c r="WT149" s="96"/>
      <c r="WU149" s="96"/>
      <c r="WV149" s="96"/>
      <c r="WW149" s="96"/>
      <c r="WX149" s="96"/>
      <c r="WY149" s="96"/>
      <c r="WZ149" s="96"/>
      <c r="XA149" s="96"/>
      <c r="XB149" s="96"/>
      <c r="XC149" s="96"/>
      <c r="XD149" s="96"/>
      <c r="XE149" s="96"/>
      <c r="XF149" s="96"/>
      <c r="XG149" s="96"/>
      <c r="XH149" s="96"/>
      <c r="XI149" s="96"/>
      <c r="XJ149" s="96"/>
      <c r="XK149" s="96"/>
      <c r="XL149" s="96"/>
      <c r="XM149" s="96"/>
      <c r="XN149" s="96"/>
      <c r="XO149" s="96"/>
      <c r="XP149" s="96"/>
      <c r="XQ149" s="96"/>
      <c r="XR149" s="96"/>
      <c r="XS149" s="96"/>
      <c r="XT149" s="96"/>
      <c r="XU149" s="96"/>
      <c r="XV149" s="96"/>
      <c r="XW149" s="96"/>
      <c r="XX149" s="96"/>
      <c r="XY149" s="96"/>
      <c r="XZ149" s="96"/>
      <c r="YA149" s="96"/>
      <c r="YB149" s="96"/>
      <c r="YC149" s="96"/>
      <c r="YD149" s="96"/>
      <c r="YE149" s="96"/>
      <c r="YF149" s="96"/>
      <c r="YG149" s="96"/>
      <c r="YH149" s="96"/>
      <c r="YI149" s="96"/>
      <c r="YJ149" s="96"/>
      <c r="YK149" s="96"/>
      <c r="YL149" s="96"/>
      <c r="YM149" s="96"/>
      <c r="YN149" s="96"/>
      <c r="YO149" s="96"/>
      <c r="YP149" s="96"/>
      <c r="YQ149" s="96"/>
      <c r="YR149" s="96"/>
      <c r="YS149" s="96"/>
      <c r="YT149" s="96"/>
      <c r="YU149" s="96"/>
      <c r="YV149" s="96"/>
      <c r="YW149" s="96"/>
      <c r="YX149" s="96"/>
      <c r="YY149" s="96"/>
      <c r="YZ149" s="96"/>
      <c r="ZA149" s="96"/>
      <c r="ZB149" s="96"/>
      <c r="ZC149" s="96"/>
      <c r="ZD149" s="96"/>
      <c r="ZE149" s="96"/>
      <c r="ZF149" s="96"/>
      <c r="ZG149" s="96"/>
      <c r="ZH149" s="96"/>
      <c r="ZI149" s="96"/>
      <c r="ZJ149" s="96"/>
      <c r="ZK149" s="96"/>
      <c r="ZL149" s="96"/>
      <c r="ZM149" s="96"/>
      <c r="ZN149" s="96"/>
      <c r="ZO149" s="96"/>
      <c r="ZP149" s="96"/>
      <c r="ZQ149" s="96"/>
      <c r="ZR149" s="96"/>
      <c r="ZS149" s="96"/>
      <c r="ZT149" s="96"/>
      <c r="ZU149" s="96"/>
      <c r="ZV149" s="96"/>
      <c r="ZW149" s="96"/>
      <c r="ZX149" s="96"/>
      <c r="ZY149" s="96"/>
      <c r="ZZ149" s="96"/>
      <c r="AAA149" s="96"/>
      <c r="AAB149" s="96"/>
      <c r="AAC149" s="96"/>
      <c r="AAD149" s="96"/>
      <c r="AAE149" s="96"/>
      <c r="AAF149" s="96"/>
      <c r="AAG149" s="96"/>
      <c r="AAH149" s="96"/>
      <c r="AAI149" s="96"/>
      <c r="AAJ149" s="96"/>
      <c r="AAK149" s="96"/>
      <c r="AAL149" s="96"/>
      <c r="AAM149" s="96"/>
      <c r="AAN149" s="96"/>
      <c r="AAO149" s="96"/>
      <c r="AAP149" s="96"/>
      <c r="AAQ149" s="96"/>
      <c r="AAR149" s="96"/>
      <c r="AAS149" s="96"/>
      <c r="AAT149" s="96"/>
      <c r="AAU149" s="96"/>
      <c r="AAV149" s="96"/>
      <c r="AAW149" s="96"/>
      <c r="AAX149" s="96"/>
      <c r="AAY149" s="96"/>
      <c r="AAZ149" s="96"/>
      <c r="ABA149" s="96"/>
      <c r="ABB149" s="96"/>
      <c r="ABC149" s="96"/>
      <c r="ABD149" s="96"/>
      <c r="ABE149" s="96"/>
      <c r="ABF149" s="96"/>
      <c r="ABG149" s="96"/>
      <c r="ABH149" s="96"/>
      <c r="ABI149" s="96"/>
      <c r="ABJ149" s="96"/>
      <c r="ABK149" s="96"/>
      <c r="ABL149" s="96"/>
      <c r="ABM149" s="96"/>
      <c r="ABN149" s="96"/>
      <c r="ABO149" s="96"/>
      <c r="ABP149" s="96"/>
      <c r="ABQ149" s="96"/>
      <c r="ABR149" s="96"/>
      <c r="ABS149" s="96"/>
      <c r="ABT149" s="96"/>
      <c r="ABU149" s="96"/>
      <c r="ABV149" s="96"/>
      <c r="ABW149" s="96"/>
      <c r="ABX149" s="96"/>
      <c r="ABY149" s="96"/>
      <c r="ABZ149" s="96"/>
      <c r="ACA149" s="96"/>
      <c r="ACB149" s="96"/>
      <c r="ACC149" s="96"/>
      <c r="ACD149" s="96"/>
      <c r="ACE149" s="96"/>
      <c r="ACF149" s="96"/>
      <c r="ACG149" s="96"/>
      <c r="ACH149" s="96"/>
      <c r="ACI149" s="96"/>
      <c r="ACJ149" s="96"/>
      <c r="ACK149" s="96"/>
      <c r="ACL149" s="96"/>
      <c r="ACM149" s="96"/>
      <c r="ACN149" s="96"/>
      <c r="ACO149" s="96"/>
      <c r="ACP149" s="96"/>
      <c r="ACQ149" s="96"/>
      <c r="ACR149" s="96"/>
      <c r="ACS149" s="96"/>
      <c r="ACT149" s="96"/>
      <c r="ACU149" s="96"/>
      <c r="ACV149" s="96"/>
      <c r="ACW149" s="96"/>
      <c r="ACX149" s="96"/>
      <c r="ACY149" s="96"/>
      <c r="ACZ149" s="96"/>
      <c r="ADA149" s="96"/>
      <c r="ADB149" s="96"/>
      <c r="ADC149" s="96"/>
      <c r="ADD149" s="96"/>
      <c r="ADE149" s="96"/>
      <c r="ADF149" s="96"/>
      <c r="ADG149" s="96"/>
      <c r="ADH149" s="96"/>
      <c r="ADI149" s="96"/>
      <c r="ADJ149" s="96"/>
      <c r="ADK149" s="96"/>
      <c r="ADL149" s="96"/>
      <c r="ADM149" s="96"/>
    </row>
    <row r="150" spans="2:793" x14ac:dyDescent="0.25"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  <c r="FK150" s="96"/>
      <c r="FL150" s="96"/>
      <c r="FM150" s="96"/>
      <c r="FN150" s="96"/>
      <c r="FO150" s="96"/>
      <c r="FP150" s="96"/>
      <c r="FQ150" s="96"/>
      <c r="FR150" s="96"/>
      <c r="FS150" s="96"/>
      <c r="FT150" s="96"/>
      <c r="FU150" s="96"/>
      <c r="FV150" s="96"/>
      <c r="FW150" s="96"/>
      <c r="FX150" s="96"/>
      <c r="FY150" s="96"/>
      <c r="FZ150" s="96"/>
      <c r="GA150" s="96"/>
      <c r="GB150" s="96"/>
      <c r="GC150" s="96"/>
      <c r="GD150" s="96"/>
      <c r="GE150" s="96"/>
      <c r="GF150" s="96"/>
      <c r="GG150" s="96"/>
      <c r="GH150" s="96"/>
      <c r="GI150" s="96"/>
      <c r="GJ150" s="96"/>
      <c r="GK150" s="96"/>
      <c r="GL150" s="96"/>
      <c r="GM150" s="96"/>
      <c r="GN150" s="96"/>
      <c r="GO150" s="96"/>
      <c r="GP150" s="96"/>
      <c r="GQ150" s="96"/>
      <c r="GR150" s="96"/>
      <c r="GS150" s="96"/>
      <c r="GT150" s="96"/>
      <c r="GU150" s="96"/>
      <c r="GV150" s="96"/>
      <c r="GW150" s="96"/>
      <c r="GX150" s="96"/>
      <c r="GY150" s="96"/>
      <c r="GZ150" s="96"/>
      <c r="HA150" s="96"/>
      <c r="HB150" s="96"/>
      <c r="HC150" s="96"/>
      <c r="HD150" s="96"/>
      <c r="HE150" s="96"/>
      <c r="HF150" s="96"/>
      <c r="HG150" s="96"/>
      <c r="HH150" s="96"/>
      <c r="HI150" s="96"/>
      <c r="HJ150" s="96"/>
      <c r="HK150" s="96"/>
      <c r="HL150" s="96"/>
      <c r="HM150" s="96"/>
      <c r="HN150" s="96"/>
      <c r="HO150" s="96"/>
      <c r="HP150" s="96"/>
      <c r="HQ150" s="96"/>
      <c r="HR150" s="96"/>
      <c r="HS150" s="96"/>
      <c r="HT150" s="96"/>
      <c r="HU150" s="96"/>
      <c r="HV150" s="96"/>
      <c r="HW150" s="96"/>
      <c r="HX150" s="96"/>
      <c r="HY150" s="96"/>
      <c r="HZ150" s="96"/>
      <c r="IA150" s="96"/>
      <c r="IB150" s="96"/>
      <c r="IC150" s="96"/>
      <c r="ID150" s="96"/>
      <c r="IE150" s="96"/>
      <c r="IF150" s="96"/>
      <c r="IG150" s="96"/>
      <c r="IH150" s="96"/>
      <c r="II150" s="96"/>
      <c r="IJ150" s="96"/>
      <c r="IK150" s="96"/>
      <c r="IL150" s="96"/>
      <c r="IM150" s="96"/>
      <c r="IN150" s="96"/>
      <c r="IO150" s="96"/>
      <c r="IP150" s="96"/>
      <c r="IQ150" s="96"/>
      <c r="IR150" s="96"/>
      <c r="IS150" s="96"/>
      <c r="IT150" s="96"/>
      <c r="IU150" s="96"/>
      <c r="IV150" s="96"/>
      <c r="IW150" s="96"/>
      <c r="IX150" s="96"/>
      <c r="IY150" s="96"/>
      <c r="IZ150" s="96"/>
      <c r="JA150" s="96"/>
      <c r="JB150" s="96"/>
      <c r="JC150" s="96"/>
      <c r="JD150" s="96"/>
      <c r="JE150" s="96"/>
      <c r="JF150" s="96"/>
      <c r="JG150" s="96"/>
      <c r="JH150" s="96"/>
      <c r="JI150" s="96"/>
      <c r="JJ150" s="96"/>
      <c r="JK150" s="96"/>
      <c r="JL150" s="96"/>
      <c r="JM150" s="96"/>
      <c r="JN150" s="96"/>
      <c r="JO150" s="96"/>
      <c r="JP150" s="96"/>
      <c r="JQ150" s="96"/>
      <c r="JR150" s="96"/>
      <c r="JS150" s="96"/>
      <c r="JT150" s="96"/>
      <c r="JU150" s="96"/>
      <c r="JV150" s="96"/>
      <c r="JW150" s="96"/>
      <c r="JX150" s="96"/>
      <c r="JY150" s="96"/>
      <c r="JZ150" s="96"/>
      <c r="KA150" s="96"/>
      <c r="KB150" s="96"/>
      <c r="KC150" s="96"/>
      <c r="KD150" s="96"/>
      <c r="KE150" s="96"/>
      <c r="KF150" s="96"/>
      <c r="KG150" s="96"/>
      <c r="KH150" s="96"/>
      <c r="KI150" s="96"/>
      <c r="KJ150" s="96"/>
      <c r="KK150" s="96"/>
      <c r="KL150" s="96"/>
      <c r="KM150" s="96"/>
      <c r="KN150" s="96"/>
      <c r="KO150" s="96"/>
      <c r="KP150" s="96"/>
      <c r="KQ150" s="96"/>
      <c r="KR150" s="96"/>
      <c r="KS150" s="96"/>
      <c r="KT150" s="96"/>
      <c r="KU150" s="96"/>
      <c r="KV150" s="96"/>
      <c r="KW150" s="96"/>
      <c r="KX150" s="96"/>
      <c r="KY150" s="96"/>
      <c r="KZ150" s="96"/>
      <c r="LA150" s="96"/>
      <c r="LB150" s="96"/>
      <c r="LC150" s="96"/>
      <c r="LD150" s="96"/>
      <c r="LE150" s="96"/>
      <c r="LF150" s="96"/>
      <c r="LG150" s="96"/>
      <c r="LH150" s="96"/>
      <c r="LI150" s="96"/>
      <c r="LJ150" s="96"/>
      <c r="LK150" s="96"/>
      <c r="LL150" s="96"/>
      <c r="LM150" s="96"/>
      <c r="LN150" s="96"/>
      <c r="LO150" s="96"/>
      <c r="LP150" s="96"/>
      <c r="LQ150" s="96"/>
      <c r="LR150" s="96"/>
      <c r="LS150" s="96"/>
      <c r="LT150" s="96"/>
      <c r="LU150" s="96"/>
      <c r="LV150" s="96"/>
      <c r="LW150" s="96"/>
      <c r="LX150" s="96"/>
      <c r="LY150" s="96"/>
      <c r="LZ150" s="96"/>
      <c r="MA150" s="96"/>
      <c r="MB150" s="96"/>
      <c r="MC150" s="96"/>
      <c r="MD150" s="96"/>
      <c r="ME150" s="96"/>
      <c r="MF150" s="96"/>
      <c r="MG150" s="96"/>
      <c r="MH150" s="96"/>
      <c r="MI150" s="96"/>
      <c r="MJ150" s="96"/>
      <c r="MK150" s="96"/>
      <c r="ML150" s="96"/>
      <c r="MM150" s="96"/>
      <c r="MN150" s="96"/>
      <c r="MO150" s="96"/>
      <c r="MP150" s="96"/>
      <c r="MQ150" s="96"/>
      <c r="MR150" s="96"/>
      <c r="MS150" s="96"/>
      <c r="MT150" s="96"/>
      <c r="MU150" s="96"/>
      <c r="MV150" s="96"/>
      <c r="MW150" s="96"/>
      <c r="MX150" s="96"/>
      <c r="MY150" s="96"/>
      <c r="MZ150" s="96"/>
      <c r="NA150" s="96"/>
      <c r="NB150" s="96"/>
      <c r="NC150" s="96"/>
      <c r="ND150" s="96"/>
      <c r="NE150" s="96"/>
      <c r="NF150" s="96"/>
      <c r="NG150" s="96"/>
      <c r="NH150" s="96"/>
      <c r="NI150" s="96"/>
      <c r="NJ150" s="96"/>
      <c r="NK150" s="96"/>
      <c r="NL150" s="96"/>
      <c r="NM150" s="96"/>
      <c r="NN150" s="96"/>
      <c r="NO150" s="96"/>
      <c r="NP150" s="96"/>
      <c r="NQ150" s="96"/>
      <c r="NR150" s="96"/>
      <c r="NS150" s="96"/>
      <c r="NT150" s="96"/>
      <c r="NU150" s="96"/>
      <c r="NV150" s="96"/>
      <c r="NW150" s="96"/>
      <c r="NX150" s="96"/>
      <c r="NY150" s="96"/>
      <c r="NZ150" s="96"/>
      <c r="OA150" s="96"/>
      <c r="OB150" s="96"/>
      <c r="OC150" s="96"/>
      <c r="OD150" s="96"/>
      <c r="OE150" s="96"/>
      <c r="OF150" s="96"/>
      <c r="OG150" s="96"/>
      <c r="OH150" s="96"/>
      <c r="OI150" s="96"/>
      <c r="OJ150" s="96"/>
      <c r="OK150" s="96"/>
      <c r="OL150" s="96"/>
      <c r="OM150" s="96"/>
      <c r="ON150" s="96"/>
      <c r="OO150" s="96"/>
      <c r="OP150" s="96"/>
      <c r="OQ150" s="96"/>
      <c r="OR150" s="96"/>
      <c r="OS150" s="96"/>
      <c r="OT150" s="96"/>
      <c r="OU150" s="96"/>
      <c r="OV150" s="96"/>
      <c r="OW150" s="96"/>
      <c r="OX150" s="96"/>
      <c r="OY150" s="96"/>
      <c r="OZ150" s="96"/>
      <c r="PA150" s="96"/>
      <c r="PB150" s="96"/>
      <c r="PC150" s="96"/>
      <c r="PD150" s="96"/>
      <c r="PE150" s="96"/>
      <c r="PF150" s="96"/>
      <c r="PG150" s="96"/>
      <c r="PH150" s="96"/>
      <c r="PI150" s="96"/>
      <c r="PJ150" s="96"/>
      <c r="PK150" s="96"/>
      <c r="PL150" s="96"/>
      <c r="PM150" s="96"/>
      <c r="PN150" s="96"/>
      <c r="PO150" s="96"/>
      <c r="PP150" s="96"/>
      <c r="PQ150" s="96"/>
      <c r="PR150" s="96"/>
      <c r="PS150" s="96"/>
      <c r="PT150" s="96"/>
      <c r="PU150" s="96"/>
      <c r="PV150" s="96"/>
      <c r="PW150" s="96"/>
      <c r="PX150" s="96"/>
      <c r="PY150" s="96"/>
      <c r="PZ150" s="96"/>
      <c r="QA150" s="96"/>
      <c r="QB150" s="96"/>
      <c r="QC150" s="96"/>
      <c r="QD150" s="96"/>
      <c r="QE150" s="96"/>
      <c r="QF150" s="96"/>
      <c r="QG150" s="96"/>
      <c r="QH150" s="96"/>
      <c r="QI150" s="96"/>
      <c r="QJ150" s="96"/>
      <c r="QK150" s="96"/>
      <c r="QL150" s="96"/>
      <c r="QM150" s="96"/>
      <c r="QN150" s="96"/>
      <c r="QO150" s="96"/>
      <c r="QP150" s="96"/>
      <c r="QQ150" s="96"/>
      <c r="QR150" s="96"/>
      <c r="QS150" s="96"/>
      <c r="QT150" s="96"/>
      <c r="QU150" s="96"/>
      <c r="QV150" s="96"/>
      <c r="QW150" s="96"/>
      <c r="QX150" s="96"/>
      <c r="QY150" s="96"/>
      <c r="QZ150" s="96"/>
      <c r="RA150" s="96"/>
      <c r="RB150" s="96"/>
      <c r="RC150" s="96"/>
      <c r="RD150" s="96"/>
      <c r="RE150" s="96"/>
      <c r="RF150" s="96"/>
      <c r="RG150" s="96"/>
      <c r="RH150" s="96"/>
      <c r="RI150" s="96"/>
      <c r="RJ150" s="96"/>
      <c r="RK150" s="96"/>
      <c r="RL150" s="96"/>
      <c r="RM150" s="96"/>
      <c r="RN150" s="96"/>
      <c r="RO150" s="96"/>
      <c r="RP150" s="96"/>
      <c r="RQ150" s="96"/>
      <c r="RR150" s="96"/>
      <c r="RS150" s="96"/>
      <c r="RT150" s="96"/>
      <c r="RU150" s="96"/>
      <c r="RV150" s="96"/>
      <c r="RW150" s="96"/>
      <c r="RX150" s="96"/>
      <c r="RY150" s="96"/>
      <c r="RZ150" s="96"/>
      <c r="SA150" s="96"/>
      <c r="SB150" s="96"/>
      <c r="SC150" s="96"/>
      <c r="SD150" s="96"/>
      <c r="SE150" s="96"/>
      <c r="SF150" s="96"/>
      <c r="SG150" s="96"/>
      <c r="SH150" s="96"/>
      <c r="SI150" s="96"/>
      <c r="SJ150" s="96"/>
      <c r="SK150" s="96"/>
      <c r="SL150" s="96"/>
      <c r="SM150" s="96"/>
      <c r="SN150" s="96"/>
      <c r="SO150" s="96"/>
      <c r="SP150" s="96"/>
      <c r="SQ150" s="96"/>
      <c r="SR150" s="96"/>
      <c r="SS150" s="96"/>
      <c r="ST150" s="96"/>
      <c r="SU150" s="96"/>
      <c r="SV150" s="96"/>
      <c r="SW150" s="96"/>
      <c r="SX150" s="96"/>
      <c r="SY150" s="96"/>
      <c r="SZ150" s="96"/>
      <c r="TA150" s="96"/>
      <c r="TB150" s="96"/>
      <c r="TC150" s="96"/>
      <c r="TD150" s="96"/>
      <c r="TE150" s="96"/>
      <c r="TF150" s="96"/>
      <c r="TG150" s="96"/>
      <c r="TH150" s="96"/>
      <c r="TI150" s="96"/>
      <c r="TJ150" s="96"/>
      <c r="TK150" s="96"/>
      <c r="TL150" s="96"/>
      <c r="TM150" s="96"/>
      <c r="TN150" s="96"/>
      <c r="TO150" s="96"/>
      <c r="TP150" s="96"/>
      <c r="TQ150" s="96"/>
      <c r="TR150" s="96"/>
      <c r="TS150" s="96"/>
      <c r="TT150" s="96"/>
      <c r="TU150" s="96"/>
      <c r="TV150" s="96"/>
      <c r="TW150" s="96"/>
      <c r="TX150" s="96"/>
      <c r="TY150" s="96"/>
      <c r="TZ150" s="96"/>
      <c r="UA150" s="96"/>
      <c r="UB150" s="96"/>
      <c r="UC150" s="96"/>
      <c r="UD150" s="96"/>
      <c r="UE150" s="96"/>
      <c r="UF150" s="96"/>
      <c r="UG150" s="96"/>
      <c r="UH150" s="96"/>
      <c r="UI150" s="96"/>
      <c r="UJ150" s="96"/>
      <c r="UK150" s="96"/>
      <c r="UL150" s="96"/>
      <c r="UM150" s="96"/>
      <c r="UN150" s="96"/>
      <c r="UO150" s="96"/>
      <c r="UP150" s="96"/>
      <c r="UQ150" s="96"/>
      <c r="UR150" s="96"/>
      <c r="US150" s="96"/>
      <c r="UT150" s="96"/>
      <c r="UU150" s="96"/>
      <c r="UV150" s="96"/>
      <c r="UW150" s="96"/>
      <c r="UX150" s="96"/>
      <c r="UY150" s="96"/>
      <c r="UZ150" s="96"/>
      <c r="VA150" s="96"/>
      <c r="VB150" s="96"/>
      <c r="VC150" s="96"/>
      <c r="VD150" s="96"/>
      <c r="VE150" s="96"/>
      <c r="VF150" s="96"/>
      <c r="VG150" s="96"/>
      <c r="VH150" s="96"/>
      <c r="VI150" s="96"/>
      <c r="VJ150" s="96"/>
      <c r="VK150" s="96"/>
      <c r="VL150" s="96"/>
      <c r="VM150" s="96"/>
      <c r="VN150" s="96"/>
      <c r="VO150" s="96"/>
      <c r="VP150" s="96"/>
      <c r="VQ150" s="96"/>
      <c r="VR150" s="96"/>
      <c r="VS150" s="96"/>
      <c r="VT150" s="96"/>
      <c r="VU150" s="96"/>
      <c r="VV150" s="96"/>
      <c r="VW150" s="96"/>
      <c r="VX150" s="96"/>
      <c r="VY150" s="96"/>
      <c r="VZ150" s="96"/>
      <c r="WA150" s="96"/>
      <c r="WB150" s="96"/>
      <c r="WC150" s="96"/>
      <c r="WD150" s="96"/>
      <c r="WE150" s="96"/>
      <c r="WF150" s="96"/>
      <c r="WG150" s="96"/>
      <c r="WH150" s="96"/>
      <c r="WI150" s="96"/>
      <c r="WJ150" s="96"/>
      <c r="WK150" s="96"/>
      <c r="WL150" s="96"/>
      <c r="WM150" s="96"/>
      <c r="WN150" s="96"/>
      <c r="WO150" s="96"/>
      <c r="WP150" s="96"/>
      <c r="WQ150" s="96"/>
      <c r="WR150" s="96"/>
      <c r="WS150" s="96"/>
      <c r="WT150" s="96"/>
      <c r="WU150" s="96"/>
      <c r="WV150" s="96"/>
      <c r="WW150" s="96"/>
      <c r="WX150" s="96"/>
      <c r="WY150" s="96"/>
      <c r="WZ150" s="96"/>
      <c r="XA150" s="96"/>
      <c r="XB150" s="96"/>
      <c r="XC150" s="96"/>
      <c r="XD150" s="96"/>
      <c r="XE150" s="96"/>
      <c r="XF150" s="96"/>
      <c r="XG150" s="96"/>
      <c r="XH150" s="96"/>
      <c r="XI150" s="96"/>
      <c r="XJ150" s="96"/>
      <c r="XK150" s="96"/>
      <c r="XL150" s="96"/>
      <c r="XM150" s="96"/>
      <c r="XN150" s="96"/>
      <c r="XO150" s="96"/>
      <c r="XP150" s="96"/>
      <c r="XQ150" s="96"/>
      <c r="XR150" s="96"/>
      <c r="XS150" s="96"/>
      <c r="XT150" s="96"/>
      <c r="XU150" s="96"/>
      <c r="XV150" s="96"/>
      <c r="XW150" s="96"/>
      <c r="XX150" s="96"/>
      <c r="XY150" s="96"/>
      <c r="XZ150" s="96"/>
      <c r="YA150" s="96"/>
      <c r="YB150" s="96"/>
      <c r="YC150" s="96"/>
      <c r="YD150" s="96"/>
      <c r="YE150" s="96"/>
      <c r="YF150" s="96"/>
      <c r="YG150" s="96"/>
      <c r="YH150" s="96"/>
      <c r="YI150" s="96"/>
      <c r="YJ150" s="96"/>
      <c r="YK150" s="96"/>
      <c r="YL150" s="96"/>
      <c r="YM150" s="96"/>
      <c r="YN150" s="96"/>
      <c r="YO150" s="96"/>
      <c r="YP150" s="96"/>
      <c r="YQ150" s="96"/>
      <c r="YR150" s="96"/>
      <c r="YS150" s="96"/>
      <c r="YT150" s="96"/>
      <c r="YU150" s="96"/>
      <c r="YV150" s="96"/>
      <c r="YW150" s="96"/>
      <c r="YX150" s="96"/>
      <c r="YY150" s="96"/>
      <c r="YZ150" s="96"/>
      <c r="ZA150" s="96"/>
      <c r="ZB150" s="96"/>
      <c r="ZC150" s="96"/>
      <c r="ZD150" s="96"/>
      <c r="ZE150" s="96"/>
      <c r="ZF150" s="96"/>
      <c r="ZG150" s="96"/>
      <c r="ZH150" s="96"/>
      <c r="ZI150" s="96"/>
      <c r="ZJ150" s="96"/>
      <c r="ZK150" s="96"/>
      <c r="ZL150" s="96"/>
      <c r="ZM150" s="96"/>
      <c r="ZN150" s="96"/>
      <c r="ZO150" s="96"/>
      <c r="ZP150" s="96"/>
      <c r="ZQ150" s="96"/>
      <c r="ZR150" s="96"/>
      <c r="ZS150" s="96"/>
      <c r="ZT150" s="96"/>
      <c r="ZU150" s="96"/>
      <c r="ZV150" s="96"/>
      <c r="ZW150" s="96"/>
      <c r="ZX150" s="96"/>
      <c r="ZY150" s="96"/>
      <c r="ZZ150" s="96"/>
      <c r="AAA150" s="96"/>
      <c r="AAB150" s="96"/>
      <c r="AAC150" s="96"/>
      <c r="AAD150" s="96"/>
      <c r="AAE150" s="96"/>
      <c r="AAF150" s="96"/>
      <c r="AAG150" s="96"/>
      <c r="AAH150" s="96"/>
      <c r="AAI150" s="96"/>
      <c r="AAJ150" s="96"/>
      <c r="AAK150" s="96"/>
      <c r="AAL150" s="96"/>
      <c r="AAM150" s="96"/>
      <c r="AAN150" s="96"/>
      <c r="AAO150" s="96"/>
      <c r="AAP150" s="96"/>
      <c r="AAQ150" s="96"/>
      <c r="AAR150" s="96"/>
      <c r="AAS150" s="96"/>
      <c r="AAT150" s="96"/>
      <c r="AAU150" s="96"/>
      <c r="AAV150" s="96"/>
      <c r="AAW150" s="96"/>
      <c r="AAX150" s="96"/>
      <c r="AAY150" s="96"/>
      <c r="AAZ150" s="96"/>
      <c r="ABA150" s="96"/>
      <c r="ABB150" s="96"/>
      <c r="ABC150" s="96"/>
      <c r="ABD150" s="96"/>
      <c r="ABE150" s="96"/>
      <c r="ABF150" s="96"/>
      <c r="ABG150" s="96"/>
      <c r="ABH150" s="96"/>
      <c r="ABI150" s="96"/>
      <c r="ABJ150" s="96"/>
      <c r="ABK150" s="96"/>
      <c r="ABL150" s="96"/>
      <c r="ABM150" s="96"/>
      <c r="ABN150" s="96"/>
      <c r="ABO150" s="96"/>
      <c r="ABP150" s="96"/>
      <c r="ABQ150" s="96"/>
      <c r="ABR150" s="96"/>
      <c r="ABS150" s="96"/>
      <c r="ABT150" s="96"/>
      <c r="ABU150" s="96"/>
      <c r="ABV150" s="96"/>
      <c r="ABW150" s="96"/>
      <c r="ABX150" s="96"/>
      <c r="ABY150" s="96"/>
      <c r="ABZ150" s="96"/>
      <c r="ACA150" s="96"/>
      <c r="ACB150" s="96"/>
      <c r="ACC150" s="96"/>
      <c r="ACD150" s="96"/>
      <c r="ACE150" s="96"/>
      <c r="ACF150" s="96"/>
      <c r="ACG150" s="96"/>
      <c r="ACH150" s="96"/>
      <c r="ACI150" s="96"/>
      <c r="ACJ150" s="96"/>
      <c r="ACK150" s="96"/>
      <c r="ACL150" s="96"/>
      <c r="ACM150" s="96"/>
      <c r="ACN150" s="96"/>
      <c r="ACO150" s="96"/>
      <c r="ACP150" s="96"/>
      <c r="ACQ150" s="96"/>
      <c r="ACR150" s="96"/>
      <c r="ACS150" s="96"/>
      <c r="ACT150" s="96"/>
      <c r="ACU150" s="96"/>
      <c r="ACV150" s="96"/>
      <c r="ACW150" s="96"/>
      <c r="ACX150" s="96"/>
      <c r="ACY150" s="96"/>
      <c r="ACZ150" s="96"/>
      <c r="ADA150" s="96"/>
      <c r="ADB150" s="96"/>
      <c r="ADC150" s="96"/>
      <c r="ADD150" s="96"/>
      <c r="ADE150" s="96"/>
      <c r="ADF150" s="96"/>
      <c r="ADG150" s="96"/>
      <c r="ADH150" s="96"/>
      <c r="ADI150" s="96"/>
      <c r="ADJ150" s="96"/>
      <c r="ADK150" s="96"/>
      <c r="ADL150" s="96"/>
      <c r="ADM150" s="96"/>
    </row>
    <row r="151" spans="2:793" x14ac:dyDescent="0.25"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  <c r="FK151" s="96"/>
      <c r="FL151" s="96"/>
      <c r="FM151" s="96"/>
      <c r="FN151" s="96"/>
      <c r="FO151" s="96"/>
      <c r="FP151" s="96"/>
      <c r="FQ151" s="96"/>
      <c r="FR151" s="96"/>
      <c r="FS151" s="96"/>
      <c r="FT151" s="96"/>
      <c r="FU151" s="96"/>
      <c r="FV151" s="96"/>
      <c r="FW151" s="96"/>
      <c r="FX151" s="96"/>
      <c r="FY151" s="96"/>
      <c r="FZ151" s="96"/>
      <c r="GA151" s="96"/>
      <c r="GB151" s="96"/>
      <c r="GC151" s="96"/>
      <c r="GD151" s="96"/>
      <c r="GE151" s="96"/>
      <c r="GF151" s="96"/>
      <c r="GG151" s="96"/>
      <c r="GH151" s="96"/>
      <c r="GI151" s="96"/>
      <c r="GJ151" s="96"/>
      <c r="GK151" s="96"/>
      <c r="GL151" s="96"/>
      <c r="GM151" s="96"/>
      <c r="GN151" s="96"/>
      <c r="GO151" s="96"/>
      <c r="GP151" s="96"/>
      <c r="GQ151" s="96"/>
      <c r="GR151" s="96"/>
      <c r="GS151" s="96"/>
      <c r="GT151" s="96"/>
      <c r="GU151" s="96"/>
      <c r="GV151" s="96"/>
      <c r="GW151" s="96"/>
      <c r="GX151" s="96"/>
      <c r="GY151" s="96"/>
      <c r="GZ151" s="96"/>
      <c r="HA151" s="96"/>
      <c r="HB151" s="96"/>
      <c r="HC151" s="96"/>
      <c r="HD151" s="96"/>
      <c r="HE151" s="96"/>
      <c r="HF151" s="96"/>
      <c r="HG151" s="96"/>
      <c r="HH151" s="96"/>
      <c r="HI151" s="96"/>
      <c r="HJ151" s="96"/>
      <c r="HK151" s="96"/>
      <c r="HL151" s="96"/>
      <c r="HM151" s="96"/>
      <c r="HN151" s="96"/>
      <c r="HO151" s="96"/>
      <c r="HP151" s="96"/>
      <c r="HQ151" s="96"/>
      <c r="HR151" s="96"/>
      <c r="HS151" s="96"/>
      <c r="HT151" s="96"/>
      <c r="HU151" s="96"/>
      <c r="HV151" s="96"/>
      <c r="HW151" s="96"/>
      <c r="HX151" s="96"/>
      <c r="HY151" s="96"/>
      <c r="HZ151" s="96"/>
      <c r="IA151" s="96"/>
      <c r="IB151" s="96"/>
      <c r="IC151" s="96"/>
      <c r="ID151" s="96"/>
      <c r="IE151" s="96"/>
      <c r="IF151" s="96"/>
      <c r="IG151" s="96"/>
      <c r="IH151" s="96"/>
      <c r="II151" s="96"/>
      <c r="IJ151" s="96"/>
      <c r="IK151" s="96"/>
      <c r="IL151" s="96"/>
      <c r="IM151" s="96"/>
      <c r="IN151" s="96"/>
      <c r="IO151" s="96"/>
      <c r="IP151" s="96"/>
      <c r="IQ151" s="96"/>
      <c r="IR151" s="96"/>
      <c r="IS151" s="96"/>
      <c r="IT151" s="96"/>
      <c r="IU151" s="96"/>
      <c r="IV151" s="96"/>
      <c r="IW151" s="96"/>
      <c r="IX151" s="96"/>
      <c r="IY151" s="96"/>
      <c r="IZ151" s="96"/>
      <c r="JA151" s="96"/>
      <c r="JB151" s="96"/>
      <c r="JC151" s="96"/>
      <c r="JD151" s="96"/>
      <c r="JE151" s="96"/>
      <c r="JF151" s="96"/>
      <c r="JG151" s="96"/>
      <c r="JH151" s="96"/>
      <c r="JI151" s="96"/>
      <c r="JJ151" s="96"/>
      <c r="JK151" s="96"/>
      <c r="JL151" s="96"/>
      <c r="JM151" s="96"/>
      <c r="JN151" s="96"/>
      <c r="JO151" s="96"/>
      <c r="JP151" s="96"/>
      <c r="JQ151" s="96"/>
      <c r="JR151" s="96"/>
      <c r="JS151" s="96"/>
      <c r="JT151" s="96"/>
      <c r="JU151" s="96"/>
      <c r="JV151" s="96"/>
      <c r="JW151" s="96"/>
      <c r="JX151" s="96"/>
      <c r="JY151" s="96"/>
      <c r="JZ151" s="96"/>
      <c r="KA151" s="96"/>
      <c r="KB151" s="96"/>
      <c r="KC151" s="96"/>
      <c r="KD151" s="96"/>
      <c r="KE151" s="96"/>
      <c r="KF151" s="96"/>
      <c r="KG151" s="96"/>
      <c r="KH151" s="96"/>
      <c r="KI151" s="96"/>
      <c r="KJ151" s="96"/>
      <c r="KK151" s="96"/>
      <c r="KL151" s="96"/>
      <c r="KM151" s="96"/>
      <c r="KN151" s="96"/>
      <c r="KO151" s="96"/>
      <c r="KP151" s="96"/>
      <c r="KQ151" s="96"/>
      <c r="KR151" s="96"/>
      <c r="KS151" s="96"/>
      <c r="KT151" s="96"/>
      <c r="KU151" s="96"/>
      <c r="KV151" s="96"/>
      <c r="KW151" s="96"/>
      <c r="KX151" s="96"/>
      <c r="KY151" s="96"/>
      <c r="KZ151" s="96"/>
      <c r="LA151" s="96"/>
      <c r="LB151" s="96"/>
      <c r="LC151" s="96"/>
      <c r="LD151" s="96"/>
      <c r="LE151" s="96"/>
      <c r="LF151" s="96"/>
      <c r="LG151" s="96"/>
      <c r="LH151" s="96"/>
      <c r="LI151" s="96"/>
      <c r="LJ151" s="96"/>
      <c r="LK151" s="96"/>
      <c r="LL151" s="96"/>
      <c r="LM151" s="96"/>
      <c r="LN151" s="96"/>
      <c r="LO151" s="96"/>
      <c r="LP151" s="96"/>
      <c r="LQ151" s="96"/>
      <c r="LR151" s="96"/>
      <c r="LS151" s="96"/>
      <c r="LT151" s="96"/>
      <c r="LU151" s="96"/>
      <c r="LV151" s="96"/>
      <c r="LW151" s="96"/>
      <c r="LX151" s="96"/>
      <c r="LY151" s="96"/>
      <c r="LZ151" s="96"/>
      <c r="MA151" s="96"/>
      <c r="MB151" s="96"/>
      <c r="MC151" s="96"/>
      <c r="MD151" s="96"/>
      <c r="ME151" s="96"/>
      <c r="MF151" s="96"/>
      <c r="MG151" s="96"/>
      <c r="MH151" s="96"/>
      <c r="MI151" s="96"/>
      <c r="MJ151" s="96"/>
      <c r="MK151" s="96"/>
      <c r="ML151" s="96"/>
      <c r="MM151" s="96"/>
      <c r="MN151" s="96"/>
      <c r="MO151" s="96"/>
      <c r="MP151" s="96"/>
      <c r="MQ151" s="96"/>
      <c r="MR151" s="96"/>
      <c r="MS151" s="96"/>
      <c r="MT151" s="96"/>
      <c r="MU151" s="96"/>
      <c r="MV151" s="96"/>
      <c r="MW151" s="96"/>
      <c r="MX151" s="96"/>
      <c r="MY151" s="96"/>
      <c r="MZ151" s="96"/>
      <c r="NA151" s="96"/>
      <c r="NB151" s="96"/>
      <c r="NC151" s="96"/>
      <c r="ND151" s="96"/>
      <c r="NE151" s="96"/>
      <c r="NF151" s="96"/>
      <c r="NG151" s="96"/>
      <c r="NH151" s="96"/>
      <c r="NI151" s="96"/>
      <c r="NJ151" s="96"/>
      <c r="NK151" s="96"/>
      <c r="NL151" s="96"/>
      <c r="NM151" s="96"/>
      <c r="NN151" s="96"/>
      <c r="NO151" s="96"/>
      <c r="NP151" s="96"/>
      <c r="NQ151" s="96"/>
      <c r="NR151" s="96"/>
      <c r="NS151" s="96"/>
      <c r="NT151" s="96"/>
      <c r="NU151" s="96"/>
      <c r="NV151" s="96"/>
      <c r="NW151" s="96"/>
      <c r="NX151" s="96"/>
      <c r="NY151" s="96"/>
      <c r="NZ151" s="96"/>
      <c r="OA151" s="96"/>
      <c r="OB151" s="96"/>
      <c r="OC151" s="96"/>
      <c r="OD151" s="96"/>
      <c r="OE151" s="96"/>
      <c r="OF151" s="96"/>
      <c r="OG151" s="96"/>
      <c r="OH151" s="96"/>
      <c r="OI151" s="96"/>
      <c r="OJ151" s="96"/>
      <c r="OK151" s="96"/>
      <c r="OL151" s="96"/>
      <c r="OM151" s="96"/>
      <c r="ON151" s="96"/>
      <c r="OO151" s="96"/>
      <c r="OP151" s="96"/>
      <c r="OQ151" s="96"/>
      <c r="OR151" s="96"/>
      <c r="OS151" s="96"/>
      <c r="OT151" s="96"/>
      <c r="OU151" s="96"/>
      <c r="OV151" s="96"/>
      <c r="OW151" s="96"/>
      <c r="OX151" s="96"/>
      <c r="OY151" s="96"/>
      <c r="OZ151" s="96"/>
      <c r="PA151" s="96"/>
      <c r="PB151" s="96"/>
      <c r="PC151" s="96"/>
      <c r="PD151" s="96"/>
      <c r="PE151" s="96"/>
      <c r="PF151" s="96"/>
      <c r="PG151" s="96"/>
      <c r="PH151" s="96"/>
      <c r="PI151" s="96"/>
      <c r="PJ151" s="96"/>
      <c r="PK151" s="96"/>
      <c r="PL151" s="96"/>
      <c r="PM151" s="96"/>
      <c r="PN151" s="96"/>
      <c r="PO151" s="96"/>
      <c r="PP151" s="96"/>
      <c r="PQ151" s="96"/>
      <c r="PR151" s="96"/>
      <c r="PS151" s="96"/>
      <c r="PT151" s="96"/>
      <c r="PU151" s="96"/>
      <c r="PV151" s="96"/>
      <c r="PW151" s="96"/>
      <c r="PX151" s="96"/>
      <c r="PY151" s="96"/>
      <c r="PZ151" s="96"/>
      <c r="QA151" s="96"/>
      <c r="QB151" s="96"/>
      <c r="QC151" s="96"/>
      <c r="QD151" s="96"/>
      <c r="QE151" s="96"/>
      <c r="QF151" s="96"/>
      <c r="QG151" s="96"/>
      <c r="QH151" s="96"/>
      <c r="QI151" s="96"/>
      <c r="QJ151" s="96"/>
      <c r="QK151" s="96"/>
      <c r="QL151" s="96"/>
      <c r="QM151" s="96"/>
      <c r="QN151" s="96"/>
      <c r="QO151" s="96"/>
      <c r="QP151" s="96"/>
      <c r="QQ151" s="96"/>
      <c r="QR151" s="96"/>
      <c r="QS151" s="96"/>
      <c r="QT151" s="96"/>
      <c r="QU151" s="96"/>
      <c r="QV151" s="96"/>
      <c r="QW151" s="96"/>
      <c r="QX151" s="96"/>
      <c r="QY151" s="96"/>
      <c r="QZ151" s="96"/>
      <c r="RA151" s="96"/>
      <c r="RB151" s="96"/>
      <c r="RC151" s="96"/>
      <c r="RD151" s="96"/>
      <c r="RE151" s="96"/>
      <c r="RF151" s="96"/>
      <c r="RG151" s="96"/>
      <c r="RH151" s="96"/>
      <c r="RI151" s="96"/>
      <c r="RJ151" s="96"/>
      <c r="RK151" s="96"/>
      <c r="RL151" s="96"/>
      <c r="RM151" s="96"/>
      <c r="RN151" s="96"/>
      <c r="RO151" s="96"/>
      <c r="RP151" s="96"/>
      <c r="RQ151" s="96"/>
      <c r="RR151" s="96"/>
      <c r="RS151" s="96"/>
      <c r="RT151" s="96"/>
      <c r="RU151" s="96"/>
      <c r="RV151" s="96"/>
      <c r="RW151" s="96"/>
      <c r="RX151" s="96"/>
      <c r="RY151" s="96"/>
      <c r="RZ151" s="96"/>
      <c r="SA151" s="96"/>
      <c r="SB151" s="96"/>
      <c r="SC151" s="96"/>
      <c r="SD151" s="96"/>
      <c r="SE151" s="96"/>
      <c r="SF151" s="96"/>
      <c r="SG151" s="96"/>
      <c r="SH151" s="96"/>
      <c r="SI151" s="96"/>
      <c r="SJ151" s="96"/>
      <c r="SK151" s="96"/>
      <c r="SL151" s="96"/>
      <c r="SM151" s="96"/>
      <c r="SN151" s="96"/>
      <c r="SO151" s="96"/>
      <c r="SP151" s="96"/>
      <c r="SQ151" s="96"/>
      <c r="SR151" s="96"/>
      <c r="SS151" s="96"/>
      <c r="ST151" s="96"/>
      <c r="SU151" s="96"/>
      <c r="SV151" s="96"/>
      <c r="SW151" s="96"/>
      <c r="SX151" s="96"/>
      <c r="SY151" s="96"/>
      <c r="SZ151" s="96"/>
      <c r="TA151" s="96"/>
      <c r="TB151" s="96"/>
      <c r="TC151" s="96"/>
      <c r="TD151" s="96"/>
      <c r="TE151" s="96"/>
      <c r="TF151" s="96"/>
      <c r="TG151" s="96"/>
      <c r="TH151" s="96"/>
      <c r="TI151" s="96"/>
      <c r="TJ151" s="96"/>
      <c r="TK151" s="96"/>
      <c r="TL151" s="96"/>
      <c r="TM151" s="96"/>
      <c r="TN151" s="96"/>
      <c r="TO151" s="96"/>
      <c r="TP151" s="96"/>
      <c r="TQ151" s="96"/>
      <c r="TR151" s="96"/>
      <c r="TS151" s="96"/>
      <c r="TT151" s="96"/>
      <c r="TU151" s="96"/>
      <c r="TV151" s="96"/>
      <c r="TW151" s="96"/>
      <c r="TX151" s="96"/>
      <c r="TY151" s="96"/>
      <c r="TZ151" s="96"/>
      <c r="UA151" s="96"/>
      <c r="UB151" s="96"/>
      <c r="UC151" s="96"/>
      <c r="UD151" s="96"/>
      <c r="UE151" s="96"/>
      <c r="UF151" s="96"/>
      <c r="UG151" s="96"/>
      <c r="UH151" s="96"/>
      <c r="UI151" s="96"/>
      <c r="UJ151" s="96"/>
      <c r="UK151" s="96"/>
      <c r="UL151" s="96"/>
      <c r="UM151" s="96"/>
      <c r="UN151" s="96"/>
      <c r="UO151" s="96"/>
      <c r="UP151" s="96"/>
      <c r="UQ151" s="96"/>
      <c r="UR151" s="96"/>
      <c r="US151" s="96"/>
      <c r="UT151" s="96"/>
      <c r="UU151" s="96"/>
      <c r="UV151" s="96"/>
      <c r="UW151" s="96"/>
      <c r="UX151" s="96"/>
      <c r="UY151" s="96"/>
      <c r="UZ151" s="96"/>
      <c r="VA151" s="96"/>
      <c r="VB151" s="96"/>
      <c r="VC151" s="96"/>
      <c r="VD151" s="96"/>
      <c r="VE151" s="96"/>
      <c r="VF151" s="96"/>
      <c r="VG151" s="96"/>
      <c r="VH151" s="96"/>
      <c r="VI151" s="96"/>
      <c r="VJ151" s="96"/>
      <c r="VK151" s="96"/>
      <c r="VL151" s="96"/>
      <c r="VM151" s="96"/>
      <c r="VN151" s="96"/>
      <c r="VO151" s="96"/>
      <c r="VP151" s="96"/>
      <c r="VQ151" s="96"/>
      <c r="VR151" s="96"/>
      <c r="VS151" s="96"/>
      <c r="VT151" s="96"/>
      <c r="VU151" s="96"/>
      <c r="VV151" s="96"/>
      <c r="VW151" s="96"/>
      <c r="VX151" s="96"/>
      <c r="VY151" s="96"/>
      <c r="VZ151" s="96"/>
      <c r="WA151" s="96"/>
      <c r="WB151" s="96"/>
      <c r="WC151" s="96"/>
      <c r="WD151" s="96"/>
      <c r="WE151" s="96"/>
      <c r="WF151" s="96"/>
      <c r="WG151" s="96"/>
      <c r="WH151" s="96"/>
      <c r="WI151" s="96"/>
      <c r="WJ151" s="96"/>
      <c r="WK151" s="96"/>
      <c r="WL151" s="96"/>
      <c r="WM151" s="96"/>
      <c r="WN151" s="96"/>
      <c r="WO151" s="96"/>
      <c r="WP151" s="96"/>
      <c r="WQ151" s="96"/>
      <c r="WR151" s="96"/>
      <c r="WS151" s="96"/>
      <c r="WT151" s="96"/>
      <c r="WU151" s="96"/>
      <c r="WV151" s="96"/>
      <c r="WW151" s="96"/>
      <c r="WX151" s="96"/>
      <c r="WY151" s="96"/>
      <c r="WZ151" s="96"/>
      <c r="XA151" s="96"/>
      <c r="XB151" s="96"/>
      <c r="XC151" s="96"/>
      <c r="XD151" s="96"/>
      <c r="XE151" s="96"/>
      <c r="XF151" s="96"/>
      <c r="XG151" s="96"/>
      <c r="XH151" s="96"/>
      <c r="XI151" s="96"/>
      <c r="XJ151" s="96"/>
      <c r="XK151" s="96"/>
      <c r="XL151" s="96"/>
      <c r="XM151" s="96"/>
      <c r="XN151" s="96"/>
      <c r="XO151" s="96"/>
      <c r="XP151" s="96"/>
      <c r="XQ151" s="96"/>
      <c r="XR151" s="96"/>
      <c r="XS151" s="96"/>
      <c r="XT151" s="96"/>
      <c r="XU151" s="96"/>
      <c r="XV151" s="96"/>
      <c r="XW151" s="96"/>
      <c r="XX151" s="96"/>
      <c r="XY151" s="96"/>
      <c r="XZ151" s="96"/>
      <c r="YA151" s="96"/>
      <c r="YB151" s="96"/>
      <c r="YC151" s="96"/>
      <c r="YD151" s="96"/>
      <c r="YE151" s="96"/>
      <c r="YF151" s="96"/>
      <c r="YG151" s="96"/>
      <c r="YH151" s="96"/>
      <c r="YI151" s="96"/>
      <c r="YJ151" s="96"/>
      <c r="YK151" s="96"/>
      <c r="YL151" s="96"/>
      <c r="YM151" s="96"/>
      <c r="YN151" s="96"/>
      <c r="YO151" s="96"/>
      <c r="YP151" s="96"/>
      <c r="YQ151" s="96"/>
      <c r="YR151" s="96"/>
      <c r="YS151" s="96"/>
      <c r="YT151" s="96"/>
      <c r="YU151" s="96"/>
      <c r="YV151" s="96"/>
      <c r="YW151" s="96"/>
      <c r="YX151" s="96"/>
      <c r="YY151" s="96"/>
      <c r="YZ151" s="96"/>
      <c r="ZA151" s="96"/>
      <c r="ZB151" s="96"/>
      <c r="ZC151" s="96"/>
      <c r="ZD151" s="96"/>
      <c r="ZE151" s="96"/>
      <c r="ZF151" s="96"/>
      <c r="ZG151" s="96"/>
      <c r="ZH151" s="96"/>
      <c r="ZI151" s="96"/>
      <c r="ZJ151" s="96"/>
      <c r="ZK151" s="96"/>
      <c r="ZL151" s="96"/>
      <c r="ZM151" s="96"/>
      <c r="ZN151" s="96"/>
      <c r="ZO151" s="96"/>
      <c r="ZP151" s="96"/>
      <c r="ZQ151" s="96"/>
      <c r="ZR151" s="96"/>
      <c r="ZS151" s="96"/>
      <c r="ZT151" s="96"/>
      <c r="ZU151" s="96"/>
      <c r="ZV151" s="96"/>
      <c r="ZW151" s="96"/>
      <c r="ZX151" s="96"/>
      <c r="ZY151" s="96"/>
      <c r="ZZ151" s="96"/>
      <c r="AAA151" s="96"/>
      <c r="AAB151" s="96"/>
      <c r="AAC151" s="96"/>
      <c r="AAD151" s="96"/>
      <c r="AAE151" s="96"/>
      <c r="AAF151" s="96"/>
      <c r="AAG151" s="96"/>
      <c r="AAH151" s="96"/>
      <c r="AAI151" s="96"/>
      <c r="AAJ151" s="96"/>
      <c r="AAK151" s="96"/>
      <c r="AAL151" s="96"/>
      <c r="AAM151" s="96"/>
      <c r="AAN151" s="96"/>
      <c r="AAO151" s="96"/>
      <c r="AAP151" s="96"/>
      <c r="AAQ151" s="96"/>
      <c r="AAR151" s="96"/>
      <c r="AAS151" s="96"/>
      <c r="AAT151" s="96"/>
      <c r="AAU151" s="96"/>
      <c r="AAV151" s="96"/>
      <c r="AAW151" s="96"/>
      <c r="AAX151" s="96"/>
      <c r="AAY151" s="96"/>
      <c r="AAZ151" s="96"/>
      <c r="ABA151" s="96"/>
      <c r="ABB151" s="96"/>
      <c r="ABC151" s="96"/>
      <c r="ABD151" s="96"/>
      <c r="ABE151" s="96"/>
      <c r="ABF151" s="96"/>
      <c r="ABG151" s="96"/>
      <c r="ABH151" s="96"/>
      <c r="ABI151" s="96"/>
      <c r="ABJ151" s="96"/>
      <c r="ABK151" s="96"/>
      <c r="ABL151" s="96"/>
      <c r="ABM151" s="96"/>
      <c r="ABN151" s="96"/>
      <c r="ABO151" s="96"/>
      <c r="ABP151" s="96"/>
      <c r="ABQ151" s="96"/>
      <c r="ABR151" s="96"/>
      <c r="ABS151" s="96"/>
      <c r="ABT151" s="96"/>
      <c r="ABU151" s="96"/>
      <c r="ABV151" s="96"/>
      <c r="ABW151" s="96"/>
      <c r="ABX151" s="96"/>
      <c r="ABY151" s="96"/>
      <c r="ABZ151" s="96"/>
      <c r="ACA151" s="96"/>
      <c r="ACB151" s="96"/>
      <c r="ACC151" s="96"/>
      <c r="ACD151" s="96"/>
      <c r="ACE151" s="96"/>
      <c r="ACF151" s="96"/>
      <c r="ACG151" s="96"/>
      <c r="ACH151" s="96"/>
      <c r="ACI151" s="96"/>
      <c r="ACJ151" s="96"/>
      <c r="ACK151" s="96"/>
      <c r="ACL151" s="96"/>
      <c r="ACM151" s="96"/>
      <c r="ACN151" s="96"/>
      <c r="ACO151" s="96"/>
      <c r="ACP151" s="96"/>
      <c r="ACQ151" s="96"/>
      <c r="ACR151" s="96"/>
      <c r="ACS151" s="96"/>
      <c r="ACT151" s="96"/>
      <c r="ACU151" s="96"/>
      <c r="ACV151" s="96"/>
      <c r="ACW151" s="96"/>
      <c r="ACX151" s="96"/>
      <c r="ACY151" s="96"/>
      <c r="ACZ151" s="96"/>
      <c r="ADA151" s="96"/>
      <c r="ADB151" s="96"/>
      <c r="ADC151" s="96"/>
      <c r="ADD151" s="96"/>
      <c r="ADE151" s="96"/>
      <c r="ADF151" s="96"/>
      <c r="ADG151" s="96"/>
      <c r="ADH151" s="96"/>
      <c r="ADI151" s="96"/>
      <c r="ADJ151" s="96"/>
      <c r="ADK151" s="96"/>
      <c r="ADL151" s="96"/>
      <c r="ADM151" s="96"/>
    </row>
    <row r="152" spans="2:793" x14ac:dyDescent="0.25"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  <c r="FK152" s="96"/>
      <c r="FL152" s="96"/>
      <c r="FM152" s="96"/>
      <c r="FN152" s="96"/>
      <c r="FO152" s="96"/>
      <c r="FP152" s="96"/>
      <c r="FQ152" s="96"/>
      <c r="FR152" s="96"/>
      <c r="FS152" s="96"/>
      <c r="FT152" s="96"/>
      <c r="FU152" s="96"/>
      <c r="FV152" s="96"/>
      <c r="FW152" s="96"/>
      <c r="FX152" s="96"/>
      <c r="FY152" s="96"/>
      <c r="FZ152" s="96"/>
      <c r="GA152" s="96"/>
      <c r="GB152" s="96"/>
      <c r="GC152" s="96"/>
      <c r="GD152" s="96"/>
      <c r="GE152" s="96"/>
      <c r="GF152" s="96"/>
      <c r="GG152" s="96"/>
      <c r="GH152" s="96"/>
      <c r="GI152" s="96"/>
      <c r="GJ152" s="96"/>
      <c r="GK152" s="96"/>
      <c r="GL152" s="96"/>
      <c r="GM152" s="96"/>
      <c r="GN152" s="96"/>
      <c r="GO152" s="96"/>
      <c r="GP152" s="96"/>
      <c r="GQ152" s="96"/>
      <c r="GR152" s="96"/>
      <c r="GS152" s="96"/>
      <c r="GT152" s="96"/>
      <c r="GU152" s="96"/>
      <c r="GV152" s="96"/>
      <c r="GW152" s="96"/>
      <c r="GX152" s="96"/>
      <c r="GY152" s="96"/>
      <c r="GZ152" s="96"/>
      <c r="HA152" s="96"/>
      <c r="HB152" s="96"/>
      <c r="HC152" s="96"/>
      <c r="HD152" s="96"/>
      <c r="HE152" s="96"/>
      <c r="HF152" s="96"/>
      <c r="HG152" s="96"/>
      <c r="HH152" s="96"/>
      <c r="HI152" s="96"/>
      <c r="HJ152" s="96"/>
      <c r="HK152" s="96"/>
      <c r="HL152" s="96"/>
      <c r="HM152" s="96"/>
      <c r="HN152" s="96"/>
      <c r="HO152" s="96"/>
      <c r="HP152" s="96"/>
      <c r="HQ152" s="96"/>
      <c r="HR152" s="96"/>
      <c r="HS152" s="96"/>
      <c r="HT152" s="96"/>
      <c r="HU152" s="96"/>
      <c r="HV152" s="96"/>
      <c r="HW152" s="96"/>
      <c r="HX152" s="96"/>
      <c r="HY152" s="96"/>
      <c r="HZ152" s="96"/>
      <c r="IA152" s="96"/>
      <c r="IB152" s="96"/>
      <c r="IC152" s="96"/>
      <c r="ID152" s="96"/>
      <c r="IE152" s="96"/>
      <c r="IF152" s="96"/>
      <c r="IG152" s="96"/>
      <c r="IH152" s="96"/>
      <c r="II152" s="96"/>
      <c r="IJ152" s="96"/>
      <c r="IK152" s="96"/>
      <c r="IL152" s="96"/>
      <c r="IM152" s="96"/>
      <c r="IN152" s="96"/>
      <c r="IO152" s="96"/>
      <c r="IP152" s="96"/>
      <c r="IQ152" s="96"/>
      <c r="IR152" s="96"/>
      <c r="IS152" s="96"/>
      <c r="IT152" s="96"/>
      <c r="IU152" s="96"/>
      <c r="IV152" s="96"/>
      <c r="IW152" s="96"/>
      <c r="IX152" s="96"/>
      <c r="IY152" s="96"/>
      <c r="IZ152" s="96"/>
      <c r="JA152" s="96"/>
      <c r="JB152" s="96"/>
      <c r="JC152" s="96"/>
      <c r="JD152" s="96"/>
      <c r="JE152" s="96"/>
      <c r="JF152" s="96"/>
      <c r="JG152" s="96"/>
      <c r="JH152" s="96"/>
      <c r="JI152" s="96"/>
      <c r="JJ152" s="96"/>
      <c r="JK152" s="96"/>
      <c r="JL152" s="96"/>
      <c r="JM152" s="96"/>
      <c r="JN152" s="96"/>
      <c r="JO152" s="96"/>
      <c r="JP152" s="96"/>
      <c r="JQ152" s="96"/>
      <c r="JR152" s="96"/>
      <c r="JS152" s="96"/>
      <c r="JT152" s="96"/>
      <c r="JU152" s="96"/>
      <c r="JV152" s="96"/>
      <c r="JW152" s="96"/>
      <c r="JX152" s="96"/>
      <c r="JY152" s="96"/>
      <c r="JZ152" s="96"/>
      <c r="KA152" s="96"/>
      <c r="KB152" s="96"/>
      <c r="KC152" s="96"/>
      <c r="KD152" s="96"/>
      <c r="KE152" s="96"/>
      <c r="KF152" s="96"/>
      <c r="KG152" s="96"/>
      <c r="KH152" s="96"/>
      <c r="KI152" s="96"/>
      <c r="KJ152" s="96"/>
      <c r="KK152" s="96"/>
      <c r="KL152" s="96"/>
      <c r="KM152" s="96"/>
      <c r="KN152" s="96"/>
      <c r="KO152" s="96"/>
      <c r="KP152" s="96"/>
      <c r="KQ152" s="96"/>
      <c r="KR152" s="96"/>
      <c r="KS152" s="96"/>
      <c r="KT152" s="96"/>
      <c r="KU152" s="96"/>
      <c r="KV152" s="96"/>
      <c r="KW152" s="96"/>
      <c r="KX152" s="96"/>
      <c r="KY152" s="96"/>
      <c r="KZ152" s="96"/>
      <c r="LA152" s="96"/>
      <c r="LB152" s="96"/>
      <c r="LC152" s="96"/>
      <c r="LD152" s="96"/>
      <c r="LE152" s="96"/>
      <c r="LF152" s="96"/>
      <c r="LG152" s="96"/>
      <c r="LH152" s="96"/>
      <c r="LI152" s="96"/>
      <c r="LJ152" s="96"/>
      <c r="LK152" s="96"/>
      <c r="LL152" s="96"/>
      <c r="LM152" s="96"/>
      <c r="LN152" s="96"/>
      <c r="LO152" s="96"/>
      <c r="LP152" s="96"/>
      <c r="LQ152" s="96"/>
      <c r="LR152" s="96"/>
      <c r="LS152" s="96"/>
      <c r="LT152" s="96"/>
      <c r="LU152" s="96"/>
      <c r="LV152" s="96"/>
      <c r="LW152" s="96"/>
      <c r="LX152" s="96"/>
      <c r="LY152" s="96"/>
      <c r="LZ152" s="96"/>
      <c r="MA152" s="96"/>
      <c r="MB152" s="96"/>
      <c r="MC152" s="96"/>
      <c r="MD152" s="96"/>
      <c r="ME152" s="96"/>
      <c r="MF152" s="96"/>
      <c r="MG152" s="96"/>
      <c r="MH152" s="96"/>
      <c r="MI152" s="96"/>
      <c r="MJ152" s="96"/>
      <c r="MK152" s="96"/>
      <c r="ML152" s="96"/>
      <c r="MM152" s="96"/>
      <c r="MN152" s="96"/>
      <c r="MO152" s="96"/>
      <c r="MP152" s="96"/>
      <c r="MQ152" s="96"/>
      <c r="MR152" s="96"/>
      <c r="MS152" s="96"/>
      <c r="MT152" s="96"/>
      <c r="MU152" s="96"/>
      <c r="MV152" s="96"/>
      <c r="MW152" s="96"/>
      <c r="MX152" s="96"/>
      <c r="MY152" s="96"/>
      <c r="MZ152" s="96"/>
      <c r="NA152" s="96"/>
      <c r="NB152" s="96"/>
      <c r="NC152" s="96"/>
      <c r="ND152" s="96"/>
      <c r="NE152" s="96"/>
      <c r="NF152" s="96"/>
      <c r="NG152" s="96"/>
      <c r="NH152" s="96"/>
      <c r="NI152" s="96"/>
      <c r="NJ152" s="96"/>
      <c r="NK152" s="96"/>
      <c r="NL152" s="96"/>
      <c r="NM152" s="96"/>
      <c r="NN152" s="96"/>
      <c r="NO152" s="96"/>
      <c r="NP152" s="96"/>
      <c r="NQ152" s="96"/>
      <c r="NR152" s="96"/>
      <c r="NS152" s="96"/>
      <c r="NT152" s="96"/>
      <c r="NU152" s="96"/>
      <c r="NV152" s="96"/>
      <c r="NW152" s="96"/>
      <c r="NX152" s="96"/>
      <c r="NY152" s="96"/>
      <c r="NZ152" s="96"/>
      <c r="OA152" s="96"/>
      <c r="OB152" s="96"/>
      <c r="OC152" s="96"/>
      <c r="OD152" s="96"/>
      <c r="OE152" s="96"/>
      <c r="OF152" s="96"/>
      <c r="OG152" s="96"/>
      <c r="OH152" s="96"/>
      <c r="OI152" s="96"/>
      <c r="OJ152" s="96"/>
      <c r="OK152" s="96"/>
      <c r="OL152" s="96"/>
      <c r="OM152" s="96"/>
      <c r="ON152" s="96"/>
      <c r="OO152" s="96"/>
      <c r="OP152" s="96"/>
      <c r="OQ152" s="96"/>
      <c r="OR152" s="96"/>
      <c r="OS152" s="96"/>
      <c r="OT152" s="96"/>
      <c r="OU152" s="96"/>
      <c r="OV152" s="96"/>
      <c r="OW152" s="96"/>
      <c r="OX152" s="96"/>
      <c r="OY152" s="96"/>
      <c r="OZ152" s="96"/>
      <c r="PA152" s="96"/>
      <c r="PB152" s="96"/>
      <c r="PC152" s="96"/>
      <c r="PD152" s="96"/>
      <c r="PE152" s="96"/>
      <c r="PF152" s="96"/>
      <c r="PG152" s="96"/>
      <c r="PH152" s="96"/>
      <c r="PI152" s="96"/>
      <c r="PJ152" s="96"/>
      <c r="PK152" s="96"/>
      <c r="PL152" s="96"/>
      <c r="PM152" s="96"/>
      <c r="PN152" s="96"/>
      <c r="PO152" s="96"/>
      <c r="PP152" s="96"/>
      <c r="PQ152" s="96"/>
      <c r="PR152" s="96"/>
      <c r="PS152" s="96"/>
      <c r="PT152" s="96"/>
      <c r="PU152" s="96"/>
      <c r="PV152" s="96"/>
      <c r="PW152" s="96"/>
      <c r="PX152" s="96"/>
      <c r="PY152" s="96"/>
      <c r="PZ152" s="96"/>
      <c r="QA152" s="96"/>
      <c r="QB152" s="96"/>
      <c r="QC152" s="96"/>
      <c r="QD152" s="96"/>
      <c r="QE152" s="96"/>
      <c r="QF152" s="96"/>
      <c r="QG152" s="96"/>
      <c r="QH152" s="96"/>
      <c r="QI152" s="96"/>
      <c r="QJ152" s="96"/>
      <c r="QK152" s="96"/>
      <c r="QL152" s="96"/>
      <c r="QM152" s="96"/>
      <c r="QN152" s="96"/>
      <c r="QO152" s="96"/>
      <c r="QP152" s="96"/>
      <c r="QQ152" s="96"/>
      <c r="QR152" s="96"/>
      <c r="QS152" s="96"/>
      <c r="QT152" s="96"/>
      <c r="QU152" s="96"/>
      <c r="QV152" s="96"/>
      <c r="QW152" s="96"/>
      <c r="QX152" s="96"/>
      <c r="QY152" s="96"/>
      <c r="QZ152" s="96"/>
      <c r="RA152" s="96"/>
      <c r="RB152" s="96"/>
      <c r="RC152" s="96"/>
      <c r="RD152" s="96"/>
      <c r="RE152" s="96"/>
      <c r="RF152" s="96"/>
      <c r="RG152" s="96"/>
      <c r="RH152" s="96"/>
      <c r="RI152" s="96"/>
      <c r="RJ152" s="96"/>
      <c r="RK152" s="96"/>
      <c r="RL152" s="96"/>
      <c r="RM152" s="96"/>
      <c r="RN152" s="96"/>
      <c r="RO152" s="96"/>
      <c r="RP152" s="96"/>
      <c r="RQ152" s="96"/>
      <c r="RR152" s="96"/>
      <c r="RS152" s="96"/>
      <c r="RT152" s="96"/>
      <c r="RU152" s="96"/>
      <c r="RV152" s="96"/>
      <c r="RW152" s="96"/>
      <c r="RX152" s="96"/>
      <c r="RY152" s="96"/>
      <c r="RZ152" s="96"/>
      <c r="SA152" s="96"/>
      <c r="SB152" s="96"/>
      <c r="SC152" s="96"/>
      <c r="SD152" s="96"/>
      <c r="SE152" s="96"/>
      <c r="SF152" s="96"/>
      <c r="SG152" s="96"/>
      <c r="SH152" s="96"/>
      <c r="SI152" s="96"/>
      <c r="SJ152" s="96"/>
      <c r="SK152" s="96"/>
      <c r="SL152" s="96"/>
      <c r="SM152" s="96"/>
      <c r="SN152" s="96"/>
      <c r="SO152" s="96"/>
      <c r="SP152" s="96"/>
      <c r="SQ152" s="96"/>
      <c r="SR152" s="96"/>
      <c r="SS152" s="96"/>
      <c r="ST152" s="96"/>
      <c r="SU152" s="96"/>
      <c r="SV152" s="96"/>
      <c r="SW152" s="96"/>
      <c r="SX152" s="96"/>
      <c r="SY152" s="96"/>
      <c r="SZ152" s="96"/>
      <c r="TA152" s="96"/>
      <c r="TB152" s="96"/>
      <c r="TC152" s="96"/>
      <c r="TD152" s="96"/>
      <c r="TE152" s="96"/>
      <c r="TF152" s="96"/>
      <c r="TG152" s="96"/>
      <c r="TH152" s="96"/>
      <c r="TI152" s="96"/>
      <c r="TJ152" s="96"/>
      <c r="TK152" s="96"/>
      <c r="TL152" s="96"/>
      <c r="TM152" s="96"/>
      <c r="TN152" s="96"/>
      <c r="TO152" s="96"/>
      <c r="TP152" s="96"/>
      <c r="TQ152" s="96"/>
      <c r="TR152" s="96"/>
      <c r="TS152" s="96"/>
      <c r="TT152" s="96"/>
      <c r="TU152" s="96"/>
      <c r="TV152" s="96"/>
      <c r="TW152" s="96"/>
      <c r="TX152" s="96"/>
      <c r="TY152" s="96"/>
      <c r="TZ152" s="96"/>
      <c r="UA152" s="96"/>
      <c r="UB152" s="96"/>
      <c r="UC152" s="96"/>
      <c r="UD152" s="96"/>
      <c r="UE152" s="96"/>
      <c r="UF152" s="96"/>
      <c r="UG152" s="96"/>
      <c r="UH152" s="96"/>
      <c r="UI152" s="96"/>
      <c r="UJ152" s="96"/>
      <c r="UK152" s="96"/>
      <c r="UL152" s="96"/>
      <c r="UM152" s="96"/>
      <c r="UN152" s="96"/>
      <c r="UO152" s="96"/>
      <c r="UP152" s="96"/>
      <c r="UQ152" s="96"/>
      <c r="UR152" s="96"/>
      <c r="US152" s="96"/>
      <c r="UT152" s="96"/>
      <c r="UU152" s="96"/>
      <c r="UV152" s="96"/>
      <c r="UW152" s="96"/>
      <c r="UX152" s="96"/>
      <c r="UY152" s="96"/>
      <c r="UZ152" s="96"/>
      <c r="VA152" s="96"/>
      <c r="VB152" s="96"/>
      <c r="VC152" s="96"/>
      <c r="VD152" s="96"/>
      <c r="VE152" s="96"/>
      <c r="VF152" s="96"/>
      <c r="VG152" s="96"/>
      <c r="VH152" s="96"/>
      <c r="VI152" s="96"/>
      <c r="VJ152" s="96"/>
      <c r="VK152" s="96"/>
      <c r="VL152" s="96"/>
      <c r="VM152" s="96"/>
      <c r="VN152" s="96"/>
      <c r="VO152" s="96"/>
      <c r="VP152" s="96"/>
      <c r="VQ152" s="96"/>
      <c r="VR152" s="96"/>
      <c r="VS152" s="96"/>
      <c r="VT152" s="96"/>
      <c r="VU152" s="96"/>
      <c r="VV152" s="96"/>
      <c r="VW152" s="96"/>
      <c r="VX152" s="96"/>
      <c r="VY152" s="96"/>
      <c r="VZ152" s="96"/>
      <c r="WA152" s="96"/>
      <c r="WB152" s="96"/>
      <c r="WC152" s="96"/>
      <c r="WD152" s="96"/>
      <c r="WE152" s="96"/>
      <c r="WF152" s="96"/>
      <c r="WG152" s="96"/>
      <c r="WH152" s="96"/>
      <c r="WI152" s="96"/>
      <c r="WJ152" s="96"/>
      <c r="WK152" s="96"/>
      <c r="WL152" s="96"/>
      <c r="WM152" s="96"/>
      <c r="WN152" s="96"/>
      <c r="WO152" s="96"/>
      <c r="WP152" s="96"/>
      <c r="WQ152" s="96"/>
      <c r="WR152" s="96"/>
      <c r="WS152" s="96"/>
      <c r="WT152" s="96"/>
      <c r="WU152" s="96"/>
      <c r="WV152" s="96"/>
      <c r="WW152" s="96"/>
      <c r="WX152" s="96"/>
      <c r="WY152" s="96"/>
      <c r="WZ152" s="96"/>
      <c r="XA152" s="96"/>
      <c r="XB152" s="96"/>
      <c r="XC152" s="96"/>
      <c r="XD152" s="96"/>
      <c r="XE152" s="96"/>
      <c r="XF152" s="96"/>
      <c r="XG152" s="96"/>
      <c r="XH152" s="96"/>
      <c r="XI152" s="96"/>
      <c r="XJ152" s="96"/>
      <c r="XK152" s="96"/>
      <c r="XL152" s="96"/>
      <c r="XM152" s="96"/>
      <c r="XN152" s="96"/>
      <c r="XO152" s="96"/>
      <c r="XP152" s="96"/>
      <c r="XQ152" s="96"/>
      <c r="XR152" s="96"/>
      <c r="XS152" s="96"/>
      <c r="XT152" s="96"/>
      <c r="XU152" s="96"/>
      <c r="XV152" s="96"/>
      <c r="XW152" s="96"/>
      <c r="XX152" s="96"/>
      <c r="XY152" s="96"/>
      <c r="XZ152" s="96"/>
      <c r="YA152" s="96"/>
      <c r="YB152" s="96"/>
      <c r="YC152" s="96"/>
      <c r="YD152" s="96"/>
      <c r="YE152" s="96"/>
      <c r="YF152" s="96"/>
      <c r="YG152" s="96"/>
      <c r="YH152" s="96"/>
      <c r="YI152" s="96"/>
      <c r="YJ152" s="96"/>
      <c r="YK152" s="96"/>
      <c r="YL152" s="96"/>
      <c r="YM152" s="96"/>
      <c r="YN152" s="96"/>
      <c r="YO152" s="96"/>
      <c r="YP152" s="96"/>
      <c r="YQ152" s="96"/>
      <c r="YR152" s="96"/>
      <c r="YS152" s="96"/>
      <c r="YT152" s="96"/>
      <c r="YU152" s="96"/>
      <c r="YV152" s="96"/>
      <c r="YW152" s="96"/>
      <c r="YX152" s="96"/>
      <c r="YY152" s="96"/>
      <c r="YZ152" s="96"/>
      <c r="ZA152" s="96"/>
      <c r="ZB152" s="96"/>
      <c r="ZC152" s="96"/>
      <c r="ZD152" s="96"/>
      <c r="ZE152" s="96"/>
      <c r="ZF152" s="96"/>
      <c r="ZG152" s="96"/>
      <c r="ZH152" s="96"/>
      <c r="ZI152" s="96"/>
      <c r="ZJ152" s="96"/>
      <c r="ZK152" s="96"/>
      <c r="ZL152" s="96"/>
      <c r="ZM152" s="96"/>
      <c r="ZN152" s="96"/>
      <c r="ZO152" s="96"/>
      <c r="ZP152" s="96"/>
      <c r="ZQ152" s="96"/>
      <c r="ZR152" s="96"/>
      <c r="ZS152" s="96"/>
      <c r="ZT152" s="96"/>
      <c r="ZU152" s="96"/>
      <c r="ZV152" s="96"/>
      <c r="ZW152" s="96"/>
      <c r="ZX152" s="96"/>
      <c r="ZY152" s="96"/>
      <c r="ZZ152" s="96"/>
      <c r="AAA152" s="96"/>
      <c r="AAB152" s="96"/>
      <c r="AAC152" s="96"/>
      <c r="AAD152" s="96"/>
      <c r="AAE152" s="96"/>
      <c r="AAF152" s="96"/>
      <c r="AAG152" s="96"/>
      <c r="AAH152" s="96"/>
      <c r="AAI152" s="96"/>
      <c r="AAJ152" s="96"/>
      <c r="AAK152" s="96"/>
      <c r="AAL152" s="96"/>
      <c r="AAM152" s="96"/>
      <c r="AAN152" s="96"/>
      <c r="AAO152" s="96"/>
      <c r="AAP152" s="96"/>
      <c r="AAQ152" s="96"/>
      <c r="AAR152" s="96"/>
      <c r="AAS152" s="96"/>
      <c r="AAT152" s="96"/>
      <c r="AAU152" s="96"/>
      <c r="AAV152" s="96"/>
      <c r="AAW152" s="96"/>
      <c r="AAX152" s="96"/>
      <c r="AAY152" s="96"/>
      <c r="AAZ152" s="96"/>
      <c r="ABA152" s="96"/>
      <c r="ABB152" s="96"/>
      <c r="ABC152" s="96"/>
      <c r="ABD152" s="96"/>
      <c r="ABE152" s="96"/>
      <c r="ABF152" s="96"/>
      <c r="ABG152" s="96"/>
      <c r="ABH152" s="96"/>
      <c r="ABI152" s="96"/>
      <c r="ABJ152" s="96"/>
      <c r="ABK152" s="96"/>
      <c r="ABL152" s="96"/>
      <c r="ABM152" s="96"/>
      <c r="ABN152" s="96"/>
      <c r="ABO152" s="96"/>
      <c r="ABP152" s="96"/>
      <c r="ABQ152" s="96"/>
      <c r="ABR152" s="96"/>
      <c r="ABS152" s="96"/>
      <c r="ABT152" s="96"/>
      <c r="ABU152" s="96"/>
      <c r="ABV152" s="96"/>
      <c r="ABW152" s="96"/>
      <c r="ABX152" s="96"/>
      <c r="ABY152" s="96"/>
      <c r="ABZ152" s="96"/>
      <c r="ACA152" s="96"/>
      <c r="ACB152" s="96"/>
      <c r="ACC152" s="96"/>
      <c r="ACD152" s="96"/>
      <c r="ACE152" s="96"/>
      <c r="ACF152" s="96"/>
      <c r="ACG152" s="96"/>
      <c r="ACH152" s="96"/>
      <c r="ACI152" s="96"/>
      <c r="ACJ152" s="96"/>
      <c r="ACK152" s="96"/>
      <c r="ACL152" s="96"/>
      <c r="ACM152" s="96"/>
      <c r="ACN152" s="96"/>
      <c r="ACO152" s="96"/>
      <c r="ACP152" s="96"/>
      <c r="ACQ152" s="96"/>
      <c r="ACR152" s="96"/>
      <c r="ACS152" s="96"/>
      <c r="ACT152" s="96"/>
      <c r="ACU152" s="96"/>
      <c r="ACV152" s="96"/>
      <c r="ACW152" s="96"/>
      <c r="ACX152" s="96"/>
      <c r="ACY152" s="96"/>
      <c r="ACZ152" s="96"/>
      <c r="ADA152" s="96"/>
      <c r="ADB152" s="96"/>
      <c r="ADC152" s="96"/>
      <c r="ADD152" s="96"/>
      <c r="ADE152" s="96"/>
      <c r="ADF152" s="96"/>
      <c r="ADG152" s="96"/>
      <c r="ADH152" s="96"/>
      <c r="ADI152" s="96"/>
      <c r="ADJ152" s="96"/>
      <c r="ADK152" s="96"/>
      <c r="ADL152" s="96"/>
      <c r="ADM152" s="96"/>
    </row>
    <row r="153" spans="2:793" x14ac:dyDescent="0.25"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  <c r="FK153" s="96"/>
      <c r="FL153" s="96"/>
      <c r="FM153" s="96"/>
      <c r="FN153" s="96"/>
      <c r="FO153" s="96"/>
      <c r="FP153" s="96"/>
      <c r="FQ153" s="96"/>
      <c r="FR153" s="96"/>
      <c r="FS153" s="96"/>
      <c r="FT153" s="96"/>
      <c r="FU153" s="96"/>
      <c r="FV153" s="96"/>
      <c r="FW153" s="96"/>
      <c r="FX153" s="96"/>
      <c r="FY153" s="96"/>
      <c r="FZ153" s="96"/>
      <c r="GA153" s="96"/>
      <c r="GB153" s="96"/>
      <c r="GC153" s="96"/>
      <c r="GD153" s="96"/>
      <c r="GE153" s="96"/>
      <c r="GF153" s="96"/>
      <c r="GG153" s="96"/>
      <c r="GH153" s="96"/>
      <c r="GI153" s="96"/>
      <c r="GJ153" s="96"/>
      <c r="GK153" s="96"/>
      <c r="GL153" s="96"/>
      <c r="GM153" s="96"/>
      <c r="GN153" s="96"/>
      <c r="GO153" s="96"/>
      <c r="GP153" s="96"/>
      <c r="GQ153" s="96"/>
      <c r="GR153" s="96"/>
      <c r="GS153" s="96"/>
      <c r="GT153" s="96"/>
      <c r="GU153" s="96"/>
      <c r="GV153" s="96"/>
      <c r="GW153" s="96"/>
      <c r="GX153" s="96"/>
      <c r="GY153" s="96"/>
      <c r="GZ153" s="96"/>
      <c r="HA153" s="96"/>
      <c r="HB153" s="96"/>
      <c r="HC153" s="96"/>
      <c r="HD153" s="96"/>
      <c r="HE153" s="96"/>
      <c r="HF153" s="96"/>
      <c r="HG153" s="96"/>
      <c r="HH153" s="96"/>
      <c r="HI153" s="96"/>
      <c r="HJ153" s="96"/>
      <c r="HK153" s="96"/>
      <c r="HL153" s="96"/>
      <c r="HM153" s="96"/>
      <c r="HN153" s="96"/>
      <c r="HO153" s="96"/>
      <c r="HP153" s="96"/>
      <c r="HQ153" s="96"/>
      <c r="HR153" s="96"/>
      <c r="HS153" s="96"/>
      <c r="HT153" s="96"/>
      <c r="HU153" s="96"/>
      <c r="HV153" s="96"/>
      <c r="HW153" s="96"/>
      <c r="HX153" s="96"/>
      <c r="HY153" s="96"/>
      <c r="HZ153" s="96"/>
      <c r="IA153" s="96"/>
      <c r="IB153" s="96"/>
      <c r="IC153" s="96"/>
      <c r="ID153" s="96"/>
      <c r="IE153" s="96"/>
      <c r="IF153" s="96"/>
      <c r="IG153" s="96"/>
      <c r="IH153" s="96"/>
      <c r="II153" s="96"/>
      <c r="IJ153" s="96"/>
      <c r="IK153" s="96"/>
      <c r="IL153" s="96"/>
      <c r="IM153" s="96"/>
      <c r="IN153" s="96"/>
      <c r="IO153" s="96"/>
      <c r="IP153" s="96"/>
      <c r="IQ153" s="96"/>
      <c r="IR153" s="96"/>
      <c r="IS153" s="96"/>
      <c r="IT153" s="96"/>
      <c r="IU153" s="96"/>
      <c r="IV153" s="96"/>
      <c r="IW153" s="96"/>
      <c r="IX153" s="96"/>
      <c r="IY153" s="96"/>
      <c r="IZ153" s="96"/>
      <c r="JA153" s="96"/>
      <c r="JB153" s="96"/>
      <c r="JC153" s="96"/>
      <c r="JD153" s="96"/>
      <c r="JE153" s="96"/>
      <c r="JF153" s="96"/>
      <c r="JG153" s="96"/>
      <c r="JH153" s="96"/>
      <c r="JI153" s="96"/>
      <c r="JJ153" s="96"/>
      <c r="JK153" s="96"/>
      <c r="JL153" s="96"/>
      <c r="JM153" s="96"/>
      <c r="JN153" s="96"/>
      <c r="JO153" s="96"/>
      <c r="JP153" s="96"/>
      <c r="JQ153" s="96"/>
      <c r="JR153" s="96"/>
      <c r="JS153" s="96"/>
      <c r="JT153" s="96"/>
      <c r="JU153" s="96"/>
      <c r="JV153" s="96"/>
      <c r="JW153" s="96"/>
      <c r="JX153" s="96"/>
      <c r="JY153" s="96"/>
      <c r="JZ153" s="96"/>
      <c r="KA153" s="96"/>
      <c r="KB153" s="96"/>
      <c r="KC153" s="96"/>
      <c r="KD153" s="96"/>
      <c r="KE153" s="96"/>
      <c r="KF153" s="96"/>
      <c r="KG153" s="96"/>
      <c r="KH153" s="96"/>
      <c r="KI153" s="96"/>
      <c r="KJ153" s="96"/>
      <c r="KK153" s="96"/>
      <c r="KL153" s="96"/>
      <c r="KM153" s="96"/>
      <c r="KN153" s="96"/>
      <c r="KO153" s="96"/>
      <c r="KP153" s="96"/>
      <c r="KQ153" s="96"/>
      <c r="KR153" s="96"/>
      <c r="KS153" s="96"/>
      <c r="KT153" s="96"/>
      <c r="KU153" s="96"/>
      <c r="KV153" s="96"/>
      <c r="KW153" s="96"/>
      <c r="KX153" s="96"/>
      <c r="KY153" s="96"/>
      <c r="KZ153" s="96"/>
      <c r="LA153" s="96"/>
      <c r="LB153" s="96"/>
      <c r="LC153" s="96"/>
      <c r="LD153" s="96"/>
      <c r="LE153" s="96"/>
      <c r="LF153" s="96"/>
      <c r="LG153" s="96"/>
      <c r="LH153" s="96"/>
      <c r="LI153" s="96"/>
      <c r="LJ153" s="96"/>
      <c r="LK153" s="96"/>
      <c r="LL153" s="96"/>
      <c r="LM153" s="96"/>
      <c r="LN153" s="96"/>
      <c r="LO153" s="96"/>
      <c r="LP153" s="96"/>
      <c r="LQ153" s="96"/>
      <c r="LR153" s="96"/>
      <c r="LS153" s="96"/>
      <c r="LT153" s="96"/>
      <c r="LU153" s="96"/>
      <c r="LV153" s="96"/>
      <c r="LW153" s="96"/>
      <c r="LX153" s="96"/>
      <c r="LY153" s="96"/>
      <c r="LZ153" s="96"/>
      <c r="MA153" s="96"/>
      <c r="MB153" s="96"/>
      <c r="MC153" s="96"/>
      <c r="MD153" s="96"/>
      <c r="ME153" s="96"/>
      <c r="MF153" s="96"/>
      <c r="MG153" s="96"/>
      <c r="MH153" s="96"/>
      <c r="MI153" s="96"/>
      <c r="MJ153" s="96"/>
      <c r="MK153" s="96"/>
      <c r="ML153" s="96"/>
      <c r="MM153" s="96"/>
      <c r="MN153" s="96"/>
      <c r="MO153" s="96"/>
      <c r="MP153" s="96"/>
      <c r="MQ153" s="96"/>
      <c r="MR153" s="96"/>
      <c r="MS153" s="96"/>
      <c r="MT153" s="96"/>
      <c r="MU153" s="96"/>
      <c r="MV153" s="96"/>
      <c r="MW153" s="96"/>
      <c r="MX153" s="96"/>
      <c r="MY153" s="96"/>
      <c r="MZ153" s="96"/>
      <c r="NA153" s="96"/>
      <c r="NB153" s="96"/>
      <c r="NC153" s="96"/>
      <c r="ND153" s="96"/>
      <c r="NE153" s="96"/>
      <c r="NF153" s="96"/>
      <c r="NG153" s="96"/>
      <c r="NH153" s="96"/>
      <c r="NI153" s="96"/>
      <c r="NJ153" s="96"/>
      <c r="NK153" s="96"/>
      <c r="NL153" s="96"/>
      <c r="NM153" s="96"/>
      <c r="NN153" s="96"/>
      <c r="NO153" s="96"/>
      <c r="NP153" s="96"/>
      <c r="NQ153" s="96"/>
      <c r="NR153" s="96"/>
      <c r="NS153" s="96"/>
      <c r="NT153" s="96"/>
      <c r="NU153" s="96"/>
      <c r="NV153" s="96"/>
      <c r="NW153" s="96"/>
      <c r="NX153" s="96"/>
      <c r="NY153" s="96"/>
      <c r="NZ153" s="96"/>
      <c r="OA153" s="96"/>
      <c r="OB153" s="96"/>
      <c r="OC153" s="96"/>
      <c r="OD153" s="96"/>
      <c r="OE153" s="96"/>
      <c r="OF153" s="96"/>
      <c r="OG153" s="96"/>
      <c r="OH153" s="96"/>
      <c r="OI153" s="96"/>
      <c r="OJ153" s="96"/>
      <c r="OK153" s="96"/>
      <c r="OL153" s="96"/>
      <c r="OM153" s="96"/>
      <c r="ON153" s="96"/>
      <c r="OO153" s="96"/>
      <c r="OP153" s="96"/>
      <c r="OQ153" s="96"/>
      <c r="OR153" s="96"/>
      <c r="OS153" s="96"/>
      <c r="OT153" s="96"/>
      <c r="OU153" s="96"/>
      <c r="OV153" s="96"/>
      <c r="OW153" s="96"/>
      <c r="OX153" s="96"/>
      <c r="OY153" s="96"/>
      <c r="OZ153" s="96"/>
      <c r="PA153" s="96"/>
      <c r="PB153" s="96"/>
      <c r="PC153" s="96"/>
      <c r="PD153" s="96"/>
      <c r="PE153" s="96"/>
      <c r="PF153" s="96"/>
      <c r="PG153" s="96"/>
      <c r="PH153" s="96"/>
      <c r="PI153" s="96"/>
      <c r="PJ153" s="96"/>
      <c r="PK153" s="96"/>
      <c r="PL153" s="96"/>
      <c r="PM153" s="96"/>
      <c r="PN153" s="96"/>
      <c r="PO153" s="96"/>
      <c r="PP153" s="96"/>
      <c r="PQ153" s="96"/>
      <c r="PR153" s="96"/>
      <c r="PS153" s="96"/>
      <c r="PT153" s="96"/>
      <c r="PU153" s="96"/>
      <c r="PV153" s="96"/>
      <c r="PW153" s="96"/>
      <c r="PX153" s="96"/>
      <c r="PY153" s="96"/>
      <c r="PZ153" s="96"/>
      <c r="QA153" s="96"/>
      <c r="QB153" s="96"/>
      <c r="QC153" s="96"/>
      <c r="QD153" s="96"/>
      <c r="QE153" s="96"/>
      <c r="QF153" s="96"/>
      <c r="QG153" s="96"/>
      <c r="QH153" s="96"/>
      <c r="QI153" s="96"/>
      <c r="QJ153" s="96"/>
      <c r="QK153" s="96"/>
      <c r="QL153" s="96"/>
      <c r="QM153" s="96"/>
      <c r="QN153" s="96"/>
      <c r="QO153" s="96"/>
      <c r="QP153" s="96"/>
      <c r="QQ153" s="96"/>
      <c r="QR153" s="96"/>
      <c r="QS153" s="96"/>
      <c r="QT153" s="96"/>
      <c r="QU153" s="96"/>
      <c r="QV153" s="96"/>
      <c r="QW153" s="96"/>
      <c r="QX153" s="96"/>
      <c r="QY153" s="96"/>
      <c r="QZ153" s="96"/>
      <c r="RA153" s="96"/>
      <c r="RB153" s="96"/>
      <c r="RC153" s="96"/>
      <c r="RD153" s="96"/>
      <c r="RE153" s="96"/>
      <c r="RF153" s="96"/>
      <c r="RG153" s="96"/>
      <c r="RH153" s="96"/>
      <c r="RI153" s="96"/>
      <c r="RJ153" s="96"/>
      <c r="RK153" s="96"/>
      <c r="RL153" s="96"/>
      <c r="RM153" s="96"/>
      <c r="RN153" s="96"/>
      <c r="RO153" s="96"/>
      <c r="RP153" s="96"/>
      <c r="RQ153" s="96"/>
      <c r="RR153" s="96"/>
      <c r="RS153" s="96"/>
      <c r="RT153" s="96"/>
      <c r="RU153" s="96"/>
      <c r="RV153" s="96"/>
      <c r="RW153" s="96"/>
      <c r="RX153" s="96"/>
      <c r="RY153" s="96"/>
      <c r="RZ153" s="96"/>
      <c r="SA153" s="96"/>
      <c r="SB153" s="96"/>
      <c r="SC153" s="96"/>
      <c r="SD153" s="96"/>
      <c r="SE153" s="96"/>
      <c r="SF153" s="96"/>
      <c r="SG153" s="96"/>
      <c r="SH153" s="96"/>
      <c r="SI153" s="96"/>
      <c r="SJ153" s="96"/>
      <c r="SK153" s="96"/>
      <c r="SL153" s="96"/>
      <c r="SM153" s="96"/>
      <c r="SN153" s="96"/>
      <c r="SO153" s="96"/>
      <c r="SP153" s="96"/>
      <c r="SQ153" s="96"/>
      <c r="SR153" s="96"/>
      <c r="SS153" s="96"/>
      <c r="ST153" s="96"/>
      <c r="SU153" s="96"/>
      <c r="SV153" s="96"/>
      <c r="SW153" s="96"/>
      <c r="SX153" s="96"/>
      <c r="SY153" s="96"/>
      <c r="SZ153" s="96"/>
      <c r="TA153" s="96"/>
      <c r="TB153" s="96"/>
      <c r="TC153" s="96"/>
      <c r="TD153" s="96"/>
      <c r="TE153" s="96"/>
      <c r="TF153" s="96"/>
      <c r="TG153" s="96"/>
      <c r="TH153" s="96"/>
      <c r="TI153" s="96"/>
      <c r="TJ153" s="96"/>
      <c r="TK153" s="96"/>
      <c r="TL153" s="96"/>
      <c r="TM153" s="96"/>
      <c r="TN153" s="96"/>
      <c r="TO153" s="96"/>
      <c r="TP153" s="96"/>
      <c r="TQ153" s="96"/>
      <c r="TR153" s="96"/>
      <c r="TS153" s="96"/>
      <c r="TT153" s="96"/>
      <c r="TU153" s="96"/>
      <c r="TV153" s="96"/>
      <c r="TW153" s="96"/>
      <c r="TX153" s="96"/>
      <c r="TY153" s="96"/>
      <c r="TZ153" s="96"/>
      <c r="UA153" s="96"/>
      <c r="UB153" s="96"/>
      <c r="UC153" s="96"/>
      <c r="UD153" s="96"/>
      <c r="UE153" s="96"/>
      <c r="UF153" s="96"/>
      <c r="UG153" s="96"/>
      <c r="UH153" s="96"/>
      <c r="UI153" s="96"/>
      <c r="UJ153" s="96"/>
      <c r="UK153" s="96"/>
      <c r="UL153" s="96"/>
      <c r="UM153" s="96"/>
      <c r="UN153" s="96"/>
      <c r="UO153" s="96"/>
      <c r="UP153" s="96"/>
      <c r="UQ153" s="96"/>
      <c r="UR153" s="96"/>
      <c r="US153" s="96"/>
      <c r="UT153" s="96"/>
      <c r="UU153" s="96"/>
      <c r="UV153" s="96"/>
      <c r="UW153" s="96"/>
      <c r="UX153" s="96"/>
      <c r="UY153" s="96"/>
      <c r="UZ153" s="96"/>
      <c r="VA153" s="96"/>
      <c r="VB153" s="96"/>
      <c r="VC153" s="96"/>
      <c r="VD153" s="96"/>
      <c r="VE153" s="96"/>
      <c r="VF153" s="96"/>
      <c r="VG153" s="96"/>
      <c r="VH153" s="96"/>
      <c r="VI153" s="96"/>
      <c r="VJ153" s="96"/>
      <c r="VK153" s="96"/>
      <c r="VL153" s="96"/>
      <c r="VM153" s="96"/>
      <c r="VN153" s="96"/>
      <c r="VO153" s="96"/>
      <c r="VP153" s="96"/>
      <c r="VQ153" s="96"/>
      <c r="VR153" s="96"/>
      <c r="VS153" s="96"/>
      <c r="VT153" s="96"/>
      <c r="VU153" s="96"/>
      <c r="VV153" s="96"/>
      <c r="VW153" s="96"/>
      <c r="VX153" s="96"/>
      <c r="VY153" s="96"/>
      <c r="VZ153" s="96"/>
      <c r="WA153" s="96"/>
      <c r="WB153" s="96"/>
      <c r="WC153" s="96"/>
      <c r="WD153" s="96"/>
      <c r="WE153" s="96"/>
      <c r="WF153" s="96"/>
      <c r="WG153" s="96"/>
      <c r="WH153" s="96"/>
      <c r="WI153" s="96"/>
      <c r="WJ153" s="96"/>
      <c r="WK153" s="96"/>
      <c r="WL153" s="96"/>
      <c r="WM153" s="96"/>
      <c r="WN153" s="96"/>
      <c r="WO153" s="96"/>
      <c r="WP153" s="96"/>
      <c r="WQ153" s="96"/>
      <c r="WR153" s="96"/>
      <c r="WS153" s="96"/>
      <c r="WT153" s="96"/>
      <c r="WU153" s="96"/>
      <c r="WV153" s="96"/>
      <c r="WW153" s="96"/>
      <c r="WX153" s="96"/>
      <c r="WY153" s="96"/>
      <c r="WZ153" s="96"/>
      <c r="XA153" s="96"/>
      <c r="XB153" s="96"/>
      <c r="XC153" s="96"/>
      <c r="XD153" s="96"/>
      <c r="XE153" s="96"/>
      <c r="XF153" s="96"/>
      <c r="XG153" s="96"/>
      <c r="XH153" s="96"/>
      <c r="XI153" s="96"/>
      <c r="XJ153" s="96"/>
      <c r="XK153" s="96"/>
      <c r="XL153" s="96"/>
      <c r="XM153" s="96"/>
      <c r="XN153" s="96"/>
      <c r="XO153" s="96"/>
      <c r="XP153" s="96"/>
      <c r="XQ153" s="96"/>
      <c r="XR153" s="96"/>
      <c r="XS153" s="96"/>
      <c r="XT153" s="96"/>
      <c r="XU153" s="96"/>
      <c r="XV153" s="96"/>
      <c r="XW153" s="96"/>
      <c r="XX153" s="96"/>
      <c r="XY153" s="96"/>
      <c r="XZ153" s="96"/>
      <c r="YA153" s="96"/>
      <c r="YB153" s="96"/>
      <c r="YC153" s="96"/>
      <c r="YD153" s="96"/>
      <c r="YE153" s="96"/>
      <c r="YF153" s="96"/>
      <c r="YG153" s="96"/>
      <c r="YH153" s="96"/>
      <c r="YI153" s="96"/>
      <c r="YJ153" s="96"/>
      <c r="YK153" s="96"/>
      <c r="YL153" s="96"/>
      <c r="YM153" s="96"/>
      <c r="YN153" s="96"/>
      <c r="YO153" s="96"/>
      <c r="YP153" s="96"/>
      <c r="YQ153" s="96"/>
      <c r="YR153" s="96"/>
      <c r="YS153" s="96"/>
      <c r="YT153" s="96"/>
      <c r="YU153" s="96"/>
      <c r="YV153" s="96"/>
      <c r="YW153" s="96"/>
      <c r="YX153" s="96"/>
      <c r="YY153" s="96"/>
      <c r="YZ153" s="96"/>
      <c r="ZA153" s="96"/>
      <c r="ZB153" s="96"/>
      <c r="ZC153" s="96"/>
      <c r="ZD153" s="96"/>
      <c r="ZE153" s="96"/>
      <c r="ZF153" s="96"/>
      <c r="ZG153" s="96"/>
      <c r="ZH153" s="96"/>
      <c r="ZI153" s="96"/>
      <c r="ZJ153" s="96"/>
      <c r="ZK153" s="96"/>
      <c r="ZL153" s="96"/>
      <c r="ZM153" s="96"/>
      <c r="ZN153" s="96"/>
      <c r="ZO153" s="96"/>
      <c r="ZP153" s="96"/>
      <c r="ZQ153" s="96"/>
      <c r="ZR153" s="96"/>
      <c r="ZS153" s="96"/>
      <c r="ZT153" s="96"/>
      <c r="ZU153" s="96"/>
      <c r="ZV153" s="96"/>
      <c r="ZW153" s="96"/>
      <c r="ZX153" s="96"/>
      <c r="ZY153" s="96"/>
      <c r="ZZ153" s="96"/>
      <c r="AAA153" s="96"/>
      <c r="AAB153" s="96"/>
      <c r="AAC153" s="96"/>
      <c r="AAD153" s="96"/>
      <c r="AAE153" s="96"/>
      <c r="AAF153" s="96"/>
      <c r="AAG153" s="96"/>
      <c r="AAH153" s="96"/>
      <c r="AAI153" s="96"/>
      <c r="AAJ153" s="96"/>
      <c r="AAK153" s="96"/>
      <c r="AAL153" s="96"/>
      <c r="AAM153" s="96"/>
      <c r="AAN153" s="96"/>
      <c r="AAO153" s="96"/>
      <c r="AAP153" s="96"/>
      <c r="AAQ153" s="96"/>
      <c r="AAR153" s="96"/>
      <c r="AAS153" s="96"/>
      <c r="AAT153" s="96"/>
      <c r="AAU153" s="96"/>
      <c r="AAV153" s="96"/>
      <c r="AAW153" s="96"/>
      <c r="AAX153" s="96"/>
      <c r="AAY153" s="96"/>
      <c r="AAZ153" s="96"/>
      <c r="ABA153" s="96"/>
      <c r="ABB153" s="96"/>
      <c r="ABC153" s="96"/>
      <c r="ABD153" s="96"/>
      <c r="ABE153" s="96"/>
      <c r="ABF153" s="96"/>
      <c r="ABG153" s="96"/>
      <c r="ABH153" s="96"/>
      <c r="ABI153" s="96"/>
      <c r="ABJ153" s="96"/>
      <c r="ABK153" s="96"/>
      <c r="ABL153" s="96"/>
      <c r="ABM153" s="96"/>
      <c r="ABN153" s="96"/>
      <c r="ABO153" s="96"/>
      <c r="ABP153" s="96"/>
      <c r="ABQ153" s="96"/>
      <c r="ABR153" s="96"/>
      <c r="ABS153" s="96"/>
      <c r="ABT153" s="96"/>
      <c r="ABU153" s="96"/>
      <c r="ABV153" s="96"/>
      <c r="ABW153" s="96"/>
      <c r="ABX153" s="96"/>
      <c r="ABY153" s="96"/>
      <c r="ABZ153" s="96"/>
      <c r="ACA153" s="96"/>
      <c r="ACB153" s="96"/>
      <c r="ACC153" s="96"/>
      <c r="ACD153" s="96"/>
      <c r="ACE153" s="96"/>
      <c r="ACF153" s="96"/>
      <c r="ACG153" s="96"/>
      <c r="ACH153" s="96"/>
      <c r="ACI153" s="96"/>
      <c r="ACJ153" s="96"/>
      <c r="ACK153" s="96"/>
      <c r="ACL153" s="96"/>
      <c r="ACM153" s="96"/>
      <c r="ACN153" s="96"/>
      <c r="ACO153" s="96"/>
      <c r="ACP153" s="96"/>
      <c r="ACQ153" s="96"/>
      <c r="ACR153" s="96"/>
      <c r="ACS153" s="96"/>
      <c r="ACT153" s="96"/>
      <c r="ACU153" s="96"/>
      <c r="ACV153" s="96"/>
      <c r="ACW153" s="96"/>
      <c r="ACX153" s="96"/>
      <c r="ACY153" s="96"/>
      <c r="ACZ153" s="96"/>
      <c r="ADA153" s="96"/>
      <c r="ADB153" s="96"/>
      <c r="ADC153" s="96"/>
      <c r="ADD153" s="96"/>
      <c r="ADE153" s="96"/>
      <c r="ADF153" s="96"/>
      <c r="ADG153" s="96"/>
      <c r="ADH153" s="96"/>
      <c r="ADI153" s="96"/>
      <c r="ADJ153" s="96"/>
      <c r="ADK153" s="96"/>
      <c r="ADL153" s="96"/>
      <c r="ADM153" s="96"/>
    </row>
    <row r="154" spans="2:793" x14ac:dyDescent="0.25"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  <c r="FK154" s="96"/>
      <c r="FL154" s="96"/>
      <c r="FM154" s="96"/>
      <c r="FN154" s="96"/>
      <c r="FO154" s="96"/>
      <c r="FP154" s="96"/>
      <c r="FQ154" s="96"/>
      <c r="FR154" s="96"/>
      <c r="FS154" s="96"/>
      <c r="FT154" s="96"/>
      <c r="FU154" s="96"/>
      <c r="FV154" s="96"/>
      <c r="FW154" s="96"/>
      <c r="FX154" s="96"/>
      <c r="FY154" s="96"/>
      <c r="FZ154" s="96"/>
      <c r="GA154" s="96"/>
      <c r="GB154" s="96"/>
      <c r="GC154" s="96"/>
      <c r="GD154" s="96"/>
      <c r="GE154" s="96"/>
      <c r="GF154" s="96"/>
      <c r="GG154" s="96"/>
      <c r="GH154" s="96"/>
      <c r="GI154" s="96"/>
      <c r="GJ154" s="96"/>
      <c r="GK154" s="96"/>
      <c r="GL154" s="96"/>
      <c r="GM154" s="96"/>
      <c r="GN154" s="96"/>
      <c r="GO154" s="96"/>
      <c r="GP154" s="96"/>
      <c r="GQ154" s="96"/>
      <c r="GR154" s="96"/>
      <c r="GS154" s="96"/>
      <c r="GT154" s="96"/>
      <c r="GU154" s="96"/>
      <c r="GV154" s="96"/>
      <c r="GW154" s="96"/>
      <c r="GX154" s="96"/>
      <c r="GY154" s="96"/>
      <c r="GZ154" s="96"/>
      <c r="HA154" s="96"/>
      <c r="HB154" s="96"/>
      <c r="HC154" s="96"/>
      <c r="HD154" s="96"/>
      <c r="HE154" s="96"/>
      <c r="HF154" s="96"/>
      <c r="HG154" s="96"/>
      <c r="HH154" s="96"/>
      <c r="HI154" s="96"/>
      <c r="HJ154" s="96"/>
      <c r="HK154" s="96"/>
      <c r="HL154" s="96"/>
      <c r="HM154" s="96"/>
      <c r="HN154" s="96"/>
      <c r="HO154" s="96"/>
      <c r="HP154" s="96"/>
      <c r="HQ154" s="96"/>
      <c r="HR154" s="96"/>
      <c r="HS154" s="96"/>
      <c r="HT154" s="96"/>
      <c r="HU154" s="96"/>
      <c r="HV154" s="96"/>
      <c r="HW154" s="96"/>
      <c r="HX154" s="96"/>
      <c r="HY154" s="96"/>
      <c r="HZ154" s="96"/>
      <c r="IA154" s="96"/>
      <c r="IB154" s="96"/>
      <c r="IC154" s="96"/>
      <c r="ID154" s="96"/>
      <c r="IE154" s="96"/>
      <c r="IF154" s="96"/>
      <c r="IG154" s="96"/>
      <c r="IH154" s="96"/>
      <c r="II154" s="96"/>
      <c r="IJ154" s="96"/>
      <c r="IK154" s="96"/>
      <c r="IL154" s="96"/>
      <c r="IM154" s="96"/>
      <c r="IN154" s="96"/>
      <c r="IO154" s="96"/>
      <c r="IP154" s="96"/>
      <c r="IQ154" s="96"/>
      <c r="IR154" s="96"/>
      <c r="IS154" s="96"/>
      <c r="IT154" s="96"/>
      <c r="IU154" s="96"/>
      <c r="IV154" s="96"/>
      <c r="IW154" s="96"/>
      <c r="IX154" s="96"/>
      <c r="IY154" s="96"/>
      <c r="IZ154" s="96"/>
      <c r="JA154" s="96"/>
      <c r="JB154" s="96"/>
      <c r="JC154" s="96"/>
      <c r="JD154" s="96"/>
      <c r="JE154" s="96"/>
      <c r="JF154" s="96"/>
      <c r="JG154" s="96"/>
      <c r="JH154" s="96"/>
      <c r="JI154" s="96"/>
      <c r="JJ154" s="96"/>
      <c r="JK154" s="96"/>
      <c r="JL154" s="96"/>
      <c r="JM154" s="96"/>
      <c r="JN154" s="96"/>
      <c r="JO154" s="96"/>
      <c r="JP154" s="96"/>
      <c r="JQ154" s="96"/>
      <c r="JR154" s="96"/>
      <c r="JS154" s="96"/>
      <c r="JT154" s="96"/>
      <c r="JU154" s="96"/>
      <c r="JV154" s="96"/>
      <c r="JW154" s="96"/>
      <c r="JX154" s="96"/>
      <c r="JY154" s="96"/>
      <c r="JZ154" s="96"/>
      <c r="KA154" s="96"/>
      <c r="KB154" s="96"/>
      <c r="KC154" s="96"/>
      <c r="KD154" s="96"/>
      <c r="KE154" s="96"/>
      <c r="KF154" s="96"/>
      <c r="KG154" s="96"/>
      <c r="KH154" s="96"/>
      <c r="KI154" s="96"/>
      <c r="KJ154" s="96"/>
      <c r="KK154" s="96"/>
      <c r="KL154" s="96"/>
      <c r="KM154" s="96"/>
      <c r="KN154" s="96"/>
      <c r="KO154" s="96"/>
      <c r="KP154" s="96"/>
      <c r="KQ154" s="96"/>
      <c r="KR154" s="96"/>
      <c r="KS154" s="96"/>
      <c r="KT154" s="96"/>
      <c r="KU154" s="96"/>
      <c r="KV154" s="96"/>
      <c r="KW154" s="96"/>
      <c r="KX154" s="96"/>
      <c r="KY154" s="96"/>
      <c r="KZ154" s="96"/>
      <c r="LA154" s="96"/>
      <c r="LB154" s="96"/>
      <c r="LC154" s="96"/>
      <c r="LD154" s="96"/>
      <c r="LE154" s="96"/>
      <c r="LF154" s="96"/>
      <c r="LG154" s="96"/>
      <c r="LH154" s="96"/>
      <c r="LI154" s="96"/>
      <c r="LJ154" s="96"/>
      <c r="LK154" s="96"/>
      <c r="LL154" s="96"/>
      <c r="LM154" s="96"/>
      <c r="LN154" s="96"/>
      <c r="LO154" s="96"/>
      <c r="LP154" s="96"/>
      <c r="LQ154" s="96"/>
      <c r="LR154" s="96"/>
      <c r="LS154" s="96"/>
      <c r="LT154" s="96"/>
      <c r="LU154" s="96"/>
      <c r="LV154" s="96"/>
      <c r="LW154" s="96"/>
      <c r="LX154" s="96"/>
      <c r="LY154" s="96"/>
      <c r="LZ154" s="96"/>
      <c r="MA154" s="96"/>
      <c r="MB154" s="96"/>
      <c r="MC154" s="96"/>
      <c r="MD154" s="96"/>
      <c r="ME154" s="96"/>
      <c r="MF154" s="96"/>
      <c r="MG154" s="96"/>
      <c r="MH154" s="96"/>
      <c r="MI154" s="96"/>
      <c r="MJ154" s="96"/>
      <c r="MK154" s="96"/>
      <c r="ML154" s="96"/>
      <c r="MM154" s="96"/>
      <c r="MN154" s="96"/>
      <c r="MO154" s="96"/>
      <c r="MP154" s="96"/>
      <c r="MQ154" s="96"/>
      <c r="MR154" s="96"/>
      <c r="MS154" s="96"/>
      <c r="MT154" s="96"/>
      <c r="MU154" s="96"/>
      <c r="MV154" s="96"/>
      <c r="MW154" s="96"/>
      <c r="MX154" s="96"/>
      <c r="MY154" s="96"/>
      <c r="MZ154" s="96"/>
      <c r="NA154" s="96"/>
      <c r="NB154" s="96"/>
      <c r="NC154" s="96"/>
      <c r="ND154" s="96"/>
      <c r="NE154" s="96"/>
      <c r="NF154" s="96"/>
      <c r="NG154" s="96"/>
      <c r="NH154" s="96"/>
      <c r="NI154" s="96"/>
      <c r="NJ154" s="96"/>
      <c r="NK154" s="96"/>
      <c r="NL154" s="96"/>
      <c r="NM154" s="96"/>
      <c r="NN154" s="96"/>
      <c r="NO154" s="96"/>
      <c r="NP154" s="96"/>
      <c r="NQ154" s="96"/>
      <c r="NR154" s="96"/>
      <c r="NS154" s="96"/>
      <c r="NT154" s="96"/>
      <c r="NU154" s="96"/>
      <c r="NV154" s="96"/>
      <c r="NW154" s="96"/>
      <c r="NX154" s="96"/>
      <c r="NY154" s="96"/>
      <c r="NZ154" s="96"/>
      <c r="OA154" s="96"/>
      <c r="OB154" s="96"/>
      <c r="OC154" s="96"/>
      <c r="OD154" s="96"/>
      <c r="OE154" s="96"/>
      <c r="OF154" s="96"/>
      <c r="OG154" s="96"/>
      <c r="OH154" s="96"/>
      <c r="OI154" s="96"/>
      <c r="OJ154" s="96"/>
      <c r="OK154" s="96"/>
      <c r="OL154" s="96"/>
      <c r="OM154" s="96"/>
      <c r="ON154" s="96"/>
      <c r="OO154" s="96"/>
      <c r="OP154" s="96"/>
      <c r="OQ154" s="96"/>
      <c r="OR154" s="96"/>
      <c r="OS154" s="96"/>
      <c r="OT154" s="96"/>
      <c r="OU154" s="96"/>
      <c r="OV154" s="96"/>
      <c r="OW154" s="96"/>
      <c r="OX154" s="96"/>
      <c r="OY154" s="96"/>
      <c r="OZ154" s="96"/>
      <c r="PA154" s="96"/>
      <c r="PB154" s="96"/>
      <c r="PC154" s="96"/>
      <c r="PD154" s="96"/>
      <c r="PE154" s="96"/>
      <c r="PF154" s="96"/>
      <c r="PG154" s="96"/>
      <c r="PH154" s="96"/>
      <c r="PI154" s="96"/>
      <c r="PJ154" s="96"/>
      <c r="PK154" s="96"/>
      <c r="PL154" s="96"/>
      <c r="PM154" s="96"/>
      <c r="PN154" s="96"/>
      <c r="PO154" s="96"/>
      <c r="PP154" s="96"/>
      <c r="PQ154" s="96"/>
      <c r="PR154" s="96"/>
      <c r="PS154" s="96"/>
      <c r="PT154" s="96"/>
      <c r="PU154" s="96"/>
      <c r="PV154" s="96"/>
      <c r="PW154" s="96"/>
      <c r="PX154" s="96"/>
      <c r="PY154" s="96"/>
      <c r="PZ154" s="96"/>
      <c r="QA154" s="96"/>
      <c r="QB154" s="96"/>
      <c r="QC154" s="96"/>
      <c r="QD154" s="96"/>
      <c r="QE154" s="96"/>
      <c r="QF154" s="96"/>
      <c r="QG154" s="96"/>
      <c r="QH154" s="96"/>
      <c r="QI154" s="96"/>
      <c r="QJ154" s="96"/>
      <c r="QK154" s="96"/>
      <c r="QL154" s="96"/>
      <c r="QM154" s="96"/>
      <c r="QN154" s="96"/>
      <c r="QO154" s="96"/>
      <c r="QP154" s="96"/>
      <c r="QQ154" s="96"/>
      <c r="QR154" s="96"/>
      <c r="QS154" s="96"/>
      <c r="QT154" s="96"/>
      <c r="QU154" s="96"/>
      <c r="QV154" s="96"/>
      <c r="QW154" s="96"/>
      <c r="QX154" s="96"/>
      <c r="QY154" s="96"/>
      <c r="QZ154" s="96"/>
      <c r="RA154" s="96"/>
      <c r="RB154" s="96"/>
      <c r="RC154" s="96"/>
      <c r="RD154" s="96"/>
      <c r="RE154" s="96"/>
      <c r="RF154" s="96"/>
      <c r="RG154" s="96"/>
      <c r="RH154" s="96"/>
      <c r="RI154" s="96"/>
      <c r="RJ154" s="96"/>
      <c r="RK154" s="96"/>
      <c r="RL154" s="96"/>
      <c r="RM154" s="96"/>
      <c r="RN154" s="96"/>
      <c r="RO154" s="96"/>
      <c r="RP154" s="96"/>
      <c r="RQ154" s="96"/>
      <c r="RR154" s="96"/>
      <c r="RS154" s="96"/>
      <c r="RT154" s="96"/>
      <c r="RU154" s="96"/>
      <c r="RV154" s="96"/>
      <c r="RW154" s="96"/>
      <c r="RX154" s="96"/>
      <c r="RY154" s="96"/>
      <c r="RZ154" s="96"/>
      <c r="SA154" s="96"/>
      <c r="SB154" s="96"/>
      <c r="SC154" s="96"/>
      <c r="SD154" s="96"/>
      <c r="SE154" s="96"/>
      <c r="SF154" s="96"/>
      <c r="SG154" s="96"/>
      <c r="SH154" s="96"/>
      <c r="SI154" s="96"/>
      <c r="SJ154" s="96"/>
      <c r="SK154" s="96"/>
      <c r="SL154" s="96"/>
      <c r="SM154" s="96"/>
      <c r="SN154" s="96"/>
      <c r="SO154" s="96"/>
      <c r="SP154" s="96"/>
      <c r="SQ154" s="96"/>
      <c r="SR154" s="96"/>
      <c r="SS154" s="96"/>
      <c r="ST154" s="96"/>
      <c r="SU154" s="96"/>
      <c r="SV154" s="96"/>
      <c r="SW154" s="96"/>
      <c r="SX154" s="96"/>
      <c r="SY154" s="96"/>
      <c r="SZ154" s="96"/>
      <c r="TA154" s="96"/>
      <c r="TB154" s="96"/>
      <c r="TC154" s="96"/>
      <c r="TD154" s="96"/>
      <c r="TE154" s="96"/>
      <c r="TF154" s="96"/>
      <c r="TG154" s="96"/>
      <c r="TH154" s="96"/>
      <c r="TI154" s="96"/>
      <c r="TJ154" s="96"/>
      <c r="TK154" s="96"/>
      <c r="TL154" s="96"/>
      <c r="TM154" s="96"/>
      <c r="TN154" s="96"/>
      <c r="TO154" s="96"/>
      <c r="TP154" s="96"/>
      <c r="TQ154" s="96"/>
      <c r="TR154" s="96"/>
      <c r="TS154" s="96"/>
      <c r="TT154" s="96"/>
      <c r="TU154" s="96"/>
      <c r="TV154" s="96"/>
      <c r="TW154" s="96"/>
      <c r="TX154" s="96"/>
      <c r="TY154" s="96"/>
      <c r="TZ154" s="96"/>
      <c r="UA154" s="96"/>
      <c r="UB154" s="96"/>
      <c r="UC154" s="96"/>
      <c r="UD154" s="96"/>
      <c r="UE154" s="96"/>
      <c r="UF154" s="96"/>
      <c r="UG154" s="96"/>
      <c r="UH154" s="96"/>
      <c r="UI154" s="96"/>
      <c r="UJ154" s="96"/>
      <c r="UK154" s="96"/>
      <c r="UL154" s="96"/>
      <c r="UM154" s="96"/>
      <c r="UN154" s="96"/>
      <c r="UO154" s="96"/>
      <c r="UP154" s="96"/>
      <c r="UQ154" s="96"/>
      <c r="UR154" s="96"/>
      <c r="US154" s="96"/>
      <c r="UT154" s="96"/>
      <c r="UU154" s="96"/>
      <c r="UV154" s="96"/>
      <c r="UW154" s="96"/>
      <c r="UX154" s="96"/>
      <c r="UY154" s="96"/>
      <c r="UZ154" s="96"/>
      <c r="VA154" s="96"/>
      <c r="VB154" s="96"/>
      <c r="VC154" s="96"/>
      <c r="VD154" s="96"/>
      <c r="VE154" s="96"/>
      <c r="VF154" s="96"/>
      <c r="VG154" s="96"/>
      <c r="VH154" s="96"/>
      <c r="VI154" s="96"/>
      <c r="VJ154" s="96"/>
      <c r="VK154" s="96"/>
      <c r="VL154" s="96"/>
      <c r="VM154" s="96"/>
      <c r="VN154" s="96"/>
      <c r="VO154" s="96"/>
      <c r="VP154" s="96"/>
      <c r="VQ154" s="96"/>
      <c r="VR154" s="96"/>
      <c r="VS154" s="96"/>
      <c r="VT154" s="96"/>
      <c r="VU154" s="96"/>
      <c r="VV154" s="96"/>
      <c r="VW154" s="96"/>
      <c r="VX154" s="96"/>
      <c r="VY154" s="96"/>
      <c r="VZ154" s="96"/>
      <c r="WA154" s="96"/>
      <c r="WB154" s="96"/>
      <c r="WC154" s="96"/>
      <c r="WD154" s="96"/>
      <c r="WE154" s="96"/>
      <c r="WF154" s="96"/>
      <c r="WG154" s="96"/>
      <c r="WH154" s="96"/>
      <c r="WI154" s="96"/>
      <c r="WJ154" s="96"/>
      <c r="WK154" s="96"/>
      <c r="WL154" s="96"/>
      <c r="WM154" s="96"/>
      <c r="WN154" s="96"/>
      <c r="WO154" s="96"/>
      <c r="WP154" s="96"/>
      <c r="WQ154" s="96"/>
      <c r="WR154" s="96"/>
      <c r="WS154" s="96"/>
      <c r="WT154" s="96"/>
      <c r="WU154" s="96"/>
      <c r="WV154" s="96"/>
      <c r="WW154" s="96"/>
      <c r="WX154" s="96"/>
      <c r="WY154" s="96"/>
      <c r="WZ154" s="96"/>
      <c r="XA154" s="96"/>
      <c r="XB154" s="96"/>
      <c r="XC154" s="96"/>
      <c r="XD154" s="96"/>
      <c r="XE154" s="96"/>
      <c r="XF154" s="96"/>
      <c r="XG154" s="96"/>
      <c r="XH154" s="96"/>
      <c r="XI154" s="96"/>
      <c r="XJ154" s="96"/>
      <c r="XK154" s="96"/>
      <c r="XL154" s="96"/>
      <c r="XM154" s="96"/>
      <c r="XN154" s="96"/>
      <c r="XO154" s="96"/>
      <c r="XP154" s="96"/>
      <c r="XQ154" s="96"/>
      <c r="XR154" s="96"/>
      <c r="XS154" s="96"/>
      <c r="XT154" s="96"/>
      <c r="XU154" s="96"/>
      <c r="XV154" s="96"/>
      <c r="XW154" s="96"/>
      <c r="XX154" s="96"/>
      <c r="XY154" s="96"/>
      <c r="XZ154" s="96"/>
      <c r="YA154" s="96"/>
      <c r="YB154" s="96"/>
      <c r="YC154" s="96"/>
      <c r="YD154" s="96"/>
      <c r="YE154" s="96"/>
      <c r="YF154" s="96"/>
      <c r="YG154" s="96"/>
      <c r="YH154" s="96"/>
      <c r="YI154" s="96"/>
      <c r="YJ154" s="96"/>
      <c r="YK154" s="96"/>
      <c r="YL154" s="96"/>
      <c r="YM154" s="96"/>
      <c r="YN154" s="96"/>
      <c r="YO154" s="96"/>
      <c r="YP154" s="96"/>
      <c r="YQ154" s="96"/>
      <c r="YR154" s="96"/>
      <c r="YS154" s="96"/>
      <c r="YT154" s="96"/>
      <c r="YU154" s="96"/>
      <c r="YV154" s="96"/>
      <c r="YW154" s="96"/>
      <c r="YX154" s="96"/>
      <c r="YY154" s="96"/>
      <c r="YZ154" s="96"/>
      <c r="ZA154" s="96"/>
      <c r="ZB154" s="96"/>
      <c r="ZC154" s="96"/>
      <c r="ZD154" s="96"/>
      <c r="ZE154" s="96"/>
      <c r="ZF154" s="96"/>
      <c r="ZG154" s="96"/>
      <c r="ZH154" s="96"/>
      <c r="ZI154" s="96"/>
      <c r="ZJ154" s="96"/>
      <c r="ZK154" s="96"/>
      <c r="ZL154" s="96"/>
      <c r="ZM154" s="96"/>
      <c r="ZN154" s="96"/>
      <c r="ZO154" s="96"/>
      <c r="ZP154" s="96"/>
      <c r="ZQ154" s="96"/>
      <c r="ZR154" s="96"/>
      <c r="ZS154" s="96"/>
      <c r="ZT154" s="96"/>
      <c r="ZU154" s="96"/>
      <c r="ZV154" s="96"/>
      <c r="ZW154" s="96"/>
      <c r="ZX154" s="96"/>
      <c r="ZY154" s="96"/>
      <c r="ZZ154" s="96"/>
      <c r="AAA154" s="96"/>
      <c r="AAB154" s="96"/>
      <c r="AAC154" s="96"/>
      <c r="AAD154" s="96"/>
      <c r="AAE154" s="96"/>
      <c r="AAF154" s="96"/>
      <c r="AAG154" s="96"/>
      <c r="AAH154" s="96"/>
      <c r="AAI154" s="96"/>
      <c r="AAJ154" s="96"/>
      <c r="AAK154" s="96"/>
      <c r="AAL154" s="96"/>
      <c r="AAM154" s="96"/>
      <c r="AAN154" s="96"/>
      <c r="AAO154" s="96"/>
      <c r="AAP154" s="96"/>
      <c r="AAQ154" s="96"/>
      <c r="AAR154" s="96"/>
      <c r="AAS154" s="96"/>
      <c r="AAT154" s="96"/>
      <c r="AAU154" s="96"/>
      <c r="AAV154" s="96"/>
      <c r="AAW154" s="96"/>
      <c r="AAX154" s="96"/>
      <c r="AAY154" s="96"/>
      <c r="AAZ154" s="96"/>
      <c r="ABA154" s="96"/>
      <c r="ABB154" s="96"/>
      <c r="ABC154" s="96"/>
      <c r="ABD154" s="96"/>
      <c r="ABE154" s="96"/>
      <c r="ABF154" s="96"/>
      <c r="ABG154" s="96"/>
      <c r="ABH154" s="96"/>
      <c r="ABI154" s="96"/>
      <c r="ABJ154" s="96"/>
      <c r="ABK154" s="96"/>
      <c r="ABL154" s="96"/>
      <c r="ABM154" s="96"/>
      <c r="ABN154" s="96"/>
      <c r="ABO154" s="96"/>
      <c r="ABP154" s="96"/>
      <c r="ABQ154" s="96"/>
      <c r="ABR154" s="96"/>
      <c r="ABS154" s="96"/>
      <c r="ABT154" s="96"/>
      <c r="ABU154" s="96"/>
      <c r="ABV154" s="96"/>
      <c r="ABW154" s="96"/>
      <c r="ABX154" s="96"/>
      <c r="ABY154" s="96"/>
      <c r="ABZ154" s="96"/>
      <c r="ACA154" s="96"/>
      <c r="ACB154" s="96"/>
      <c r="ACC154" s="96"/>
      <c r="ACD154" s="96"/>
      <c r="ACE154" s="96"/>
      <c r="ACF154" s="96"/>
      <c r="ACG154" s="96"/>
      <c r="ACH154" s="96"/>
      <c r="ACI154" s="96"/>
      <c r="ACJ154" s="96"/>
      <c r="ACK154" s="96"/>
      <c r="ACL154" s="96"/>
      <c r="ACM154" s="96"/>
      <c r="ACN154" s="96"/>
      <c r="ACO154" s="96"/>
      <c r="ACP154" s="96"/>
      <c r="ACQ154" s="96"/>
      <c r="ACR154" s="96"/>
      <c r="ACS154" s="96"/>
      <c r="ACT154" s="96"/>
      <c r="ACU154" s="96"/>
      <c r="ACV154" s="96"/>
      <c r="ACW154" s="96"/>
      <c r="ACX154" s="96"/>
      <c r="ACY154" s="96"/>
      <c r="ACZ154" s="96"/>
      <c r="ADA154" s="96"/>
      <c r="ADB154" s="96"/>
      <c r="ADC154" s="96"/>
      <c r="ADD154" s="96"/>
      <c r="ADE154" s="96"/>
      <c r="ADF154" s="96"/>
      <c r="ADG154" s="96"/>
      <c r="ADH154" s="96"/>
      <c r="ADI154" s="96"/>
      <c r="ADJ154" s="96"/>
      <c r="ADK154" s="96"/>
      <c r="ADL154" s="96"/>
      <c r="ADM154" s="96"/>
    </row>
    <row r="155" spans="2:793" x14ac:dyDescent="0.25"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  <c r="FK155" s="96"/>
      <c r="FL155" s="96"/>
      <c r="FM155" s="96"/>
      <c r="FN155" s="96"/>
      <c r="FO155" s="96"/>
      <c r="FP155" s="96"/>
      <c r="FQ155" s="96"/>
      <c r="FR155" s="96"/>
      <c r="FS155" s="96"/>
      <c r="FT155" s="96"/>
      <c r="FU155" s="96"/>
      <c r="FV155" s="96"/>
      <c r="FW155" s="96"/>
      <c r="FX155" s="96"/>
      <c r="FY155" s="96"/>
      <c r="FZ155" s="96"/>
      <c r="GA155" s="96"/>
      <c r="GB155" s="96"/>
      <c r="GC155" s="96"/>
      <c r="GD155" s="96"/>
      <c r="GE155" s="96"/>
      <c r="GF155" s="96"/>
      <c r="GG155" s="96"/>
      <c r="GH155" s="96"/>
      <c r="GI155" s="96"/>
      <c r="GJ155" s="96"/>
      <c r="GK155" s="96"/>
      <c r="GL155" s="96"/>
      <c r="GM155" s="96"/>
      <c r="GN155" s="96"/>
      <c r="GO155" s="96"/>
      <c r="GP155" s="96"/>
      <c r="GQ155" s="96"/>
      <c r="GR155" s="96"/>
      <c r="GS155" s="96"/>
      <c r="GT155" s="96"/>
      <c r="GU155" s="96"/>
      <c r="GV155" s="96"/>
      <c r="GW155" s="96"/>
      <c r="GX155" s="96"/>
      <c r="GY155" s="96"/>
      <c r="GZ155" s="96"/>
      <c r="HA155" s="96"/>
      <c r="HB155" s="96"/>
      <c r="HC155" s="96"/>
      <c r="HD155" s="96"/>
      <c r="HE155" s="96"/>
      <c r="HF155" s="96"/>
      <c r="HG155" s="96"/>
      <c r="HH155" s="96"/>
      <c r="HI155" s="96"/>
      <c r="HJ155" s="96"/>
      <c r="HK155" s="96"/>
      <c r="HL155" s="96"/>
      <c r="HM155" s="96"/>
      <c r="HN155" s="96"/>
      <c r="HO155" s="96"/>
      <c r="HP155" s="96"/>
      <c r="HQ155" s="96"/>
      <c r="HR155" s="96"/>
      <c r="HS155" s="96"/>
      <c r="HT155" s="96"/>
      <c r="HU155" s="96"/>
      <c r="HV155" s="96"/>
      <c r="HW155" s="96"/>
      <c r="HX155" s="96"/>
      <c r="HY155" s="96"/>
      <c r="HZ155" s="96"/>
      <c r="IA155" s="96"/>
      <c r="IB155" s="96"/>
      <c r="IC155" s="96"/>
      <c r="ID155" s="96"/>
      <c r="IE155" s="96"/>
      <c r="IF155" s="96"/>
      <c r="IG155" s="96"/>
      <c r="IH155" s="96"/>
      <c r="II155" s="96"/>
      <c r="IJ155" s="96"/>
      <c r="IK155" s="96"/>
      <c r="IL155" s="96"/>
      <c r="IM155" s="96"/>
      <c r="IN155" s="96"/>
      <c r="IO155" s="96"/>
      <c r="IP155" s="96"/>
      <c r="IQ155" s="96"/>
      <c r="IR155" s="96"/>
      <c r="IS155" s="96"/>
      <c r="IT155" s="96"/>
      <c r="IU155" s="96"/>
      <c r="IV155" s="96"/>
      <c r="IW155" s="96"/>
      <c r="IX155" s="96"/>
      <c r="IY155" s="96"/>
      <c r="IZ155" s="96"/>
      <c r="JA155" s="96"/>
      <c r="JB155" s="96"/>
      <c r="JC155" s="96"/>
      <c r="JD155" s="96"/>
      <c r="JE155" s="96"/>
      <c r="JF155" s="96"/>
      <c r="JG155" s="96"/>
      <c r="JH155" s="96"/>
      <c r="JI155" s="96"/>
      <c r="JJ155" s="96"/>
      <c r="JK155" s="96"/>
      <c r="JL155" s="96"/>
      <c r="JM155" s="96"/>
      <c r="JN155" s="96"/>
      <c r="JO155" s="96"/>
      <c r="JP155" s="96"/>
      <c r="JQ155" s="96"/>
      <c r="JR155" s="96"/>
      <c r="JS155" s="96"/>
      <c r="JT155" s="96"/>
      <c r="JU155" s="96"/>
      <c r="JV155" s="96"/>
      <c r="JW155" s="96"/>
      <c r="JX155" s="96"/>
      <c r="JY155" s="96"/>
      <c r="JZ155" s="96"/>
      <c r="KA155" s="96"/>
      <c r="KB155" s="96"/>
      <c r="KC155" s="96"/>
      <c r="KD155" s="96"/>
      <c r="KE155" s="96"/>
      <c r="KF155" s="96"/>
      <c r="KG155" s="96"/>
      <c r="KH155" s="96"/>
      <c r="KI155" s="96"/>
      <c r="KJ155" s="96"/>
      <c r="KK155" s="96"/>
      <c r="KL155" s="96"/>
      <c r="KM155" s="96"/>
      <c r="KN155" s="96"/>
      <c r="KO155" s="96"/>
      <c r="KP155" s="96"/>
      <c r="KQ155" s="96"/>
      <c r="KR155" s="96"/>
      <c r="KS155" s="96"/>
      <c r="KT155" s="96"/>
      <c r="KU155" s="96"/>
      <c r="KV155" s="96"/>
      <c r="KW155" s="96"/>
      <c r="KX155" s="96"/>
      <c r="KY155" s="96"/>
      <c r="KZ155" s="96"/>
      <c r="LA155" s="96"/>
      <c r="LB155" s="96"/>
      <c r="LC155" s="96"/>
      <c r="LD155" s="96"/>
      <c r="LE155" s="96"/>
      <c r="LF155" s="96"/>
      <c r="LG155" s="96"/>
      <c r="LH155" s="96"/>
      <c r="LI155" s="96"/>
      <c r="LJ155" s="96"/>
      <c r="LK155" s="96"/>
      <c r="LL155" s="96"/>
      <c r="LM155" s="96"/>
      <c r="LN155" s="96"/>
      <c r="LO155" s="96"/>
      <c r="LP155" s="96"/>
      <c r="LQ155" s="96"/>
      <c r="LR155" s="96"/>
      <c r="LS155" s="96"/>
      <c r="LT155" s="96"/>
      <c r="LU155" s="96"/>
      <c r="LV155" s="96"/>
      <c r="LW155" s="96"/>
      <c r="LX155" s="96"/>
      <c r="LY155" s="96"/>
      <c r="LZ155" s="96"/>
      <c r="MA155" s="96"/>
      <c r="MB155" s="96"/>
      <c r="MC155" s="96"/>
      <c r="MD155" s="96"/>
      <c r="ME155" s="96"/>
      <c r="MF155" s="96"/>
      <c r="MG155" s="96"/>
      <c r="MH155" s="96"/>
      <c r="MI155" s="96"/>
      <c r="MJ155" s="96"/>
      <c r="MK155" s="96"/>
      <c r="ML155" s="96"/>
      <c r="MM155" s="96"/>
      <c r="MN155" s="96"/>
      <c r="MO155" s="96"/>
      <c r="MP155" s="96"/>
      <c r="MQ155" s="96"/>
      <c r="MR155" s="96"/>
      <c r="MS155" s="96"/>
      <c r="MT155" s="96"/>
      <c r="MU155" s="96"/>
      <c r="MV155" s="96"/>
      <c r="MW155" s="96"/>
      <c r="MX155" s="96"/>
      <c r="MY155" s="96"/>
      <c r="MZ155" s="96"/>
      <c r="NA155" s="96"/>
      <c r="NB155" s="96"/>
      <c r="NC155" s="96"/>
      <c r="ND155" s="96"/>
      <c r="NE155" s="96"/>
      <c r="NF155" s="96"/>
      <c r="NG155" s="96"/>
      <c r="NH155" s="96"/>
      <c r="NI155" s="96"/>
      <c r="NJ155" s="96"/>
      <c r="NK155" s="96"/>
      <c r="NL155" s="96"/>
      <c r="NM155" s="96"/>
      <c r="NN155" s="96"/>
      <c r="NO155" s="96"/>
      <c r="NP155" s="96"/>
      <c r="NQ155" s="96"/>
      <c r="NR155" s="96"/>
      <c r="NS155" s="96"/>
      <c r="NT155" s="96"/>
      <c r="NU155" s="96"/>
      <c r="NV155" s="96"/>
      <c r="NW155" s="96"/>
      <c r="NX155" s="96"/>
      <c r="NY155" s="96"/>
      <c r="NZ155" s="96"/>
      <c r="OA155" s="96"/>
      <c r="OB155" s="96"/>
      <c r="OC155" s="96"/>
      <c r="OD155" s="96"/>
      <c r="OE155" s="96"/>
      <c r="OF155" s="96"/>
      <c r="OG155" s="96"/>
      <c r="OH155" s="96"/>
      <c r="OI155" s="96"/>
      <c r="OJ155" s="96"/>
      <c r="OK155" s="96"/>
      <c r="OL155" s="96"/>
      <c r="OM155" s="96"/>
      <c r="ON155" s="96"/>
      <c r="OO155" s="96"/>
      <c r="OP155" s="96"/>
      <c r="OQ155" s="96"/>
      <c r="OR155" s="96"/>
      <c r="OS155" s="96"/>
      <c r="OT155" s="96"/>
      <c r="OU155" s="96"/>
      <c r="OV155" s="96"/>
      <c r="OW155" s="96"/>
      <c r="OX155" s="96"/>
      <c r="OY155" s="96"/>
      <c r="OZ155" s="96"/>
      <c r="PA155" s="96"/>
      <c r="PB155" s="96"/>
      <c r="PC155" s="96"/>
      <c r="PD155" s="96"/>
      <c r="PE155" s="96"/>
      <c r="PF155" s="96"/>
      <c r="PG155" s="96"/>
      <c r="PH155" s="96"/>
      <c r="PI155" s="96"/>
      <c r="PJ155" s="96"/>
      <c r="PK155" s="96"/>
      <c r="PL155" s="96"/>
      <c r="PM155" s="96"/>
      <c r="PN155" s="96"/>
      <c r="PO155" s="96"/>
      <c r="PP155" s="96"/>
      <c r="PQ155" s="96"/>
      <c r="PR155" s="96"/>
      <c r="PS155" s="96"/>
      <c r="PT155" s="96"/>
      <c r="PU155" s="96"/>
      <c r="PV155" s="96"/>
      <c r="PW155" s="96"/>
      <c r="PX155" s="96"/>
      <c r="PY155" s="96"/>
      <c r="PZ155" s="96"/>
      <c r="QA155" s="96"/>
      <c r="QB155" s="96"/>
      <c r="QC155" s="96"/>
      <c r="QD155" s="96"/>
      <c r="QE155" s="96"/>
      <c r="QF155" s="96"/>
      <c r="QG155" s="96"/>
      <c r="QH155" s="96"/>
      <c r="QI155" s="96"/>
      <c r="QJ155" s="96"/>
      <c r="QK155" s="96"/>
      <c r="QL155" s="96"/>
      <c r="QM155" s="96"/>
      <c r="QN155" s="96"/>
      <c r="QO155" s="96"/>
      <c r="QP155" s="96"/>
      <c r="QQ155" s="96"/>
      <c r="QR155" s="96"/>
      <c r="QS155" s="96"/>
      <c r="QT155" s="96"/>
      <c r="QU155" s="96"/>
      <c r="QV155" s="96"/>
      <c r="QW155" s="96"/>
      <c r="QX155" s="96"/>
      <c r="QY155" s="96"/>
      <c r="QZ155" s="96"/>
      <c r="RA155" s="96"/>
      <c r="RB155" s="96"/>
      <c r="RC155" s="96"/>
      <c r="RD155" s="96"/>
      <c r="RE155" s="96"/>
      <c r="RF155" s="96"/>
      <c r="RG155" s="96"/>
      <c r="RH155" s="96"/>
      <c r="RI155" s="96"/>
      <c r="RJ155" s="96"/>
      <c r="RK155" s="96"/>
      <c r="RL155" s="96"/>
      <c r="RM155" s="96"/>
      <c r="RN155" s="96"/>
      <c r="RO155" s="96"/>
      <c r="RP155" s="96"/>
      <c r="RQ155" s="96"/>
      <c r="RR155" s="96"/>
      <c r="RS155" s="96"/>
      <c r="RT155" s="96"/>
      <c r="RU155" s="96"/>
      <c r="RV155" s="96"/>
      <c r="RW155" s="96"/>
      <c r="RX155" s="96"/>
      <c r="RY155" s="96"/>
      <c r="RZ155" s="96"/>
      <c r="SA155" s="96"/>
      <c r="SB155" s="96"/>
      <c r="SC155" s="96"/>
      <c r="SD155" s="96"/>
      <c r="SE155" s="96"/>
      <c r="SF155" s="96"/>
      <c r="SG155" s="96"/>
      <c r="SH155" s="96"/>
      <c r="SI155" s="96"/>
      <c r="SJ155" s="96"/>
      <c r="SK155" s="96"/>
      <c r="SL155" s="96"/>
      <c r="SM155" s="96"/>
      <c r="SN155" s="96"/>
      <c r="SO155" s="96"/>
      <c r="SP155" s="96"/>
      <c r="SQ155" s="96"/>
      <c r="SR155" s="96"/>
      <c r="SS155" s="96"/>
      <c r="ST155" s="96"/>
      <c r="SU155" s="96"/>
      <c r="SV155" s="96"/>
      <c r="SW155" s="96"/>
      <c r="SX155" s="96"/>
      <c r="SY155" s="96"/>
      <c r="SZ155" s="96"/>
      <c r="TA155" s="96"/>
      <c r="TB155" s="96"/>
      <c r="TC155" s="96"/>
      <c r="TD155" s="96"/>
      <c r="TE155" s="96"/>
      <c r="TF155" s="96"/>
      <c r="TG155" s="96"/>
      <c r="TH155" s="96"/>
      <c r="TI155" s="96"/>
      <c r="TJ155" s="96"/>
      <c r="TK155" s="96"/>
      <c r="TL155" s="96"/>
      <c r="TM155" s="96"/>
      <c r="TN155" s="96"/>
      <c r="TO155" s="96"/>
      <c r="TP155" s="96"/>
      <c r="TQ155" s="96"/>
      <c r="TR155" s="96"/>
      <c r="TS155" s="96"/>
      <c r="TT155" s="96"/>
      <c r="TU155" s="96"/>
      <c r="TV155" s="96"/>
      <c r="TW155" s="96"/>
      <c r="TX155" s="96"/>
      <c r="TY155" s="96"/>
      <c r="TZ155" s="96"/>
      <c r="UA155" s="96"/>
      <c r="UB155" s="96"/>
      <c r="UC155" s="96"/>
      <c r="UD155" s="96"/>
      <c r="UE155" s="96"/>
      <c r="UF155" s="96"/>
      <c r="UG155" s="96"/>
      <c r="UH155" s="96"/>
      <c r="UI155" s="96"/>
      <c r="UJ155" s="96"/>
      <c r="UK155" s="96"/>
      <c r="UL155" s="96"/>
      <c r="UM155" s="96"/>
      <c r="UN155" s="96"/>
      <c r="UO155" s="96"/>
      <c r="UP155" s="96"/>
      <c r="UQ155" s="96"/>
      <c r="UR155" s="96"/>
      <c r="US155" s="96"/>
      <c r="UT155" s="96"/>
      <c r="UU155" s="96"/>
      <c r="UV155" s="96"/>
      <c r="UW155" s="96"/>
      <c r="UX155" s="96"/>
      <c r="UY155" s="96"/>
      <c r="UZ155" s="96"/>
      <c r="VA155" s="96"/>
      <c r="VB155" s="96"/>
      <c r="VC155" s="96"/>
      <c r="VD155" s="96"/>
      <c r="VE155" s="96"/>
      <c r="VF155" s="96"/>
      <c r="VG155" s="96"/>
      <c r="VH155" s="96"/>
      <c r="VI155" s="96"/>
      <c r="VJ155" s="96"/>
      <c r="VK155" s="96"/>
      <c r="VL155" s="96"/>
      <c r="VM155" s="96"/>
      <c r="VN155" s="96"/>
      <c r="VO155" s="96"/>
      <c r="VP155" s="96"/>
      <c r="VQ155" s="96"/>
      <c r="VR155" s="96"/>
      <c r="VS155" s="96"/>
      <c r="VT155" s="96"/>
      <c r="VU155" s="96"/>
      <c r="VV155" s="96"/>
      <c r="VW155" s="96"/>
      <c r="VX155" s="96"/>
      <c r="VY155" s="96"/>
      <c r="VZ155" s="96"/>
      <c r="WA155" s="96"/>
      <c r="WB155" s="96"/>
      <c r="WC155" s="96"/>
      <c r="WD155" s="96"/>
      <c r="WE155" s="96"/>
      <c r="WF155" s="96"/>
      <c r="WG155" s="96"/>
      <c r="WH155" s="96"/>
      <c r="WI155" s="96"/>
      <c r="WJ155" s="96"/>
      <c r="WK155" s="96"/>
      <c r="WL155" s="96"/>
      <c r="WM155" s="96"/>
      <c r="WN155" s="96"/>
      <c r="WO155" s="96"/>
      <c r="WP155" s="96"/>
      <c r="WQ155" s="96"/>
      <c r="WR155" s="96"/>
      <c r="WS155" s="96"/>
      <c r="WT155" s="96"/>
      <c r="WU155" s="96"/>
      <c r="WV155" s="96"/>
      <c r="WW155" s="96"/>
      <c r="WX155" s="96"/>
      <c r="WY155" s="96"/>
      <c r="WZ155" s="96"/>
      <c r="XA155" s="96"/>
      <c r="XB155" s="96"/>
      <c r="XC155" s="96"/>
      <c r="XD155" s="96"/>
      <c r="XE155" s="96"/>
      <c r="XF155" s="96"/>
      <c r="XG155" s="96"/>
      <c r="XH155" s="96"/>
      <c r="XI155" s="96"/>
      <c r="XJ155" s="96"/>
      <c r="XK155" s="96"/>
      <c r="XL155" s="96"/>
      <c r="XM155" s="96"/>
      <c r="XN155" s="96"/>
      <c r="XO155" s="96"/>
      <c r="XP155" s="96"/>
      <c r="XQ155" s="96"/>
      <c r="XR155" s="96"/>
      <c r="XS155" s="96"/>
      <c r="XT155" s="96"/>
      <c r="XU155" s="96"/>
      <c r="XV155" s="96"/>
      <c r="XW155" s="96"/>
      <c r="XX155" s="96"/>
      <c r="XY155" s="96"/>
      <c r="XZ155" s="96"/>
      <c r="YA155" s="96"/>
      <c r="YB155" s="96"/>
      <c r="YC155" s="96"/>
      <c r="YD155" s="96"/>
      <c r="YE155" s="96"/>
      <c r="YF155" s="96"/>
      <c r="YG155" s="96"/>
      <c r="YH155" s="96"/>
      <c r="YI155" s="96"/>
      <c r="YJ155" s="96"/>
      <c r="YK155" s="96"/>
      <c r="YL155" s="96"/>
      <c r="YM155" s="96"/>
      <c r="YN155" s="96"/>
      <c r="YO155" s="96"/>
      <c r="YP155" s="96"/>
      <c r="YQ155" s="96"/>
      <c r="YR155" s="96"/>
      <c r="YS155" s="96"/>
      <c r="YT155" s="96"/>
      <c r="YU155" s="96"/>
      <c r="YV155" s="96"/>
      <c r="YW155" s="96"/>
      <c r="YX155" s="96"/>
      <c r="YY155" s="96"/>
      <c r="YZ155" s="96"/>
      <c r="ZA155" s="96"/>
      <c r="ZB155" s="96"/>
      <c r="ZC155" s="96"/>
      <c r="ZD155" s="96"/>
      <c r="ZE155" s="96"/>
      <c r="ZF155" s="96"/>
      <c r="ZG155" s="96"/>
      <c r="ZH155" s="96"/>
      <c r="ZI155" s="96"/>
      <c r="ZJ155" s="96"/>
      <c r="ZK155" s="96"/>
      <c r="ZL155" s="96"/>
      <c r="ZM155" s="96"/>
      <c r="ZN155" s="96"/>
      <c r="ZO155" s="96"/>
      <c r="ZP155" s="96"/>
      <c r="ZQ155" s="96"/>
      <c r="ZR155" s="96"/>
      <c r="ZS155" s="96"/>
      <c r="ZT155" s="96"/>
      <c r="ZU155" s="96"/>
      <c r="ZV155" s="96"/>
      <c r="ZW155" s="96"/>
      <c r="ZX155" s="96"/>
      <c r="ZY155" s="96"/>
      <c r="ZZ155" s="96"/>
      <c r="AAA155" s="96"/>
      <c r="AAB155" s="96"/>
      <c r="AAC155" s="96"/>
      <c r="AAD155" s="96"/>
      <c r="AAE155" s="96"/>
      <c r="AAF155" s="96"/>
      <c r="AAG155" s="96"/>
      <c r="AAH155" s="96"/>
      <c r="AAI155" s="96"/>
      <c r="AAJ155" s="96"/>
      <c r="AAK155" s="96"/>
      <c r="AAL155" s="96"/>
      <c r="AAM155" s="96"/>
      <c r="AAN155" s="96"/>
      <c r="AAO155" s="96"/>
      <c r="AAP155" s="96"/>
      <c r="AAQ155" s="96"/>
      <c r="AAR155" s="96"/>
      <c r="AAS155" s="96"/>
      <c r="AAT155" s="96"/>
      <c r="AAU155" s="96"/>
      <c r="AAV155" s="96"/>
      <c r="AAW155" s="96"/>
      <c r="AAX155" s="96"/>
      <c r="AAY155" s="96"/>
      <c r="AAZ155" s="96"/>
      <c r="ABA155" s="96"/>
      <c r="ABB155" s="96"/>
      <c r="ABC155" s="96"/>
      <c r="ABD155" s="96"/>
      <c r="ABE155" s="96"/>
      <c r="ABF155" s="96"/>
      <c r="ABG155" s="96"/>
      <c r="ABH155" s="96"/>
      <c r="ABI155" s="96"/>
      <c r="ABJ155" s="96"/>
      <c r="ABK155" s="96"/>
      <c r="ABL155" s="96"/>
      <c r="ABM155" s="96"/>
      <c r="ABN155" s="96"/>
      <c r="ABO155" s="96"/>
      <c r="ABP155" s="96"/>
      <c r="ABQ155" s="96"/>
      <c r="ABR155" s="96"/>
      <c r="ABS155" s="96"/>
      <c r="ABT155" s="96"/>
      <c r="ABU155" s="96"/>
      <c r="ABV155" s="96"/>
      <c r="ABW155" s="96"/>
      <c r="ABX155" s="96"/>
      <c r="ABY155" s="96"/>
      <c r="ABZ155" s="96"/>
      <c r="ACA155" s="96"/>
      <c r="ACB155" s="96"/>
      <c r="ACC155" s="96"/>
      <c r="ACD155" s="96"/>
      <c r="ACE155" s="96"/>
      <c r="ACF155" s="96"/>
      <c r="ACG155" s="96"/>
      <c r="ACH155" s="96"/>
      <c r="ACI155" s="96"/>
      <c r="ACJ155" s="96"/>
      <c r="ACK155" s="96"/>
      <c r="ACL155" s="96"/>
      <c r="ACM155" s="96"/>
      <c r="ACN155" s="96"/>
      <c r="ACO155" s="96"/>
      <c r="ACP155" s="96"/>
      <c r="ACQ155" s="96"/>
      <c r="ACR155" s="96"/>
      <c r="ACS155" s="96"/>
      <c r="ACT155" s="96"/>
      <c r="ACU155" s="96"/>
      <c r="ACV155" s="96"/>
      <c r="ACW155" s="96"/>
      <c r="ACX155" s="96"/>
      <c r="ACY155" s="96"/>
      <c r="ACZ155" s="96"/>
      <c r="ADA155" s="96"/>
      <c r="ADB155" s="96"/>
      <c r="ADC155" s="96"/>
      <c r="ADD155" s="96"/>
      <c r="ADE155" s="96"/>
      <c r="ADF155" s="96"/>
      <c r="ADG155" s="96"/>
      <c r="ADH155" s="96"/>
      <c r="ADI155" s="96"/>
      <c r="ADJ155" s="96"/>
      <c r="ADK155" s="96"/>
      <c r="ADL155" s="96"/>
      <c r="ADM155" s="96"/>
    </row>
    <row r="156" spans="2:793" x14ac:dyDescent="0.25"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  <c r="FK156" s="96"/>
      <c r="FL156" s="96"/>
      <c r="FM156" s="96"/>
      <c r="FN156" s="96"/>
      <c r="FO156" s="96"/>
      <c r="FP156" s="96"/>
      <c r="FQ156" s="96"/>
      <c r="FR156" s="96"/>
      <c r="FS156" s="96"/>
      <c r="FT156" s="96"/>
      <c r="FU156" s="96"/>
      <c r="FV156" s="96"/>
      <c r="FW156" s="96"/>
      <c r="FX156" s="96"/>
      <c r="FY156" s="96"/>
      <c r="FZ156" s="96"/>
      <c r="GA156" s="96"/>
      <c r="GB156" s="96"/>
      <c r="GC156" s="96"/>
      <c r="GD156" s="96"/>
      <c r="GE156" s="96"/>
      <c r="GF156" s="96"/>
      <c r="GG156" s="96"/>
      <c r="GH156" s="96"/>
      <c r="GI156" s="96"/>
      <c r="GJ156" s="96"/>
      <c r="GK156" s="96"/>
      <c r="GL156" s="96"/>
      <c r="GM156" s="96"/>
      <c r="GN156" s="96"/>
      <c r="GO156" s="96"/>
      <c r="GP156" s="96"/>
      <c r="GQ156" s="96"/>
      <c r="GR156" s="96"/>
      <c r="GS156" s="96"/>
      <c r="GT156" s="96"/>
      <c r="GU156" s="96"/>
      <c r="GV156" s="96"/>
      <c r="GW156" s="96"/>
      <c r="GX156" s="96"/>
      <c r="GY156" s="96"/>
      <c r="GZ156" s="96"/>
      <c r="HA156" s="96"/>
      <c r="HB156" s="96"/>
      <c r="HC156" s="96"/>
      <c r="HD156" s="96"/>
      <c r="HE156" s="96"/>
      <c r="HF156" s="96"/>
      <c r="HG156" s="96"/>
      <c r="HH156" s="96"/>
      <c r="HI156" s="96"/>
      <c r="HJ156" s="96"/>
      <c r="HK156" s="96"/>
      <c r="HL156" s="96"/>
      <c r="HM156" s="96"/>
      <c r="HN156" s="96"/>
      <c r="HO156" s="96"/>
      <c r="HP156" s="96"/>
      <c r="HQ156" s="96"/>
      <c r="HR156" s="96"/>
      <c r="HS156" s="96"/>
      <c r="HT156" s="96"/>
      <c r="HU156" s="96"/>
      <c r="HV156" s="96"/>
      <c r="HW156" s="96"/>
      <c r="HX156" s="96"/>
      <c r="HY156" s="96"/>
      <c r="HZ156" s="96"/>
      <c r="IA156" s="96"/>
      <c r="IB156" s="96"/>
      <c r="IC156" s="96"/>
      <c r="ID156" s="96"/>
      <c r="IE156" s="96"/>
      <c r="IF156" s="96"/>
      <c r="IG156" s="96"/>
      <c r="IH156" s="96"/>
      <c r="II156" s="96"/>
      <c r="IJ156" s="96"/>
      <c r="IK156" s="96"/>
      <c r="IL156" s="96"/>
      <c r="IM156" s="96"/>
      <c r="IN156" s="96"/>
      <c r="IO156" s="96"/>
      <c r="IP156" s="96"/>
      <c r="IQ156" s="96"/>
      <c r="IR156" s="96"/>
      <c r="IS156" s="96"/>
      <c r="IT156" s="96"/>
      <c r="IU156" s="96"/>
      <c r="IV156" s="96"/>
      <c r="IW156" s="96"/>
      <c r="IX156" s="96"/>
      <c r="IY156" s="96"/>
      <c r="IZ156" s="96"/>
      <c r="JA156" s="96"/>
      <c r="JB156" s="96"/>
      <c r="JC156" s="96"/>
      <c r="JD156" s="96"/>
      <c r="JE156" s="96"/>
      <c r="JF156" s="96"/>
      <c r="JG156" s="96"/>
      <c r="JH156" s="96"/>
      <c r="JI156" s="96"/>
      <c r="JJ156" s="96"/>
      <c r="JK156" s="96"/>
      <c r="JL156" s="96"/>
      <c r="JM156" s="96"/>
      <c r="JN156" s="96"/>
      <c r="JO156" s="96"/>
      <c r="JP156" s="96"/>
      <c r="JQ156" s="96"/>
      <c r="JR156" s="96"/>
      <c r="JS156" s="96"/>
      <c r="JT156" s="96"/>
      <c r="JU156" s="96"/>
      <c r="JV156" s="96"/>
      <c r="JW156" s="96"/>
      <c r="JX156" s="96"/>
      <c r="JY156" s="96"/>
      <c r="JZ156" s="96"/>
      <c r="KA156" s="96"/>
      <c r="KB156" s="96"/>
      <c r="KC156" s="96"/>
      <c r="KD156" s="96"/>
      <c r="KE156" s="96"/>
      <c r="KF156" s="96"/>
      <c r="KG156" s="96"/>
      <c r="KH156" s="96"/>
      <c r="KI156" s="96"/>
      <c r="KJ156" s="96"/>
      <c r="KK156" s="96"/>
      <c r="KL156" s="96"/>
      <c r="KM156" s="96"/>
      <c r="KN156" s="96"/>
      <c r="KO156" s="96"/>
      <c r="KP156" s="96"/>
      <c r="KQ156" s="96"/>
      <c r="KR156" s="96"/>
      <c r="KS156" s="96"/>
      <c r="KT156" s="96"/>
      <c r="KU156" s="96"/>
      <c r="KV156" s="96"/>
      <c r="KW156" s="96"/>
      <c r="KX156" s="96"/>
      <c r="KY156" s="96"/>
      <c r="KZ156" s="96"/>
      <c r="LA156" s="96"/>
      <c r="LB156" s="96"/>
      <c r="LC156" s="96"/>
      <c r="LD156" s="96"/>
      <c r="LE156" s="96"/>
      <c r="LF156" s="96"/>
      <c r="LG156" s="96"/>
      <c r="LH156" s="96"/>
      <c r="LI156" s="96"/>
      <c r="LJ156" s="96"/>
      <c r="LK156" s="96"/>
      <c r="LL156" s="96"/>
      <c r="LM156" s="96"/>
      <c r="LN156" s="96"/>
      <c r="LO156" s="96"/>
      <c r="LP156" s="96"/>
      <c r="LQ156" s="96"/>
      <c r="LR156" s="96"/>
      <c r="LS156" s="96"/>
      <c r="LT156" s="96"/>
      <c r="LU156" s="96"/>
      <c r="LV156" s="96"/>
      <c r="LW156" s="96"/>
      <c r="LX156" s="96"/>
      <c r="LY156" s="96"/>
      <c r="LZ156" s="96"/>
      <c r="MA156" s="96"/>
      <c r="MB156" s="96"/>
      <c r="MC156" s="96"/>
      <c r="MD156" s="96"/>
      <c r="ME156" s="96"/>
      <c r="MF156" s="96"/>
      <c r="MG156" s="96"/>
      <c r="MH156" s="96"/>
      <c r="MI156" s="96"/>
      <c r="MJ156" s="96"/>
      <c r="MK156" s="96"/>
      <c r="ML156" s="96"/>
      <c r="MM156" s="96"/>
      <c r="MN156" s="96"/>
      <c r="MO156" s="96"/>
      <c r="MP156" s="96"/>
      <c r="MQ156" s="96"/>
      <c r="MR156" s="96"/>
      <c r="MS156" s="96"/>
      <c r="MT156" s="96"/>
      <c r="MU156" s="96"/>
      <c r="MV156" s="96"/>
      <c r="MW156" s="96"/>
      <c r="MX156" s="96"/>
      <c r="MY156" s="96"/>
      <c r="MZ156" s="96"/>
      <c r="NA156" s="96"/>
      <c r="NB156" s="96"/>
      <c r="NC156" s="96"/>
      <c r="ND156" s="96"/>
      <c r="NE156" s="96"/>
      <c r="NF156" s="96"/>
      <c r="NG156" s="96"/>
      <c r="NH156" s="96"/>
      <c r="NI156" s="96"/>
      <c r="NJ156" s="96"/>
      <c r="NK156" s="96"/>
      <c r="NL156" s="96"/>
      <c r="NM156" s="96"/>
      <c r="NN156" s="96"/>
      <c r="NO156" s="96"/>
      <c r="NP156" s="96"/>
      <c r="NQ156" s="96"/>
      <c r="NR156" s="96"/>
      <c r="NS156" s="96"/>
      <c r="NT156" s="96"/>
      <c r="NU156" s="96"/>
      <c r="NV156" s="96"/>
      <c r="NW156" s="96"/>
      <c r="NX156" s="96"/>
      <c r="NY156" s="96"/>
      <c r="NZ156" s="96"/>
      <c r="OA156" s="96"/>
      <c r="OB156" s="96"/>
      <c r="OC156" s="96"/>
      <c r="OD156" s="96"/>
      <c r="OE156" s="96"/>
      <c r="OF156" s="96"/>
      <c r="OG156" s="96"/>
      <c r="OH156" s="96"/>
      <c r="OI156" s="96"/>
      <c r="OJ156" s="96"/>
      <c r="OK156" s="96"/>
      <c r="OL156" s="96"/>
      <c r="OM156" s="96"/>
      <c r="ON156" s="96"/>
      <c r="OO156" s="96"/>
      <c r="OP156" s="96"/>
      <c r="OQ156" s="96"/>
      <c r="OR156" s="96"/>
      <c r="OS156" s="96"/>
      <c r="OT156" s="96"/>
      <c r="OU156" s="96"/>
      <c r="OV156" s="96"/>
      <c r="OW156" s="96"/>
      <c r="OX156" s="96"/>
      <c r="OY156" s="96"/>
      <c r="OZ156" s="96"/>
      <c r="PA156" s="96"/>
      <c r="PB156" s="96"/>
      <c r="PC156" s="96"/>
      <c r="PD156" s="96"/>
      <c r="PE156" s="96"/>
      <c r="PF156" s="96"/>
      <c r="PG156" s="96"/>
      <c r="PH156" s="96"/>
      <c r="PI156" s="96"/>
      <c r="PJ156" s="96"/>
      <c r="PK156" s="96"/>
      <c r="PL156" s="96"/>
      <c r="PM156" s="96"/>
      <c r="PN156" s="96"/>
      <c r="PO156" s="96"/>
      <c r="PP156" s="96"/>
      <c r="PQ156" s="96"/>
      <c r="PR156" s="96"/>
      <c r="PS156" s="96"/>
      <c r="PT156" s="96"/>
      <c r="PU156" s="96"/>
      <c r="PV156" s="96"/>
      <c r="PW156" s="96"/>
      <c r="PX156" s="96"/>
      <c r="PY156" s="96"/>
      <c r="PZ156" s="96"/>
      <c r="QA156" s="96"/>
      <c r="QB156" s="96"/>
      <c r="QC156" s="96"/>
      <c r="QD156" s="96"/>
      <c r="QE156" s="96"/>
      <c r="QF156" s="96"/>
      <c r="QG156" s="96"/>
      <c r="QH156" s="96"/>
      <c r="QI156" s="96"/>
      <c r="QJ156" s="96"/>
      <c r="QK156" s="96"/>
      <c r="QL156" s="96"/>
      <c r="QM156" s="96"/>
      <c r="QN156" s="96"/>
      <c r="QO156" s="96"/>
      <c r="QP156" s="96"/>
      <c r="QQ156" s="96"/>
      <c r="QR156" s="96"/>
      <c r="QS156" s="96"/>
      <c r="QT156" s="96"/>
      <c r="QU156" s="96"/>
      <c r="QV156" s="96"/>
      <c r="QW156" s="96"/>
      <c r="QX156" s="96"/>
      <c r="QY156" s="96"/>
      <c r="QZ156" s="96"/>
      <c r="RA156" s="96"/>
      <c r="RB156" s="96"/>
      <c r="RC156" s="96"/>
      <c r="RD156" s="96"/>
      <c r="RE156" s="96"/>
      <c r="RF156" s="96"/>
      <c r="RG156" s="96"/>
      <c r="RH156" s="96"/>
      <c r="RI156" s="96"/>
      <c r="RJ156" s="96"/>
      <c r="RK156" s="96"/>
      <c r="RL156" s="96"/>
      <c r="RM156" s="96"/>
      <c r="RN156" s="96"/>
      <c r="RO156" s="96"/>
      <c r="RP156" s="96"/>
      <c r="RQ156" s="96"/>
      <c r="RR156" s="96"/>
      <c r="RS156" s="96"/>
      <c r="RT156" s="96"/>
      <c r="RU156" s="96"/>
      <c r="RV156" s="96"/>
      <c r="RW156" s="96"/>
      <c r="RX156" s="96"/>
      <c r="RY156" s="96"/>
      <c r="RZ156" s="96"/>
      <c r="SA156" s="96"/>
      <c r="SB156" s="96"/>
      <c r="SC156" s="96"/>
      <c r="SD156" s="96"/>
      <c r="SE156" s="96"/>
      <c r="SF156" s="96"/>
      <c r="SG156" s="96"/>
      <c r="SH156" s="96"/>
      <c r="SI156" s="96"/>
      <c r="SJ156" s="96"/>
      <c r="SK156" s="96"/>
      <c r="SL156" s="96"/>
      <c r="SM156" s="96"/>
      <c r="SN156" s="96"/>
      <c r="SO156" s="96"/>
      <c r="SP156" s="96"/>
      <c r="SQ156" s="96"/>
      <c r="SR156" s="96"/>
      <c r="SS156" s="96"/>
      <c r="ST156" s="96"/>
      <c r="SU156" s="96"/>
      <c r="SV156" s="96"/>
      <c r="SW156" s="96"/>
      <c r="SX156" s="96"/>
      <c r="SY156" s="96"/>
      <c r="SZ156" s="96"/>
      <c r="TA156" s="96"/>
      <c r="TB156" s="96"/>
      <c r="TC156" s="96"/>
      <c r="TD156" s="96"/>
      <c r="TE156" s="96"/>
      <c r="TF156" s="96"/>
      <c r="TG156" s="96"/>
      <c r="TH156" s="96"/>
      <c r="TI156" s="96"/>
      <c r="TJ156" s="96"/>
      <c r="TK156" s="96"/>
      <c r="TL156" s="96"/>
      <c r="TM156" s="96"/>
      <c r="TN156" s="96"/>
      <c r="TO156" s="96"/>
      <c r="TP156" s="96"/>
      <c r="TQ156" s="96"/>
      <c r="TR156" s="96"/>
      <c r="TS156" s="96"/>
      <c r="TT156" s="96"/>
      <c r="TU156" s="96"/>
      <c r="TV156" s="96"/>
      <c r="TW156" s="96"/>
      <c r="TX156" s="96"/>
      <c r="TY156" s="96"/>
      <c r="TZ156" s="96"/>
      <c r="UA156" s="96"/>
      <c r="UB156" s="96"/>
      <c r="UC156" s="96"/>
      <c r="UD156" s="96"/>
      <c r="UE156" s="96"/>
      <c r="UF156" s="96"/>
      <c r="UG156" s="96"/>
      <c r="UH156" s="96"/>
      <c r="UI156" s="96"/>
      <c r="UJ156" s="96"/>
      <c r="UK156" s="96"/>
      <c r="UL156" s="96"/>
      <c r="UM156" s="96"/>
      <c r="UN156" s="96"/>
      <c r="UO156" s="96"/>
      <c r="UP156" s="96"/>
      <c r="UQ156" s="96"/>
      <c r="UR156" s="96"/>
      <c r="US156" s="96"/>
      <c r="UT156" s="96"/>
      <c r="UU156" s="96"/>
      <c r="UV156" s="96"/>
      <c r="UW156" s="96"/>
      <c r="UX156" s="96"/>
      <c r="UY156" s="96"/>
      <c r="UZ156" s="96"/>
      <c r="VA156" s="96"/>
      <c r="VB156" s="96"/>
      <c r="VC156" s="96"/>
      <c r="VD156" s="96"/>
      <c r="VE156" s="96"/>
      <c r="VF156" s="96"/>
      <c r="VG156" s="96"/>
      <c r="VH156" s="96"/>
      <c r="VI156" s="96"/>
      <c r="VJ156" s="96"/>
      <c r="VK156" s="96"/>
      <c r="VL156" s="96"/>
      <c r="VM156" s="96"/>
      <c r="VN156" s="96"/>
      <c r="VO156" s="96"/>
      <c r="VP156" s="96"/>
      <c r="VQ156" s="96"/>
      <c r="VR156" s="96"/>
      <c r="VS156" s="96"/>
      <c r="VT156" s="96"/>
      <c r="VU156" s="96"/>
      <c r="VV156" s="96"/>
      <c r="VW156" s="96"/>
      <c r="VX156" s="96"/>
      <c r="VY156" s="96"/>
      <c r="VZ156" s="96"/>
      <c r="WA156" s="96"/>
      <c r="WB156" s="96"/>
      <c r="WC156" s="96"/>
      <c r="WD156" s="96"/>
      <c r="WE156" s="96"/>
      <c r="WF156" s="96"/>
      <c r="WG156" s="96"/>
      <c r="WH156" s="96"/>
      <c r="WI156" s="96"/>
      <c r="WJ156" s="96"/>
      <c r="WK156" s="96"/>
      <c r="WL156" s="96"/>
      <c r="WM156" s="96"/>
      <c r="WN156" s="96"/>
      <c r="WO156" s="96"/>
      <c r="WP156" s="96"/>
      <c r="WQ156" s="96"/>
      <c r="WR156" s="96"/>
      <c r="WS156" s="96"/>
      <c r="WT156" s="96"/>
      <c r="WU156" s="96"/>
      <c r="WV156" s="96"/>
      <c r="WW156" s="96"/>
      <c r="WX156" s="96"/>
      <c r="WY156" s="96"/>
      <c r="WZ156" s="96"/>
      <c r="XA156" s="96"/>
      <c r="XB156" s="96"/>
      <c r="XC156" s="96"/>
      <c r="XD156" s="96"/>
      <c r="XE156" s="96"/>
      <c r="XF156" s="96"/>
      <c r="XG156" s="96"/>
      <c r="XH156" s="96"/>
      <c r="XI156" s="96"/>
      <c r="XJ156" s="96"/>
      <c r="XK156" s="96"/>
      <c r="XL156" s="96"/>
      <c r="XM156" s="96"/>
      <c r="XN156" s="96"/>
      <c r="XO156" s="96"/>
      <c r="XP156" s="96"/>
      <c r="XQ156" s="96"/>
      <c r="XR156" s="96"/>
      <c r="XS156" s="96"/>
      <c r="XT156" s="96"/>
      <c r="XU156" s="96"/>
      <c r="XV156" s="96"/>
      <c r="XW156" s="96"/>
      <c r="XX156" s="96"/>
      <c r="XY156" s="96"/>
      <c r="XZ156" s="96"/>
      <c r="YA156" s="96"/>
      <c r="YB156" s="96"/>
      <c r="YC156" s="96"/>
      <c r="YD156" s="96"/>
      <c r="YE156" s="96"/>
      <c r="YF156" s="96"/>
      <c r="YG156" s="96"/>
      <c r="YH156" s="96"/>
      <c r="YI156" s="96"/>
      <c r="YJ156" s="96"/>
      <c r="YK156" s="96"/>
      <c r="YL156" s="96"/>
      <c r="YM156" s="96"/>
      <c r="YN156" s="96"/>
      <c r="YO156" s="96"/>
      <c r="YP156" s="96"/>
      <c r="YQ156" s="96"/>
      <c r="YR156" s="96"/>
      <c r="YS156" s="96"/>
      <c r="YT156" s="96"/>
      <c r="YU156" s="96"/>
      <c r="YV156" s="96"/>
      <c r="YW156" s="96"/>
      <c r="YX156" s="96"/>
      <c r="YY156" s="96"/>
      <c r="YZ156" s="96"/>
      <c r="ZA156" s="96"/>
      <c r="ZB156" s="96"/>
      <c r="ZC156" s="96"/>
      <c r="ZD156" s="96"/>
      <c r="ZE156" s="96"/>
      <c r="ZF156" s="96"/>
      <c r="ZG156" s="96"/>
      <c r="ZH156" s="96"/>
      <c r="ZI156" s="96"/>
      <c r="ZJ156" s="96"/>
      <c r="ZK156" s="96"/>
      <c r="ZL156" s="96"/>
      <c r="ZM156" s="96"/>
      <c r="ZN156" s="96"/>
      <c r="ZO156" s="96"/>
      <c r="ZP156" s="96"/>
      <c r="ZQ156" s="96"/>
      <c r="ZR156" s="96"/>
      <c r="ZS156" s="96"/>
      <c r="ZT156" s="96"/>
      <c r="ZU156" s="96"/>
      <c r="ZV156" s="96"/>
      <c r="ZW156" s="96"/>
      <c r="ZX156" s="96"/>
      <c r="ZY156" s="96"/>
      <c r="ZZ156" s="96"/>
      <c r="AAA156" s="96"/>
      <c r="AAB156" s="96"/>
      <c r="AAC156" s="96"/>
      <c r="AAD156" s="96"/>
      <c r="AAE156" s="96"/>
      <c r="AAF156" s="96"/>
      <c r="AAG156" s="96"/>
      <c r="AAH156" s="96"/>
      <c r="AAI156" s="96"/>
      <c r="AAJ156" s="96"/>
      <c r="AAK156" s="96"/>
      <c r="AAL156" s="96"/>
      <c r="AAM156" s="96"/>
      <c r="AAN156" s="96"/>
      <c r="AAO156" s="96"/>
      <c r="AAP156" s="96"/>
      <c r="AAQ156" s="96"/>
      <c r="AAR156" s="96"/>
      <c r="AAS156" s="96"/>
      <c r="AAT156" s="96"/>
      <c r="AAU156" s="96"/>
      <c r="AAV156" s="96"/>
      <c r="AAW156" s="96"/>
      <c r="AAX156" s="96"/>
      <c r="AAY156" s="96"/>
      <c r="AAZ156" s="96"/>
      <c r="ABA156" s="96"/>
      <c r="ABB156" s="96"/>
      <c r="ABC156" s="96"/>
      <c r="ABD156" s="96"/>
      <c r="ABE156" s="96"/>
      <c r="ABF156" s="96"/>
      <c r="ABG156" s="96"/>
      <c r="ABH156" s="96"/>
      <c r="ABI156" s="96"/>
      <c r="ABJ156" s="96"/>
      <c r="ABK156" s="96"/>
      <c r="ABL156" s="96"/>
      <c r="ABM156" s="96"/>
      <c r="ABN156" s="96"/>
      <c r="ABO156" s="96"/>
      <c r="ABP156" s="96"/>
      <c r="ABQ156" s="96"/>
      <c r="ABR156" s="96"/>
      <c r="ABS156" s="96"/>
      <c r="ABT156" s="96"/>
      <c r="ABU156" s="96"/>
      <c r="ABV156" s="96"/>
      <c r="ABW156" s="96"/>
      <c r="ABX156" s="96"/>
      <c r="ABY156" s="96"/>
      <c r="ABZ156" s="96"/>
      <c r="ACA156" s="96"/>
      <c r="ACB156" s="96"/>
      <c r="ACC156" s="96"/>
      <c r="ACD156" s="96"/>
      <c r="ACE156" s="96"/>
      <c r="ACF156" s="96"/>
      <c r="ACG156" s="96"/>
      <c r="ACH156" s="96"/>
      <c r="ACI156" s="96"/>
      <c r="ACJ156" s="96"/>
      <c r="ACK156" s="96"/>
      <c r="ACL156" s="96"/>
      <c r="ACM156" s="96"/>
      <c r="ACN156" s="96"/>
      <c r="ACO156" s="96"/>
      <c r="ACP156" s="96"/>
      <c r="ACQ156" s="96"/>
      <c r="ACR156" s="96"/>
      <c r="ACS156" s="96"/>
      <c r="ACT156" s="96"/>
      <c r="ACU156" s="96"/>
      <c r="ACV156" s="96"/>
      <c r="ACW156" s="96"/>
      <c r="ACX156" s="96"/>
      <c r="ACY156" s="96"/>
      <c r="ACZ156" s="96"/>
      <c r="ADA156" s="96"/>
      <c r="ADB156" s="96"/>
      <c r="ADC156" s="96"/>
      <c r="ADD156" s="96"/>
      <c r="ADE156" s="96"/>
      <c r="ADF156" s="96"/>
      <c r="ADG156" s="96"/>
      <c r="ADH156" s="96"/>
      <c r="ADI156" s="96"/>
      <c r="ADJ156" s="96"/>
      <c r="ADK156" s="96"/>
      <c r="ADL156" s="96"/>
      <c r="ADM156" s="96"/>
    </row>
    <row r="157" spans="2:793" x14ac:dyDescent="0.25"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  <c r="FK157" s="96"/>
      <c r="FL157" s="96"/>
      <c r="FM157" s="96"/>
      <c r="FN157" s="96"/>
      <c r="FO157" s="96"/>
      <c r="FP157" s="96"/>
      <c r="FQ157" s="96"/>
      <c r="FR157" s="96"/>
      <c r="FS157" s="96"/>
      <c r="FT157" s="96"/>
      <c r="FU157" s="96"/>
      <c r="FV157" s="96"/>
      <c r="FW157" s="96"/>
      <c r="FX157" s="96"/>
      <c r="FY157" s="96"/>
      <c r="FZ157" s="96"/>
      <c r="GA157" s="96"/>
      <c r="GB157" s="96"/>
      <c r="GC157" s="96"/>
      <c r="GD157" s="96"/>
      <c r="GE157" s="96"/>
      <c r="GF157" s="96"/>
      <c r="GG157" s="96"/>
      <c r="GH157" s="96"/>
      <c r="GI157" s="96"/>
      <c r="GJ157" s="96"/>
      <c r="GK157" s="96"/>
      <c r="GL157" s="96"/>
      <c r="GM157" s="96"/>
      <c r="GN157" s="96"/>
      <c r="GO157" s="96"/>
      <c r="GP157" s="96"/>
      <c r="GQ157" s="96"/>
      <c r="GR157" s="96"/>
      <c r="GS157" s="96"/>
      <c r="GT157" s="96"/>
      <c r="GU157" s="96"/>
      <c r="GV157" s="96"/>
      <c r="GW157" s="96"/>
      <c r="GX157" s="96"/>
      <c r="GY157" s="96"/>
      <c r="GZ157" s="96"/>
      <c r="HA157" s="96"/>
      <c r="HB157" s="96"/>
      <c r="HC157" s="96"/>
      <c r="HD157" s="96"/>
      <c r="HE157" s="96"/>
      <c r="HF157" s="96"/>
      <c r="HG157" s="96"/>
      <c r="HH157" s="96"/>
      <c r="HI157" s="96"/>
      <c r="HJ157" s="96"/>
      <c r="HK157" s="96"/>
      <c r="HL157" s="96"/>
      <c r="HM157" s="96"/>
      <c r="HN157" s="96"/>
      <c r="HO157" s="96"/>
      <c r="HP157" s="96"/>
      <c r="HQ157" s="96"/>
      <c r="HR157" s="96"/>
      <c r="HS157" s="96"/>
      <c r="HT157" s="96"/>
      <c r="HU157" s="96"/>
      <c r="HV157" s="96"/>
      <c r="HW157" s="96"/>
      <c r="HX157" s="96"/>
      <c r="HY157" s="96"/>
      <c r="HZ157" s="96"/>
      <c r="IA157" s="96"/>
      <c r="IB157" s="96"/>
      <c r="IC157" s="96"/>
      <c r="ID157" s="96"/>
      <c r="IE157" s="96"/>
      <c r="IF157" s="96"/>
      <c r="IG157" s="96"/>
      <c r="IH157" s="96"/>
      <c r="II157" s="96"/>
      <c r="IJ157" s="96"/>
      <c r="IK157" s="96"/>
      <c r="IL157" s="96"/>
      <c r="IM157" s="96"/>
      <c r="IN157" s="96"/>
      <c r="IO157" s="96"/>
      <c r="IP157" s="96"/>
      <c r="IQ157" s="96"/>
      <c r="IR157" s="96"/>
      <c r="IS157" s="96"/>
      <c r="IT157" s="96"/>
      <c r="IU157" s="96"/>
      <c r="IV157" s="96"/>
      <c r="IW157" s="96"/>
      <c r="IX157" s="96"/>
      <c r="IY157" s="96"/>
      <c r="IZ157" s="96"/>
      <c r="JA157" s="96"/>
      <c r="JB157" s="96"/>
      <c r="JC157" s="96"/>
      <c r="JD157" s="96"/>
      <c r="JE157" s="96"/>
      <c r="JF157" s="96"/>
      <c r="JG157" s="96"/>
      <c r="JH157" s="96"/>
      <c r="JI157" s="96"/>
      <c r="JJ157" s="96"/>
      <c r="JK157" s="96"/>
      <c r="JL157" s="96"/>
      <c r="JM157" s="96"/>
      <c r="JN157" s="96"/>
      <c r="JO157" s="96"/>
      <c r="JP157" s="96"/>
      <c r="JQ157" s="96"/>
      <c r="JR157" s="96"/>
      <c r="JS157" s="96"/>
      <c r="JT157" s="96"/>
      <c r="JU157" s="96"/>
      <c r="JV157" s="96"/>
      <c r="JW157" s="96"/>
      <c r="JX157" s="96"/>
      <c r="JY157" s="96"/>
      <c r="JZ157" s="96"/>
      <c r="KA157" s="96"/>
      <c r="KB157" s="96"/>
      <c r="KC157" s="96"/>
      <c r="KD157" s="96"/>
      <c r="KE157" s="96"/>
      <c r="KF157" s="96"/>
      <c r="KG157" s="96"/>
      <c r="KH157" s="96"/>
      <c r="KI157" s="96"/>
      <c r="KJ157" s="96"/>
      <c r="KK157" s="96"/>
      <c r="KL157" s="96"/>
      <c r="KM157" s="96"/>
      <c r="KN157" s="96"/>
      <c r="KO157" s="96"/>
      <c r="KP157" s="96"/>
      <c r="KQ157" s="96"/>
      <c r="KR157" s="96"/>
      <c r="KS157" s="96"/>
      <c r="KT157" s="96"/>
      <c r="KU157" s="96"/>
      <c r="KV157" s="96"/>
      <c r="KW157" s="96"/>
      <c r="KX157" s="96"/>
      <c r="KY157" s="96"/>
      <c r="KZ157" s="96"/>
      <c r="LA157" s="96"/>
      <c r="LB157" s="96"/>
      <c r="LC157" s="96"/>
      <c r="LD157" s="96"/>
      <c r="LE157" s="96"/>
      <c r="LF157" s="96"/>
      <c r="LG157" s="96"/>
      <c r="LH157" s="96"/>
      <c r="LI157" s="96"/>
      <c r="LJ157" s="96"/>
      <c r="LK157" s="96"/>
      <c r="LL157" s="96"/>
      <c r="LM157" s="96"/>
      <c r="LN157" s="96"/>
      <c r="LO157" s="96"/>
      <c r="LP157" s="96"/>
      <c r="LQ157" s="96"/>
      <c r="LR157" s="96"/>
      <c r="LS157" s="96"/>
      <c r="LT157" s="96"/>
      <c r="LU157" s="96"/>
      <c r="LV157" s="96"/>
      <c r="LW157" s="96"/>
      <c r="LX157" s="96"/>
      <c r="LY157" s="96"/>
      <c r="LZ157" s="96"/>
      <c r="MA157" s="96"/>
      <c r="MB157" s="96"/>
      <c r="MC157" s="96"/>
      <c r="MD157" s="96"/>
      <c r="ME157" s="96"/>
      <c r="MF157" s="96"/>
      <c r="MG157" s="96"/>
      <c r="MH157" s="96"/>
      <c r="MI157" s="96"/>
      <c r="MJ157" s="96"/>
      <c r="MK157" s="96"/>
      <c r="ML157" s="96"/>
      <c r="MM157" s="96"/>
      <c r="MN157" s="96"/>
      <c r="MO157" s="96"/>
      <c r="MP157" s="96"/>
      <c r="MQ157" s="96"/>
      <c r="MR157" s="96"/>
      <c r="MS157" s="96"/>
      <c r="MT157" s="96"/>
      <c r="MU157" s="96"/>
      <c r="MV157" s="96"/>
      <c r="MW157" s="96"/>
      <c r="MX157" s="96"/>
      <c r="MY157" s="96"/>
      <c r="MZ157" s="96"/>
      <c r="NA157" s="96"/>
      <c r="NB157" s="96"/>
      <c r="NC157" s="96"/>
      <c r="ND157" s="96"/>
      <c r="NE157" s="96"/>
      <c r="NF157" s="96"/>
      <c r="NG157" s="96"/>
      <c r="NH157" s="96"/>
      <c r="NI157" s="96"/>
      <c r="NJ157" s="96"/>
      <c r="NK157" s="96"/>
      <c r="NL157" s="96"/>
      <c r="NM157" s="96"/>
      <c r="NN157" s="96"/>
      <c r="NO157" s="96"/>
      <c r="NP157" s="96"/>
      <c r="NQ157" s="96"/>
      <c r="NR157" s="96"/>
      <c r="NS157" s="96"/>
      <c r="NT157" s="96"/>
      <c r="NU157" s="96"/>
      <c r="NV157" s="96"/>
      <c r="NW157" s="96"/>
      <c r="NX157" s="96"/>
      <c r="NY157" s="96"/>
      <c r="NZ157" s="96"/>
      <c r="OA157" s="96"/>
      <c r="OB157" s="96"/>
      <c r="OC157" s="96"/>
      <c r="OD157" s="96"/>
      <c r="OE157" s="96"/>
      <c r="OF157" s="96"/>
      <c r="OG157" s="96"/>
      <c r="OH157" s="96"/>
      <c r="OI157" s="96"/>
      <c r="OJ157" s="96"/>
      <c r="OK157" s="96"/>
      <c r="OL157" s="96"/>
      <c r="OM157" s="96"/>
      <c r="ON157" s="96"/>
      <c r="OO157" s="96"/>
      <c r="OP157" s="96"/>
      <c r="OQ157" s="96"/>
      <c r="OR157" s="96"/>
      <c r="OS157" s="96"/>
      <c r="OT157" s="96"/>
      <c r="OU157" s="96"/>
      <c r="OV157" s="96"/>
      <c r="OW157" s="96"/>
      <c r="OX157" s="96"/>
      <c r="OY157" s="96"/>
      <c r="OZ157" s="96"/>
      <c r="PA157" s="96"/>
      <c r="PB157" s="96"/>
      <c r="PC157" s="96"/>
      <c r="PD157" s="96"/>
      <c r="PE157" s="96"/>
      <c r="PF157" s="96"/>
      <c r="PG157" s="96"/>
      <c r="PH157" s="96"/>
      <c r="PI157" s="96"/>
      <c r="PJ157" s="96"/>
      <c r="PK157" s="96"/>
      <c r="PL157" s="96"/>
      <c r="PM157" s="96"/>
      <c r="PN157" s="96"/>
      <c r="PO157" s="96"/>
      <c r="PP157" s="96"/>
      <c r="PQ157" s="96"/>
      <c r="PR157" s="96"/>
      <c r="PS157" s="96"/>
      <c r="PT157" s="96"/>
      <c r="PU157" s="96"/>
      <c r="PV157" s="96"/>
      <c r="PW157" s="96"/>
      <c r="PX157" s="96"/>
      <c r="PY157" s="96"/>
      <c r="PZ157" s="96"/>
      <c r="QA157" s="96"/>
      <c r="QB157" s="96"/>
      <c r="QC157" s="96"/>
      <c r="QD157" s="96"/>
      <c r="QE157" s="96"/>
      <c r="QF157" s="96"/>
      <c r="QG157" s="96"/>
      <c r="QH157" s="96"/>
      <c r="QI157" s="96"/>
      <c r="QJ157" s="96"/>
      <c r="QK157" s="96"/>
      <c r="QL157" s="96"/>
      <c r="QM157" s="96"/>
      <c r="QN157" s="96"/>
      <c r="QO157" s="96"/>
      <c r="QP157" s="96"/>
      <c r="QQ157" s="96"/>
      <c r="QR157" s="96"/>
      <c r="QS157" s="96"/>
      <c r="QT157" s="96"/>
      <c r="QU157" s="96"/>
      <c r="QV157" s="96"/>
      <c r="QW157" s="96"/>
      <c r="QX157" s="96"/>
      <c r="QY157" s="96"/>
      <c r="QZ157" s="96"/>
      <c r="RA157" s="96"/>
      <c r="RB157" s="96"/>
      <c r="RC157" s="96"/>
      <c r="RD157" s="96"/>
      <c r="RE157" s="96"/>
      <c r="RF157" s="96"/>
      <c r="RG157" s="96"/>
      <c r="RH157" s="96"/>
      <c r="RI157" s="96"/>
      <c r="RJ157" s="96"/>
      <c r="RK157" s="96"/>
      <c r="RL157" s="96"/>
      <c r="RM157" s="96"/>
      <c r="RN157" s="96"/>
      <c r="RO157" s="96"/>
      <c r="RP157" s="96"/>
      <c r="RQ157" s="96"/>
      <c r="RR157" s="96"/>
      <c r="RS157" s="96"/>
      <c r="RT157" s="96"/>
      <c r="RU157" s="96"/>
      <c r="RV157" s="96"/>
      <c r="RW157" s="96"/>
      <c r="RX157" s="96"/>
      <c r="RY157" s="96"/>
      <c r="RZ157" s="96"/>
      <c r="SA157" s="96"/>
      <c r="SB157" s="96"/>
      <c r="SC157" s="96"/>
      <c r="SD157" s="96"/>
      <c r="SE157" s="96"/>
      <c r="SF157" s="96"/>
      <c r="SG157" s="96"/>
      <c r="SH157" s="96"/>
      <c r="SI157" s="96"/>
      <c r="SJ157" s="96"/>
      <c r="SK157" s="96"/>
      <c r="SL157" s="96"/>
      <c r="SM157" s="96"/>
      <c r="SN157" s="96"/>
      <c r="SO157" s="96"/>
      <c r="SP157" s="96"/>
      <c r="SQ157" s="96"/>
      <c r="SR157" s="96"/>
      <c r="SS157" s="96"/>
      <c r="ST157" s="96"/>
      <c r="SU157" s="96"/>
      <c r="SV157" s="96"/>
      <c r="SW157" s="96"/>
      <c r="SX157" s="96"/>
      <c r="SY157" s="96"/>
      <c r="SZ157" s="96"/>
      <c r="TA157" s="96"/>
      <c r="TB157" s="96"/>
      <c r="TC157" s="96"/>
      <c r="TD157" s="96"/>
      <c r="TE157" s="96"/>
      <c r="TF157" s="96"/>
      <c r="TG157" s="96"/>
      <c r="TH157" s="96"/>
      <c r="TI157" s="96"/>
      <c r="TJ157" s="96"/>
      <c r="TK157" s="96"/>
      <c r="TL157" s="96"/>
      <c r="TM157" s="96"/>
      <c r="TN157" s="96"/>
      <c r="TO157" s="96"/>
      <c r="TP157" s="96"/>
      <c r="TQ157" s="96"/>
      <c r="TR157" s="96"/>
      <c r="TS157" s="96"/>
      <c r="TT157" s="96"/>
      <c r="TU157" s="96"/>
      <c r="TV157" s="96"/>
      <c r="TW157" s="96"/>
      <c r="TX157" s="96"/>
      <c r="TY157" s="96"/>
      <c r="TZ157" s="96"/>
      <c r="UA157" s="96"/>
      <c r="UB157" s="96"/>
      <c r="UC157" s="96"/>
      <c r="UD157" s="96"/>
      <c r="UE157" s="96"/>
      <c r="UF157" s="96"/>
      <c r="UG157" s="96"/>
      <c r="UH157" s="96"/>
      <c r="UI157" s="96"/>
      <c r="UJ157" s="96"/>
      <c r="UK157" s="96"/>
      <c r="UL157" s="96"/>
      <c r="UM157" s="96"/>
      <c r="UN157" s="96"/>
      <c r="UO157" s="96"/>
      <c r="UP157" s="96"/>
      <c r="UQ157" s="96"/>
      <c r="UR157" s="96"/>
      <c r="US157" s="96"/>
      <c r="UT157" s="96"/>
      <c r="UU157" s="96"/>
      <c r="UV157" s="96"/>
      <c r="UW157" s="96"/>
      <c r="UX157" s="96"/>
      <c r="UY157" s="96"/>
      <c r="UZ157" s="96"/>
      <c r="VA157" s="96"/>
      <c r="VB157" s="96"/>
      <c r="VC157" s="96"/>
      <c r="VD157" s="96"/>
      <c r="VE157" s="96"/>
      <c r="VF157" s="96"/>
      <c r="VG157" s="96"/>
      <c r="VH157" s="96"/>
      <c r="VI157" s="96"/>
      <c r="VJ157" s="96"/>
      <c r="VK157" s="96"/>
      <c r="VL157" s="96"/>
      <c r="VM157" s="96"/>
      <c r="VN157" s="96"/>
      <c r="VO157" s="96"/>
      <c r="VP157" s="96"/>
      <c r="VQ157" s="96"/>
      <c r="VR157" s="96"/>
      <c r="VS157" s="96"/>
      <c r="VT157" s="96"/>
      <c r="VU157" s="96"/>
      <c r="VV157" s="96"/>
      <c r="VW157" s="96"/>
      <c r="VX157" s="96"/>
      <c r="VY157" s="96"/>
      <c r="VZ157" s="96"/>
      <c r="WA157" s="96"/>
      <c r="WB157" s="96"/>
      <c r="WC157" s="96"/>
      <c r="WD157" s="96"/>
      <c r="WE157" s="96"/>
      <c r="WF157" s="96"/>
      <c r="WG157" s="96"/>
      <c r="WH157" s="96"/>
      <c r="WI157" s="96"/>
      <c r="WJ157" s="96"/>
      <c r="WK157" s="96"/>
      <c r="WL157" s="96"/>
      <c r="WM157" s="96"/>
      <c r="WN157" s="96"/>
      <c r="WO157" s="96"/>
      <c r="WP157" s="96"/>
      <c r="WQ157" s="96"/>
      <c r="WR157" s="96"/>
      <c r="WS157" s="96"/>
      <c r="WT157" s="96"/>
      <c r="WU157" s="96"/>
      <c r="WV157" s="96"/>
      <c r="WW157" s="96"/>
      <c r="WX157" s="96"/>
      <c r="WY157" s="96"/>
      <c r="WZ157" s="96"/>
      <c r="XA157" s="96"/>
      <c r="XB157" s="96"/>
      <c r="XC157" s="96"/>
      <c r="XD157" s="96"/>
      <c r="XE157" s="96"/>
      <c r="XF157" s="96"/>
      <c r="XG157" s="96"/>
      <c r="XH157" s="96"/>
      <c r="XI157" s="96"/>
      <c r="XJ157" s="96"/>
      <c r="XK157" s="96"/>
      <c r="XL157" s="96"/>
      <c r="XM157" s="96"/>
      <c r="XN157" s="96"/>
      <c r="XO157" s="96"/>
      <c r="XP157" s="96"/>
      <c r="XQ157" s="96"/>
      <c r="XR157" s="96"/>
      <c r="XS157" s="96"/>
      <c r="XT157" s="96"/>
      <c r="XU157" s="96"/>
      <c r="XV157" s="96"/>
      <c r="XW157" s="96"/>
      <c r="XX157" s="96"/>
      <c r="XY157" s="96"/>
      <c r="XZ157" s="96"/>
      <c r="YA157" s="96"/>
      <c r="YB157" s="96"/>
      <c r="YC157" s="96"/>
      <c r="YD157" s="96"/>
      <c r="YE157" s="96"/>
      <c r="YF157" s="96"/>
      <c r="YG157" s="96"/>
      <c r="YH157" s="96"/>
      <c r="YI157" s="96"/>
      <c r="YJ157" s="96"/>
      <c r="YK157" s="96"/>
      <c r="YL157" s="96"/>
      <c r="YM157" s="96"/>
      <c r="YN157" s="96"/>
      <c r="YO157" s="96"/>
      <c r="YP157" s="96"/>
      <c r="YQ157" s="96"/>
      <c r="YR157" s="96"/>
      <c r="YS157" s="96"/>
      <c r="YT157" s="96"/>
      <c r="YU157" s="96"/>
      <c r="YV157" s="96"/>
      <c r="YW157" s="96"/>
      <c r="YX157" s="96"/>
      <c r="YY157" s="96"/>
      <c r="YZ157" s="96"/>
      <c r="ZA157" s="96"/>
      <c r="ZB157" s="96"/>
      <c r="ZC157" s="96"/>
      <c r="ZD157" s="96"/>
      <c r="ZE157" s="96"/>
      <c r="ZF157" s="96"/>
      <c r="ZG157" s="96"/>
      <c r="ZH157" s="96"/>
      <c r="ZI157" s="96"/>
      <c r="ZJ157" s="96"/>
      <c r="ZK157" s="96"/>
      <c r="ZL157" s="96"/>
      <c r="ZM157" s="96"/>
      <c r="ZN157" s="96"/>
      <c r="ZO157" s="96"/>
      <c r="ZP157" s="96"/>
      <c r="ZQ157" s="96"/>
      <c r="ZR157" s="96"/>
      <c r="ZS157" s="96"/>
      <c r="ZT157" s="96"/>
      <c r="ZU157" s="96"/>
      <c r="ZV157" s="96"/>
      <c r="ZW157" s="96"/>
      <c r="ZX157" s="96"/>
      <c r="ZY157" s="96"/>
      <c r="ZZ157" s="96"/>
      <c r="AAA157" s="96"/>
      <c r="AAB157" s="96"/>
      <c r="AAC157" s="96"/>
      <c r="AAD157" s="96"/>
      <c r="AAE157" s="96"/>
      <c r="AAF157" s="96"/>
      <c r="AAG157" s="96"/>
      <c r="AAH157" s="96"/>
      <c r="AAI157" s="96"/>
      <c r="AAJ157" s="96"/>
      <c r="AAK157" s="96"/>
      <c r="AAL157" s="96"/>
      <c r="AAM157" s="96"/>
      <c r="AAN157" s="96"/>
      <c r="AAO157" s="96"/>
      <c r="AAP157" s="96"/>
      <c r="AAQ157" s="96"/>
      <c r="AAR157" s="96"/>
      <c r="AAS157" s="96"/>
      <c r="AAT157" s="96"/>
      <c r="AAU157" s="96"/>
      <c r="AAV157" s="96"/>
      <c r="AAW157" s="96"/>
      <c r="AAX157" s="96"/>
      <c r="AAY157" s="96"/>
      <c r="AAZ157" s="96"/>
      <c r="ABA157" s="96"/>
      <c r="ABB157" s="96"/>
      <c r="ABC157" s="96"/>
      <c r="ABD157" s="96"/>
      <c r="ABE157" s="96"/>
      <c r="ABF157" s="96"/>
      <c r="ABG157" s="96"/>
      <c r="ABH157" s="96"/>
      <c r="ABI157" s="96"/>
      <c r="ABJ157" s="96"/>
      <c r="ABK157" s="96"/>
      <c r="ABL157" s="96"/>
      <c r="ABM157" s="96"/>
      <c r="ABN157" s="96"/>
      <c r="ABO157" s="96"/>
      <c r="ABP157" s="96"/>
      <c r="ABQ157" s="96"/>
      <c r="ABR157" s="96"/>
      <c r="ABS157" s="96"/>
      <c r="ABT157" s="96"/>
      <c r="ABU157" s="96"/>
      <c r="ABV157" s="96"/>
      <c r="ABW157" s="96"/>
      <c r="ABX157" s="96"/>
      <c r="ABY157" s="96"/>
      <c r="ABZ157" s="96"/>
      <c r="ACA157" s="96"/>
      <c r="ACB157" s="96"/>
      <c r="ACC157" s="96"/>
      <c r="ACD157" s="96"/>
      <c r="ACE157" s="96"/>
      <c r="ACF157" s="96"/>
      <c r="ACG157" s="96"/>
      <c r="ACH157" s="96"/>
      <c r="ACI157" s="96"/>
      <c r="ACJ157" s="96"/>
      <c r="ACK157" s="96"/>
      <c r="ACL157" s="96"/>
      <c r="ACM157" s="96"/>
      <c r="ACN157" s="96"/>
      <c r="ACO157" s="96"/>
      <c r="ACP157" s="96"/>
      <c r="ACQ157" s="96"/>
      <c r="ACR157" s="96"/>
      <c r="ACS157" s="96"/>
      <c r="ACT157" s="96"/>
      <c r="ACU157" s="96"/>
      <c r="ACV157" s="96"/>
      <c r="ACW157" s="96"/>
      <c r="ACX157" s="96"/>
      <c r="ACY157" s="96"/>
      <c r="ACZ157" s="96"/>
      <c r="ADA157" s="96"/>
      <c r="ADB157" s="96"/>
      <c r="ADC157" s="96"/>
      <c r="ADD157" s="96"/>
      <c r="ADE157" s="96"/>
      <c r="ADF157" s="96"/>
      <c r="ADG157" s="96"/>
      <c r="ADH157" s="96"/>
      <c r="ADI157" s="96"/>
      <c r="ADJ157" s="96"/>
      <c r="ADK157" s="96"/>
      <c r="ADL157" s="96"/>
      <c r="ADM157" s="96"/>
    </row>
    <row r="158" spans="2:793" x14ac:dyDescent="0.25"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  <c r="FK158" s="96"/>
      <c r="FL158" s="96"/>
      <c r="FM158" s="96"/>
      <c r="FN158" s="96"/>
      <c r="FO158" s="96"/>
      <c r="FP158" s="96"/>
      <c r="FQ158" s="96"/>
      <c r="FR158" s="96"/>
      <c r="FS158" s="96"/>
      <c r="FT158" s="96"/>
      <c r="FU158" s="96"/>
      <c r="FV158" s="96"/>
      <c r="FW158" s="96"/>
      <c r="FX158" s="96"/>
      <c r="FY158" s="96"/>
      <c r="FZ158" s="96"/>
      <c r="GA158" s="96"/>
      <c r="GB158" s="96"/>
      <c r="GC158" s="96"/>
      <c r="GD158" s="96"/>
      <c r="GE158" s="96"/>
      <c r="GF158" s="96"/>
      <c r="GG158" s="96"/>
      <c r="GH158" s="96"/>
      <c r="GI158" s="96"/>
      <c r="GJ158" s="96"/>
      <c r="GK158" s="96"/>
      <c r="GL158" s="96"/>
      <c r="GM158" s="96"/>
      <c r="GN158" s="96"/>
      <c r="GO158" s="96"/>
      <c r="GP158" s="96"/>
      <c r="GQ158" s="96"/>
      <c r="GR158" s="96"/>
      <c r="GS158" s="96"/>
      <c r="GT158" s="96"/>
      <c r="GU158" s="96"/>
      <c r="GV158" s="96"/>
      <c r="GW158" s="96"/>
      <c r="GX158" s="96"/>
      <c r="GY158" s="96"/>
      <c r="GZ158" s="96"/>
      <c r="HA158" s="96"/>
      <c r="HB158" s="96"/>
      <c r="HC158" s="96"/>
      <c r="HD158" s="96"/>
      <c r="HE158" s="96"/>
      <c r="HF158" s="96"/>
      <c r="HG158" s="96"/>
      <c r="HH158" s="96"/>
      <c r="HI158" s="96"/>
      <c r="HJ158" s="96"/>
      <c r="HK158" s="96"/>
      <c r="HL158" s="96"/>
      <c r="HM158" s="96"/>
      <c r="HN158" s="96"/>
      <c r="HO158" s="96"/>
      <c r="HP158" s="96"/>
      <c r="HQ158" s="96"/>
      <c r="HR158" s="96"/>
      <c r="HS158" s="96"/>
      <c r="HT158" s="96"/>
      <c r="HU158" s="96"/>
      <c r="HV158" s="96"/>
      <c r="HW158" s="96"/>
      <c r="HX158" s="96"/>
      <c r="HY158" s="96"/>
      <c r="HZ158" s="96"/>
      <c r="IA158" s="96"/>
      <c r="IB158" s="96"/>
      <c r="IC158" s="96"/>
      <c r="ID158" s="96"/>
      <c r="IE158" s="96"/>
      <c r="IF158" s="96"/>
      <c r="IG158" s="96"/>
      <c r="IH158" s="96"/>
      <c r="II158" s="96"/>
      <c r="IJ158" s="96"/>
      <c r="IK158" s="96"/>
      <c r="IL158" s="96"/>
      <c r="IM158" s="96"/>
      <c r="IN158" s="96"/>
      <c r="IO158" s="96"/>
      <c r="IP158" s="96"/>
      <c r="IQ158" s="96"/>
      <c r="IR158" s="96"/>
      <c r="IS158" s="96"/>
      <c r="IT158" s="96"/>
      <c r="IU158" s="96"/>
      <c r="IV158" s="96"/>
      <c r="IW158" s="96"/>
      <c r="IX158" s="96"/>
      <c r="IY158" s="96"/>
      <c r="IZ158" s="96"/>
      <c r="JA158" s="96"/>
      <c r="JB158" s="96"/>
      <c r="JC158" s="96"/>
      <c r="JD158" s="96"/>
      <c r="JE158" s="96"/>
      <c r="JF158" s="96"/>
      <c r="JG158" s="96"/>
      <c r="JH158" s="96"/>
      <c r="JI158" s="96"/>
      <c r="JJ158" s="96"/>
      <c r="JK158" s="96"/>
      <c r="JL158" s="96"/>
      <c r="JM158" s="96"/>
      <c r="JN158" s="96"/>
      <c r="JO158" s="96"/>
      <c r="JP158" s="96"/>
      <c r="JQ158" s="96"/>
      <c r="JR158" s="96"/>
      <c r="JS158" s="96"/>
      <c r="JT158" s="96"/>
      <c r="JU158" s="96"/>
      <c r="JV158" s="96"/>
      <c r="JW158" s="96"/>
      <c r="JX158" s="96"/>
      <c r="JY158" s="96"/>
      <c r="JZ158" s="96"/>
      <c r="KA158" s="96"/>
      <c r="KB158" s="96"/>
      <c r="KC158" s="96"/>
      <c r="KD158" s="96"/>
      <c r="KE158" s="96"/>
      <c r="KF158" s="96"/>
      <c r="KG158" s="96"/>
      <c r="KH158" s="96"/>
      <c r="KI158" s="96"/>
      <c r="KJ158" s="96"/>
      <c r="KK158" s="96"/>
      <c r="KL158" s="96"/>
      <c r="KM158" s="96"/>
      <c r="KN158" s="96"/>
      <c r="KO158" s="96"/>
      <c r="KP158" s="96"/>
      <c r="KQ158" s="96"/>
      <c r="KR158" s="96"/>
      <c r="KS158" s="96"/>
      <c r="KT158" s="96"/>
      <c r="KU158" s="96"/>
      <c r="KV158" s="96"/>
      <c r="KW158" s="96"/>
      <c r="KX158" s="96"/>
      <c r="KY158" s="96"/>
      <c r="KZ158" s="96"/>
      <c r="LA158" s="96"/>
      <c r="LB158" s="96"/>
      <c r="LC158" s="96"/>
      <c r="LD158" s="96"/>
      <c r="LE158" s="96"/>
      <c r="LF158" s="96"/>
      <c r="LG158" s="96"/>
      <c r="LH158" s="96"/>
      <c r="LI158" s="96"/>
      <c r="LJ158" s="96"/>
      <c r="LK158" s="96"/>
      <c r="LL158" s="96"/>
      <c r="LM158" s="96"/>
      <c r="LN158" s="96"/>
      <c r="LO158" s="96"/>
      <c r="LP158" s="96"/>
      <c r="LQ158" s="96"/>
      <c r="LR158" s="96"/>
      <c r="LS158" s="96"/>
      <c r="LT158" s="96"/>
      <c r="LU158" s="96"/>
      <c r="LV158" s="96"/>
      <c r="LW158" s="96"/>
      <c r="LX158" s="96"/>
      <c r="LY158" s="96"/>
      <c r="LZ158" s="96"/>
      <c r="MA158" s="96"/>
      <c r="MB158" s="96"/>
      <c r="MC158" s="96"/>
      <c r="MD158" s="96"/>
      <c r="ME158" s="96"/>
      <c r="MF158" s="96"/>
      <c r="MG158" s="96"/>
      <c r="MH158" s="96"/>
      <c r="MI158" s="96"/>
      <c r="MJ158" s="96"/>
      <c r="MK158" s="96"/>
      <c r="ML158" s="96"/>
      <c r="MM158" s="96"/>
      <c r="MN158" s="96"/>
      <c r="MO158" s="96"/>
      <c r="MP158" s="96"/>
      <c r="MQ158" s="96"/>
      <c r="MR158" s="96"/>
      <c r="MS158" s="96"/>
      <c r="MT158" s="96"/>
      <c r="MU158" s="96"/>
      <c r="MV158" s="96"/>
      <c r="MW158" s="96"/>
      <c r="MX158" s="96"/>
      <c r="MY158" s="96"/>
      <c r="MZ158" s="96"/>
      <c r="NA158" s="96"/>
      <c r="NB158" s="96"/>
      <c r="NC158" s="96"/>
      <c r="ND158" s="96"/>
      <c r="NE158" s="96"/>
      <c r="NF158" s="96"/>
      <c r="NG158" s="96"/>
      <c r="NH158" s="96"/>
      <c r="NI158" s="96"/>
      <c r="NJ158" s="96"/>
      <c r="NK158" s="96"/>
      <c r="NL158" s="96"/>
      <c r="NM158" s="96"/>
      <c r="NN158" s="96"/>
      <c r="NO158" s="96"/>
      <c r="NP158" s="96"/>
      <c r="NQ158" s="96"/>
      <c r="NR158" s="96"/>
      <c r="NS158" s="96"/>
      <c r="NT158" s="96"/>
      <c r="NU158" s="96"/>
      <c r="NV158" s="96"/>
      <c r="NW158" s="96"/>
      <c r="NX158" s="96"/>
      <c r="NY158" s="96"/>
      <c r="NZ158" s="96"/>
      <c r="OA158" s="96"/>
      <c r="OB158" s="96"/>
      <c r="OC158" s="96"/>
      <c r="OD158" s="96"/>
      <c r="OE158" s="96"/>
      <c r="OF158" s="96"/>
      <c r="OG158" s="96"/>
      <c r="OH158" s="96"/>
      <c r="OI158" s="96"/>
      <c r="OJ158" s="96"/>
      <c r="OK158" s="96"/>
      <c r="OL158" s="96"/>
      <c r="OM158" s="96"/>
      <c r="ON158" s="96"/>
      <c r="OO158" s="96"/>
      <c r="OP158" s="96"/>
      <c r="OQ158" s="96"/>
      <c r="OR158" s="96"/>
      <c r="OS158" s="96"/>
      <c r="OT158" s="96"/>
      <c r="OU158" s="96"/>
      <c r="OV158" s="96"/>
      <c r="OW158" s="96"/>
      <c r="OX158" s="96"/>
      <c r="OY158" s="96"/>
      <c r="OZ158" s="96"/>
      <c r="PA158" s="96"/>
      <c r="PB158" s="96"/>
      <c r="PC158" s="96"/>
      <c r="PD158" s="96"/>
      <c r="PE158" s="96"/>
      <c r="PF158" s="96"/>
      <c r="PG158" s="96"/>
      <c r="PH158" s="96"/>
      <c r="PI158" s="96"/>
      <c r="PJ158" s="96"/>
      <c r="PK158" s="96"/>
      <c r="PL158" s="96"/>
      <c r="PM158" s="96"/>
      <c r="PN158" s="96"/>
      <c r="PO158" s="96"/>
      <c r="PP158" s="96"/>
      <c r="PQ158" s="96"/>
      <c r="PR158" s="96"/>
      <c r="PS158" s="96"/>
      <c r="PT158" s="96"/>
      <c r="PU158" s="96"/>
      <c r="PV158" s="96"/>
      <c r="PW158" s="96"/>
      <c r="PX158" s="96"/>
      <c r="PY158" s="96"/>
      <c r="PZ158" s="96"/>
      <c r="QA158" s="96"/>
      <c r="QB158" s="96"/>
      <c r="QC158" s="96"/>
      <c r="QD158" s="96"/>
      <c r="QE158" s="96"/>
      <c r="QF158" s="96"/>
      <c r="QG158" s="96"/>
      <c r="QH158" s="96"/>
      <c r="QI158" s="96"/>
      <c r="QJ158" s="96"/>
      <c r="QK158" s="96"/>
      <c r="QL158" s="96"/>
      <c r="QM158" s="96"/>
      <c r="QN158" s="96"/>
      <c r="QO158" s="96"/>
      <c r="QP158" s="96"/>
      <c r="QQ158" s="96"/>
      <c r="QR158" s="96"/>
      <c r="QS158" s="96"/>
      <c r="QT158" s="96"/>
      <c r="QU158" s="96"/>
      <c r="QV158" s="96"/>
      <c r="QW158" s="96"/>
      <c r="QX158" s="96"/>
      <c r="QY158" s="96"/>
      <c r="QZ158" s="96"/>
      <c r="RA158" s="96"/>
      <c r="RB158" s="96"/>
      <c r="RC158" s="96"/>
      <c r="RD158" s="96"/>
      <c r="RE158" s="96"/>
      <c r="RF158" s="96"/>
      <c r="RG158" s="96"/>
      <c r="RH158" s="96"/>
      <c r="RI158" s="96"/>
      <c r="RJ158" s="96"/>
      <c r="RK158" s="96"/>
      <c r="RL158" s="96"/>
      <c r="RM158" s="96"/>
      <c r="RN158" s="96"/>
      <c r="RO158" s="96"/>
      <c r="RP158" s="96"/>
      <c r="RQ158" s="96"/>
      <c r="RR158" s="96"/>
      <c r="RS158" s="96"/>
      <c r="RT158" s="96"/>
      <c r="RU158" s="96"/>
      <c r="RV158" s="96"/>
      <c r="RW158" s="96"/>
      <c r="RX158" s="96"/>
      <c r="RY158" s="96"/>
      <c r="RZ158" s="96"/>
      <c r="SA158" s="96"/>
      <c r="SB158" s="96"/>
      <c r="SC158" s="96"/>
      <c r="SD158" s="96"/>
      <c r="SE158" s="96"/>
      <c r="SF158" s="96"/>
      <c r="SG158" s="96"/>
      <c r="SH158" s="96"/>
      <c r="SI158" s="96"/>
      <c r="SJ158" s="96"/>
      <c r="SK158" s="96"/>
      <c r="SL158" s="96"/>
      <c r="SM158" s="96"/>
      <c r="SN158" s="96"/>
      <c r="SO158" s="96"/>
      <c r="SP158" s="96"/>
      <c r="SQ158" s="96"/>
      <c r="SR158" s="96"/>
      <c r="SS158" s="96"/>
      <c r="ST158" s="96"/>
      <c r="SU158" s="96"/>
      <c r="SV158" s="96"/>
      <c r="SW158" s="96"/>
      <c r="SX158" s="96"/>
      <c r="SY158" s="96"/>
      <c r="SZ158" s="96"/>
      <c r="TA158" s="96"/>
      <c r="TB158" s="96"/>
      <c r="TC158" s="96"/>
      <c r="TD158" s="96"/>
      <c r="TE158" s="96"/>
      <c r="TF158" s="96"/>
      <c r="TG158" s="96"/>
      <c r="TH158" s="96"/>
      <c r="TI158" s="96"/>
      <c r="TJ158" s="96"/>
      <c r="TK158" s="96"/>
      <c r="TL158" s="96"/>
      <c r="TM158" s="96"/>
      <c r="TN158" s="96"/>
      <c r="TO158" s="96"/>
      <c r="TP158" s="96"/>
      <c r="TQ158" s="96"/>
      <c r="TR158" s="96"/>
      <c r="TS158" s="96"/>
      <c r="TT158" s="96"/>
      <c r="TU158" s="96"/>
      <c r="TV158" s="96"/>
      <c r="TW158" s="96"/>
      <c r="TX158" s="96"/>
      <c r="TY158" s="96"/>
      <c r="TZ158" s="96"/>
      <c r="UA158" s="96"/>
      <c r="UB158" s="96"/>
      <c r="UC158" s="96"/>
      <c r="UD158" s="96"/>
      <c r="UE158" s="96"/>
      <c r="UF158" s="96"/>
      <c r="UG158" s="96"/>
      <c r="UH158" s="96"/>
      <c r="UI158" s="96"/>
      <c r="UJ158" s="96"/>
      <c r="UK158" s="96"/>
      <c r="UL158" s="96"/>
      <c r="UM158" s="96"/>
      <c r="UN158" s="96"/>
      <c r="UO158" s="96"/>
      <c r="UP158" s="96"/>
      <c r="UQ158" s="96"/>
      <c r="UR158" s="96"/>
      <c r="US158" s="96"/>
      <c r="UT158" s="96"/>
      <c r="UU158" s="96"/>
      <c r="UV158" s="96"/>
      <c r="UW158" s="96"/>
      <c r="UX158" s="96"/>
      <c r="UY158" s="96"/>
      <c r="UZ158" s="96"/>
      <c r="VA158" s="96"/>
      <c r="VB158" s="96"/>
      <c r="VC158" s="96"/>
      <c r="VD158" s="96"/>
      <c r="VE158" s="96"/>
      <c r="VF158" s="96"/>
      <c r="VG158" s="96"/>
      <c r="VH158" s="96"/>
      <c r="VI158" s="96"/>
      <c r="VJ158" s="96"/>
      <c r="VK158" s="96"/>
      <c r="VL158" s="96"/>
      <c r="VM158" s="96"/>
      <c r="VN158" s="96"/>
      <c r="VO158" s="96"/>
      <c r="VP158" s="96"/>
      <c r="VQ158" s="96"/>
      <c r="VR158" s="96"/>
      <c r="VS158" s="96"/>
      <c r="VT158" s="96"/>
      <c r="VU158" s="96"/>
      <c r="VV158" s="96"/>
      <c r="VW158" s="96"/>
      <c r="VX158" s="96"/>
      <c r="VY158" s="96"/>
      <c r="VZ158" s="96"/>
      <c r="WA158" s="96"/>
      <c r="WB158" s="96"/>
      <c r="WC158" s="96"/>
      <c r="WD158" s="96"/>
      <c r="WE158" s="96"/>
      <c r="WF158" s="96"/>
      <c r="WG158" s="96"/>
      <c r="WH158" s="96"/>
      <c r="WI158" s="96"/>
      <c r="WJ158" s="96"/>
      <c r="WK158" s="96"/>
      <c r="WL158" s="96"/>
      <c r="WM158" s="96"/>
      <c r="WN158" s="96"/>
      <c r="WO158" s="96"/>
      <c r="WP158" s="96"/>
      <c r="WQ158" s="96"/>
      <c r="WR158" s="96"/>
      <c r="WS158" s="96"/>
      <c r="WT158" s="96"/>
      <c r="WU158" s="96"/>
      <c r="WV158" s="96"/>
      <c r="WW158" s="96"/>
      <c r="WX158" s="96"/>
      <c r="WY158" s="96"/>
      <c r="WZ158" s="96"/>
      <c r="XA158" s="96"/>
      <c r="XB158" s="96"/>
      <c r="XC158" s="96"/>
      <c r="XD158" s="96"/>
      <c r="XE158" s="96"/>
      <c r="XF158" s="96"/>
      <c r="XG158" s="96"/>
      <c r="XH158" s="96"/>
      <c r="XI158" s="96"/>
      <c r="XJ158" s="96"/>
      <c r="XK158" s="96"/>
      <c r="XL158" s="96"/>
      <c r="XM158" s="96"/>
      <c r="XN158" s="96"/>
      <c r="XO158" s="96"/>
      <c r="XP158" s="96"/>
      <c r="XQ158" s="96"/>
      <c r="XR158" s="96"/>
      <c r="XS158" s="96"/>
      <c r="XT158" s="96"/>
      <c r="XU158" s="96"/>
      <c r="XV158" s="96"/>
      <c r="XW158" s="96"/>
      <c r="XX158" s="96"/>
      <c r="XY158" s="96"/>
      <c r="XZ158" s="96"/>
      <c r="YA158" s="96"/>
      <c r="YB158" s="96"/>
      <c r="YC158" s="96"/>
      <c r="YD158" s="96"/>
      <c r="YE158" s="96"/>
      <c r="YF158" s="96"/>
      <c r="YG158" s="96"/>
      <c r="YH158" s="96"/>
      <c r="YI158" s="96"/>
      <c r="YJ158" s="96"/>
      <c r="YK158" s="96"/>
      <c r="YL158" s="96"/>
      <c r="YM158" s="96"/>
      <c r="YN158" s="96"/>
      <c r="YO158" s="96"/>
      <c r="YP158" s="96"/>
      <c r="YQ158" s="96"/>
      <c r="YR158" s="96"/>
      <c r="YS158" s="96"/>
      <c r="YT158" s="96"/>
      <c r="YU158" s="96"/>
      <c r="YV158" s="96"/>
      <c r="YW158" s="96"/>
      <c r="YX158" s="96"/>
      <c r="YY158" s="96"/>
      <c r="YZ158" s="96"/>
      <c r="ZA158" s="96"/>
      <c r="ZB158" s="96"/>
      <c r="ZC158" s="96"/>
      <c r="ZD158" s="96"/>
      <c r="ZE158" s="96"/>
      <c r="ZF158" s="96"/>
      <c r="ZG158" s="96"/>
      <c r="ZH158" s="96"/>
      <c r="ZI158" s="96"/>
      <c r="ZJ158" s="96"/>
      <c r="ZK158" s="96"/>
      <c r="ZL158" s="96"/>
      <c r="ZM158" s="96"/>
      <c r="ZN158" s="96"/>
      <c r="ZO158" s="96"/>
      <c r="ZP158" s="96"/>
      <c r="ZQ158" s="96"/>
      <c r="ZR158" s="96"/>
      <c r="ZS158" s="96"/>
      <c r="ZT158" s="96"/>
      <c r="ZU158" s="96"/>
      <c r="ZV158" s="96"/>
      <c r="ZW158" s="96"/>
      <c r="ZX158" s="96"/>
      <c r="ZY158" s="96"/>
      <c r="ZZ158" s="96"/>
      <c r="AAA158" s="96"/>
      <c r="AAB158" s="96"/>
      <c r="AAC158" s="96"/>
      <c r="AAD158" s="96"/>
      <c r="AAE158" s="96"/>
      <c r="AAF158" s="96"/>
      <c r="AAG158" s="96"/>
      <c r="AAH158" s="96"/>
      <c r="AAI158" s="96"/>
      <c r="AAJ158" s="96"/>
      <c r="AAK158" s="96"/>
      <c r="AAL158" s="96"/>
      <c r="AAM158" s="96"/>
      <c r="AAN158" s="96"/>
      <c r="AAO158" s="96"/>
      <c r="AAP158" s="96"/>
      <c r="AAQ158" s="96"/>
      <c r="AAR158" s="96"/>
      <c r="AAS158" s="96"/>
      <c r="AAT158" s="96"/>
      <c r="AAU158" s="96"/>
      <c r="AAV158" s="96"/>
      <c r="AAW158" s="96"/>
      <c r="AAX158" s="96"/>
      <c r="AAY158" s="96"/>
      <c r="AAZ158" s="96"/>
      <c r="ABA158" s="96"/>
      <c r="ABB158" s="96"/>
      <c r="ABC158" s="96"/>
      <c r="ABD158" s="96"/>
      <c r="ABE158" s="96"/>
      <c r="ABF158" s="96"/>
      <c r="ABG158" s="96"/>
      <c r="ABH158" s="96"/>
      <c r="ABI158" s="96"/>
      <c r="ABJ158" s="96"/>
      <c r="ABK158" s="96"/>
      <c r="ABL158" s="96"/>
      <c r="ABM158" s="96"/>
      <c r="ABN158" s="96"/>
      <c r="ABO158" s="96"/>
      <c r="ABP158" s="96"/>
      <c r="ABQ158" s="96"/>
      <c r="ABR158" s="96"/>
      <c r="ABS158" s="96"/>
      <c r="ABT158" s="96"/>
      <c r="ABU158" s="96"/>
      <c r="ABV158" s="96"/>
      <c r="ABW158" s="96"/>
      <c r="ABX158" s="96"/>
      <c r="ABY158" s="96"/>
      <c r="ABZ158" s="96"/>
      <c r="ACA158" s="96"/>
      <c r="ACB158" s="96"/>
      <c r="ACC158" s="96"/>
      <c r="ACD158" s="96"/>
      <c r="ACE158" s="96"/>
      <c r="ACF158" s="96"/>
      <c r="ACG158" s="96"/>
      <c r="ACH158" s="96"/>
      <c r="ACI158" s="96"/>
      <c r="ACJ158" s="96"/>
      <c r="ACK158" s="96"/>
      <c r="ACL158" s="96"/>
      <c r="ACM158" s="96"/>
      <c r="ACN158" s="96"/>
      <c r="ACO158" s="96"/>
      <c r="ACP158" s="96"/>
      <c r="ACQ158" s="96"/>
      <c r="ACR158" s="96"/>
      <c r="ACS158" s="96"/>
      <c r="ACT158" s="96"/>
      <c r="ACU158" s="96"/>
      <c r="ACV158" s="96"/>
      <c r="ACW158" s="96"/>
      <c r="ACX158" s="96"/>
      <c r="ACY158" s="96"/>
      <c r="ACZ158" s="96"/>
      <c r="ADA158" s="96"/>
      <c r="ADB158" s="96"/>
      <c r="ADC158" s="96"/>
      <c r="ADD158" s="96"/>
      <c r="ADE158" s="96"/>
      <c r="ADF158" s="96"/>
      <c r="ADG158" s="96"/>
      <c r="ADH158" s="96"/>
      <c r="ADI158" s="96"/>
      <c r="ADJ158" s="96"/>
      <c r="ADK158" s="96"/>
      <c r="ADL158" s="96"/>
      <c r="ADM158" s="96"/>
    </row>
    <row r="159" spans="2:793" x14ac:dyDescent="0.25"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  <c r="FK159" s="96"/>
      <c r="FL159" s="96"/>
      <c r="FM159" s="96"/>
      <c r="FN159" s="96"/>
      <c r="FO159" s="96"/>
      <c r="FP159" s="96"/>
      <c r="FQ159" s="96"/>
      <c r="FR159" s="96"/>
      <c r="FS159" s="96"/>
      <c r="FT159" s="96"/>
      <c r="FU159" s="96"/>
      <c r="FV159" s="96"/>
      <c r="FW159" s="96"/>
      <c r="FX159" s="96"/>
      <c r="FY159" s="96"/>
      <c r="FZ159" s="96"/>
      <c r="GA159" s="96"/>
      <c r="GB159" s="96"/>
      <c r="GC159" s="96"/>
      <c r="GD159" s="96"/>
      <c r="GE159" s="96"/>
      <c r="GF159" s="96"/>
      <c r="GG159" s="96"/>
      <c r="GH159" s="96"/>
      <c r="GI159" s="96"/>
      <c r="GJ159" s="96"/>
      <c r="GK159" s="96"/>
      <c r="GL159" s="96"/>
      <c r="GM159" s="96"/>
      <c r="GN159" s="96"/>
      <c r="GO159" s="96"/>
      <c r="GP159" s="96"/>
      <c r="GQ159" s="96"/>
      <c r="GR159" s="96"/>
      <c r="GS159" s="96"/>
      <c r="GT159" s="96"/>
      <c r="GU159" s="96"/>
      <c r="GV159" s="96"/>
      <c r="GW159" s="96"/>
      <c r="GX159" s="96"/>
      <c r="GY159" s="96"/>
      <c r="GZ159" s="96"/>
      <c r="HA159" s="96"/>
      <c r="HB159" s="96"/>
      <c r="HC159" s="96"/>
      <c r="HD159" s="96"/>
      <c r="HE159" s="96"/>
      <c r="HF159" s="96"/>
      <c r="HG159" s="96"/>
      <c r="HH159" s="96"/>
      <c r="HI159" s="96"/>
      <c r="HJ159" s="96"/>
      <c r="HK159" s="96"/>
      <c r="HL159" s="96"/>
      <c r="HM159" s="96"/>
      <c r="HN159" s="96"/>
      <c r="HO159" s="96"/>
      <c r="HP159" s="96"/>
      <c r="HQ159" s="96"/>
      <c r="HR159" s="96"/>
      <c r="HS159" s="96"/>
      <c r="HT159" s="96"/>
      <c r="HU159" s="96"/>
      <c r="HV159" s="96"/>
      <c r="HW159" s="96"/>
      <c r="HX159" s="96"/>
      <c r="HY159" s="96"/>
      <c r="HZ159" s="96"/>
      <c r="IA159" s="96"/>
      <c r="IB159" s="96"/>
      <c r="IC159" s="96"/>
      <c r="ID159" s="96"/>
      <c r="IE159" s="96"/>
      <c r="IF159" s="96"/>
      <c r="IG159" s="96"/>
      <c r="IH159" s="96"/>
      <c r="II159" s="96"/>
      <c r="IJ159" s="96"/>
      <c r="IK159" s="96"/>
      <c r="IL159" s="96"/>
      <c r="IM159" s="96"/>
      <c r="IN159" s="96"/>
      <c r="IO159" s="96"/>
      <c r="IP159" s="96"/>
      <c r="IQ159" s="96"/>
      <c r="IR159" s="96"/>
      <c r="IS159" s="96"/>
      <c r="IT159" s="96"/>
      <c r="IU159" s="96"/>
      <c r="IV159" s="96"/>
      <c r="IW159" s="96"/>
      <c r="IX159" s="96"/>
      <c r="IY159" s="96"/>
      <c r="IZ159" s="96"/>
      <c r="JA159" s="96"/>
      <c r="JB159" s="96"/>
      <c r="JC159" s="96"/>
      <c r="JD159" s="96"/>
      <c r="JE159" s="96"/>
      <c r="JF159" s="96"/>
      <c r="JG159" s="96"/>
      <c r="JH159" s="96"/>
      <c r="JI159" s="96"/>
      <c r="JJ159" s="96"/>
      <c r="JK159" s="96"/>
      <c r="JL159" s="96"/>
      <c r="JM159" s="96"/>
      <c r="JN159" s="96"/>
      <c r="JO159" s="96"/>
      <c r="JP159" s="96"/>
      <c r="JQ159" s="96"/>
      <c r="JR159" s="96"/>
      <c r="JS159" s="96"/>
      <c r="JT159" s="96"/>
      <c r="JU159" s="96"/>
      <c r="JV159" s="96"/>
      <c r="JW159" s="96"/>
      <c r="JX159" s="96"/>
      <c r="JY159" s="96"/>
      <c r="JZ159" s="96"/>
      <c r="KA159" s="96"/>
      <c r="KB159" s="96"/>
      <c r="KC159" s="96"/>
      <c r="KD159" s="96"/>
      <c r="KE159" s="96"/>
      <c r="KF159" s="96"/>
      <c r="KG159" s="96"/>
      <c r="KH159" s="96"/>
      <c r="KI159" s="96"/>
      <c r="KJ159" s="96"/>
      <c r="KK159" s="96"/>
      <c r="KL159" s="96"/>
      <c r="KM159" s="96"/>
      <c r="KN159" s="96"/>
      <c r="KO159" s="96"/>
      <c r="KP159" s="96"/>
      <c r="KQ159" s="96"/>
      <c r="KR159" s="96"/>
      <c r="KS159" s="96"/>
      <c r="KT159" s="96"/>
      <c r="KU159" s="96"/>
      <c r="KV159" s="96"/>
      <c r="KW159" s="96"/>
      <c r="KX159" s="96"/>
      <c r="KY159" s="96"/>
      <c r="KZ159" s="96"/>
      <c r="LA159" s="96"/>
      <c r="LB159" s="96"/>
      <c r="LC159" s="96"/>
      <c r="LD159" s="96"/>
      <c r="LE159" s="96"/>
      <c r="LF159" s="96"/>
      <c r="LG159" s="96"/>
      <c r="LH159" s="96"/>
      <c r="LI159" s="96"/>
      <c r="LJ159" s="96"/>
      <c r="LK159" s="96"/>
      <c r="LL159" s="96"/>
      <c r="LM159" s="96"/>
      <c r="LN159" s="96"/>
      <c r="LO159" s="96"/>
      <c r="LP159" s="96"/>
      <c r="LQ159" s="96"/>
      <c r="LR159" s="96"/>
      <c r="LS159" s="96"/>
      <c r="LT159" s="96"/>
      <c r="LU159" s="96"/>
      <c r="LV159" s="96"/>
      <c r="LW159" s="96"/>
      <c r="LX159" s="96"/>
      <c r="LY159" s="96"/>
      <c r="LZ159" s="96"/>
      <c r="MA159" s="96"/>
      <c r="MB159" s="96"/>
      <c r="MC159" s="96"/>
      <c r="MD159" s="96"/>
      <c r="ME159" s="96"/>
      <c r="MF159" s="96"/>
      <c r="MG159" s="96"/>
      <c r="MH159" s="96"/>
      <c r="MI159" s="96"/>
      <c r="MJ159" s="96"/>
      <c r="MK159" s="96"/>
      <c r="ML159" s="96"/>
      <c r="MM159" s="96"/>
      <c r="MN159" s="96"/>
      <c r="MO159" s="96"/>
      <c r="MP159" s="96"/>
      <c r="MQ159" s="96"/>
      <c r="MR159" s="96"/>
      <c r="MS159" s="96"/>
      <c r="MT159" s="96"/>
      <c r="MU159" s="96"/>
      <c r="MV159" s="96"/>
      <c r="MW159" s="96"/>
      <c r="MX159" s="96"/>
      <c r="MY159" s="96"/>
      <c r="MZ159" s="96"/>
      <c r="NA159" s="96"/>
      <c r="NB159" s="96"/>
      <c r="NC159" s="96"/>
      <c r="ND159" s="96"/>
      <c r="NE159" s="96"/>
      <c r="NF159" s="96"/>
      <c r="NG159" s="96"/>
      <c r="NH159" s="96"/>
      <c r="NI159" s="96"/>
      <c r="NJ159" s="96"/>
      <c r="NK159" s="96"/>
      <c r="NL159" s="96"/>
      <c r="NM159" s="96"/>
      <c r="NN159" s="96"/>
      <c r="NO159" s="96"/>
      <c r="NP159" s="96"/>
      <c r="NQ159" s="96"/>
      <c r="NR159" s="96"/>
      <c r="NS159" s="96"/>
      <c r="NT159" s="96"/>
      <c r="NU159" s="96"/>
      <c r="NV159" s="96"/>
      <c r="NW159" s="96"/>
      <c r="NX159" s="96"/>
      <c r="NY159" s="96"/>
      <c r="NZ159" s="96"/>
      <c r="OA159" s="96"/>
      <c r="OB159" s="96"/>
      <c r="OC159" s="96"/>
      <c r="OD159" s="96"/>
      <c r="OE159" s="96"/>
      <c r="OF159" s="96"/>
      <c r="OG159" s="96"/>
      <c r="OH159" s="96"/>
      <c r="OI159" s="96"/>
      <c r="OJ159" s="96"/>
      <c r="OK159" s="96"/>
      <c r="OL159" s="96"/>
      <c r="OM159" s="96"/>
      <c r="ON159" s="96"/>
      <c r="OO159" s="96"/>
      <c r="OP159" s="96"/>
      <c r="OQ159" s="96"/>
      <c r="OR159" s="96"/>
      <c r="OS159" s="96"/>
      <c r="OT159" s="96"/>
      <c r="OU159" s="96"/>
      <c r="OV159" s="96"/>
      <c r="OW159" s="96"/>
      <c r="OX159" s="96"/>
      <c r="OY159" s="96"/>
      <c r="OZ159" s="96"/>
      <c r="PA159" s="96"/>
      <c r="PB159" s="96"/>
      <c r="PC159" s="96"/>
      <c r="PD159" s="96"/>
      <c r="PE159" s="96"/>
      <c r="PF159" s="96"/>
      <c r="PG159" s="96"/>
      <c r="PH159" s="96"/>
      <c r="PI159" s="96"/>
      <c r="PJ159" s="96"/>
      <c r="PK159" s="96"/>
      <c r="PL159" s="96"/>
      <c r="PM159" s="96"/>
      <c r="PN159" s="96"/>
      <c r="PO159" s="96"/>
      <c r="PP159" s="96"/>
      <c r="PQ159" s="96"/>
      <c r="PR159" s="96"/>
      <c r="PS159" s="96"/>
      <c r="PT159" s="96"/>
      <c r="PU159" s="96"/>
      <c r="PV159" s="96"/>
      <c r="PW159" s="96"/>
      <c r="PX159" s="96"/>
      <c r="PY159" s="96"/>
      <c r="PZ159" s="96"/>
      <c r="QA159" s="96"/>
      <c r="QB159" s="96"/>
      <c r="QC159" s="96"/>
      <c r="QD159" s="96"/>
      <c r="QE159" s="96"/>
      <c r="QF159" s="96"/>
      <c r="QG159" s="96"/>
      <c r="QH159" s="96"/>
      <c r="QI159" s="96"/>
      <c r="QJ159" s="96"/>
      <c r="QK159" s="96"/>
      <c r="QL159" s="96"/>
      <c r="QM159" s="96"/>
      <c r="QN159" s="96"/>
      <c r="QO159" s="96"/>
      <c r="QP159" s="96"/>
      <c r="QQ159" s="96"/>
      <c r="QR159" s="96"/>
      <c r="QS159" s="96"/>
      <c r="QT159" s="96"/>
      <c r="QU159" s="96"/>
      <c r="QV159" s="96"/>
      <c r="QW159" s="96"/>
      <c r="QX159" s="96"/>
      <c r="QY159" s="96"/>
      <c r="QZ159" s="96"/>
      <c r="RA159" s="96"/>
      <c r="RB159" s="96"/>
      <c r="RC159" s="96"/>
      <c r="RD159" s="96"/>
      <c r="RE159" s="96"/>
      <c r="RF159" s="96"/>
      <c r="RG159" s="96"/>
      <c r="RH159" s="96"/>
      <c r="RI159" s="96"/>
      <c r="RJ159" s="96"/>
      <c r="RK159" s="96"/>
      <c r="RL159" s="96"/>
      <c r="RM159" s="96"/>
      <c r="RN159" s="96"/>
      <c r="RO159" s="96"/>
      <c r="RP159" s="96"/>
      <c r="RQ159" s="96"/>
      <c r="RR159" s="96"/>
      <c r="RS159" s="96"/>
      <c r="RT159" s="96"/>
      <c r="RU159" s="96"/>
      <c r="RV159" s="96"/>
      <c r="RW159" s="96"/>
      <c r="RX159" s="96"/>
      <c r="RY159" s="96"/>
      <c r="RZ159" s="96"/>
      <c r="SA159" s="96"/>
      <c r="SB159" s="96"/>
      <c r="SC159" s="96"/>
      <c r="SD159" s="96"/>
      <c r="SE159" s="96"/>
      <c r="SF159" s="96"/>
      <c r="SG159" s="96"/>
      <c r="SH159" s="96"/>
      <c r="SI159" s="96"/>
      <c r="SJ159" s="96"/>
      <c r="SK159" s="96"/>
      <c r="SL159" s="96"/>
      <c r="SM159" s="96"/>
      <c r="SN159" s="96"/>
      <c r="SO159" s="96"/>
      <c r="SP159" s="96"/>
      <c r="SQ159" s="96"/>
      <c r="SR159" s="96"/>
      <c r="SS159" s="96"/>
      <c r="ST159" s="96"/>
      <c r="SU159" s="96"/>
      <c r="SV159" s="96"/>
      <c r="SW159" s="96"/>
      <c r="SX159" s="96"/>
      <c r="SY159" s="96"/>
      <c r="SZ159" s="96"/>
      <c r="TA159" s="96"/>
      <c r="TB159" s="96"/>
      <c r="TC159" s="96"/>
      <c r="TD159" s="96"/>
      <c r="TE159" s="96"/>
      <c r="TF159" s="96"/>
      <c r="TG159" s="96"/>
      <c r="TH159" s="96"/>
      <c r="TI159" s="96"/>
      <c r="TJ159" s="96"/>
      <c r="TK159" s="96"/>
      <c r="TL159" s="96"/>
      <c r="TM159" s="96"/>
      <c r="TN159" s="96"/>
      <c r="TO159" s="96"/>
      <c r="TP159" s="96"/>
      <c r="TQ159" s="96"/>
      <c r="TR159" s="96"/>
      <c r="TS159" s="96"/>
      <c r="TT159" s="96"/>
      <c r="TU159" s="96"/>
      <c r="TV159" s="96"/>
      <c r="TW159" s="96"/>
      <c r="TX159" s="96"/>
      <c r="TY159" s="96"/>
      <c r="TZ159" s="96"/>
      <c r="UA159" s="96"/>
      <c r="UB159" s="96"/>
      <c r="UC159" s="96"/>
      <c r="UD159" s="96"/>
      <c r="UE159" s="96"/>
      <c r="UF159" s="96"/>
      <c r="UG159" s="96"/>
      <c r="UH159" s="96"/>
      <c r="UI159" s="96"/>
      <c r="UJ159" s="96"/>
      <c r="UK159" s="96"/>
      <c r="UL159" s="96"/>
      <c r="UM159" s="96"/>
      <c r="UN159" s="96"/>
      <c r="UO159" s="96"/>
      <c r="UP159" s="96"/>
      <c r="UQ159" s="96"/>
      <c r="UR159" s="96"/>
      <c r="US159" s="96"/>
      <c r="UT159" s="96"/>
      <c r="UU159" s="96"/>
      <c r="UV159" s="96"/>
      <c r="UW159" s="96"/>
      <c r="UX159" s="96"/>
      <c r="UY159" s="96"/>
      <c r="UZ159" s="96"/>
      <c r="VA159" s="96"/>
      <c r="VB159" s="96"/>
      <c r="VC159" s="96"/>
      <c r="VD159" s="96"/>
      <c r="VE159" s="96"/>
      <c r="VF159" s="96"/>
      <c r="VG159" s="96"/>
      <c r="VH159" s="96"/>
      <c r="VI159" s="96"/>
      <c r="VJ159" s="96"/>
      <c r="VK159" s="96"/>
      <c r="VL159" s="96"/>
      <c r="VM159" s="96"/>
      <c r="VN159" s="96"/>
      <c r="VO159" s="96"/>
      <c r="VP159" s="96"/>
      <c r="VQ159" s="96"/>
      <c r="VR159" s="96"/>
      <c r="VS159" s="96"/>
      <c r="VT159" s="96"/>
      <c r="VU159" s="96"/>
      <c r="VV159" s="96"/>
      <c r="VW159" s="96"/>
      <c r="VX159" s="96"/>
      <c r="VY159" s="96"/>
      <c r="VZ159" s="96"/>
      <c r="WA159" s="96"/>
      <c r="WB159" s="96"/>
      <c r="WC159" s="96"/>
      <c r="WD159" s="96"/>
      <c r="WE159" s="96"/>
      <c r="WF159" s="96"/>
      <c r="WG159" s="96"/>
      <c r="WH159" s="96"/>
      <c r="WI159" s="96"/>
      <c r="WJ159" s="96"/>
      <c r="WK159" s="96"/>
      <c r="WL159" s="96"/>
      <c r="WM159" s="96"/>
      <c r="WN159" s="96"/>
      <c r="WO159" s="96"/>
      <c r="WP159" s="96"/>
      <c r="WQ159" s="96"/>
      <c r="WR159" s="96"/>
      <c r="WS159" s="96"/>
      <c r="WT159" s="96"/>
      <c r="WU159" s="96"/>
      <c r="WV159" s="96"/>
      <c r="WW159" s="96"/>
      <c r="WX159" s="96"/>
      <c r="WY159" s="96"/>
      <c r="WZ159" s="96"/>
      <c r="XA159" s="96"/>
      <c r="XB159" s="96"/>
      <c r="XC159" s="96"/>
      <c r="XD159" s="96"/>
      <c r="XE159" s="96"/>
      <c r="XF159" s="96"/>
      <c r="XG159" s="96"/>
      <c r="XH159" s="96"/>
      <c r="XI159" s="96"/>
      <c r="XJ159" s="96"/>
      <c r="XK159" s="96"/>
      <c r="XL159" s="96"/>
      <c r="XM159" s="96"/>
      <c r="XN159" s="96"/>
      <c r="XO159" s="96"/>
      <c r="XP159" s="96"/>
      <c r="XQ159" s="96"/>
      <c r="XR159" s="96"/>
      <c r="XS159" s="96"/>
      <c r="XT159" s="96"/>
      <c r="XU159" s="96"/>
      <c r="XV159" s="96"/>
      <c r="XW159" s="96"/>
      <c r="XX159" s="96"/>
      <c r="XY159" s="96"/>
      <c r="XZ159" s="96"/>
      <c r="YA159" s="96"/>
      <c r="YB159" s="96"/>
      <c r="YC159" s="96"/>
      <c r="YD159" s="96"/>
      <c r="YE159" s="96"/>
      <c r="YF159" s="96"/>
      <c r="YG159" s="96"/>
      <c r="YH159" s="96"/>
      <c r="YI159" s="96"/>
      <c r="YJ159" s="96"/>
      <c r="YK159" s="96"/>
      <c r="YL159" s="96"/>
      <c r="YM159" s="96"/>
      <c r="YN159" s="96"/>
      <c r="YO159" s="96"/>
      <c r="YP159" s="96"/>
      <c r="YQ159" s="96"/>
      <c r="YR159" s="96"/>
      <c r="YS159" s="96"/>
      <c r="YT159" s="96"/>
      <c r="YU159" s="96"/>
      <c r="YV159" s="96"/>
      <c r="YW159" s="96"/>
      <c r="YX159" s="96"/>
      <c r="YY159" s="96"/>
      <c r="YZ159" s="96"/>
      <c r="ZA159" s="96"/>
      <c r="ZB159" s="96"/>
      <c r="ZC159" s="96"/>
      <c r="ZD159" s="96"/>
      <c r="ZE159" s="96"/>
      <c r="ZF159" s="96"/>
      <c r="ZG159" s="96"/>
      <c r="ZH159" s="96"/>
      <c r="ZI159" s="96"/>
      <c r="ZJ159" s="96"/>
      <c r="ZK159" s="96"/>
      <c r="ZL159" s="96"/>
      <c r="ZM159" s="96"/>
      <c r="ZN159" s="96"/>
      <c r="ZO159" s="96"/>
      <c r="ZP159" s="96"/>
      <c r="ZQ159" s="96"/>
      <c r="ZR159" s="96"/>
      <c r="ZS159" s="96"/>
      <c r="ZT159" s="96"/>
      <c r="ZU159" s="96"/>
      <c r="ZV159" s="96"/>
      <c r="ZW159" s="96"/>
      <c r="ZX159" s="96"/>
      <c r="ZY159" s="96"/>
      <c r="ZZ159" s="96"/>
      <c r="AAA159" s="96"/>
      <c r="AAB159" s="96"/>
      <c r="AAC159" s="96"/>
      <c r="AAD159" s="96"/>
      <c r="AAE159" s="96"/>
      <c r="AAF159" s="96"/>
      <c r="AAG159" s="96"/>
      <c r="AAH159" s="96"/>
      <c r="AAI159" s="96"/>
      <c r="AAJ159" s="96"/>
      <c r="AAK159" s="96"/>
      <c r="AAL159" s="96"/>
      <c r="AAM159" s="96"/>
      <c r="AAN159" s="96"/>
      <c r="AAO159" s="96"/>
      <c r="AAP159" s="96"/>
      <c r="AAQ159" s="96"/>
      <c r="AAR159" s="96"/>
      <c r="AAS159" s="96"/>
      <c r="AAT159" s="96"/>
      <c r="AAU159" s="96"/>
      <c r="AAV159" s="96"/>
      <c r="AAW159" s="96"/>
      <c r="AAX159" s="96"/>
      <c r="AAY159" s="96"/>
      <c r="AAZ159" s="96"/>
      <c r="ABA159" s="96"/>
      <c r="ABB159" s="96"/>
      <c r="ABC159" s="96"/>
      <c r="ABD159" s="96"/>
      <c r="ABE159" s="96"/>
      <c r="ABF159" s="96"/>
      <c r="ABG159" s="96"/>
      <c r="ABH159" s="96"/>
      <c r="ABI159" s="96"/>
      <c r="ABJ159" s="96"/>
      <c r="ABK159" s="96"/>
      <c r="ABL159" s="96"/>
      <c r="ABM159" s="96"/>
      <c r="ABN159" s="96"/>
      <c r="ABO159" s="96"/>
      <c r="ABP159" s="96"/>
      <c r="ABQ159" s="96"/>
      <c r="ABR159" s="96"/>
      <c r="ABS159" s="96"/>
      <c r="ABT159" s="96"/>
      <c r="ABU159" s="96"/>
      <c r="ABV159" s="96"/>
      <c r="ABW159" s="96"/>
      <c r="ABX159" s="96"/>
      <c r="ABY159" s="96"/>
      <c r="ABZ159" s="96"/>
      <c r="ACA159" s="96"/>
      <c r="ACB159" s="96"/>
      <c r="ACC159" s="96"/>
      <c r="ACD159" s="96"/>
      <c r="ACE159" s="96"/>
      <c r="ACF159" s="96"/>
      <c r="ACG159" s="96"/>
      <c r="ACH159" s="96"/>
      <c r="ACI159" s="96"/>
      <c r="ACJ159" s="96"/>
      <c r="ACK159" s="96"/>
      <c r="ACL159" s="96"/>
      <c r="ACM159" s="96"/>
      <c r="ACN159" s="96"/>
      <c r="ACO159" s="96"/>
      <c r="ACP159" s="96"/>
      <c r="ACQ159" s="96"/>
      <c r="ACR159" s="96"/>
      <c r="ACS159" s="96"/>
      <c r="ACT159" s="96"/>
      <c r="ACU159" s="96"/>
      <c r="ACV159" s="96"/>
      <c r="ACW159" s="96"/>
      <c r="ACX159" s="96"/>
      <c r="ACY159" s="96"/>
      <c r="ACZ159" s="96"/>
      <c r="ADA159" s="96"/>
      <c r="ADB159" s="96"/>
      <c r="ADC159" s="96"/>
      <c r="ADD159" s="96"/>
      <c r="ADE159" s="96"/>
      <c r="ADF159" s="96"/>
      <c r="ADG159" s="96"/>
      <c r="ADH159" s="96"/>
      <c r="ADI159" s="96"/>
      <c r="ADJ159" s="96"/>
      <c r="ADK159" s="96"/>
      <c r="ADL159" s="96"/>
      <c r="ADM159" s="96"/>
    </row>
    <row r="160" spans="2:793" x14ac:dyDescent="0.25"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  <c r="FK160" s="96"/>
      <c r="FL160" s="96"/>
      <c r="FM160" s="96"/>
      <c r="FN160" s="96"/>
      <c r="FO160" s="96"/>
      <c r="FP160" s="96"/>
      <c r="FQ160" s="96"/>
      <c r="FR160" s="96"/>
      <c r="FS160" s="96"/>
      <c r="FT160" s="96"/>
      <c r="FU160" s="96"/>
      <c r="FV160" s="96"/>
      <c r="FW160" s="96"/>
      <c r="FX160" s="96"/>
      <c r="FY160" s="96"/>
      <c r="FZ160" s="96"/>
      <c r="GA160" s="96"/>
      <c r="GB160" s="96"/>
      <c r="GC160" s="96"/>
      <c r="GD160" s="96"/>
      <c r="GE160" s="96"/>
      <c r="GF160" s="96"/>
      <c r="GG160" s="96"/>
      <c r="GH160" s="96"/>
      <c r="GI160" s="96"/>
      <c r="GJ160" s="96"/>
      <c r="GK160" s="96"/>
      <c r="GL160" s="96"/>
      <c r="GM160" s="96"/>
      <c r="GN160" s="96"/>
      <c r="GO160" s="96"/>
      <c r="GP160" s="96"/>
      <c r="GQ160" s="96"/>
      <c r="GR160" s="96"/>
      <c r="GS160" s="96"/>
      <c r="GT160" s="96"/>
      <c r="GU160" s="96"/>
      <c r="GV160" s="96"/>
      <c r="GW160" s="96"/>
      <c r="GX160" s="96"/>
      <c r="GY160" s="96"/>
      <c r="GZ160" s="96"/>
      <c r="HA160" s="96"/>
      <c r="HB160" s="96"/>
      <c r="HC160" s="96"/>
      <c r="HD160" s="96"/>
      <c r="HE160" s="96"/>
      <c r="HF160" s="96"/>
      <c r="HG160" s="96"/>
      <c r="HH160" s="96"/>
      <c r="HI160" s="96"/>
      <c r="HJ160" s="96"/>
      <c r="HK160" s="96"/>
      <c r="HL160" s="96"/>
      <c r="HM160" s="96"/>
      <c r="HN160" s="96"/>
      <c r="HO160" s="96"/>
      <c r="HP160" s="96"/>
      <c r="HQ160" s="96"/>
      <c r="HR160" s="96"/>
      <c r="HS160" s="96"/>
      <c r="HT160" s="96"/>
      <c r="HU160" s="96"/>
      <c r="HV160" s="96"/>
      <c r="HW160" s="96"/>
      <c r="HX160" s="96"/>
      <c r="HY160" s="96"/>
      <c r="HZ160" s="96"/>
      <c r="IA160" s="96"/>
      <c r="IB160" s="96"/>
      <c r="IC160" s="96"/>
      <c r="ID160" s="96"/>
      <c r="IE160" s="96"/>
      <c r="IF160" s="96"/>
      <c r="IG160" s="96"/>
      <c r="IH160" s="96"/>
      <c r="II160" s="96"/>
      <c r="IJ160" s="96"/>
      <c r="IK160" s="96"/>
      <c r="IL160" s="96"/>
      <c r="IM160" s="96"/>
      <c r="IN160" s="96"/>
      <c r="IO160" s="96"/>
      <c r="IP160" s="96"/>
      <c r="IQ160" s="96"/>
      <c r="IR160" s="96"/>
      <c r="IS160" s="96"/>
      <c r="IT160" s="96"/>
      <c r="IU160" s="96"/>
      <c r="IV160" s="96"/>
      <c r="IW160" s="96"/>
      <c r="IX160" s="96"/>
      <c r="IY160" s="96"/>
      <c r="IZ160" s="96"/>
      <c r="JA160" s="96"/>
      <c r="JB160" s="96"/>
      <c r="JC160" s="96"/>
      <c r="JD160" s="96"/>
      <c r="JE160" s="96"/>
      <c r="JF160" s="96"/>
      <c r="JG160" s="96"/>
      <c r="JH160" s="96"/>
      <c r="JI160" s="96"/>
      <c r="JJ160" s="96"/>
      <c r="JK160" s="96"/>
      <c r="JL160" s="96"/>
      <c r="JM160" s="96"/>
      <c r="JN160" s="96"/>
      <c r="JO160" s="96"/>
      <c r="JP160" s="96"/>
      <c r="JQ160" s="96"/>
      <c r="JR160" s="96"/>
      <c r="JS160" s="96"/>
      <c r="JT160" s="96"/>
      <c r="JU160" s="96"/>
      <c r="JV160" s="96"/>
      <c r="JW160" s="96"/>
      <c r="JX160" s="96"/>
      <c r="JY160" s="96"/>
      <c r="JZ160" s="96"/>
      <c r="KA160" s="96"/>
      <c r="KB160" s="96"/>
      <c r="KC160" s="96"/>
      <c r="KD160" s="96"/>
      <c r="KE160" s="96"/>
      <c r="KF160" s="96"/>
      <c r="KG160" s="96"/>
      <c r="KH160" s="96"/>
      <c r="KI160" s="96"/>
      <c r="KJ160" s="96"/>
      <c r="KK160" s="96"/>
      <c r="KL160" s="96"/>
      <c r="KM160" s="96"/>
      <c r="KN160" s="96"/>
      <c r="KO160" s="96"/>
      <c r="KP160" s="96"/>
      <c r="KQ160" s="96"/>
      <c r="KR160" s="96"/>
      <c r="KS160" s="96"/>
      <c r="KT160" s="96"/>
      <c r="KU160" s="96"/>
      <c r="KV160" s="96"/>
      <c r="KW160" s="96"/>
      <c r="KX160" s="96"/>
      <c r="KY160" s="96"/>
      <c r="KZ160" s="96"/>
      <c r="LA160" s="96"/>
      <c r="LB160" s="96"/>
      <c r="LC160" s="96"/>
      <c r="LD160" s="96"/>
      <c r="LE160" s="96"/>
      <c r="LF160" s="96"/>
      <c r="LG160" s="96"/>
      <c r="LH160" s="96"/>
      <c r="LI160" s="96"/>
      <c r="LJ160" s="96"/>
      <c r="LK160" s="96"/>
      <c r="LL160" s="96"/>
      <c r="LM160" s="96"/>
      <c r="LN160" s="96"/>
      <c r="LO160" s="96"/>
      <c r="LP160" s="96"/>
      <c r="LQ160" s="96"/>
      <c r="LR160" s="96"/>
      <c r="LS160" s="96"/>
      <c r="LT160" s="96"/>
      <c r="LU160" s="96"/>
      <c r="LV160" s="96"/>
      <c r="LW160" s="96"/>
      <c r="LX160" s="96"/>
      <c r="LY160" s="96"/>
      <c r="LZ160" s="96"/>
      <c r="MA160" s="96"/>
      <c r="MB160" s="96"/>
      <c r="MC160" s="96"/>
      <c r="MD160" s="96"/>
      <c r="ME160" s="96"/>
      <c r="MF160" s="96"/>
      <c r="MG160" s="96"/>
      <c r="MH160" s="96"/>
      <c r="MI160" s="96"/>
      <c r="MJ160" s="96"/>
      <c r="MK160" s="96"/>
      <c r="ML160" s="96"/>
      <c r="MM160" s="96"/>
      <c r="MN160" s="96"/>
      <c r="MO160" s="96"/>
      <c r="MP160" s="96"/>
      <c r="MQ160" s="96"/>
      <c r="MR160" s="96"/>
      <c r="MS160" s="96"/>
      <c r="MT160" s="96"/>
      <c r="MU160" s="96"/>
      <c r="MV160" s="96"/>
      <c r="MW160" s="96"/>
      <c r="MX160" s="96"/>
      <c r="MY160" s="96"/>
      <c r="MZ160" s="96"/>
      <c r="NA160" s="96"/>
      <c r="NB160" s="96"/>
      <c r="NC160" s="96"/>
      <c r="ND160" s="96"/>
      <c r="NE160" s="96"/>
      <c r="NF160" s="96"/>
      <c r="NG160" s="96"/>
      <c r="NH160" s="96"/>
      <c r="NI160" s="96"/>
      <c r="NJ160" s="96"/>
      <c r="NK160" s="96"/>
      <c r="NL160" s="96"/>
      <c r="NM160" s="96"/>
      <c r="NN160" s="96"/>
      <c r="NO160" s="96"/>
      <c r="NP160" s="96"/>
      <c r="NQ160" s="96"/>
      <c r="NR160" s="96"/>
      <c r="NS160" s="96"/>
      <c r="NT160" s="96"/>
      <c r="NU160" s="96"/>
      <c r="NV160" s="96"/>
      <c r="NW160" s="96"/>
      <c r="NX160" s="96"/>
      <c r="NY160" s="96"/>
      <c r="NZ160" s="96"/>
      <c r="OA160" s="96"/>
      <c r="OB160" s="96"/>
      <c r="OC160" s="96"/>
      <c r="OD160" s="96"/>
      <c r="OE160" s="96"/>
      <c r="OF160" s="96"/>
      <c r="OG160" s="96"/>
      <c r="OH160" s="96"/>
      <c r="OI160" s="96"/>
      <c r="OJ160" s="96"/>
      <c r="OK160" s="96"/>
      <c r="OL160" s="96"/>
      <c r="OM160" s="96"/>
      <c r="ON160" s="96"/>
      <c r="OO160" s="96"/>
      <c r="OP160" s="96"/>
      <c r="OQ160" s="96"/>
      <c r="OR160" s="96"/>
      <c r="OS160" s="96"/>
      <c r="OT160" s="96"/>
      <c r="OU160" s="96"/>
      <c r="OV160" s="96"/>
      <c r="OW160" s="96"/>
      <c r="OX160" s="96"/>
      <c r="OY160" s="96"/>
      <c r="OZ160" s="96"/>
      <c r="PA160" s="96"/>
      <c r="PB160" s="96"/>
      <c r="PC160" s="96"/>
      <c r="PD160" s="96"/>
      <c r="PE160" s="96"/>
      <c r="PF160" s="96"/>
      <c r="PG160" s="96"/>
      <c r="PH160" s="96"/>
      <c r="PI160" s="96"/>
      <c r="PJ160" s="96"/>
      <c r="PK160" s="96"/>
      <c r="PL160" s="96"/>
      <c r="PM160" s="96"/>
      <c r="PN160" s="96"/>
      <c r="PO160" s="96"/>
      <c r="PP160" s="96"/>
      <c r="PQ160" s="96"/>
      <c r="PR160" s="96"/>
      <c r="PS160" s="96"/>
      <c r="PT160" s="96"/>
      <c r="PU160" s="96"/>
      <c r="PV160" s="96"/>
      <c r="PW160" s="96"/>
      <c r="PX160" s="96"/>
      <c r="PY160" s="96"/>
      <c r="PZ160" s="96"/>
      <c r="QA160" s="96"/>
      <c r="QB160" s="96"/>
      <c r="QC160" s="96"/>
      <c r="QD160" s="96"/>
      <c r="QE160" s="96"/>
      <c r="QF160" s="96"/>
      <c r="QG160" s="96"/>
      <c r="QH160" s="96"/>
      <c r="QI160" s="96"/>
      <c r="QJ160" s="96"/>
      <c r="QK160" s="96"/>
      <c r="QL160" s="96"/>
      <c r="QM160" s="96"/>
      <c r="QN160" s="96"/>
      <c r="QO160" s="96"/>
      <c r="QP160" s="96"/>
      <c r="QQ160" s="96"/>
      <c r="QR160" s="96"/>
      <c r="QS160" s="96"/>
      <c r="QT160" s="96"/>
      <c r="QU160" s="96"/>
      <c r="QV160" s="96"/>
      <c r="QW160" s="96"/>
      <c r="QX160" s="96"/>
      <c r="QY160" s="96"/>
      <c r="QZ160" s="96"/>
      <c r="RA160" s="96"/>
      <c r="RB160" s="96"/>
      <c r="RC160" s="96"/>
      <c r="RD160" s="96"/>
      <c r="RE160" s="96"/>
      <c r="RF160" s="96"/>
      <c r="RG160" s="96"/>
      <c r="RH160" s="96"/>
      <c r="RI160" s="96"/>
      <c r="RJ160" s="96"/>
      <c r="RK160" s="96"/>
      <c r="RL160" s="96"/>
      <c r="RM160" s="96"/>
      <c r="RN160" s="96"/>
      <c r="RO160" s="96"/>
      <c r="RP160" s="96"/>
      <c r="RQ160" s="96"/>
      <c r="RR160" s="96"/>
      <c r="RS160" s="96"/>
      <c r="RT160" s="96"/>
      <c r="RU160" s="96"/>
      <c r="RV160" s="96"/>
      <c r="RW160" s="96"/>
      <c r="RX160" s="96"/>
      <c r="RY160" s="96"/>
      <c r="RZ160" s="96"/>
      <c r="SA160" s="96"/>
      <c r="SB160" s="96"/>
      <c r="SC160" s="96"/>
      <c r="SD160" s="96"/>
      <c r="SE160" s="96"/>
      <c r="SF160" s="96"/>
      <c r="SG160" s="96"/>
      <c r="SH160" s="96"/>
      <c r="SI160" s="96"/>
      <c r="SJ160" s="96"/>
      <c r="SK160" s="96"/>
      <c r="SL160" s="96"/>
      <c r="SM160" s="96"/>
      <c r="SN160" s="96"/>
      <c r="SO160" s="96"/>
      <c r="SP160" s="96"/>
      <c r="SQ160" s="96"/>
      <c r="SR160" s="96"/>
      <c r="SS160" s="96"/>
      <c r="ST160" s="96"/>
      <c r="SU160" s="96"/>
      <c r="SV160" s="96"/>
      <c r="SW160" s="96"/>
      <c r="SX160" s="96"/>
      <c r="SY160" s="96"/>
      <c r="SZ160" s="96"/>
      <c r="TA160" s="96"/>
      <c r="TB160" s="96"/>
      <c r="TC160" s="96"/>
      <c r="TD160" s="96"/>
      <c r="TE160" s="96"/>
      <c r="TF160" s="96"/>
      <c r="TG160" s="96"/>
      <c r="TH160" s="96"/>
      <c r="TI160" s="96"/>
      <c r="TJ160" s="96"/>
      <c r="TK160" s="96"/>
      <c r="TL160" s="96"/>
      <c r="TM160" s="96"/>
      <c r="TN160" s="96"/>
      <c r="TO160" s="96"/>
      <c r="TP160" s="96"/>
      <c r="TQ160" s="96"/>
      <c r="TR160" s="96"/>
      <c r="TS160" s="96"/>
      <c r="TT160" s="96"/>
      <c r="TU160" s="96"/>
      <c r="TV160" s="96"/>
      <c r="TW160" s="96"/>
      <c r="TX160" s="96"/>
      <c r="TY160" s="96"/>
      <c r="TZ160" s="96"/>
      <c r="UA160" s="96"/>
      <c r="UB160" s="96"/>
      <c r="UC160" s="96"/>
      <c r="UD160" s="96"/>
      <c r="UE160" s="96"/>
      <c r="UF160" s="96"/>
      <c r="UG160" s="96"/>
      <c r="UH160" s="96"/>
      <c r="UI160" s="96"/>
      <c r="UJ160" s="96"/>
      <c r="UK160" s="96"/>
      <c r="UL160" s="96"/>
      <c r="UM160" s="96"/>
      <c r="UN160" s="96"/>
      <c r="UO160" s="96"/>
      <c r="UP160" s="96"/>
      <c r="UQ160" s="96"/>
      <c r="UR160" s="96"/>
      <c r="US160" s="96"/>
      <c r="UT160" s="96"/>
      <c r="UU160" s="96"/>
      <c r="UV160" s="96"/>
      <c r="UW160" s="96"/>
      <c r="UX160" s="96"/>
      <c r="UY160" s="96"/>
      <c r="UZ160" s="96"/>
      <c r="VA160" s="96"/>
      <c r="VB160" s="96"/>
      <c r="VC160" s="96"/>
      <c r="VD160" s="96"/>
      <c r="VE160" s="96"/>
      <c r="VF160" s="96"/>
      <c r="VG160" s="96"/>
      <c r="VH160" s="96"/>
      <c r="VI160" s="96"/>
      <c r="VJ160" s="96"/>
      <c r="VK160" s="96"/>
      <c r="VL160" s="96"/>
      <c r="VM160" s="96"/>
      <c r="VN160" s="96"/>
      <c r="VO160" s="96"/>
      <c r="VP160" s="96"/>
      <c r="VQ160" s="96"/>
      <c r="VR160" s="96"/>
      <c r="VS160" s="96"/>
      <c r="VT160" s="96"/>
      <c r="VU160" s="96"/>
      <c r="VV160" s="96"/>
      <c r="VW160" s="96"/>
      <c r="VX160" s="96"/>
      <c r="VY160" s="96"/>
      <c r="VZ160" s="96"/>
      <c r="WA160" s="96"/>
      <c r="WB160" s="96"/>
      <c r="WC160" s="96"/>
      <c r="WD160" s="96"/>
      <c r="WE160" s="96"/>
      <c r="WF160" s="96"/>
      <c r="WG160" s="96"/>
      <c r="WH160" s="96"/>
      <c r="WI160" s="96"/>
      <c r="WJ160" s="96"/>
      <c r="WK160" s="96"/>
      <c r="WL160" s="96"/>
      <c r="WM160" s="96"/>
      <c r="WN160" s="96"/>
      <c r="WO160" s="96"/>
      <c r="WP160" s="96"/>
      <c r="WQ160" s="96"/>
      <c r="WR160" s="96"/>
      <c r="WS160" s="96"/>
      <c r="WT160" s="96"/>
      <c r="WU160" s="96"/>
      <c r="WV160" s="96"/>
      <c r="WW160" s="96"/>
      <c r="WX160" s="96"/>
      <c r="WY160" s="96"/>
      <c r="WZ160" s="96"/>
      <c r="XA160" s="96"/>
      <c r="XB160" s="96"/>
      <c r="XC160" s="96"/>
      <c r="XD160" s="96"/>
      <c r="XE160" s="96"/>
      <c r="XF160" s="96"/>
      <c r="XG160" s="96"/>
      <c r="XH160" s="96"/>
      <c r="XI160" s="96"/>
      <c r="XJ160" s="96"/>
      <c r="XK160" s="96"/>
      <c r="XL160" s="96"/>
      <c r="XM160" s="96"/>
      <c r="XN160" s="96"/>
      <c r="XO160" s="96"/>
      <c r="XP160" s="96"/>
      <c r="XQ160" s="96"/>
      <c r="XR160" s="96"/>
      <c r="XS160" s="96"/>
      <c r="XT160" s="96"/>
      <c r="XU160" s="96"/>
      <c r="XV160" s="96"/>
      <c r="XW160" s="96"/>
      <c r="XX160" s="96"/>
      <c r="XY160" s="96"/>
      <c r="XZ160" s="96"/>
      <c r="YA160" s="96"/>
      <c r="YB160" s="96"/>
      <c r="YC160" s="96"/>
      <c r="YD160" s="96"/>
      <c r="YE160" s="96"/>
      <c r="YF160" s="96"/>
      <c r="YG160" s="96"/>
      <c r="YH160" s="96"/>
      <c r="YI160" s="96"/>
      <c r="YJ160" s="96"/>
      <c r="YK160" s="96"/>
      <c r="YL160" s="96"/>
      <c r="YM160" s="96"/>
      <c r="YN160" s="96"/>
      <c r="YO160" s="96"/>
      <c r="YP160" s="96"/>
      <c r="YQ160" s="96"/>
      <c r="YR160" s="96"/>
      <c r="YS160" s="96"/>
      <c r="YT160" s="96"/>
      <c r="YU160" s="96"/>
      <c r="YV160" s="96"/>
      <c r="YW160" s="96"/>
      <c r="YX160" s="96"/>
      <c r="YY160" s="96"/>
      <c r="YZ160" s="96"/>
      <c r="ZA160" s="96"/>
      <c r="ZB160" s="96"/>
      <c r="ZC160" s="96"/>
      <c r="ZD160" s="96"/>
      <c r="ZE160" s="96"/>
      <c r="ZF160" s="96"/>
      <c r="ZG160" s="96"/>
      <c r="ZH160" s="96"/>
      <c r="ZI160" s="96"/>
      <c r="ZJ160" s="96"/>
      <c r="ZK160" s="96"/>
      <c r="ZL160" s="96"/>
      <c r="ZM160" s="96"/>
      <c r="ZN160" s="96"/>
      <c r="ZO160" s="96"/>
      <c r="ZP160" s="96"/>
      <c r="ZQ160" s="96"/>
      <c r="ZR160" s="96"/>
      <c r="ZS160" s="96"/>
      <c r="ZT160" s="96"/>
      <c r="ZU160" s="96"/>
      <c r="ZV160" s="96"/>
      <c r="ZW160" s="96"/>
      <c r="ZX160" s="96"/>
      <c r="ZY160" s="96"/>
      <c r="ZZ160" s="96"/>
      <c r="AAA160" s="96"/>
      <c r="AAB160" s="96"/>
      <c r="AAC160" s="96"/>
      <c r="AAD160" s="96"/>
      <c r="AAE160" s="96"/>
      <c r="AAF160" s="96"/>
      <c r="AAG160" s="96"/>
      <c r="AAH160" s="96"/>
      <c r="AAI160" s="96"/>
      <c r="AAJ160" s="96"/>
      <c r="AAK160" s="96"/>
      <c r="AAL160" s="96"/>
      <c r="AAM160" s="96"/>
      <c r="AAN160" s="96"/>
      <c r="AAO160" s="96"/>
      <c r="AAP160" s="96"/>
      <c r="AAQ160" s="96"/>
      <c r="AAR160" s="96"/>
      <c r="AAS160" s="96"/>
      <c r="AAT160" s="96"/>
      <c r="AAU160" s="96"/>
      <c r="AAV160" s="96"/>
      <c r="AAW160" s="96"/>
      <c r="AAX160" s="96"/>
      <c r="AAY160" s="96"/>
      <c r="AAZ160" s="96"/>
      <c r="ABA160" s="96"/>
      <c r="ABB160" s="96"/>
      <c r="ABC160" s="96"/>
      <c r="ABD160" s="96"/>
      <c r="ABE160" s="96"/>
      <c r="ABF160" s="96"/>
      <c r="ABG160" s="96"/>
      <c r="ABH160" s="96"/>
      <c r="ABI160" s="96"/>
      <c r="ABJ160" s="96"/>
      <c r="ABK160" s="96"/>
      <c r="ABL160" s="96"/>
      <c r="ABM160" s="96"/>
      <c r="ABN160" s="96"/>
      <c r="ABO160" s="96"/>
      <c r="ABP160" s="96"/>
      <c r="ABQ160" s="96"/>
      <c r="ABR160" s="96"/>
      <c r="ABS160" s="96"/>
      <c r="ABT160" s="96"/>
      <c r="ABU160" s="96"/>
      <c r="ABV160" s="96"/>
      <c r="ABW160" s="96"/>
      <c r="ABX160" s="96"/>
      <c r="ABY160" s="96"/>
      <c r="ABZ160" s="96"/>
      <c r="ACA160" s="96"/>
      <c r="ACB160" s="96"/>
      <c r="ACC160" s="96"/>
      <c r="ACD160" s="96"/>
      <c r="ACE160" s="96"/>
      <c r="ACF160" s="96"/>
      <c r="ACG160" s="96"/>
      <c r="ACH160" s="96"/>
      <c r="ACI160" s="96"/>
      <c r="ACJ160" s="96"/>
      <c r="ACK160" s="96"/>
      <c r="ACL160" s="96"/>
      <c r="ACM160" s="96"/>
      <c r="ACN160" s="96"/>
      <c r="ACO160" s="96"/>
      <c r="ACP160" s="96"/>
      <c r="ACQ160" s="96"/>
      <c r="ACR160" s="96"/>
      <c r="ACS160" s="96"/>
      <c r="ACT160" s="96"/>
      <c r="ACU160" s="96"/>
      <c r="ACV160" s="96"/>
      <c r="ACW160" s="96"/>
      <c r="ACX160" s="96"/>
      <c r="ACY160" s="96"/>
      <c r="ACZ160" s="96"/>
      <c r="ADA160" s="96"/>
      <c r="ADB160" s="96"/>
      <c r="ADC160" s="96"/>
      <c r="ADD160" s="96"/>
      <c r="ADE160" s="96"/>
      <c r="ADF160" s="96"/>
      <c r="ADG160" s="96"/>
      <c r="ADH160" s="96"/>
      <c r="ADI160" s="96"/>
      <c r="ADJ160" s="96"/>
      <c r="ADK160" s="96"/>
      <c r="ADL160" s="96"/>
      <c r="ADM160" s="96"/>
    </row>
    <row r="161" spans="2:793" x14ac:dyDescent="0.25"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  <c r="FK161" s="96"/>
      <c r="FL161" s="96"/>
      <c r="FM161" s="96"/>
      <c r="FN161" s="96"/>
      <c r="FO161" s="96"/>
      <c r="FP161" s="96"/>
      <c r="FQ161" s="96"/>
      <c r="FR161" s="96"/>
      <c r="FS161" s="96"/>
      <c r="FT161" s="96"/>
      <c r="FU161" s="96"/>
      <c r="FV161" s="96"/>
      <c r="FW161" s="96"/>
      <c r="FX161" s="96"/>
      <c r="FY161" s="96"/>
      <c r="FZ161" s="96"/>
      <c r="GA161" s="96"/>
      <c r="GB161" s="96"/>
      <c r="GC161" s="96"/>
      <c r="GD161" s="96"/>
      <c r="GE161" s="96"/>
      <c r="GF161" s="96"/>
      <c r="GG161" s="96"/>
      <c r="GH161" s="96"/>
      <c r="GI161" s="96"/>
      <c r="GJ161" s="96"/>
      <c r="GK161" s="96"/>
      <c r="GL161" s="96"/>
      <c r="GM161" s="96"/>
      <c r="GN161" s="96"/>
      <c r="GO161" s="96"/>
      <c r="GP161" s="96"/>
      <c r="GQ161" s="96"/>
      <c r="GR161" s="96"/>
      <c r="GS161" s="96"/>
      <c r="GT161" s="96"/>
      <c r="GU161" s="96"/>
      <c r="GV161" s="96"/>
      <c r="GW161" s="96"/>
      <c r="GX161" s="96"/>
      <c r="GY161" s="96"/>
      <c r="GZ161" s="96"/>
      <c r="HA161" s="96"/>
      <c r="HB161" s="96"/>
      <c r="HC161" s="96"/>
      <c r="HD161" s="96"/>
      <c r="HE161" s="96"/>
      <c r="HF161" s="96"/>
      <c r="HG161" s="96"/>
      <c r="HH161" s="96"/>
      <c r="HI161" s="96"/>
      <c r="HJ161" s="96"/>
      <c r="HK161" s="96"/>
      <c r="HL161" s="96"/>
      <c r="HM161" s="96"/>
      <c r="HN161" s="96"/>
      <c r="HO161" s="96"/>
      <c r="HP161" s="96"/>
      <c r="HQ161" s="96"/>
      <c r="HR161" s="96"/>
      <c r="HS161" s="96"/>
      <c r="HT161" s="96"/>
      <c r="HU161" s="96"/>
      <c r="HV161" s="96"/>
      <c r="HW161" s="96"/>
      <c r="HX161" s="96"/>
      <c r="HY161" s="96"/>
      <c r="HZ161" s="96"/>
      <c r="IA161" s="96"/>
      <c r="IB161" s="96"/>
      <c r="IC161" s="96"/>
      <c r="ID161" s="96"/>
      <c r="IE161" s="96"/>
      <c r="IF161" s="96"/>
      <c r="IG161" s="96"/>
      <c r="IH161" s="96"/>
      <c r="II161" s="96"/>
      <c r="IJ161" s="96"/>
      <c r="IK161" s="96"/>
      <c r="IL161" s="96"/>
      <c r="IM161" s="96"/>
      <c r="IN161" s="96"/>
      <c r="IO161" s="96"/>
      <c r="IP161" s="96"/>
      <c r="IQ161" s="96"/>
      <c r="IR161" s="96"/>
      <c r="IS161" s="96"/>
      <c r="IT161" s="96"/>
      <c r="IU161" s="96"/>
      <c r="IV161" s="96"/>
      <c r="IW161" s="96"/>
      <c r="IX161" s="96"/>
      <c r="IY161" s="96"/>
      <c r="IZ161" s="96"/>
      <c r="JA161" s="96"/>
      <c r="JB161" s="96"/>
      <c r="JC161" s="96"/>
      <c r="JD161" s="96"/>
      <c r="JE161" s="96"/>
      <c r="JF161" s="96"/>
      <c r="JG161" s="96"/>
      <c r="JH161" s="96"/>
      <c r="JI161" s="96"/>
      <c r="JJ161" s="96"/>
      <c r="JK161" s="96"/>
      <c r="JL161" s="96"/>
      <c r="JM161" s="96"/>
      <c r="JN161" s="96"/>
      <c r="JO161" s="96"/>
      <c r="JP161" s="96"/>
      <c r="JQ161" s="96"/>
      <c r="JR161" s="96"/>
      <c r="JS161" s="96"/>
      <c r="JT161" s="96"/>
      <c r="JU161" s="96"/>
      <c r="JV161" s="96"/>
      <c r="JW161" s="96"/>
      <c r="JX161" s="96"/>
      <c r="JY161" s="96"/>
      <c r="JZ161" s="96"/>
      <c r="KA161" s="96"/>
      <c r="KB161" s="96"/>
      <c r="KC161" s="96"/>
      <c r="KD161" s="96"/>
      <c r="KE161" s="96"/>
      <c r="KF161" s="96"/>
      <c r="KG161" s="96"/>
      <c r="KH161" s="96"/>
      <c r="KI161" s="96"/>
      <c r="KJ161" s="96"/>
      <c r="KK161" s="96"/>
      <c r="KL161" s="96"/>
      <c r="KM161" s="96"/>
      <c r="KN161" s="96"/>
      <c r="KO161" s="96"/>
      <c r="KP161" s="96"/>
      <c r="KQ161" s="96"/>
      <c r="KR161" s="96"/>
      <c r="KS161" s="96"/>
      <c r="KT161" s="96"/>
      <c r="KU161" s="96"/>
      <c r="KV161" s="96"/>
      <c r="KW161" s="96"/>
      <c r="KX161" s="96"/>
      <c r="KY161" s="96"/>
      <c r="KZ161" s="96"/>
      <c r="LA161" s="96"/>
      <c r="LB161" s="96"/>
      <c r="LC161" s="96"/>
      <c r="LD161" s="96"/>
      <c r="LE161" s="96"/>
      <c r="LF161" s="96"/>
      <c r="LG161" s="96"/>
      <c r="LH161" s="96"/>
      <c r="LI161" s="96"/>
      <c r="LJ161" s="96"/>
      <c r="LK161" s="96"/>
      <c r="LL161" s="96"/>
      <c r="LM161" s="96"/>
      <c r="LN161" s="96"/>
      <c r="LO161" s="96"/>
      <c r="LP161" s="96"/>
      <c r="LQ161" s="96"/>
      <c r="LR161" s="96"/>
      <c r="LS161" s="96"/>
      <c r="LT161" s="96"/>
      <c r="LU161" s="96"/>
      <c r="LV161" s="96"/>
      <c r="LW161" s="96"/>
      <c r="LX161" s="96"/>
      <c r="LY161" s="96"/>
      <c r="LZ161" s="96"/>
      <c r="MA161" s="96"/>
      <c r="MB161" s="96"/>
      <c r="MC161" s="96"/>
      <c r="MD161" s="96"/>
      <c r="ME161" s="96"/>
      <c r="MF161" s="96"/>
      <c r="MG161" s="96"/>
      <c r="MH161" s="96"/>
      <c r="MI161" s="96"/>
      <c r="MJ161" s="96"/>
      <c r="MK161" s="96"/>
      <c r="ML161" s="96"/>
      <c r="MM161" s="96"/>
      <c r="MN161" s="96"/>
      <c r="MO161" s="96"/>
      <c r="MP161" s="96"/>
      <c r="MQ161" s="96"/>
      <c r="MR161" s="96"/>
      <c r="MS161" s="96"/>
      <c r="MT161" s="96"/>
      <c r="MU161" s="96"/>
      <c r="MV161" s="96"/>
      <c r="MW161" s="96"/>
      <c r="MX161" s="96"/>
      <c r="MY161" s="96"/>
      <c r="MZ161" s="96"/>
      <c r="NA161" s="96"/>
      <c r="NB161" s="96"/>
      <c r="NC161" s="96"/>
      <c r="ND161" s="96"/>
      <c r="NE161" s="96"/>
      <c r="NF161" s="96"/>
      <c r="NG161" s="96"/>
      <c r="NH161" s="96"/>
      <c r="NI161" s="96"/>
      <c r="NJ161" s="96"/>
      <c r="NK161" s="96"/>
      <c r="NL161" s="96"/>
      <c r="NM161" s="96"/>
      <c r="NN161" s="96"/>
      <c r="NO161" s="96"/>
      <c r="NP161" s="96"/>
      <c r="NQ161" s="96"/>
      <c r="NR161" s="96"/>
      <c r="NS161" s="96"/>
      <c r="NT161" s="96"/>
      <c r="NU161" s="96"/>
      <c r="NV161" s="96"/>
      <c r="NW161" s="96"/>
      <c r="NX161" s="96"/>
      <c r="NY161" s="96"/>
      <c r="NZ161" s="96"/>
      <c r="OA161" s="96"/>
      <c r="OB161" s="96"/>
      <c r="OC161" s="96"/>
      <c r="OD161" s="96"/>
      <c r="OE161" s="96"/>
      <c r="OF161" s="96"/>
      <c r="OG161" s="96"/>
      <c r="OH161" s="96"/>
      <c r="OI161" s="96"/>
      <c r="OJ161" s="96"/>
      <c r="OK161" s="96"/>
      <c r="OL161" s="96"/>
      <c r="OM161" s="96"/>
      <c r="ON161" s="96"/>
      <c r="OO161" s="96"/>
      <c r="OP161" s="96"/>
      <c r="OQ161" s="96"/>
      <c r="OR161" s="96"/>
      <c r="OS161" s="96"/>
      <c r="OT161" s="96"/>
      <c r="OU161" s="96"/>
      <c r="OV161" s="96"/>
      <c r="OW161" s="96"/>
      <c r="OX161" s="96"/>
      <c r="OY161" s="96"/>
      <c r="OZ161" s="96"/>
      <c r="PA161" s="96"/>
      <c r="PB161" s="96"/>
      <c r="PC161" s="96"/>
      <c r="PD161" s="96"/>
      <c r="PE161" s="96"/>
      <c r="PF161" s="96"/>
      <c r="PG161" s="96"/>
      <c r="PH161" s="96"/>
      <c r="PI161" s="96"/>
      <c r="PJ161" s="96"/>
      <c r="PK161" s="96"/>
      <c r="PL161" s="96"/>
      <c r="PM161" s="96"/>
      <c r="PN161" s="96"/>
      <c r="PO161" s="96"/>
      <c r="PP161" s="96"/>
      <c r="PQ161" s="96"/>
      <c r="PR161" s="96"/>
      <c r="PS161" s="96"/>
      <c r="PT161" s="96"/>
      <c r="PU161" s="96"/>
      <c r="PV161" s="96"/>
      <c r="PW161" s="96"/>
      <c r="PX161" s="96"/>
      <c r="PY161" s="96"/>
      <c r="PZ161" s="96"/>
      <c r="QA161" s="96"/>
      <c r="QB161" s="96"/>
      <c r="QC161" s="96"/>
      <c r="QD161" s="96"/>
      <c r="QE161" s="96"/>
      <c r="QF161" s="96"/>
      <c r="QG161" s="96"/>
      <c r="QH161" s="96"/>
      <c r="QI161" s="96"/>
      <c r="QJ161" s="96"/>
      <c r="QK161" s="96"/>
      <c r="QL161" s="96"/>
      <c r="QM161" s="96"/>
      <c r="QN161" s="96"/>
      <c r="QO161" s="96"/>
      <c r="QP161" s="96"/>
      <c r="QQ161" s="96"/>
      <c r="QR161" s="96"/>
      <c r="QS161" s="96"/>
      <c r="QT161" s="96"/>
      <c r="QU161" s="96"/>
      <c r="QV161" s="96"/>
      <c r="QW161" s="96"/>
      <c r="QX161" s="96"/>
      <c r="QY161" s="96"/>
      <c r="QZ161" s="96"/>
      <c r="RA161" s="96"/>
      <c r="RB161" s="96"/>
      <c r="RC161" s="96"/>
      <c r="RD161" s="96"/>
      <c r="RE161" s="96"/>
      <c r="RF161" s="96"/>
      <c r="RG161" s="96"/>
      <c r="RH161" s="96"/>
      <c r="RI161" s="96"/>
      <c r="RJ161" s="96"/>
      <c r="RK161" s="96"/>
      <c r="RL161" s="96"/>
      <c r="RM161" s="96"/>
      <c r="RN161" s="96"/>
      <c r="RO161" s="96"/>
      <c r="RP161" s="96"/>
      <c r="RQ161" s="96"/>
      <c r="RR161" s="96"/>
      <c r="RS161" s="96"/>
      <c r="RT161" s="96"/>
      <c r="RU161" s="96"/>
      <c r="RV161" s="96"/>
      <c r="RW161" s="96"/>
      <c r="RX161" s="96"/>
      <c r="RY161" s="96"/>
      <c r="RZ161" s="96"/>
      <c r="SA161" s="96"/>
      <c r="SB161" s="96"/>
      <c r="SC161" s="96"/>
      <c r="SD161" s="96"/>
      <c r="SE161" s="96"/>
      <c r="SF161" s="96"/>
      <c r="SG161" s="96"/>
      <c r="SH161" s="96"/>
      <c r="SI161" s="96"/>
      <c r="SJ161" s="96"/>
      <c r="SK161" s="96"/>
      <c r="SL161" s="96"/>
      <c r="SM161" s="96"/>
      <c r="SN161" s="96"/>
      <c r="SO161" s="96"/>
      <c r="SP161" s="96"/>
      <c r="SQ161" s="96"/>
      <c r="SR161" s="96"/>
      <c r="SS161" s="96"/>
      <c r="ST161" s="96"/>
      <c r="SU161" s="96"/>
      <c r="SV161" s="96"/>
      <c r="SW161" s="96"/>
      <c r="SX161" s="96"/>
      <c r="SY161" s="96"/>
      <c r="SZ161" s="96"/>
      <c r="TA161" s="96"/>
      <c r="TB161" s="96"/>
      <c r="TC161" s="96"/>
      <c r="TD161" s="96"/>
      <c r="TE161" s="96"/>
      <c r="TF161" s="96"/>
      <c r="TG161" s="96"/>
      <c r="TH161" s="96"/>
      <c r="TI161" s="96"/>
      <c r="TJ161" s="96"/>
      <c r="TK161" s="96"/>
      <c r="TL161" s="96"/>
      <c r="TM161" s="96"/>
      <c r="TN161" s="96"/>
      <c r="TO161" s="96"/>
      <c r="TP161" s="96"/>
      <c r="TQ161" s="96"/>
      <c r="TR161" s="96"/>
      <c r="TS161" s="96"/>
      <c r="TT161" s="96"/>
      <c r="TU161" s="96"/>
      <c r="TV161" s="96"/>
      <c r="TW161" s="96"/>
      <c r="TX161" s="96"/>
      <c r="TY161" s="96"/>
      <c r="TZ161" s="96"/>
      <c r="UA161" s="96"/>
      <c r="UB161" s="96"/>
      <c r="UC161" s="96"/>
      <c r="UD161" s="96"/>
      <c r="UE161" s="96"/>
      <c r="UF161" s="96"/>
      <c r="UG161" s="96"/>
      <c r="UH161" s="96"/>
      <c r="UI161" s="96"/>
      <c r="UJ161" s="96"/>
      <c r="UK161" s="96"/>
      <c r="UL161" s="96"/>
      <c r="UM161" s="96"/>
      <c r="UN161" s="96"/>
      <c r="UO161" s="96"/>
      <c r="UP161" s="96"/>
      <c r="UQ161" s="96"/>
      <c r="UR161" s="96"/>
      <c r="US161" s="96"/>
      <c r="UT161" s="96"/>
      <c r="UU161" s="96"/>
      <c r="UV161" s="96"/>
      <c r="UW161" s="96"/>
      <c r="UX161" s="96"/>
      <c r="UY161" s="96"/>
      <c r="UZ161" s="96"/>
      <c r="VA161" s="96"/>
      <c r="VB161" s="96"/>
      <c r="VC161" s="96"/>
      <c r="VD161" s="96"/>
      <c r="VE161" s="96"/>
      <c r="VF161" s="96"/>
      <c r="VG161" s="96"/>
      <c r="VH161" s="96"/>
      <c r="VI161" s="96"/>
      <c r="VJ161" s="96"/>
      <c r="VK161" s="96"/>
      <c r="VL161" s="96"/>
      <c r="VM161" s="96"/>
      <c r="VN161" s="96"/>
      <c r="VO161" s="96"/>
      <c r="VP161" s="96"/>
      <c r="VQ161" s="96"/>
      <c r="VR161" s="96"/>
      <c r="VS161" s="96"/>
      <c r="VT161" s="96"/>
      <c r="VU161" s="96"/>
      <c r="VV161" s="96"/>
      <c r="VW161" s="96"/>
      <c r="VX161" s="96"/>
      <c r="VY161" s="96"/>
      <c r="VZ161" s="96"/>
      <c r="WA161" s="96"/>
      <c r="WB161" s="96"/>
      <c r="WC161" s="96"/>
      <c r="WD161" s="96"/>
      <c r="WE161" s="96"/>
      <c r="WF161" s="96"/>
      <c r="WG161" s="96"/>
      <c r="WH161" s="96"/>
      <c r="WI161" s="96"/>
      <c r="WJ161" s="96"/>
      <c r="WK161" s="96"/>
      <c r="WL161" s="96"/>
      <c r="WM161" s="96"/>
      <c r="WN161" s="96"/>
      <c r="WO161" s="96"/>
      <c r="WP161" s="96"/>
      <c r="WQ161" s="96"/>
      <c r="WR161" s="96"/>
      <c r="WS161" s="96"/>
      <c r="WT161" s="96"/>
      <c r="WU161" s="96"/>
      <c r="WV161" s="96"/>
      <c r="WW161" s="96"/>
      <c r="WX161" s="96"/>
      <c r="WY161" s="96"/>
      <c r="WZ161" s="96"/>
      <c r="XA161" s="96"/>
      <c r="XB161" s="96"/>
      <c r="XC161" s="96"/>
      <c r="XD161" s="96"/>
      <c r="XE161" s="96"/>
      <c r="XF161" s="96"/>
      <c r="XG161" s="96"/>
      <c r="XH161" s="96"/>
      <c r="XI161" s="96"/>
      <c r="XJ161" s="96"/>
      <c r="XK161" s="96"/>
      <c r="XL161" s="96"/>
      <c r="XM161" s="96"/>
      <c r="XN161" s="96"/>
      <c r="XO161" s="96"/>
      <c r="XP161" s="96"/>
      <c r="XQ161" s="96"/>
      <c r="XR161" s="96"/>
      <c r="XS161" s="96"/>
      <c r="XT161" s="96"/>
      <c r="XU161" s="96"/>
      <c r="XV161" s="96"/>
      <c r="XW161" s="96"/>
      <c r="XX161" s="96"/>
      <c r="XY161" s="96"/>
      <c r="XZ161" s="96"/>
      <c r="YA161" s="96"/>
      <c r="YB161" s="96"/>
      <c r="YC161" s="96"/>
      <c r="YD161" s="96"/>
      <c r="YE161" s="96"/>
      <c r="YF161" s="96"/>
      <c r="YG161" s="96"/>
      <c r="YH161" s="96"/>
      <c r="YI161" s="96"/>
      <c r="YJ161" s="96"/>
      <c r="YK161" s="96"/>
      <c r="YL161" s="96"/>
      <c r="YM161" s="96"/>
      <c r="YN161" s="96"/>
      <c r="YO161" s="96"/>
      <c r="YP161" s="96"/>
      <c r="YQ161" s="96"/>
      <c r="YR161" s="96"/>
      <c r="YS161" s="96"/>
      <c r="YT161" s="96"/>
      <c r="YU161" s="96"/>
      <c r="YV161" s="96"/>
      <c r="YW161" s="96"/>
      <c r="YX161" s="96"/>
      <c r="YY161" s="96"/>
      <c r="YZ161" s="96"/>
      <c r="ZA161" s="96"/>
      <c r="ZB161" s="96"/>
      <c r="ZC161" s="96"/>
      <c r="ZD161" s="96"/>
      <c r="ZE161" s="96"/>
      <c r="ZF161" s="96"/>
      <c r="ZG161" s="96"/>
      <c r="ZH161" s="96"/>
      <c r="ZI161" s="96"/>
      <c r="ZJ161" s="96"/>
      <c r="ZK161" s="96"/>
      <c r="ZL161" s="96"/>
      <c r="ZM161" s="96"/>
      <c r="ZN161" s="96"/>
      <c r="ZO161" s="96"/>
      <c r="ZP161" s="96"/>
      <c r="ZQ161" s="96"/>
      <c r="ZR161" s="96"/>
      <c r="ZS161" s="96"/>
      <c r="ZT161" s="96"/>
      <c r="ZU161" s="96"/>
      <c r="ZV161" s="96"/>
      <c r="ZW161" s="96"/>
      <c r="ZX161" s="96"/>
      <c r="ZY161" s="96"/>
      <c r="ZZ161" s="96"/>
      <c r="AAA161" s="96"/>
      <c r="AAB161" s="96"/>
      <c r="AAC161" s="96"/>
      <c r="AAD161" s="96"/>
      <c r="AAE161" s="96"/>
      <c r="AAF161" s="96"/>
      <c r="AAG161" s="96"/>
      <c r="AAH161" s="96"/>
      <c r="AAI161" s="96"/>
      <c r="AAJ161" s="96"/>
      <c r="AAK161" s="96"/>
      <c r="AAL161" s="96"/>
      <c r="AAM161" s="96"/>
      <c r="AAN161" s="96"/>
      <c r="AAO161" s="96"/>
      <c r="AAP161" s="96"/>
      <c r="AAQ161" s="96"/>
      <c r="AAR161" s="96"/>
      <c r="AAS161" s="96"/>
      <c r="AAT161" s="96"/>
      <c r="AAU161" s="96"/>
      <c r="AAV161" s="96"/>
      <c r="AAW161" s="96"/>
      <c r="AAX161" s="96"/>
      <c r="AAY161" s="96"/>
      <c r="AAZ161" s="96"/>
      <c r="ABA161" s="96"/>
      <c r="ABB161" s="96"/>
      <c r="ABC161" s="96"/>
      <c r="ABD161" s="96"/>
      <c r="ABE161" s="96"/>
      <c r="ABF161" s="96"/>
      <c r="ABG161" s="96"/>
      <c r="ABH161" s="96"/>
      <c r="ABI161" s="96"/>
      <c r="ABJ161" s="96"/>
      <c r="ABK161" s="96"/>
      <c r="ABL161" s="96"/>
      <c r="ABM161" s="96"/>
      <c r="ABN161" s="96"/>
      <c r="ABO161" s="96"/>
      <c r="ABP161" s="96"/>
      <c r="ABQ161" s="96"/>
      <c r="ABR161" s="96"/>
      <c r="ABS161" s="96"/>
      <c r="ABT161" s="96"/>
      <c r="ABU161" s="96"/>
      <c r="ABV161" s="96"/>
      <c r="ABW161" s="96"/>
      <c r="ABX161" s="96"/>
      <c r="ABY161" s="96"/>
      <c r="ABZ161" s="96"/>
      <c r="ACA161" s="96"/>
      <c r="ACB161" s="96"/>
      <c r="ACC161" s="96"/>
      <c r="ACD161" s="96"/>
      <c r="ACE161" s="96"/>
      <c r="ACF161" s="96"/>
      <c r="ACG161" s="96"/>
      <c r="ACH161" s="96"/>
      <c r="ACI161" s="96"/>
      <c r="ACJ161" s="96"/>
      <c r="ACK161" s="96"/>
      <c r="ACL161" s="96"/>
      <c r="ACM161" s="96"/>
      <c r="ACN161" s="96"/>
      <c r="ACO161" s="96"/>
      <c r="ACP161" s="96"/>
      <c r="ACQ161" s="96"/>
      <c r="ACR161" s="96"/>
      <c r="ACS161" s="96"/>
      <c r="ACT161" s="96"/>
      <c r="ACU161" s="96"/>
      <c r="ACV161" s="96"/>
      <c r="ACW161" s="96"/>
      <c r="ACX161" s="96"/>
      <c r="ACY161" s="96"/>
      <c r="ACZ161" s="96"/>
      <c r="ADA161" s="96"/>
      <c r="ADB161" s="96"/>
      <c r="ADC161" s="96"/>
      <c r="ADD161" s="96"/>
      <c r="ADE161" s="96"/>
      <c r="ADF161" s="96"/>
      <c r="ADG161" s="96"/>
      <c r="ADH161" s="96"/>
      <c r="ADI161" s="96"/>
      <c r="ADJ161" s="96"/>
      <c r="ADK161" s="96"/>
      <c r="ADL161" s="96"/>
      <c r="ADM161" s="96"/>
    </row>
    <row r="162" spans="2:793" x14ac:dyDescent="0.25"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  <c r="FK162" s="96"/>
      <c r="FL162" s="96"/>
      <c r="FM162" s="96"/>
      <c r="FN162" s="96"/>
      <c r="FO162" s="96"/>
      <c r="FP162" s="96"/>
      <c r="FQ162" s="96"/>
      <c r="FR162" s="96"/>
      <c r="FS162" s="96"/>
      <c r="FT162" s="96"/>
      <c r="FU162" s="96"/>
      <c r="FV162" s="96"/>
      <c r="FW162" s="96"/>
      <c r="FX162" s="96"/>
      <c r="FY162" s="96"/>
      <c r="FZ162" s="96"/>
      <c r="GA162" s="96"/>
      <c r="GB162" s="96"/>
      <c r="GC162" s="96"/>
      <c r="GD162" s="96"/>
      <c r="GE162" s="96"/>
      <c r="GF162" s="96"/>
      <c r="GG162" s="96"/>
      <c r="GH162" s="96"/>
      <c r="GI162" s="96"/>
      <c r="GJ162" s="96"/>
      <c r="GK162" s="96"/>
      <c r="GL162" s="96"/>
      <c r="GM162" s="96"/>
      <c r="GN162" s="96"/>
      <c r="GO162" s="96"/>
      <c r="GP162" s="96"/>
      <c r="GQ162" s="96"/>
      <c r="GR162" s="96"/>
      <c r="GS162" s="96"/>
      <c r="GT162" s="96"/>
      <c r="GU162" s="96"/>
      <c r="GV162" s="96"/>
      <c r="GW162" s="96"/>
      <c r="GX162" s="96"/>
      <c r="GY162" s="96"/>
      <c r="GZ162" s="96"/>
      <c r="HA162" s="96"/>
      <c r="HB162" s="96"/>
      <c r="HC162" s="96"/>
      <c r="HD162" s="96"/>
      <c r="HE162" s="96"/>
      <c r="HF162" s="96"/>
      <c r="HG162" s="96"/>
      <c r="HH162" s="96"/>
      <c r="HI162" s="96"/>
      <c r="HJ162" s="96"/>
      <c r="HK162" s="96"/>
      <c r="HL162" s="96"/>
      <c r="HM162" s="96"/>
      <c r="HN162" s="96"/>
      <c r="HO162" s="96"/>
      <c r="HP162" s="96"/>
      <c r="HQ162" s="96"/>
      <c r="HR162" s="96"/>
      <c r="HS162" s="96"/>
      <c r="HT162" s="96"/>
      <c r="HU162" s="96"/>
      <c r="HV162" s="96"/>
      <c r="HW162" s="96"/>
      <c r="HX162" s="96"/>
      <c r="HY162" s="96"/>
      <c r="HZ162" s="96"/>
      <c r="IA162" s="96"/>
      <c r="IB162" s="96"/>
      <c r="IC162" s="96"/>
      <c r="ID162" s="96"/>
      <c r="IE162" s="96"/>
      <c r="IF162" s="96"/>
      <c r="IG162" s="96"/>
      <c r="IH162" s="96"/>
      <c r="II162" s="96"/>
      <c r="IJ162" s="96"/>
      <c r="IK162" s="96"/>
      <c r="IL162" s="96"/>
      <c r="IM162" s="96"/>
      <c r="IN162" s="96"/>
      <c r="IO162" s="96"/>
      <c r="IP162" s="96"/>
      <c r="IQ162" s="96"/>
      <c r="IR162" s="96"/>
      <c r="IS162" s="96"/>
      <c r="IT162" s="96"/>
      <c r="IU162" s="96"/>
      <c r="IV162" s="96"/>
      <c r="IW162" s="96"/>
      <c r="IX162" s="96"/>
      <c r="IY162" s="96"/>
      <c r="IZ162" s="96"/>
      <c r="JA162" s="96"/>
      <c r="JB162" s="96"/>
      <c r="JC162" s="96"/>
      <c r="JD162" s="96"/>
      <c r="JE162" s="96"/>
      <c r="JF162" s="96"/>
      <c r="JG162" s="96"/>
      <c r="JH162" s="96"/>
      <c r="JI162" s="96"/>
      <c r="JJ162" s="96"/>
      <c r="JK162" s="96"/>
      <c r="JL162" s="96"/>
      <c r="JM162" s="96"/>
      <c r="JN162" s="96"/>
      <c r="JO162" s="96"/>
      <c r="JP162" s="96"/>
      <c r="JQ162" s="96"/>
      <c r="JR162" s="96"/>
      <c r="JS162" s="96"/>
      <c r="JT162" s="96"/>
      <c r="JU162" s="96"/>
      <c r="JV162" s="96"/>
      <c r="JW162" s="96"/>
      <c r="JX162" s="96"/>
      <c r="JY162" s="96"/>
      <c r="JZ162" s="96"/>
      <c r="KA162" s="96"/>
      <c r="KB162" s="96"/>
      <c r="KC162" s="96"/>
      <c r="KD162" s="96"/>
      <c r="KE162" s="96"/>
      <c r="KF162" s="96"/>
      <c r="KG162" s="96"/>
      <c r="KH162" s="96"/>
      <c r="KI162" s="96"/>
      <c r="KJ162" s="96"/>
      <c r="KK162" s="96"/>
      <c r="KL162" s="96"/>
      <c r="KM162" s="96"/>
      <c r="KN162" s="96"/>
      <c r="KO162" s="96"/>
      <c r="KP162" s="96"/>
      <c r="KQ162" s="96"/>
      <c r="KR162" s="96"/>
      <c r="KS162" s="96"/>
      <c r="KT162" s="96"/>
      <c r="KU162" s="96"/>
      <c r="KV162" s="96"/>
      <c r="KW162" s="96"/>
      <c r="KX162" s="96"/>
      <c r="KY162" s="96"/>
      <c r="KZ162" s="96"/>
      <c r="LA162" s="96"/>
      <c r="LB162" s="96"/>
      <c r="LC162" s="96"/>
      <c r="LD162" s="96"/>
      <c r="LE162" s="96"/>
      <c r="LF162" s="96"/>
      <c r="LG162" s="96"/>
      <c r="LH162" s="96"/>
      <c r="LI162" s="96"/>
      <c r="LJ162" s="96"/>
      <c r="LK162" s="96"/>
      <c r="LL162" s="96"/>
      <c r="LM162" s="96"/>
      <c r="LN162" s="96"/>
      <c r="LO162" s="96"/>
      <c r="LP162" s="96"/>
      <c r="LQ162" s="96"/>
      <c r="LR162" s="96"/>
      <c r="LS162" s="96"/>
      <c r="LT162" s="96"/>
      <c r="LU162" s="96"/>
      <c r="LV162" s="96"/>
      <c r="LW162" s="96"/>
      <c r="LX162" s="96"/>
      <c r="LY162" s="96"/>
      <c r="LZ162" s="96"/>
      <c r="MA162" s="96"/>
      <c r="MB162" s="96"/>
      <c r="MC162" s="96"/>
      <c r="MD162" s="96"/>
      <c r="ME162" s="96"/>
      <c r="MF162" s="96"/>
      <c r="MG162" s="96"/>
      <c r="MH162" s="96"/>
      <c r="MI162" s="96"/>
      <c r="MJ162" s="96"/>
      <c r="MK162" s="96"/>
      <c r="ML162" s="96"/>
      <c r="MM162" s="96"/>
      <c r="MN162" s="96"/>
      <c r="MO162" s="96"/>
      <c r="MP162" s="96"/>
      <c r="MQ162" s="96"/>
      <c r="MR162" s="96"/>
      <c r="MS162" s="96"/>
      <c r="MT162" s="96"/>
      <c r="MU162" s="96"/>
      <c r="MV162" s="96"/>
      <c r="MW162" s="96"/>
      <c r="MX162" s="96"/>
      <c r="MY162" s="96"/>
      <c r="MZ162" s="96"/>
      <c r="NA162" s="96"/>
      <c r="NB162" s="96"/>
      <c r="NC162" s="96"/>
      <c r="ND162" s="96"/>
      <c r="NE162" s="96"/>
      <c r="NF162" s="96"/>
      <c r="NG162" s="96"/>
      <c r="NH162" s="96"/>
      <c r="NI162" s="96"/>
      <c r="NJ162" s="96"/>
      <c r="NK162" s="96"/>
      <c r="NL162" s="96"/>
      <c r="NM162" s="96"/>
      <c r="NN162" s="96"/>
      <c r="NO162" s="96"/>
      <c r="NP162" s="96"/>
      <c r="NQ162" s="96"/>
      <c r="NR162" s="96"/>
      <c r="NS162" s="96"/>
      <c r="NT162" s="96"/>
      <c r="NU162" s="96"/>
      <c r="NV162" s="96"/>
      <c r="NW162" s="96"/>
      <c r="NX162" s="96"/>
      <c r="NY162" s="96"/>
      <c r="NZ162" s="96"/>
      <c r="OA162" s="96"/>
      <c r="OB162" s="96"/>
      <c r="OC162" s="96"/>
      <c r="OD162" s="96"/>
      <c r="OE162" s="96"/>
      <c r="OF162" s="96"/>
      <c r="OG162" s="96"/>
      <c r="OH162" s="96"/>
      <c r="OI162" s="96"/>
      <c r="OJ162" s="96"/>
      <c r="OK162" s="96"/>
      <c r="OL162" s="96"/>
      <c r="OM162" s="96"/>
      <c r="ON162" s="96"/>
      <c r="OO162" s="96"/>
      <c r="OP162" s="96"/>
      <c r="OQ162" s="96"/>
      <c r="OR162" s="96"/>
      <c r="OS162" s="96"/>
      <c r="OT162" s="96"/>
      <c r="OU162" s="96"/>
      <c r="OV162" s="96"/>
      <c r="OW162" s="96"/>
      <c r="OX162" s="96"/>
      <c r="OY162" s="96"/>
      <c r="OZ162" s="96"/>
      <c r="PA162" s="96"/>
      <c r="PB162" s="96"/>
      <c r="PC162" s="96"/>
      <c r="PD162" s="96"/>
      <c r="PE162" s="96"/>
      <c r="PF162" s="96"/>
      <c r="PG162" s="96"/>
      <c r="PH162" s="96"/>
      <c r="PI162" s="96"/>
      <c r="PJ162" s="96"/>
      <c r="PK162" s="96"/>
      <c r="PL162" s="96"/>
      <c r="PM162" s="96"/>
      <c r="PN162" s="96"/>
      <c r="PO162" s="96"/>
      <c r="PP162" s="96"/>
      <c r="PQ162" s="96"/>
      <c r="PR162" s="96"/>
      <c r="PS162" s="96"/>
      <c r="PT162" s="96"/>
      <c r="PU162" s="96"/>
      <c r="PV162" s="96"/>
      <c r="PW162" s="96"/>
      <c r="PX162" s="96"/>
      <c r="PY162" s="96"/>
      <c r="PZ162" s="96"/>
      <c r="QA162" s="96"/>
      <c r="QB162" s="96"/>
      <c r="QC162" s="96"/>
      <c r="QD162" s="96"/>
      <c r="QE162" s="96"/>
      <c r="QF162" s="96"/>
      <c r="QG162" s="96"/>
      <c r="QH162" s="96"/>
      <c r="QI162" s="96"/>
      <c r="QJ162" s="96"/>
      <c r="QK162" s="96"/>
      <c r="QL162" s="96"/>
      <c r="QM162" s="96"/>
      <c r="QN162" s="96"/>
      <c r="QO162" s="96"/>
      <c r="QP162" s="96"/>
      <c r="QQ162" s="96"/>
      <c r="QR162" s="96"/>
      <c r="QS162" s="96"/>
      <c r="QT162" s="96"/>
      <c r="QU162" s="96"/>
      <c r="QV162" s="96"/>
      <c r="QW162" s="96"/>
      <c r="QX162" s="96"/>
      <c r="QY162" s="96"/>
      <c r="QZ162" s="96"/>
      <c r="RA162" s="96"/>
      <c r="RB162" s="96"/>
      <c r="RC162" s="96"/>
      <c r="RD162" s="96"/>
      <c r="RE162" s="96"/>
      <c r="RF162" s="96"/>
      <c r="RG162" s="96"/>
      <c r="RH162" s="96"/>
      <c r="RI162" s="96"/>
      <c r="RJ162" s="96"/>
      <c r="RK162" s="96"/>
      <c r="RL162" s="96"/>
      <c r="RM162" s="96"/>
      <c r="RN162" s="96"/>
      <c r="RO162" s="96"/>
      <c r="RP162" s="96"/>
      <c r="RQ162" s="96"/>
      <c r="RR162" s="96"/>
      <c r="RS162" s="96"/>
      <c r="RT162" s="96"/>
      <c r="RU162" s="96"/>
      <c r="RV162" s="96"/>
      <c r="RW162" s="96"/>
      <c r="RX162" s="96"/>
      <c r="RY162" s="96"/>
      <c r="RZ162" s="96"/>
      <c r="SA162" s="96"/>
      <c r="SB162" s="96"/>
      <c r="SC162" s="96"/>
      <c r="SD162" s="96"/>
      <c r="SE162" s="96"/>
      <c r="SF162" s="96"/>
      <c r="SG162" s="96"/>
      <c r="SH162" s="96"/>
      <c r="SI162" s="96"/>
      <c r="SJ162" s="96"/>
      <c r="SK162" s="96"/>
      <c r="SL162" s="96"/>
      <c r="SM162" s="96"/>
      <c r="SN162" s="96"/>
      <c r="SO162" s="96"/>
      <c r="SP162" s="96"/>
      <c r="SQ162" s="96"/>
      <c r="SR162" s="96"/>
      <c r="SS162" s="96"/>
      <c r="ST162" s="96"/>
      <c r="SU162" s="96"/>
      <c r="SV162" s="96"/>
      <c r="SW162" s="96"/>
      <c r="SX162" s="96"/>
      <c r="SY162" s="96"/>
      <c r="SZ162" s="96"/>
      <c r="TA162" s="96"/>
      <c r="TB162" s="96"/>
      <c r="TC162" s="96"/>
      <c r="TD162" s="96"/>
      <c r="TE162" s="96"/>
      <c r="TF162" s="96"/>
      <c r="TG162" s="96"/>
      <c r="TH162" s="96"/>
      <c r="TI162" s="96"/>
      <c r="TJ162" s="96"/>
      <c r="TK162" s="96"/>
      <c r="TL162" s="96"/>
      <c r="TM162" s="96"/>
      <c r="TN162" s="96"/>
      <c r="TO162" s="96"/>
      <c r="TP162" s="96"/>
      <c r="TQ162" s="96"/>
      <c r="TR162" s="96"/>
      <c r="TS162" s="96"/>
      <c r="TT162" s="96"/>
      <c r="TU162" s="96"/>
      <c r="TV162" s="96"/>
      <c r="TW162" s="96"/>
      <c r="TX162" s="96"/>
      <c r="TY162" s="96"/>
      <c r="TZ162" s="96"/>
      <c r="UA162" s="96"/>
      <c r="UB162" s="96"/>
      <c r="UC162" s="96"/>
      <c r="UD162" s="96"/>
      <c r="UE162" s="96"/>
      <c r="UF162" s="96"/>
      <c r="UG162" s="96"/>
      <c r="UH162" s="96"/>
      <c r="UI162" s="96"/>
      <c r="UJ162" s="96"/>
      <c r="UK162" s="96"/>
      <c r="UL162" s="96"/>
      <c r="UM162" s="96"/>
      <c r="UN162" s="96"/>
      <c r="UO162" s="96"/>
      <c r="UP162" s="96"/>
      <c r="UQ162" s="96"/>
      <c r="UR162" s="96"/>
      <c r="US162" s="96"/>
      <c r="UT162" s="96"/>
      <c r="UU162" s="96"/>
      <c r="UV162" s="96"/>
      <c r="UW162" s="96"/>
      <c r="UX162" s="96"/>
      <c r="UY162" s="96"/>
      <c r="UZ162" s="96"/>
      <c r="VA162" s="96"/>
      <c r="VB162" s="96"/>
      <c r="VC162" s="96"/>
      <c r="VD162" s="96"/>
      <c r="VE162" s="96"/>
      <c r="VF162" s="96"/>
      <c r="VG162" s="96"/>
      <c r="VH162" s="96"/>
      <c r="VI162" s="96"/>
      <c r="VJ162" s="96"/>
      <c r="VK162" s="96"/>
      <c r="VL162" s="96"/>
      <c r="VM162" s="96"/>
      <c r="VN162" s="96"/>
      <c r="VO162" s="96"/>
      <c r="VP162" s="96"/>
      <c r="VQ162" s="96"/>
      <c r="VR162" s="96"/>
      <c r="VS162" s="96"/>
      <c r="VT162" s="96"/>
      <c r="VU162" s="96"/>
      <c r="VV162" s="96"/>
      <c r="VW162" s="96"/>
      <c r="VX162" s="96"/>
      <c r="VY162" s="96"/>
      <c r="VZ162" s="96"/>
      <c r="WA162" s="96"/>
      <c r="WB162" s="96"/>
      <c r="WC162" s="96"/>
      <c r="WD162" s="96"/>
      <c r="WE162" s="96"/>
      <c r="WF162" s="96"/>
      <c r="WG162" s="96"/>
      <c r="WH162" s="96"/>
      <c r="WI162" s="96"/>
      <c r="WJ162" s="96"/>
      <c r="WK162" s="96"/>
      <c r="WL162" s="96"/>
      <c r="WM162" s="96"/>
      <c r="WN162" s="96"/>
      <c r="WO162" s="96"/>
      <c r="WP162" s="96"/>
      <c r="WQ162" s="96"/>
      <c r="WR162" s="96"/>
      <c r="WS162" s="96"/>
      <c r="WT162" s="96"/>
      <c r="WU162" s="96"/>
      <c r="WV162" s="96"/>
      <c r="WW162" s="96"/>
      <c r="WX162" s="96"/>
      <c r="WY162" s="96"/>
      <c r="WZ162" s="96"/>
      <c r="XA162" s="96"/>
      <c r="XB162" s="96"/>
      <c r="XC162" s="96"/>
      <c r="XD162" s="96"/>
      <c r="XE162" s="96"/>
      <c r="XF162" s="96"/>
      <c r="XG162" s="96"/>
      <c r="XH162" s="96"/>
      <c r="XI162" s="96"/>
      <c r="XJ162" s="96"/>
      <c r="XK162" s="96"/>
      <c r="XL162" s="96"/>
      <c r="XM162" s="96"/>
      <c r="XN162" s="96"/>
      <c r="XO162" s="96"/>
      <c r="XP162" s="96"/>
      <c r="XQ162" s="96"/>
      <c r="XR162" s="96"/>
      <c r="XS162" s="96"/>
      <c r="XT162" s="96"/>
      <c r="XU162" s="96"/>
      <c r="XV162" s="96"/>
      <c r="XW162" s="96"/>
      <c r="XX162" s="96"/>
      <c r="XY162" s="96"/>
      <c r="XZ162" s="96"/>
      <c r="YA162" s="96"/>
      <c r="YB162" s="96"/>
      <c r="YC162" s="96"/>
      <c r="YD162" s="96"/>
      <c r="YE162" s="96"/>
      <c r="YF162" s="96"/>
      <c r="YG162" s="96"/>
      <c r="YH162" s="96"/>
      <c r="YI162" s="96"/>
      <c r="YJ162" s="96"/>
      <c r="YK162" s="96"/>
      <c r="YL162" s="96"/>
      <c r="YM162" s="96"/>
      <c r="YN162" s="96"/>
      <c r="YO162" s="96"/>
      <c r="YP162" s="96"/>
      <c r="YQ162" s="96"/>
      <c r="YR162" s="96"/>
      <c r="YS162" s="96"/>
      <c r="YT162" s="96"/>
      <c r="YU162" s="96"/>
      <c r="YV162" s="96"/>
      <c r="YW162" s="96"/>
      <c r="YX162" s="96"/>
      <c r="YY162" s="96"/>
      <c r="YZ162" s="96"/>
      <c r="ZA162" s="96"/>
      <c r="ZB162" s="96"/>
      <c r="ZC162" s="96"/>
      <c r="ZD162" s="96"/>
      <c r="ZE162" s="96"/>
      <c r="ZF162" s="96"/>
      <c r="ZG162" s="96"/>
      <c r="ZH162" s="96"/>
      <c r="ZI162" s="96"/>
      <c r="ZJ162" s="96"/>
      <c r="ZK162" s="96"/>
      <c r="ZL162" s="96"/>
      <c r="ZM162" s="96"/>
      <c r="ZN162" s="96"/>
      <c r="ZO162" s="96"/>
      <c r="ZP162" s="96"/>
      <c r="ZQ162" s="96"/>
      <c r="ZR162" s="96"/>
      <c r="ZS162" s="96"/>
      <c r="ZT162" s="96"/>
      <c r="ZU162" s="96"/>
      <c r="ZV162" s="96"/>
      <c r="ZW162" s="96"/>
      <c r="ZX162" s="96"/>
      <c r="ZY162" s="96"/>
      <c r="ZZ162" s="96"/>
      <c r="AAA162" s="96"/>
      <c r="AAB162" s="96"/>
      <c r="AAC162" s="96"/>
      <c r="AAD162" s="96"/>
      <c r="AAE162" s="96"/>
      <c r="AAF162" s="96"/>
      <c r="AAG162" s="96"/>
      <c r="AAH162" s="96"/>
      <c r="AAI162" s="96"/>
      <c r="AAJ162" s="96"/>
      <c r="AAK162" s="96"/>
      <c r="AAL162" s="96"/>
      <c r="AAM162" s="96"/>
      <c r="AAN162" s="96"/>
      <c r="AAO162" s="96"/>
      <c r="AAP162" s="96"/>
      <c r="AAQ162" s="96"/>
      <c r="AAR162" s="96"/>
      <c r="AAS162" s="96"/>
      <c r="AAT162" s="96"/>
      <c r="AAU162" s="96"/>
      <c r="AAV162" s="96"/>
      <c r="AAW162" s="96"/>
      <c r="AAX162" s="96"/>
      <c r="AAY162" s="96"/>
      <c r="AAZ162" s="96"/>
      <c r="ABA162" s="96"/>
      <c r="ABB162" s="96"/>
      <c r="ABC162" s="96"/>
      <c r="ABD162" s="96"/>
      <c r="ABE162" s="96"/>
      <c r="ABF162" s="96"/>
      <c r="ABG162" s="96"/>
      <c r="ABH162" s="96"/>
      <c r="ABI162" s="96"/>
      <c r="ABJ162" s="96"/>
      <c r="ABK162" s="96"/>
      <c r="ABL162" s="96"/>
      <c r="ABM162" s="96"/>
      <c r="ABN162" s="96"/>
      <c r="ABO162" s="96"/>
      <c r="ABP162" s="96"/>
      <c r="ABQ162" s="96"/>
      <c r="ABR162" s="96"/>
      <c r="ABS162" s="96"/>
      <c r="ABT162" s="96"/>
      <c r="ABU162" s="96"/>
      <c r="ABV162" s="96"/>
      <c r="ABW162" s="96"/>
      <c r="ABX162" s="96"/>
      <c r="ABY162" s="96"/>
      <c r="ABZ162" s="96"/>
      <c r="ACA162" s="96"/>
      <c r="ACB162" s="96"/>
      <c r="ACC162" s="96"/>
      <c r="ACD162" s="96"/>
      <c r="ACE162" s="96"/>
      <c r="ACF162" s="96"/>
      <c r="ACG162" s="96"/>
      <c r="ACH162" s="96"/>
      <c r="ACI162" s="96"/>
      <c r="ACJ162" s="96"/>
      <c r="ACK162" s="96"/>
      <c r="ACL162" s="96"/>
      <c r="ACM162" s="96"/>
      <c r="ACN162" s="96"/>
      <c r="ACO162" s="96"/>
      <c r="ACP162" s="96"/>
      <c r="ACQ162" s="96"/>
      <c r="ACR162" s="96"/>
      <c r="ACS162" s="96"/>
      <c r="ACT162" s="96"/>
      <c r="ACU162" s="96"/>
      <c r="ACV162" s="96"/>
      <c r="ACW162" s="96"/>
      <c r="ACX162" s="96"/>
      <c r="ACY162" s="96"/>
      <c r="ACZ162" s="96"/>
      <c r="ADA162" s="96"/>
      <c r="ADB162" s="96"/>
      <c r="ADC162" s="96"/>
      <c r="ADD162" s="96"/>
      <c r="ADE162" s="96"/>
      <c r="ADF162" s="96"/>
      <c r="ADG162" s="96"/>
      <c r="ADH162" s="96"/>
      <c r="ADI162" s="96"/>
      <c r="ADJ162" s="96"/>
      <c r="ADK162" s="96"/>
      <c r="ADL162" s="96"/>
      <c r="ADM162" s="96"/>
    </row>
    <row r="163" spans="2:793" x14ac:dyDescent="0.25"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  <c r="FK163" s="96"/>
      <c r="FL163" s="96"/>
      <c r="FM163" s="96"/>
      <c r="FN163" s="96"/>
      <c r="FO163" s="96"/>
      <c r="FP163" s="96"/>
      <c r="FQ163" s="96"/>
      <c r="FR163" s="96"/>
      <c r="FS163" s="96"/>
      <c r="FT163" s="96"/>
      <c r="FU163" s="96"/>
      <c r="FV163" s="96"/>
      <c r="FW163" s="96"/>
      <c r="FX163" s="96"/>
      <c r="FY163" s="96"/>
      <c r="FZ163" s="96"/>
      <c r="GA163" s="96"/>
      <c r="GB163" s="96"/>
      <c r="GC163" s="96"/>
      <c r="GD163" s="96"/>
      <c r="GE163" s="96"/>
      <c r="GF163" s="96"/>
      <c r="GG163" s="96"/>
      <c r="GH163" s="96"/>
      <c r="GI163" s="96"/>
      <c r="GJ163" s="96"/>
      <c r="GK163" s="96"/>
      <c r="GL163" s="96"/>
      <c r="GM163" s="96"/>
      <c r="GN163" s="96"/>
      <c r="GO163" s="96"/>
      <c r="GP163" s="96"/>
      <c r="GQ163" s="96"/>
      <c r="GR163" s="96"/>
      <c r="GS163" s="96"/>
      <c r="GT163" s="96"/>
      <c r="GU163" s="96"/>
      <c r="GV163" s="96"/>
      <c r="GW163" s="96"/>
      <c r="GX163" s="96"/>
      <c r="GY163" s="96"/>
      <c r="GZ163" s="96"/>
      <c r="HA163" s="96"/>
      <c r="HB163" s="96"/>
      <c r="HC163" s="96"/>
      <c r="HD163" s="96"/>
      <c r="HE163" s="96"/>
      <c r="HF163" s="96"/>
      <c r="HG163" s="96"/>
      <c r="HH163" s="96"/>
      <c r="HI163" s="96"/>
      <c r="HJ163" s="96"/>
      <c r="HK163" s="96"/>
      <c r="HL163" s="96"/>
      <c r="HM163" s="96"/>
      <c r="HN163" s="96"/>
      <c r="HO163" s="96"/>
      <c r="HP163" s="96"/>
      <c r="HQ163" s="96"/>
      <c r="HR163" s="96"/>
      <c r="HS163" s="96"/>
      <c r="HT163" s="96"/>
      <c r="HU163" s="96"/>
      <c r="HV163" s="96"/>
      <c r="HW163" s="96"/>
      <c r="HX163" s="96"/>
      <c r="HY163" s="96"/>
      <c r="HZ163" s="96"/>
      <c r="IA163" s="96"/>
      <c r="IB163" s="96"/>
      <c r="IC163" s="96"/>
      <c r="ID163" s="96"/>
      <c r="IE163" s="96"/>
      <c r="IF163" s="96"/>
      <c r="IG163" s="96"/>
      <c r="IH163" s="96"/>
      <c r="II163" s="96"/>
      <c r="IJ163" s="96"/>
      <c r="IK163" s="96"/>
      <c r="IL163" s="96"/>
      <c r="IM163" s="96"/>
      <c r="IN163" s="96"/>
      <c r="IO163" s="96"/>
      <c r="IP163" s="96"/>
      <c r="IQ163" s="96"/>
      <c r="IR163" s="96"/>
      <c r="IS163" s="96"/>
      <c r="IT163" s="96"/>
      <c r="IU163" s="96"/>
      <c r="IV163" s="96"/>
      <c r="IW163" s="96"/>
      <c r="IX163" s="96"/>
      <c r="IY163" s="96"/>
      <c r="IZ163" s="96"/>
      <c r="JA163" s="96"/>
      <c r="JB163" s="96"/>
      <c r="JC163" s="96"/>
      <c r="JD163" s="96"/>
      <c r="JE163" s="96"/>
      <c r="JF163" s="96"/>
      <c r="JG163" s="96"/>
      <c r="JH163" s="96"/>
      <c r="JI163" s="96"/>
      <c r="JJ163" s="96"/>
      <c r="JK163" s="96"/>
      <c r="JL163" s="96"/>
      <c r="JM163" s="96"/>
      <c r="JN163" s="96"/>
      <c r="JO163" s="96"/>
      <c r="JP163" s="96"/>
      <c r="JQ163" s="96"/>
      <c r="JR163" s="96"/>
      <c r="JS163" s="96"/>
      <c r="JT163" s="96"/>
      <c r="JU163" s="96"/>
      <c r="JV163" s="96"/>
      <c r="JW163" s="96"/>
      <c r="JX163" s="96"/>
      <c r="JY163" s="96"/>
      <c r="JZ163" s="96"/>
      <c r="KA163" s="96"/>
      <c r="KB163" s="96"/>
      <c r="KC163" s="96"/>
      <c r="KD163" s="96"/>
      <c r="KE163" s="96"/>
      <c r="KF163" s="96"/>
      <c r="KG163" s="96"/>
      <c r="KH163" s="96"/>
      <c r="KI163" s="96"/>
      <c r="KJ163" s="96"/>
      <c r="KK163" s="96"/>
      <c r="KL163" s="96"/>
      <c r="KM163" s="96"/>
      <c r="KN163" s="96"/>
      <c r="KO163" s="96"/>
      <c r="KP163" s="96"/>
      <c r="KQ163" s="96"/>
      <c r="KR163" s="96"/>
      <c r="KS163" s="96"/>
      <c r="KT163" s="96"/>
      <c r="KU163" s="96"/>
      <c r="KV163" s="96"/>
      <c r="KW163" s="96"/>
      <c r="KX163" s="96"/>
      <c r="KY163" s="96"/>
      <c r="KZ163" s="96"/>
      <c r="LA163" s="96"/>
      <c r="LB163" s="96"/>
      <c r="LC163" s="96"/>
      <c r="LD163" s="96"/>
      <c r="LE163" s="96"/>
      <c r="LF163" s="96"/>
      <c r="LG163" s="96"/>
      <c r="LH163" s="96"/>
      <c r="LI163" s="96"/>
      <c r="LJ163" s="96"/>
      <c r="LK163" s="96"/>
      <c r="LL163" s="96"/>
      <c r="LM163" s="96"/>
      <c r="LN163" s="96"/>
      <c r="LO163" s="96"/>
      <c r="LP163" s="96"/>
      <c r="LQ163" s="96"/>
      <c r="LR163" s="96"/>
      <c r="LS163" s="96"/>
      <c r="LT163" s="96"/>
      <c r="LU163" s="96"/>
      <c r="LV163" s="96"/>
      <c r="LW163" s="96"/>
      <c r="LX163" s="96"/>
      <c r="LY163" s="96"/>
      <c r="LZ163" s="96"/>
      <c r="MA163" s="96"/>
      <c r="MB163" s="96"/>
      <c r="MC163" s="96"/>
      <c r="MD163" s="96"/>
      <c r="ME163" s="96"/>
      <c r="MF163" s="96"/>
      <c r="MG163" s="96"/>
      <c r="MH163" s="96"/>
      <c r="MI163" s="96"/>
      <c r="MJ163" s="96"/>
      <c r="MK163" s="96"/>
      <c r="ML163" s="96"/>
      <c r="MM163" s="96"/>
      <c r="MN163" s="96"/>
      <c r="MO163" s="96"/>
      <c r="MP163" s="96"/>
      <c r="MQ163" s="96"/>
      <c r="MR163" s="96"/>
      <c r="MS163" s="96"/>
      <c r="MT163" s="96"/>
      <c r="MU163" s="96"/>
      <c r="MV163" s="96"/>
      <c r="MW163" s="96"/>
      <c r="MX163" s="96"/>
      <c r="MY163" s="96"/>
      <c r="MZ163" s="96"/>
      <c r="NA163" s="96"/>
      <c r="NB163" s="96"/>
      <c r="NC163" s="96"/>
      <c r="ND163" s="96"/>
      <c r="NE163" s="96"/>
      <c r="NF163" s="96"/>
      <c r="NG163" s="96"/>
      <c r="NH163" s="96"/>
      <c r="NI163" s="96"/>
      <c r="NJ163" s="96"/>
      <c r="NK163" s="96"/>
      <c r="NL163" s="96"/>
      <c r="NM163" s="96"/>
      <c r="NN163" s="96"/>
      <c r="NO163" s="96"/>
      <c r="NP163" s="96"/>
      <c r="NQ163" s="96"/>
      <c r="NR163" s="96"/>
      <c r="NS163" s="96"/>
      <c r="NT163" s="96"/>
      <c r="NU163" s="96"/>
      <c r="NV163" s="96"/>
      <c r="NW163" s="96"/>
      <c r="NX163" s="96"/>
      <c r="NY163" s="96"/>
      <c r="NZ163" s="96"/>
      <c r="OA163" s="96"/>
      <c r="OB163" s="96"/>
      <c r="OC163" s="96"/>
      <c r="OD163" s="96"/>
      <c r="OE163" s="96"/>
      <c r="OF163" s="96"/>
      <c r="OG163" s="96"/>
      <c r="OH163" s="96"/>
      <c r="OI163" s="96"/>
      <c r="OJ163" s="96"/>
      <c r="OK163" s="96"/>
      <c r="OL163" s="96"/>
      <c r="OM163" s="96"/>
      <c r="ON163" s="96"/>
      <c r="OO163" s="96"/>
      <c r="OP163" s="96"/>
      <c r="OQ163" s="96"/>
      <c r="OR163" s="96"/>
      <c r="OS163" s="96"/>
      <c r="OT163" s="96"/>
      <c r="OU163" s="96"/>
      <c r="OV163" s="96"/>
      <c r="OW163" s="96"/>
      <c r="OX163" s="96"/>
      <c r="OY163" s="96"/>
      <c r="OZ163" s="96"/>
      <c r="PA163" s="96"/>
      <c r="PB163" s="96"/>
      <c r="PC163" s="96"/>
      <c r="PD163" s="96"/>
      <c r="PE163" s="96"/>
      <c r="PF163" s="96"/>
      <c r="PG163" s="96"/>
      <c r="PH163" s="96"/>
      <c r="PI163" s="96"/>
      <c r="PJ163" s="96"/>
      <c r="PK163" s="96"/>
      <c r="PL163" s="96"/>
      <c r="PM163" s="96"/>
      <c r="PN163" s="96"/>
      <c r="PO163" s="96"/>
      <c r="PP163" s="96"/>
      <c r="PQ163" s="96"/>
      <c r="PR163" s="96"/>
      <c r="PS163" s="96"/>
      <c r="PT163" s="96"/>
      <c r="PU163" s="96"/>
      <c r="PV163" s="96"/>
      <c r="PW163" s="96"/>
      <c r="PX163" s="96"/>
      <c r="PY163" s="96"/>
      <c r="PZ163" s="96"/>
      <c r="QA163" s="96"/>
      <c r="QB163" s="96"/>
      <c r="QC163" s="96"/>
      <c r="QD163" s="96"/>
      <c r="QE163" s="96"/>
      <c r="QF163" s="96"/>
      <c r="QG163" s="96"/>
      <c r="QH163" s="96"/>
      <c r="QI163" s="96"/>
      <c r="QJ163" s="96"/>
      <c r="QK163" s="96"/>
      <c r="QL163" s="96"/>
      <c r="QM163" s="96"/>
      <c r="QN163" s="96"/>
      <c r="QO163" s="96"/>
      <c r="QP163" s="96"/>
      <c r="QQ163" s="96"/>
      <c r="QR163" s="96"/>
      <c r="QS163" s="96"/>
      <c r="QT163" s="96"/>
      <c r="QU163" s="96"/>
      <c r="QV163" s="96"/>
      <c r="QW163" s="96"/>
      <c r="QX163" s="96"/>
      <c r="QY163" s="96"/>
      <c r="QZ163" s="96"/>
      <c r="RA163" s="96"/>
      <c r="RB163" s="96"/>
      <c r="RC163" s="96"/>
      <c r="RD163" s="96"/>
      <c r="RE163" s="96"/>
      <c r="RF163" s="96"/>
      <c r="RG163" s="96"/>
      <c r="RH163" s="96"/>
      <c r="RI163" s="96"/>
      <c r="RJ163" s="96"/>
      <c r="RK163" s="96"/>
      <c r="RL163" s="96"/>
      <c r="RM163" s="96"/>
      <c r="RN163" s="96"/>
      <c r="RO163" s="96"/>
      <c r="RP163" s="96"/>
      <c r="RQ163" s="96"/>
      <c r="RR163" s="96"/>
      <c r="RS163" s="96"/>
      <c r="RT163" s="96"/>
      <c r="RU163" s="96"/>
      <c r="RV163" s="96"/>
      <c r="RW163" s="96"/>
      <c r="RX163" s="96"/>
      <c r="RY163" s="96"/>
      <c r="RZ163" s="96"/>
      <c r="SA163" s="96"/>
      <c r="SB163" s="96"/>
      <c r="SC163" s="96"/>
      <c r="SD163" s="96"/>
      <c r="SE163" s="96"/>
      <c r="SF163" s="96"/>
      <c r="SG163" s="96"/>
      <c r="SH163" s="96"/>
      <c r="SI163" s="96"/>
      <c r="SJ163" s="96"/>
      <c r="SK163" s="96"/>
      <c r="SL163" s="96"/>
      <c r="SM163" s="96"/>
      <c r="SN163" s="96"/>
      <c r="SO163" s="96"/>
      <c r="SP163" s="96"/>
      <c r="SQ163" s="96"/>
      <c r="SR163" s="96"/>
      <c r="SS163" s="96"/>
      <c r="ST163" s="96"/>
      <c r="SU163" s="96"/>
      <c r="SV163" s="96"/>
      <c r="SW163" s="96"/>
      <c r="SX163" s="96"/>
      <c r="SY163" s="96"/>
      <c r="SZ163" s="96"/>
      <c r="TA163" s="96"/>
      <c r="TB163" s="96"/>
      <c r="TC163" s="96"/>
      <c r="TD163" s="96"/>
      <c r="TE163" s="96"/>
      <c r="TF163" s="96"/>
      <c r="TG163" s="96"/>
      <c r="TH163" s="96"/>
      <c r="TI163" s="96"/>
      <c r="TJ163" s="96"/>
      <c r="TK163" s="96"/>
      <c r="TL163" s="96"/>
      <c r="TM163" s="96"/>
      <c r="TN163" s="96"/>
      <c r="TO163" s="96"/>
      <c r="TP163" s="96"/>
      <c r="TQ163" s="96"/>
      <c r="TR163" s="96"/>
      <c r="TS163" s="96"/>
      <c r="TT163" s="96"/>
      <c r="TU163" s="96"/>
      <c r="TV163" s="96"/>
      <c r="TW163" s="96"/>
      <c r="TX163" s="96"/>
      <c r="TY163" s="96"/>
      <c r="TZ163" s="96"/>
      <c r="UA163" s="96"/>
      <c r="UB163" s="96"/>
      <c r="UC163" s="96"/>
      <c r="UD163" s="96"/>
      <c r="UE163" s="96"/>
      <c r="UF163" s="96"/>
      <c r="UG163" s="96"/>
      <c r="UH163" s="96"/>
      <c r="UI163" s="96"/>
      <c r="UJ163" s="96"/>
      <c r="UK163" s="96"/>
      <c r="UL163" s="96"/>
      <c r="UM163" s="96"/>
      <c r="UN163" s="96"/>
      <c r="UO163" s="96"/>
      <c r="UP163" s="96"/>
      <c r="UQ163" s="96"/>
      <c r="UR163" s="96"/>
      <c r="US163" s="96"/>
      <c r="UT163" s="96"/>
      <c r="UU163" s="96"/>
      <c r="UV163" s="96"/>
      <c r="UW163" s="96"/>
      <c r="UX163" s="96"/>
      <c r="UY163" s="96"/>
      <c r="UZ163" s="96"/>
      <c r="VA163" s="96"/>
      <c r="VB163" s="96"/>
      <c r="VC163" s="96"/>
      <c r="VD163" s="96"/>
      <c r="VE163" s="96"/>
      <c r="VF163" s="96"/>
      <c r="VG163" s="96"/>
      <c r="VH163" s="96"/>
      <c r="VI163" s="96"/>
      <c r="VJ163" s="96"/>
      <c r="VK163" s="96"/>
      <c r="VL163" s="96"/>
      <c r="VM163" s="96"/>
      <c r="VN163" s="96"/>
      <c r="VO163" s="96"/>
      <c r="VP163" s="96"/>
      <c r="VQ163" s="96"/>
      <c r="VR163" s="96"/>
      <c r="VS163" s="96"/>
      <c r="VT163" s="96"/>
      <c r="VU163" s="96"/>
      <c r="VV163" s="96"/>
      <c r="VW163" s="96"/>
      <c r="VX163" s="96"/>
      <c r="VY163" s="96"/>
      <c r="VZ163" s="96"/>
      <c r="WA163" s="96"/>
      <c r="WB163" s="96"/>
      <c r="WC163" s="96"/>
      <c r="WD163" s="96"/>
      <c r="WE163" s="96"/>
      <c r="WF163" s="96"/>
      <c r="WG163" s="96"/>
      <c r="WH163" s="96"/>
      <c r="WI163" s="96"/>
      <c r="WJ163" s="96"/>
      <c r="WK163" s="96"/>
      <c r="WL163" s="96"/>
      <c r="WM163" s="96"/>
      <c r="WN163" s="96"/>
      <c r="WO163" s="96"/>
      <c r="WP163" s="96"/>
      <c r="WQ163" s="96"/>
      <c r="WR163" s="96"/>
      <c r="WS163" s="96"/>
      <c r="WT163" s="96"/>
      <c r="WU163" s="96"/>
      <c r="WV163" s="96"/>
      <c r="WW163" s="96"/>
      <c r="WX163" s="96"/>
      <c r="WY163" s="96"/>
      <c r="WZ163" s="96"/>
      <c r="XA163" s="96"/>
      <c r="XB163" s="96"/>
      <c r="XC163" s="96"/>
      <c r="XD163" s="96"/>
      <c r="XE163" s="96"/>
      <c r="XF163" s="96"/>
      <c r="XG163" s="96"/>
      <c r="XH163" s="96"/>
      <c r="XI163" s="96"/>
      <c r="XJ163" s="96"/>
      <c r="XK163" s="96"/>
      <c r="XL163" s="96"/>
      <c r="XM163" s="96"/>
      <c r="XN163" s="96"/>
      <c r="XO163" s="96"/>
      <c r="XP163" s="96"/>
      <c r="XQ163" s="96"/>
      <c r="XR163" s="96"/>
      <c r="XS163" s="96"/>
      <c r="XT163" s="96"/>
      <c r="XU163" s="96"/>
      <c r="XV163" s="96"/>
      <c r="XW163" s="96"/>
      <c r="XX163" s="96"/>
      <c r="XY163" s="96"/>
      <c r="XZ163" s="96"/>
      <c r="YA163" s="96"/>
      <c r="YB163" s="96"/>
      <c r="YC163" s="96"/>
      <c r="YD163" s="96"/>
      <c r="YE163" s="96"/>
      <c r="YF163" s="96"/>
      <c r="YG163" s="96"/>
      <c r="YH163" s="96"/>
      <c r="YI163" s="96"/>
      <c r="YJ163" s="96"/>
      <c r="YK163" s="96"/>
      <c r="YL163" s="96"/>
      <c r="YM163" s="96"/>
      <c r="YN163" s="96"/>
      <c r="YO163" s="96"/>
      <c r="YP163" s="96"/>
      <c r="YQ163" s="96"/>
      <c r="YR163" s="96"/>
      <c r="YS163" s="96"/>
      <c r="YT163" s="96"/>
      <c r="YU163" s="96"/>
      <c r="YV163" s="96"/>
      <c r="YW163" s="96"/>
      <c r="YX163" s="96"/>
      <c r="YY163" s="96"/>
      <c r="YZ163" s="96"/>
      <c r="ZA163" s="96"/>
      <c r="ZB163" s="96"/>
      <c r="ZC163" s="96"/>
      <c r="ZD163" s="96"/>
      <c r="ZE163" s="96"/>
      <c r="ZF163" s="96"/>
      <c r="ZG163" s="96"/>
      <c r="ZH163" s="96"/>
      <c r="ZI163" s="96"/>
      <c r="ZJ163" s="96"/>
      <c r="ZK163" s="96"/>
      <c r="ZL163" s="96"/>
      <c r="ZM163" s="96"/>
      <c r="ZN163" s="96"/>
      <c r="ZO163" s="96"/>
      <c r="ZP163" s="96"/>
      <c r="ZQ163" s="96"/>
      <c r="ZR163" s="96"/>
      <c r="ZS163" s="96"/>
      <c r="ZT163" s="96"/>
      <c r="ZU163" s="96"/>
      <c r="ZV163" s="96"/>
      <c r="ZW163" s="96"/>
      <c r="ZX163" s="96"/>
      <c r="ZY163" s="96"/>
      <c r="ZZ163" s="96"/>
      <c r="AAA163" s="96"/>
      <c r="AAB163" s="96"/>
      <c r="AAC163" s="96"/>
      <c r="AAD163" s="96"/>
      <c r="AAE163" s="96"/>
      <c r="AAF163" s="96"/>
      <c r="AAG163" s="96"/>
      <c r="AAH163" s="96"/>
      <c r="AAI163" s="96"/>
      <c r="AAJ163" s="96"/>
      <c r="AAK163" s="96"/>
      <c r="AAL163" s="96"/>
      <c r="AAM163" s="96"/>
      <c r="AAN163" s="96"/>
      <c r="AAO163" s="96"/>
      <c r="AAP163" s="96"/>
      <c r="AAQ163" s="96"/>
      <c r="AAR163" s="96"/>
      <c r="AAS163" s="96"/>
      <c r="AAT163" s="96"/>
      <c r="AAU163" s="96"/>
      <c r="AAV163" s="96"/>
      <c r="AAW163" s="96"/>
      <c r="AAX163" s="96"/>
      <c r="AAY163" s="96"/>
      <c r="AAZ163" s="96"/>
      <c r="ABA163" s="96"/>
      <c r="ABB163" s="96"/>
      <c r="ABC163" s="96"/>
      <c r="ABD163" s="96"/>
      <c r="ABE163" s="96"/>
      <c r="ABF163" s="96"/>
      <c r="ABG163" s="96"/>
      <c r="ABH163" s="96"/>
      <c r="ABI163" s="96"/>
      <c r="ABJ163" s="96"/>
      <c r="ABK163" s="96"/>
      <c r="ABL163" s="96"/>
      <c r="ABM163" s="96"/>
      <c r="ABN163" s="96"/>
      <c r="ABO163" s="96"/>
      <c r="ABP163" s="96"/>
      <c r="ABQ163" s="96"/>
      <c r="ABR163" s="96"/>
      <c r="ABS163" s="96"/>
      <c r="ABT163" s="96"/>
      <c r="ABU163" s="96"/>
      <c r="ABV163" s="96"/>
      <c r="ABW163" s="96"/>
      <c r="ABX163" s="96"/>
      <c r="ABY163" s="96"/>
      <c r="ABZ163" s="96"/>
      <c r="ACA163" s="96"/>
      <c r="ACB163" s="96"/>
      <c r="ACC163" s="96"/>
      <c r="ACD163" s="96"/>
      <c r="ACE163" s="96"/>
      <c r="ACF163" s="96"/>
      <c r="ACG163" s="96"/>
      <c r="ACH163" s="96"/>
      <c r="ACI163" s="96"/>
      <c r="ACJ163" s="96"/>
      <c r="ACK163" s="96"/>
      <c r="ACL163" s="96"/>
      <c r="ACM163" s="96"/>
      <c r="ACN163" s="96"/>
      <c r="ACO163" s="96"/>
      <c r="ACP163" s="96"/>
      <c r="ACQ163" s="96"/>
      <c r="ACR163" s="96"/>
      <c r="ACS163" s="96"/>
      <c r="ACT163" s="96"/>
      <c r="ACU163" s="96"/>
      <c r="ACV163" s="96"/>
      <c r="ACW163" s="96"/>
      <c r="ACX163" s="96"/>
      <c r="ACY163" s="96"/>
      <c r="ACZ163" s="96"/>
      <c r="ADA163" s="96"/>
      <c r="ADB163" s="96"/>
      <c r="ADC163" s="96"/>
      <c r="ADD163" s="96"/>
      <c r="ADE163" s="96"/>
      <c r="ADF163" s="96"/>
      <c r="ADG163" s="96"/>
      <c r="ADH163" s="96"/>
      <c r="ADI163" s="96"/>
      <c r="ADJ163" s="96"/>
      <c r="ADK163" s="96"/>
      <c r="ADL163" s="96"/>
      <c r="ADM163" s="96"/>
    </row>
    <row r="164" spans="2:793" x14ac:dyDescent="0.25"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  <c r="FK164" s="96"/>
      <c r="FL164" s="96"/>
      <c r="FM164" s="96"/>
      <c r="FN164" s="96"/>
      <c r="FO164" s="96"/>
      <c r="FP164" s="96"/>
      <c r="FQ164" s="96"/>
      <c r="FR164" s="96"/>
      <c r="FS164" s="96"/>
      <c r="FT164" s="96"/>
      <c r="FU164" s="96"/>
      <c r="FV164" s="96"/>
      <c r="FW164" s="96"/>
      <c r="FX164" s="96"/>
      <c r="FY164" s="96"/>
      <c r="FZ164" s="96"/>
      <c r="GA164" s="96"/>
      <c r="GB164" s="96"/>
      <c r="GC164" s="96"/>
      <c r="GD164" s="96"/>
      <c r="GE164" s="96"/>
      <c r="GF164" s="96"/>
      <c r="GG164" s="96"/>
      <c r="GH164" s="96"/>
      <c r="GI164" s="96"/>
      <c r="GJ164" s="96"/>
      <c r="GK164" s="96"/>
      <c r="GL164" s="96"/>
      <c r="GM164" s="96"/>
      <c r="GN164" s="96"/>
      <c r="GO164" s="96"/>
      <c r="GP164" s="96"/>
      <c r="GQ164" s="96"/>
      <c r="GR164" s="96"/>
      <c r="GS164" s="96"/>
      <c r="GT164" s="96"/>
      <c r="GU164" s="96"/>
      <c r="GV164" s="96"/>
      <c r="GW164" s="96"/>
      <c r="GX164" s="96"/>
      <c r="GY164" s="96"/>
      <c r="GZ164" s="96"/>
      <c r="HA164" s="96"/>
      <c r="HB164" s="96"/>
      <c r="HC164" s="96"/>
      <c r="HD164" s="96"/>
      <c r="HE164" s="96"/>
      <c r="HF164" s="96"/>
      <c r="HG164" s="96"/>
      <c r="HH164" s="96"/>
      <c r="HI164" s="96"/>
      <c r="HJ164" s="96"/>
      <c r="HK164" s="96"/>
      <c r="HL164" s="96"/>
      <c r="HM164" s="96"/>
      <c r="HN164" s="96"/>
      <c r="HO164" s="96"/>
      <c r="HP164" s="96"/>
      <c r="HQ164" s="96"/>
      <c r="HR164" s="96"/>
      <c r="HS164" s="96"/>
      <c r="HT164" s="96"/>
      <c r="HU164" s="96"/>
      <c r="HV164" s="96"/>
      <c r="HW164" s="96"/>
      <c r="HX164" s="96"/>
      <c r="HY164" s="96"/>
      <c r="HZ164" s="96"/>
      <c r="IA164" s="96"/>
      <c r="IB164" s="96"/>
      <c r="IC164" s="96"/>
      <c r="ID164" s="96"/>
      <c r="IE164" s="96"/>
      <c r="IF164" s="96"/>
      <c r="IG164" s="96"/>
      <c r="IH164" s="96"/>
      <c r="II164" s="96"/>
      <c r="IJ164" s="96"/>
      <c r="IK164" s="96"/>
      <c r="IL164" s="96"/>
      <c r="IM164" s="96"/>
      <c r="IN164" s="96"/>
      <c r="IO164" s="96"/>
      <c r="IP164" s="96"/>
      <c r="IQ164" s="96"/>
      <c r="IR164" s="96"/>
      <c r="IS164" s="96"/>
      <c r="IT164" s="96"/>
      <c r="IU164" s="96"/>
      <c r="IV164" s="96"/>
      <c r="IW164" s="96"/>
      <c r="IX164" s="96"/>
      <c r="IY164" s="96"/>
      <c r="IZ164" s="96"/>
      <c r="JA164" s="96"/>
      <c r="JB164" s="96"/>
      <c r="JC164" s="96"/>
      <c r="JD164" s="96"/>
      <c r="JE164" s="96"/>
      <c r="JF164" s="96"/>
      <c r="JG164" s="96"/>
      <c r="JH164" s="96"/>
      <c r="JI164" s="96"/>
      <c r="JJ164" s="96"/>
      <c r="JK164" s="96"/>
      <c r="JL164" s="96"/>
      <c r="JM164" s="96"/>
      <c r="JN164" s="96"/>
      <c r="JO164" s="96"/>
      <c r="JP164" s="96"/>
      <c r="JQ164" s="96"/>
      <c r="JR164" s="96"/>
      <c r="JS164" s="96"/>
      <c r="JT164" s="96"/>
      <c r="JU164" s="96"/>
      <c r="JV164" s="96"/>
      <c r="JW164" s="96"/>
      <c r="JX164" s="96"/>
      <c r="JY164" s="96"/>
      <c r="JZ164" s="96"/>
      <c r="KA164" s="96"/>
      <c r="KB164" s="96"/>
      <c r="KC164" s="96"/>
      <c r="KD164" s="96"/>
      <c r="KE164" s="96"/>
      <c r="KF164" s="96"/>
      <c r="KG164" s="96"/>
      <c r="KH164" s="96"/>
      <c r="KI164" s="96"/>
      <c r="KJ164" s="96"/>
      <c r="KK164" s="96"/>
      <c r="KL164" s="96"/>
      <c r="KM164" s="96"/>
      <c r="KN164" s="96"/>
      <c r="KO164" s="96"/>
      <c r="KP164" s="96"/>
      <c r="KQ164" s="96"/>
      <c r="KR164" s="96"/>
      <c r="KS164" s="96"/>
      <c r="KT164" s="96"/>
      <c r="KU164" s="96"/>
      <c r="KV164" s="96"/>
      <c r="KW164" s="96"/>
      <c r="KX164" s="96"/>
      <c r="KY164" s="96"/>
      <c r="KZ164" s="96"/>
      <c r="LA164" s="96"/>
      <c r="LB164" s="96"/>
      <c r="LC164" s="96"/>
      <c r="LD164" s="96"/>
      <c r="LE164" s="96"/>
      <c r="LF164" s="96"/>
      <c r="LG164" s="96"/>
      <c r="LH164" s="96"/>
      <c r="LI164" s="96"/>
      <c r="LJ164" s="96"/>
      <c r="LK164" s="96"/>
      <c r="LL164" s="96"/>
      <c r="LM164" s="96"/>
      <c r="LN164" s="96"/>
      <c r="LO164" s="96"/>
      <c r="LP164" s="96"/>
      <c r="LQ164" s="96"/>
      <c r="LR164" s="96"/>
      <c r="LS164" s="96"/>
      <c r="LT164" s="96"/>
      <c r="LU164" s="96"/>
      <c r="LV164" s="96"/>
      <c r="LW164" s="96"/>
      <c r="LX164" s="96"/>
      <c r="LY164" s="96"/>
      <c r="LZ164" s="96"/>
      <c r="MA164" s="96"/>
      <c r="MB164" s="96"/>
      <c r="MC164" s="96"/>
      <c r="MD164" s="96"/>
      <c r="ME164" s="96"/>
      <c r="MF164" s="96"/>
      <c r="MG164" s="96"/>
      <c r="MH164" s="96"/>
      <c r="MI164" s="96"/>
      <c r="MJ164" s="96"/>
      <c r="MK164" s="96"/>
      <c r="ML164" s="96"/>
      <c r="MM164" s="96"/>
      <c r="MN164" s="96"/>
      <c r="MO164" s="96"/>
      <c r="MP164" s="96"/>
      <c r="MQ164" s="96"/>
      <c r="MR164" s="96"/>
      <c r="MS164" s="96"/>
      <c r="MT164" s="96"/>
      <c r="MU164" s="96"/>
      <c r="MV164" s="96"/>
      <c r="MW164" s="96"/>
      <c r="MX164" s="96"/>
      <c r="MY164" s="96"/>
      <c r="MZ164" s="96"/>
      <c r="NA164" s="96"/>
      <c r="NB164" s="96"/>
      <c r="NC164" s="96"/>
      <c r="ND164" s="96"/>
      <c r="NE164" s="96"/>
      <c r="NF164" s="96"/>
      <c r="NG164" s="96"/>
      <c r="NH164" s="96"/>
      <c r="NI164" s="96"/>
      <c r="NJ164" s="96"/>
      <c r="NK164" s="96"/>
      <c r="NL164" s="96"/>
      <c r="NM164" s="96"/>
      <c r="NN164" s="96"/>
      <c r="NO164" s="96"/>
      <c r="NP164" s="96"/>
      <c r="NQ164" s="96"/>
      <c r="NR164" s="96"/>
      <c r="NS164" s="96"/>
      <c r="NT164" s="96"/>
      <c r="NU164" s="96"/>
      <c r="NV164" s="96"/>
      <c r="NW164" s="96"/>
      <c r="NX164" s="96"/>
      <c r="NY164" s="96"/>
      <c r="NZ164" s="96"/>
      <c r="OA164" s="96"/>
      <c r="OB164" s="96"/>
      <c r="OC164" s="96"/>
      <c r="OD164" s="96"/>
      <c r="OE164" s="96"/>
      <c r="OF164" s="96"/>
      <c r="OG164" s="96"/>
      <c r="OH164" s="96"/>
      <c r="OI164" s="96"/>
      <c r="OJ164" s="96"/>
      <c r="OK164" s="96"/>
      <c r="OL164" s="96"/>
      <c r="OM164" s="96"/>
      <c r="ON164" s="96"/>
      <c r="OO164" s="96"/>
      <c r="OP164" s="96"/>
      <c r="OQ164" s="96"/>
      <c r="OR164" s="96"/>
      <c r="OS164" s="96"/>
      <c r="OT164" s="96"/>
      <c r="OU164" s="96"/>
      <c r="OV164" s="96"/>
      <c r="OW164" s="96"/>
      <c r="OX164" s="96"/>
      <c r="OY164" s="96"/>
      <c r="OZ164" s="96"/>
      <c r="PA164" s="96"/>
      <c r="PB164" s="96"/>
      <c r="PC164" s="96"/>
      <c r="PD164" s="96"/>
      <c r="PE164" s="96"/>
      <c r="PF164" s="96"/>
      <c r="PG164" s="96"/>
      <c r="PH164" s="96"/>
      <c r="PI164" s="96"/>
      <c r="PJ164" s="96"/>
      <c r="PK164" s="96"/>
      <c r="PL164" s="96"/>
      <c r="PM164" s="96"/>
      <c r="PN164" s="96"/>
      <c r="PO164" s="96"/>
      <c r="PP164" s="96"/>
      <c r="PQ164" s="96"/>
      <c r="PR164" s="96"/>
      <c r="PS164" s="96"/>
      <c r="PT164" s="96"/>
      <c r="PU164" s="96"/>
      <c r="PV164" s="96"/>
      <c r="PW164" s="96"/>
      <c r="PX164" s="96"/>
      <c r="PY164" s="96"/>
      <c r="PZ164" s="96"/>
      <c r="QA164" s="96"/>
      <c r="QB164" s="96"/>
      <c r="QC164" s="96"/>
      <c r="QD164" s="96"/>
      <c r="QE164" s="96"/>
      <c r="QF164" s="96"/>
      <c r="QG164" s="96"/>
      <c r="QH164" s="96"/>
      <c r="QI164" s="96"/>
      <c r="QJ164" s="96"/>
      <c r="QK164" s="96"/>
      <c r="QL164" s="96"/>
      <c r="QM164" s="96"/>
      <c r="QN164" s="96"/>
      <c r="QO164" s="96"/>
      <c r="QP164" s="96"/>
      <c r="QQ164" s="96"/>
      <c r="QR164" s="96"/>
      <c r="QS164" s="96"/>
      <c r="QT164" s="96"/>
      <c r="QU164" s="96"/>
      <c r="QV164" s="96"/>
      <c r="QW164" s="96"/>
      <c r="QX164" s="96"/>
      <c r="QY164" s="96"/>
      <c r="QZ164" s="96"/>
      <c r="RA164" s="96"/>
      <c r="RB164" s="96"/>
      <c r="RC164" s="96"/>
      <c r="RD164" s="96"/>
      <c r="RE164" s="96"/>
      <c r="RF164" s="96"/>
      <c r="RG164" s="96"/>
      <c r="RH164" s="96"/>
      <c r="RI164" s="96"/>
      <c r="RJ164" s="96"/>
      <c r="RK164" s="96"/>
      <c r="RL164" s="96"/>
      <c r="RM164" s="96"/>
      <c r="RN164" s="96"/>
      <c r="RO164" s="96"/>
      <c r="RP164" s="96"/>
      <c r="RQ164" s="96"/>
      <c r="RR164" s="96"/>
      <c r="RS164" s="96"/>
      <c r="RT164" s="96"/>
      <c r="RU164" s="96"/>
      <c r="RV164" s="96"/>
      <c r="RW164" s="96"/>
      <c r="RX164" s="96"/>
      <c r="RY164" s="96"/>
      <c r="RZ164" s="96"/>
      <c r="SA164" s="96"/>
      <c r="SB164" s="96"/>
      <c r="SC164" s="96"/>
      <c r="SD164" s="96"/>
      <c r="SE164" s="96"/>
      <c r="SF164" s="96"/>
      <c r="SG164" s="96"/>
      <c r="SH164" s="96"/>
      <c r="SI164" s="96"/>
      <c r="SJ164" s="96"/>
      <c r="SK164" s="96"/>
      <c r="SL164" s="96"/>
      <c r="SM164" s="96"/>
      <c r="SN164" s="96"/>
      <c r="SO164" s="96"/>
      <c r="SP164" s="96"/>
      <c r="SQ164" s="96"/>
      <c r="SR164" s="96"/>
      <c r="SS164" s="96"/>
      <c r="ST164" s="96"/>
      <c r="SU164" s="96"/>
      <c r="SV164" s="96"/>
      <c r="SW164" s="96"/>
      <c r="SX164" s="96"/>
      <c r="SY164" s="96"/>
      <c r="SZ164" s="96"/>
      <c r="TA164" s="96"/>
      <c r="TB164" s="96"/>
      <c r="TC164" s="96"/>
      <c r="TD164" s="96"/>
      <c r="TE164" s="96"/>
      <c r="TF164" s="96"/>
      <c r="TG164" s="96"/>
      <c r="TH164" s="96"/>
      <c r="TI164" s="96"/>
      <c r="TJ164" s="96"/>
      <c r="TK164" s="96"/>
      <c r="TL164" s="96"/>
      <c r="TM164" s="96"/>
      <c r="TN164" s="96"/>
      <c r="TO164" s="96"/>
      <c r="TP164" s="96"/>
      <c r="TQ164" s="96"/>
      <c r="TR164" s="96"/>
      <c r="TS164" s="96"/>
      <c r="TT164" s="96"/>
      <c r="TU164" s="96"/>
      <c r="TV164" s="96"/>
      <c r="TW164" s="96"/>
      <c r="TX164" s="96"/>
      <c r="TY164" s="96"/>
      <c r="TZ164" s="96"/>
      <c r="UA164" s="96"/>
      <c r="UB164" s="96"/>
      <c r="UC164" s="96"/>
      <c r="UD164" s="96"/>
      <c r="UE164" s="96"/>
      <c r="UF164" s="96"/>
      <c r="UG164" s="96"/>
      <c r="UH164" s="96"/>
      <c r="UI164" s="96"/>
      <c r="UJ164" s="96"/>
      <c r="UK164" s="96"/>
      <c r="UL164" s="96"/>
      <c r="UM164" s="96"/>
      <c r="UN164" s="96"/>
      <c r="UO164" s="96"/>
      <c r="UP164" s="96"/>
      <c r="UQ164" s="96"/>
      <c r="UR164" s="96"/>
      <c r="US164" s="96"/>
      <c r="UT164" s="96"/>
      <c r="UU164" s="96"/>
      <c r="UV164" s="96"/>
      <c r="UW164" s="96"/>
      <c r="UX164" s="96"/>
      <c r="UY164" s="96"/>
      <c r="UZ164" s="96"/>
      <c r="VA164" s="96"/>
      <c r="VB164" s="96"/>
      <c r="VC164" s="96"/>
      <c r="VD164" s="96"/>
      <c r="VE164" s="96"/>
      <c r="VF164" s="96"/>
      <c r="VG164" s="96"/>
      <c r="VH164" s="96"/>
      <c r="VI164" s="96"/>
      <c r="VJ164" s="96"/>
      <c r="VK164" s="96"/>
      <c r="VL164" s="96"/>
      <c r="VM164" s="96"/>
      <c r="VN164" s="96"/>
      <c r="VO164" s="96"/>
      <c r="VP164" s="96"/>
      <c r="VQ164" s="96"/>
      <c r="VR164" s="96"/>
      <c r="VS164" s="96"/>
      <c r="VT164" s="96"/>
      <c r="VU164" s="96"/>
      <c r="VV164" s="96"/>
      <c r="VW164" s="96"/>
      <c r="VX164" s="96"/>
      <c r="VY164" s="96"/>
      <c r="VZ164" s="96"/>
      <c r="WA164" s="96"/>
      <c r="WB164" s="96"/>
      <c r="WC164" s="96"/>
      <c r="WD164" s="96"/>
      <c r="WE164" s="96"/>
      <c r="WF164" s="96"/>
      <c r="WG164" s="96"/>
      <c r="WH164" s="96"/>
      <c r="WI164" s="96"/>
      <c r="WJ164" s="96"/>
      <c r="WK164" s="96"/>
      <c r="WL164" s="96"/>
      <c r="WM164" s="96"/>
      <c r="WN164" s="96"/>
      <c r="WO164" s="96"/>
      <c r="WP164" s="96"/>
      <c r="WQ164" s="96"/>
      <c r="WR164" s="96"/>
      <c r="WS164" s="96"/>
      <c r="WT164" s="96"/>
      <c r="WU164" s="96"/>
      <c r="WV164" s="96"/>
      <c r="WW164" s="96"/>
      <c r="WX164" s="96"/>
      <c r="WY164" s="96"/>
      <c r="WZ164" s="96"/>
      <c r="XA164" s="96"/>
      <c r="XB164" s="96"/>
      <c r="XC164" s="96"/>
      <c r="XD164" s="96"/>
      <c r="XE164" s="96"/>
      <c r="XF164" s="96"/>
      <c r="XG164" s="96"/>
      <c r="XH164" s="96"/>
      <c r="XI164" s="96"/>
      <c r="XJ164" s="96"/>
      <c r="XK164" s="96"/>
      <c r="XL164" s="96"/>
      <c r="XM164" s="96"/>
      <c r="XN164" s="96"/>
      <c r="XO164" s="96"/>
      <c r="XP164" s="96"/>
      <c r="XQ164" s="96"/>
      <c r="XR164" s="96"/>
      <c r="XS164" s="96"/>
      <c r="XT164" s="96"/>
      <c r="XU164" s="96"/>
      <c r="XV164" s="96"/>
      <c r="XW164" s="96"/>
      <c r="XX164" s="96"/>
      <c r="XY164" s="96"/>
      <c r="XZ164" s="96"/>
      <c r="YA164" s="96"/>
      <c r="YB164" s="96"/>
      <c r="YC164" s="96"/>
      <c r="YD164" s="96"/>
      <c r="YE164" s="96"/>
      <c r="YF164" s="96"/>
      <c r="YG164" s="96"/>
      <c r="YH164" s="96"/>
      <c r="YI164" s="96"/>
      <c r="YJ164" s="96"/>
      <c r="YK164" s="96"/>
      <c r="YL164" s="96"/>
      <c r="YM164" s="96"/>
      <c r="YN164" s="96"/>
      <c r="YO164" s="96"/>
      <c r="YP164" s="96"/>
      <c r="YQ164" s="96"/>
      <c r="YR164" s="96"/>
      <c r="YS164" s="96"/>
      <c r="YT164" s="96"/>
      <c r="YU164" s="96"/>
      <c r="YV164" s="96"/>
      <c r="YW164" s="96"/>
      <c r="YX164" s="96"/>
      <c r="YY164" s="96"/>
      <c r="YZ164" s="96"/>
      <c r="ZA164" s="96"/>
      <c r="ZB164" s="96"/>
      <c r="ZC164" s="96"/>
      <c r="ZD164" s="96"/>
      <c r="ZE164" s="96"/>
      <c r="ZF164" s="96"/>
      <c r="ZG164" s="96"/>
      <c r="ZH164" s="96"/>
      <c r="ZI164" s="96"/>
      <c r="ZJ164" s="96"/>
      <c r="ZK164" s="96"/>
      <c r="ZL164" s="96"/>
      <c r="ZM164" s="96"/>
      <c r="ZN164" s="96"/>
      <c r="ZO164" s="96"/>
      <c r="ZP164" s="96"/>
      <c r="ZQ164" s="96"/>
      <c r="ZR164" s="96"/>
      <c r="ZS164" s="96"/>
      <c r="ZT164" s="96"/>
      <c r="ZU164" s="96"/>
      <c r="ZV164" s="96"/>
      <c r="ZW164" s="96"/>
      <c r="ZX164" s="96"/>
      <c r="ZY164" s="96"/>
      <c r="ZZ164" s="96"/>
      <c r="AAA164" s="96"/>
      <c r="AAB164" s="96"/>
      <c r="AAC164" s="96"/>
      <c r="AAD164" s="96"/>
      <c r="AAE164" s="96"/>
      <c r="AAF164" s="96"/>
      <c r="AAG164" s="96"/>
      <c r="AAH164" s="96"/>
      <c r="AAI164" s="96"/>
      <c r="AAJ164" s="96"/>
      <c r="AAK164" s="96"/>
      <c r="AAL164" s="96"/>
      <c r="AAM164" s="96"/>
      <c r="AAN164" s="96"/>
      <c r="AAO164" s="96"/>
      <c r="AAP164" s="96"/>
      <c r="AAQ164" s="96"/>
      <c r="AAR164" s="96"/>
      <c r="AAS164" s="96"/>
      <c r="AAT164" s="96"/>
      <c r="AAU164" s="96"/>
      <c r="AAV164" s="96"/>
      <c r="AAW164" s="96"/>
      <c r="AAX164" s="96"/>
      <c r="AAY164" s="96"/>
      <c r="AAZ164" s="96"/>
      <c r="ABA164" s="96"/>
      <c r="ABB164" s="96"/>
      <c r="ABC164" s="96"/>
      <c r="ABD164" s="96"/>
      <c r="ABE164" s="96"/>
      <c r="ABF164" s="96"/>
      <c r="ABG164" s="96"/>
      <c r="ABH164" s="96"/>
      <c r="ABI164" s="96"/>
      <c r="ABJ164" s="96"/>
      <c r="ABK164" s="96"/>
      <c r="ABL164" s="96"/>
      <c r="ABM164" s="96"/>
      <c r="ABN164" s="96"/>
      <c r="ABO164" s="96"/>
      <c r="ABP164" s="96"/>
      <c r="ABQ164" s="96"/>
      <c r="ABR164" s="96"/>
      <c r="ABS164" s="96"/>
      <c r="ABT164" s="96"/>
      <c r="ABU164" s="96"/>
      <c r="ABV164" s="96"/>
      <c r="ABW164" s="96"/>
      <c r="ABX164" s="96"/>
      <c r="ABY164" s="96"/>
      <c r="ABZ164" s="96"/>
      <c r="ACA164" s="96"/>
      <c r="ACB164" s="96"/>
      <c r="ACC164" s="96"/>
      <c r="ACD164" s="96"/>
      <c r="ACE164" s="96"/>
      <c r="ACF164" s="96"/>
      <c r="ACG164" s="96"/>
      <c r="ACH164" s="96"/>
      <c r="ACI164" s="96"/>
      <c r="ACJ164" s="96"/>
      <c r="ACK164" s="96"/>
      <c r="ACL164" s="96"/>
      <c r="ACM164" s="96"/>
      <c r="ACN164" s="96"/>
      <c r="ACO164" s="96"/>
      <c r="ACP164" s="96"/>
      <c r="ACQ164" s="96"/>
      <c r="ACR164" s="96"/>
      <c r="ACS164" s="96"/>
      <c r="ACT164" s="96"/>
      <c r="ACU164" s="96"/>
      <c r="ACV164" s="96"/>
      <c r="ACW164" s="96"/>
      <c r="ACX164" s="96"/>
      <c r="ACY164" s="96"/>
      <c r="ACZ164" s="96"/>
      <c r="ADA164" s="96"/>
      <c r="ADB164" s="96"/>
      <c r="ADC164" s="96"/>
      <c r="ADD164" s="96"/>
      <c r="ADE164" s="96"/>
      <c r="ADF164" s="96"/>
      <c r="ADG164" s="96"/>
      <c r="ADH164" s="96"/>
      <c r="ADI164" s="96"/>
      <c r="ADJ164" s="96"/>
      <c r="ADK164" s="96"/>
      <c r="ADL164" s="96"/>
      <c r="ADM164" s="96"/>
    </row>
    <row r="165" spans="2:793" x14ac:dyDescent="0.25"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  <c r="FK165" s="96"/>
      <c r="FL165" s="96"/>
      <c r="FM165" s="96"/>
      <c r="FN165" s="96"/>
      <c r="FO165" s="96"/>
      <c r="FP165" s="96"/>
      <c r="FQ165" s="96"/>
      <c r="FR165" s="96"/>
      <c r="FS165" s="96"/>
      <c r="FT165" s="96"/>
      <c r="FU165" s="96"/>
      <c r="FV165" s="96"/>
      <c r="FW165" s="96"/>
      <c r="FX165" s="96"/>
      <c r="FY165" s="96"/>
      <c r="FZ165" s="96"/>
      <c r="GA165" s="96"/>
      <c r="GB165" s="96"/>
      <c r="GC165" s="96"/>
      <c r="GD165" s="96"/>
      <c r="GE165" s="96"/>
      <c r="GF165" s="96"/>
      <c r="GG165" s="96"/>
      <c r="GH165" s="96"/>
      <c r="GI165" s="96"/>
      <c r="GJ165" s="96"/>
      <c r="GK165" s="96"/>
      <c r="GL165" s="96"/>
      <c r="GM165" s="96"/>
      <c r="GN165" s="96"/>
      <c r="GO165" s="96"/>
      <c r="GP165" s="96"/>
      <c r="GQ165" s="96"/>
      <c r="GR165" s="96"/>
      <c r="GS165" s="96"/>
      <c r="GT165" s="96"/>
      <c r="GU165" s="96"/>
      <c r="GV165" s="96"/>
      <c r="GW165" s="96"/>
      <c r="GX165" s="96"/>
      <c r="GY165" s="96"/>
      <c r="GZ165" s="96"/>
      <c r="HA165" s="96"/>
      <c r="HB165" s="96"/>
      <c r="HC165" s="96"/>
      <c r="HD165" s="96"/>
      <c r="HE165" s="96"/>
      <c r="HF165" s="96"/>
      <c r="HG165" s="96"/>
      <c r="HH165" s="96"/>
      <c r="HI165" s="96"/>
      <c r="HJ165" s="96"/>
      <c r="HK165" s="96"/>
      <c r="HL165" s="96"/>
      <c r="HM165" s="96"/>
      <c r="HN165" s="96"/>
      <c r="HO165" s="96"/>
      <c r="HP165" s="96"/>
      <c r="HQ165" s="96"/>
      <c r="HR165" s="96"/>
      <c r="HS165" s="96"/>
      <c r="HT165" s="96"/>
      <c r="HU165" s="96"/>
      <c r="HV165" s="96"/>
      <c r="HW165" s="96"/>
      <c r="HX165" s="96"/>
      <c r="HY165" s="96"/>
      <c r="HZ165" s="96"/>
      <c r="IA165" s="96"/>
      <c r="IB165" s="96"/>
      <c r="IC165" s="96"/>
      <c r="ID165" s="96"/>
      <c r="IE165" s="96"/>
      <c r="IF165" s="96"/>
      <c r="IG165" s="96"/>
      <c r="IH165" s="96"/>
      <c r="II165" s="96"/>
      <c r="IJ165" s="96"/>
      <c r="IK165" s="96"/>
      <c r="IL165" s="96"/>
      <c r="IM165" s="96"/>
      <c r="IN165" s="96"/>
      <c r="IO165" s="96"/>
      <c r="IP165" s="96"/>
      <c r="IQ165" s="96"/>
      <c r="IR165" s="96"/>
      <c r="IS165" s="96"/>
      <c r="IT165" s="96"/>
      <c r="IU165" s="96"/>
      <c r="IV165" s="96"/>
      <c r="IW165" s="96"/>
      <c r="IX165" s="96"/>
      <c r="IY165" s="96"/>
      <c r="IZ165" s="96"/>
      <c r="JA165" s="96"/>
      <c r="JB165" s="96"/>
      <c r="JC165" s="96"/>
      <c r="JD165" s="96"/>
      <c r="JE165" s="96"/>
      <c r="JF165" s="96"/>
      <c r="JG165" s="96"/>
      <c r="JH165" s="96"/>
      <c r="JI165" s="96"/>
      <c r="JJ165" s="96"/>
      <c r="JK165" s="96"/>
      <c r="JL165" s="96"/>
      <c r="JM165" s="96"/>
      <c r="JN165" s="96"/>
      <c r="JO165" s="96"/>
      <c r="JP165" s="96"/>
      <c r="JQ165" s="96"/>
      <c r="JR165" s="96"/>
      <c r="JS165" s="96"/>
      <c r="JT165" s="96"/>
      <c r="JU165" s="96"/>
      <c r="JV165" s="96"/>
      <c r="JW165" s="96"/>
      <c r="JX165" s="96"/>
      <c r="JY165" s="96"/>
      <c r="JZ165" s="96"/>
      <c r="KA165" s="96"/>
      <c r="KB165" s="96"/>
      <c r="KC165" s="96"/>
      <c r="KD165" s="96"/>
      <c r="KE165" s="96"/>
      <c r="KF165" s="96"/>
      <c r="KG165" s="96"/>
      <c r="KH165" s="96"/>
      <c r="KI165" s="96"/>
      <c r="KJ165" s="96"/>
      <c r="KK165" s="96"/>
      <c r="KL165" s="96"/>
      <c r="KM165" s="96"/>
      <c r="KN165" s="96"/>
      <c r="KO165" s="96"/>
      <c r="KP165" s="96"/>
      <c r="KQ165" s="96"/>
      <c r="KR165" s="96"/>
      <c r="KS165" s="96"/>
      <c r="KT165" s="96"/>
      <c r="KU165" s="96"/>
      <c r="KV165" s="96"/>
      <c r="KW165" s="96"/>
      <c r="KX165" s="96"/>
      <c r="KY165" s="96"/>
      <c r="KZ165" s="96"/>
      <c r="LA165" s="96"/>
      <c r="LB165" s="96"/>
      <c r="LC165" s="96"/>
      <c r="LD165" s="96"/>
      <c r="LE165" s="96"/>
      <c r="LF165" s="96"/>
      <c r="LG165" s="96"/>
      <c r="LH165" s="96"/>
      <c r="LI165" s="96"/>
      <c r="LJ165" s="96"/>
      <c r="LK165" s="96"/>
      <c r="LL165" s="96"/>
      <c r="LM165" s="96"/>
      <c r="LN165" s="96"/>
      <c r="LO165" s="96"/>
      <c r="LP165" s="96"/>
      <c r="LQ165" s="96"/>
      <c r="LR165" s="96"/>
      <c r="LS165" s="96"/>
      <c r="LT165" s="96"/>
      <c r="LU165" s="96"/>
      <c r="LV165" s="96"/>
      <c r="LW165" s="96"/>
      <c r="LX165" s="96"/>
      <c r="LY165" s="96"/>
      <c r="LZ165" s="96"/>
      <c r="MA165" s="96"/>
      <c r="MB165" s="96"/>
      <c r="MC165" s="96"/>
      <c r="MD165" s="96"/>
      <c r="ME165" s="96"/>
      <c r="MF165" s="96"/>
      <c r="MG165" s="96"/>
      <c r="MH165" s="96"/>
      <c r="MI165" s="96"/>
      <c r="MJ165" s="96"/>
      <c r="MK165" s="96"/>
      <c r="ML165" s="96"/>
      <c r="MM165" s="96"/>
      <c r="MN165" s="96"/>
      <c r="MO165" s="96"/>
      <c r="MP165" s="96"/>
      <c r="MQ165" s="96"/>
      <c r="MR165" s="96"/>
      <c r="MS165" s="96"/>
      <c r="MT165" s="96"/>
      <c r="MU165" s="96"/>
      <c r="MV165" s="96"/>
      <c r="MW165" s="96"/>
      <c r="MX165" s="96"/>
      <c r="MY165" s="96"/>
      <c r="MZ165" s="96"/>
      <c r="NA165" s="96"/>
      <c r="NB165" s="96"/>
      <c r="NC165" s="96"/>
      <c r="ND165" s="96"/>
      <c r="NE165" s="96"/>
      <c r="NF165" s="96"/>
      <c r="NG165" s="96"/>
      <c r="NH165" s="96"/>
      <c r="NI165" s="96"/>
      <c r="NJ165" s="96"/>
      <c r="NK165" s="96"/>
      <c r="NL165" s="96"/>
      <c r="NM165" s="96"/>
      <c r="NN165" s="96"/>
      <c r="NO165" s="96"/>
      <c r="NP165" s="96"/>
      <c r="NQ165" s="96"/>
      <c r="NR165" s="96"/>
      <c r="NS165" s="96"/>
      <c r="NT165" s="96"/>
      <c r="NU165" s="96"/>
      <c r="NV165" s="96"/>
      <c r="NW165" s="96"/>
      <c r="NX165" s="96"/>
      <c r="NY165" s="96"/>
      <c r="NZ165" s="96"/>
      <c r="OA165" s="96"/>
      <c r="OB165" s="96"/>
      <c r="OC165" s="96"/>
      <c r="OD165" s="96"/>
      <c r="OE165" s="96"/>
      <c r="OF165" s="96"/>
      <c r="OG165" s="96"/>
      <c r="OH165" s="96"/>
      <c r="OI165" s="96"/>
      <c r="OJ165" s="96"/>
      <c r="OK165" s="96"/>
      <c r="OL165" s="96"/>
      <c r="OM165" s="96"/>
      <c r="ON165" s="96"/>
      <c r="OO165" s="96"/>
      <c r="OP165" s="96"/>
      <c r="OQ165" s="96"/>
      <c r="OR165" s="96"/>
      <c r="OS165" s="96"/>
      <c r="OT165" s="96"/>
      <c r="OU165" s="96"/>
      <c r="OV165" s="96"/>
      <c r="OW165" s="96"/>
      <c r="OX165" s="96"/>
      <c r="OY165" s="96"/>
      <c r="OZ165" s="96"/>
      <c r="PA165" s="96"/>
      <c r="PB165" s="96"/>
      <c r="PC165" s="96"/>
      <c r="PD165" s="96"/>
      <c r="PE165" s="96"/>
      <c r="PF165" s="96"/>
      <c r="PG165" s="96"/>
      <c r="PH165" s="96"/>
      <c r="PI165" s="96"/>
      <c r="PJ165" s="96"/>
      <c r="PK165" s="96"/>
      <c r="PL165" s="96"/>
      <c r="PM165" s="96"/>
      <c r="PN165" s="96"/>
      <c r="PO165" s="96"/>
      <c r="PP165" s="96"/>
      <c r="PQ165" s="96"/>
      <c r="PR165" s="96"/>
      <c r="PS165" s="96"/>
      <c r="PT165" s="96"/>
      <c r="PU165" s="96"/>
      <c r="PV165" s="96"/>
      <c r="PW165" s="96"/>
      <c r="PX165" s="96"/>
      <c r="PY165" s="96"/>
      <c r="PZ165" s="96"/>
      <c r="QA165" s="96"/>
      <c r="QB165" s="96"/>
      <c r="QC165" s="96"/>
      <c r="QD165" s="96"/>
      <c r="QE165" s="96"/>
      <c r="QF165" s="96"/>
      <c r="QG165" s="96"/>
      <c r="QH165" s="96"/>
      <c r="QI165" s="96"/>
      <c r="QJ165" s="96"/>
      <c r="QK165" s="96"/>
      <c r="QL165" s="96"/>
      <c r="QM165" s="96"/>
      <c r="QN165" s="96"/>
      <c r="QO165" s="96"/>
      <c r="QP165" s="96"/>
      <c r="QQ165" s="96"/>
      <c r="QR165" s="96"/>
      <c r="QS165" s="96"/>
      <c r="QT165" s="96"/>
      <c r="QU165" s="96"/>
      <c r="QV165" s="96"/>
      <c r="QW165" s="96"/>
      <c r="QX165" s="96"/>
      <c r="QY165" s="96"/>
      <c r="QZ165" s="96"/>
      <c r="RA165" s="96"/>
      <c r="RB165" s="96"/>
      <c r="RC165" s="96"/>
      <c r="RD165" s="96"/>
      <c r="RE165" s="96"/>
      <c r="RF165" s="96"/>
      <c r="RG165" s="96"/>
      <c r="RH165" s="96"/>
      <c r="RI165" s="96"/>
      <c r="RJ165" s="96"/>
      <c r="RK165" s="96"/>
      <c r="RL165" s="96"/>
      <c r="RM165" s="96"/>
      <c r="RN165" s="96"/>
      <c r="RO165" s="96"/>
      <c r="RP165" s="96"/>
      <c r="RQ165" s="96"/>
      <c r="RR165" s="96"/>
      <c r="RS165" s="96"/>
      <c r="RT165" s="96"/>
      <c r="RU165" s="96"/>
      <c r="RV165" s="96"/>
      <c r="RW165" s="96"/>
      <c r="RX165" s="96"/>
      <c r="RY165" s="96"/>
      <c r="RZ165" s="96"/>
      <c r="SA165" s="96"/>
      <c r="SB165" s="96"/>
      <c r="SC165" s="96"/>
      <c r="SD165" s="96"/>
      <c r="SE165" s="96"/>
      <c r="SF165" s="96"/>
      <c r="SG165" s="96"/>
      <c r="SH165" s="96"/>
      <c r="SI165" s="96"/>
      <c r="SJ165" s="96"/>
      <c r="SK165" s="96"/>
      <c r="SL165" s="96"/>
      <c r="SM165" s="96"/>
      <c r="SN165" s="96"/>
      <c r="SO165" s="96"/>
      <c r="SP165" s="96"/>
      <c r="SQ165" s="96"/>
      <c r="SR165" s="96"/>
      <c r="SS165" s="96"/>
      <c r="ST165" s="96"/>
      <c r="SU165" s="96"/>
      <c r="SV165" s="96"/>
      <c r="SW165" s="96"/>
      <c r="SX165" s="96"/>
      <c r="SY165" s="96"/>
      <c r="SZ165" s="96"/>
      <c r="TA165" s="96"/>
      <c r="TB165" s="96"/>
      <c r="TC165" s="96"/>
      <c r="TD165" s="96"/>
      <c r="TE165" s="96"/>
      <c r="TF165" s="96"/>
      <c r="TG165" s="96"/>
      <c r="TH165" s="96"/>
      <c r="TI165" s="96"/>
      <c r="TJ165" s="96"/>
      <c r="TK165" s="96"/>
      <c r="TL165" s="96"/>
      <c r="TM165" s="96"/>
      <c r="TN165" s="96"/>
      <c r="TO165" s="96"/>
      <c r="TP165" s="96"/>
      <c r="TQ165" s="96"/>
      <c r="TR165" s="96"/>
      <c r="TS165" s="96"/>
      <c r="TT165" s="96"/>
      <c r="TU165" s="96"/>
      <c r="TV165" s="96"/>
      <c r="TW165" s="96"/>
      <c r="TX165" s="96"/>
      <c r="TY165" s="96"/>
      <c r="TZ165" s="96"/>
      <c r="UA165" s="96"/>
      <c r="UB165" s="96"/>
      <c r="UC165" s="96"/>
      <c r="UD165" s="96"/>
      <c r="UE165" s="96"/>
      <c r="UF165" s="96"/>
      <c r="UG165" s="96"/>
      <c r="UH165" s="96"/>
      <c r="UI165" s="96"/>
      <c r="UJ165" s="96"/>
      <c r="UK165" s="96"/>
      <c r="UL165" s="96"/>
      <c r="UM165" s="96"/>
      <c r="UN165" s="96"/>
      <c r="UO165" s="96"/>
      <c r="UP165" s="96"/>
      <c r="UQ165" s="96"/>
      <c r="UR165" s="96"/>
      <c r="US165" s="96"/>
      <c r="UT165" s="96"/>
      <c r="UU165" s="96"/>
      <c r="UV165" s="96"/>
      <c r="UW165" s="96"/>
      <c r="UX165" s="96"/>
      <c r="UY165" s="96"/>
      <c r="UZ165" s="96"/>
      <c r="VA165" s="96"/>
      <c r="VB165" s="96"/>
      <c r="VC165" s="96"/>
      <c r="VD165" s="96"/>
      <c r="VE165" s="96"/>
      <c r="VF165" s="96"/>
      <c r="VG165" s="96"/>
      <c r="VH165" s="96"/>
      <c r="VI165" s="96"/>
      <c r="VJ165" s="96"/>
      <c r="VK165" s="96"/>
      <c r="VL165" s="96"/>
      <c r="VM165" s="96"/>
      <c r="VN165" s="96"/>
      <c r="VO165" s="96"/>
      <c r="VP165" s="96"/>
      <c r="VQ165" s="96"/>
      <c r="VR165" s="96"/>
      <c r="VS165" s="96"/>
      <c r="VT165" s="96"/>
      <c r="VU165" s="96"/>
      <c r="VV165" s="96"/>
      <c r="VW165" s="96"/>
      <c r="VX165" s="96"/>
      <c r="VY165" s="96"/>
      <c r="VZ165" s="96"/>
      <c r="WA165" s="96"/>
      <c r="WB165" s="96"/>
      <c r="WC165" s="96"/>
      <c r="WD165" s="96"/>
      <c r="WE165" s="96"/>
      <c r="WF165" s="96"/>
      <c r="WG165" s="96"/>
      <c r="WH165" s="96"/>
      <c r="WI165" s="96"/>
      <c r="WJ165" s="96"/>
      <c r="WK165" s="96"/>
      <c r="WL165" s="96"/>
      <c r="WM165" s="96"/>
      <c r="WN165" s="96"/>
      <c r="WO165" s="96"/>
      <c r="WP165" s="96"/>
      <c r="WQ165" s="96"/>
      <c r="WR165" s="96"/>
      <c r="WS165" s="96"/>
      <c r="WT165" s="96"/>
      <c r="WU165" s="96"/>
      <c r="WV165" s="96"/>
      <c r="WW165" s="96"/>
      <c r="WX165" s="96"/>
      <c r="WY165" s="96"/>
      <c r="WZ165" s="96"/>
      <c r="XA165" s="96"/>
      <c r="XB165" s="96"/>
      <c r="XC165" s="96"/>
      <c r="XD165" s="96"/>
      <c r="XE165" s="96"/>
      <c r="XF165" s="96"/>
      <c r="XG165" s="96"/>
      <c r="XH165" s="96"/>
      <c r="XI165" s="96"/>
      <c r="XJ165" s="96"/>
      <c r="XK165" s="96"/>
      <c r="XL165" s="96"/>
      <c r="XM165" s="96"/>
      <c r="XN165" s="96"/>
      <c r="XO165" s="96"/>
      <c r="XP165" s="96"/>
      <c r="XQ165" s="96"/>
      <c r="XR165" s="96"/>
      <c r="XS165" s="96"/>
      <c r="XT165" s="96"/>
      <c r="XU165" s="96"/>
      <c r="XV165" s="96"/>
      <c r="XW165" s="96"/>
      <c r="XX165" s="96"/>
      <c r="XY165" s="96"/>
      <c r="XZ165" s="96"/>
      <c r="YA165" s="96"/>
      <c r="YB165" s="96"/>
      <c r="YC165" s="96"/>
      <c r="YD165" s="96"/>
      <c r="YE165" s="96"/>
      <c r="YF165" s="96"/>
      <c r="YG165" s="96"/>
      <c r="YH165" s="96"/>
      <c r="YI165" s="96"/>
      <c r="YJ165" s="96"/>
      <c r="YK165" s="96"/>
      <c r="YL165" s="96"/>
      <c r="YM165" s="96"/>
      <c r="YN165" s="96"/>
      <c r="YO165" s="96"/>
      <c r="YP165" s="96"/>
      <c r="YQ165" s="96"/>
      <c r="YR165" s="96"/>
      <c r="YS165" s="96"/>
      <c r="YT165" s="96"/>
      <c r="YU165" s="96"/>
      <c r="YV165" s="96"/>
      <c r="YW165" s="96"/>
      <c r="YX165" s="96"/>
      <c r="YY165" s="96"/>
      <c r="YZ165" s="96"/>
      <c r="ZA165" s="96"/>
      <c r="ZB165" s="96"/>
      <c r="ZC165" s="96"/>
      <c r="ZD165" s="96"/>
      <c r="ZE165" s="96"/>
      <c r="ZF165" s="96"/>
      <c r="ZG165" s="96"/>
      <c r="ZH165" s="96"/>
      <c r="ZI165" s="96"/>
      <c r="ZJ165" s="96"/>
      <c r="ZK165" s="96"/>
      <c r="ZL165" s="96"/>
      <c r="ZM165" s="96"/>
      <c r="ZN165" s="96"/>
      <c r="ZO165" s="96"/>
      <c r="ZP165" s="96"/>
      <c r="ZQ165" s="96"/>
      <c r="ZR165" s="96"/>
      <c r="ZS165" s="96"/>
      <c r="ZT165" s="96"/>
      <c r="ZU165" s="96"/>
      <c r="ZV165" s="96"/>
      <c r="ZW165" s="96"/>
      <c r="ZX165" s="96"/>
      <c r="ZY165" s="96"/>
      <c r="ZZ165" s="96"/>
      <c r="AAA165" s="96"/>
      <c r="AAB165" s="96"/>
      <c r="AAC165" s="96"/>
      <c r="AAD165" s="96"/>
      <c r="AAE165" s="96"/>
      <c r="AAF165" s="96"/>
      <c r="AAG165" s="96"/>
      <c r="AAH165" s="96"/>
      <c r="AAI165" s="96"/>
      <c r="AAJ165" s="96"/>
      <c r="AAK165" s="96"/>
      <c r="AAL165" s="96"/>
      <c r="AAM165" s="96"/>
      <c r="AAN165" s="96"/>
      <c r="AAO165" s="96"/>
      <c r="AAP165" s="96"/>
      <c r="AAQ165" s="96"/>
      <c r="AAR165" s="96"/>
      <c r="AAS165" s="96"/>
      <c r="AAT165" s="96"/>
      <c r="AAU165" s="96"/>
      <c r="AAV165" s="96"/>
      <c r="AAW165" s="96"/>
      <c r="AAX165" s="96"/>
      <c r="AAY165" s="96"/>
      <c r="AAZ165" s="96"/>
      <c r="ABA165" s="96"/>
      <c r="ABB165" s="96"/>
      <c r="ABC165" s="96"/>
      <c r="ABD165" s="96"/>
      <c r="ABE165" s="96"/>
      <c r="ABF165" s="96"/>
      <c r="ABG165" s="96"/>
      <c r="ABH165" s="96"/>
      <c r="ABI165" s="96"/>
      <c r="ABJ165" s="96"/>
      <c r="ABK165" s="96"/>
      <c r="ABL165" s="96"/>
      <c r="ABM165" s="96"/>
      <c r="ABN165" s="96"/>
      <c r="ABO165" s="96"/>
      <c r="ABP165" s="96"/>
      <c r="ABQ165" s="96"/>
      <c r="ABR165" s="96"/>
      <c r="ABS165" s="96"/>
      <c r="ABT165" s="96"/>
      <c r="ABU165" s="96"/>
      <c r="ABV165" s="96"/>
      <c r="ABW165" s="96"/>
      <c r="ABX165" s="96"/>
      <c r="ABY165" s="96"/>
      <c r="ABZ165" s="96"/>
      <c r="ACA165" s="96"/>
      <c r="ACB165" s="96"/>
      <c r="ACC165" s="96"/>
      <c r="ACD165" s="96"/>
      <c r="ACE165" s="96"/>
      <c r="ACF165" s="96"/>
      <c r="ACG165" s="96"/>
      <c r="ACH165" s="96"/>
      <c r="ACI165" s="96"/>
      <c r="ACJ165" s="96"/>
      <c r="ACK165" s="96"/>
      <c r="ACL165" s="96"/>
      <c r="ACM165" s="96"/>
      <c r="ACN165" s="96"/>
      <c r="ACO165" s="96"/>
      <c r="ACP165" s="96"/>
      <c r="ACQ165" s="96"/>
      <c r="ACR165" s="96"/>
      <c r="ACS165" s="96"/>
      <c r="ACT165" s="96"/>
      <c r="ACU165" s="96"/>
      <c r="ACV165" s="96"/>
      <c r="ACW165" s="96"/>
      <c r="ACX165" s="96"/>
      <c r="ACY165" s="96"/>
      <c r="ACZ165" s="96"/>
      <c r="ADA165" s="96"/>
      <c r="ADB165" s="96"/>
      <c r="ADC165" s="96"/>
      <c r="ADD165" s="96"/>
      <c r="ADE165" s="96"/>
      <c r="ADF165" s="96"/>
      <c r="ADG165" s="96"/>
      <c r="ADH165" s="96"/>
      <c r="ADI165" s="96"/>
      <c r="ADJ165" s="96"/>
      <c r="ADK165" s="96"/>
      <c r="ADL165" s="96"/>
      <c r="ADM165" s="96"/>
    </row>
    <row r="166" spans="2:793" x14ac:dyDescent="0.25"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  <c r="FK166" s="96"/>
      <c r="FL166" s="96"/>
      <c r="FM166" s="96"/>
      <c r="FN166" s="96"/>
      <c r="FO166" s="96"/>
      <c r="FP166" s="96"/>
      <c r="FQ166" s="96"/>
      <c r="FR166" s="96"/>
      <c r="FS166" s="96"/>
      <c r="FT166" s="96"/>
      <c r="FU166" s="96"/>
      <c r="FV166" s="96"/>
      <c r="FW166" s="96"/>
      <c r="FX166" s="96"/>
      <c r="FY166" s="96"/>
      <c r="FZ166" s="96"/>
      <c r="GA166" s="96"/>
      <c r="GB166" s="96"/>
      <c r="GC166" s="96"/>
      <c r="GD166" s="96"/>
      <c r="GE166" s="96"/>
      <c r="GF166" s="96"/>
      <c r="GG166" s="96"/>
      <c r="GH166" s="96"/>
      <c r="GI166" s="96"/>
      <c r="GJ166" s="96"/>
      <c r="GK166" s="96"/>
      <c r="GL166" s="96"/>
      <c r="GM166" s="96"/>
      <c r="GN166" s="96"/>
      <c r="GO166" s="96"/>
      <c r="GP166" s="96"/>
      <c r="GQ166" s="96"/>
      <c r="GR166" s="96"/>
      <c r="GS166" s="96"/>
      <c r="GT166" s="96"/>
      <c r="GU166" s="96"/>
      <c r="GV166" s="96"/>
      <c r="GW166" s="96"/>
      <c r="GX166" s="96"/>
      <c r="GY166" s="96"/>
      <c r="GZ166" s="96"/>
      <c r="HA166" s="96"/>
      <c r="HB166" s="96"/>
      <c r="HC166" s="96"/>
      <c r="HD166" s="96"/>
      <c r="HE166" s="96"/>
      <c r="HF166" s="96"/>
      <c r="HG166" s="96"/>
      <c r="HH166" s="96"/>
      <c r="HI166" s="96"/>
      <c r="HJ166" s="96"/>
      <c r="HK166" s="96"/>
      <c r="HL166" s="96"/>
      <c r="HM166" s="96"/>
      <c r="HN166" s="96"/>
      <c r="HO166" s="96"/>
      <c r="HP166" s="96"/>
      <c r="HQ166" s="96"/>
      <c r="HR166" s="96"/>
      <c r="HS166" s="96"/>
      <c r="HT166" s="96"/>
      <c r="HU166" s="96"/>
      <c r="HV166" s="96"/>
      <c r="HW166" s="96"/>
      <c r="HX166" s="96"/>
      <c r="HY166" s="96"/>
      <c r="HZ166" s="96"/>
      <c r="IA166" s="96"/>
      <c r="IB166" s="96"/>
      <c r="IC166" s="96"/>
      <c r="ID166" s="96"/>
      <c r="IE166" s="96"/>
      <c r="IF166" s="96"/>
      <c r="IG166" s="96"/>
      <c r="IH166" s="96"/>
      <c r="II166" s="96"/>
      <c r="IJ166" s="96"/>
      <c r="IK166" s="96"/>
      <c r="IL166" s="96"/>
      <c r="IM166" s="96"/>
      <c r="IN166" s="96"/>
      <c r="IO166" s="96"/>
      <c r="IP166" s="96"/>
      <c r="IQ166" s="96"/>
      <c r="IR166" s="96"/>
      <c r="IS166" s="96"/>
      <c r="IT166" s="96"/>
      <c r="IU166" s="96"/>
      <c r="IV166" s="96"/>
      <c r="IW166" s="96"/>
      <c r="IX166" s="96"/>
      <c r="IY166" s="96"/>
      <c r="IZ166" s="96"/>
      <c r="JA166" s="96"/>
      <c r="JB166" s="96"/>
      <c r="JC166" s="96"/>
      <c r="JD166" s="96"/>
      <c r="JE166" s="96"/>
      <c r="JF166" s="96"/>
      <c r="JG166" s="96"/>
      <c r="JH166" s="96"/>
      <c r="JI166" s="96"/>
      <c r="JJ166" s="96"/>
      <c r="JK166" s="96"/>
      <c r="JL166" s="96"/>
      <c r="JM166" s="96"/>
      <c r="JN166" s="96"/>
      <c r="JO166" s="96"/>
      <c r="JP166" s="96"/>
      <c r="JQ166" s="96"/>
      <c r="JR166" s="96"/>
      <c r="JS166" s="96"/>
      <c r="JT166" s="96"/>
      <c r="JU166" s="96"/>
      <c r="JV166" s="96"/>
      <c r="JW166" s="96"/>
      <c r="JX166" s="96"/>
      <c r="JY166" s="96"/>
      <c r="JZ166" s="96"/>
      <c r="KA166" s="96"/>
      <c r="KB166" s="96"/>
      <c r="KC166" s="96"/>
      <c r="KD166" s="96"/>
      <c r="KE166" s="96"/>
      <c r="KF166" s="96"/>
      <c r="KG166" s="96"/>
      <c r="KH166" s="96"/>
      <c r="KI166" s="96"/>
      <c r="KJ166" s="96"/>
      <c r="KK166" s="96"/>
      <c r="KL166" s="96"/>
      <c r="KM166" s="96"/>
      <c r="KN166" s="96"/>
      <c r="KO166" s="96"/>
      <c r="KP166" s="96"/>
      <c r="KQ166" s="96"/>
      <c r="KR166" s="96"/>
      <c r="KS166" s="96"/>
      <c r="KT166" s="96"/>
      <c r="KU166" s="96"/>
      <c r="KV166" s="96"/>
      <c r="KW166" s="96"/>
      <c r="KX166" s="96"/>
      <c r="KY166" s="96"/>
      <c r="KZ166" s="96"/>
      <c r="LA166" s="96"/>
      <c r="LB166" s="96"/>
      <c r="LC166" s="96"/>
      <c r="LD166" s="96"/>
      <c r="LE166" s="96"/>
      <c r="LF166" s="96"/>
      <c r="LG166" s="96"/>
      <c r="LH166" s="96"/>
      <c r="LI166" s="96"/>
      <c r="LJ166" s="96"/>
      <c r="LK166" s="96"/>
      <c r="LL166" s="96"/>
      <c r="LM166" s="96"/>
      <c r="LN166" s="96"/>
      <c r="LO166" s="96"/>
      <c r="LP166" s="96"/>
      <c r="LQ166" s="96"/>
      <c r="LR166" s="96"/>
      <c r="LS166" s="96"/>
      <c r="LT166" s="96"/>
      <c r="LU166" s="96"/>
      <c r="LV166" s="96"/>
      <c r="LW166" s="96"/>
      <c r="LX166" s="96"/>
      <c r="LY166" s="96"/>
      <c r="LZ166" s="96"/>
      <c r="MA166" s="96"/>
      <c r="MB166" s="96"/>
      <c r="MC166" s="96"/>
      <c r="MD166" s="96"/>
      <c r="ME166" s="96"/>
      <c r="MF166" s="96"/>
      <c r="MG166" s="96"/>
      <c r="MH166" s="96"/>
      <c r="MI166" s="96"/>
      <c r="MJ166" s="96"/>
      <c r="MK166" s="96"/>
      <c r="ML166" s="96"/>
      <c r="MM166" s="96"/>
      <c r="MN166" s="96"/>
      <c r="MO166" s="96"/>
      <c r="MP166" s="96"/>
      <c r="MQ166" s="96"/>
      <c r="MR166" s="96"/>
      <c r="MS166" s="96"/>
      <c r="MT166" s="96"/>
      <c r="MU166" s="96"/>
      <c r="MV166" s="96"/>
      <c r="MW166" s="96"/>
      <c r="MX166" s="96"/>
      <c r="MY166" s="96"/>
      <c r="MZ166" s="96"/>
      <c r="NA166" s="96"/>
      <c r="NB166" s="96"/>
      <c r="NC166" s="96"/>
      <c r="ND166" s="96"/>
      <c r="NE166" s="96"/>
      <c r="NF166" s="96"/>
      <c r="NG166" s="96"/>
      <c r="NH166" s="96"/>
      <c r="NI166" s="96"/>
      <c r="NJ166" s="96"/>
      <c r="NK166" s="96"/>
      <c r="NL166" s="96"/>
      <c r="NM166" s="96"/>
      <c r="NN166" s="96"/>
      <c r="NO166" s="96"/>
      <c r="NP166" s="96"/>
      <c r="NQ166" s="96"/>
      <c r="NR166" s="96"/>
      <c r="NS166" s="96"/>
      <c r="NT166" s="96"/>
      <c r="NU166" s="96"/>
      <c r="NV166" s="96"/>
      <c r="NW166" s="96"/>
      <c r="NX166" s="96"/>
      <c r="NY166" s="96"/>
      <c r="NZ166" s="96"/>
      <c r="OA166" s="96"/>
      <c r="OB166" s="96"/>
      <c r="OC166" s="96"/>
      <c r="OD166" s="96"/>
      <c r="OE166" s="96"/>
      <c r="OF166" s="96"/>
      <c r="OG166" s="96"/>
      <c r="OH166" s="96"/>
      <c r="OI166" s="96"/>
      <c r="OJ166" s="96"/>
      <c r="OK166" s="96"/>
      <c r="OL166" s="96"/>
      <c r="OM166" s="96"/>
      <c r="ON166" s="96"/>
      <c r="OO166" s="96"/>
      <c r="OP166" s="96"/>
      <c r="OQ166" s="96"/>
      <c r="OR166" s="96"/>
      <c r="OS166" s="96"/>
      <c r="OT166" s="96"/>
      <c r="OU166" s="96"/>
      <c r="OV166" s="96"/>
      <c r="OW166" s="96"/>
      <c r="OX166" s="96"/>
      <c r="OY166" s="96"/>
      <c r="OZ166" s="96"/>
      <c r="PA166" s="96"/>
      <c r="PB166" s="96"/>
      <c r="PC166" s="96"/>
      <c r="PD166" s="96"/>
      <c r="PE166" s="96"/>
      <c r="PF166" s="96"/>
      <c r="PG166" s="96"/>
      <c r="PH166" s="96"/>
      <c r="PI166" s="96"/>
      <c r="PJ166" s="96"/>
      <c r="PK166" s="96"/>
      <c r="PL166" s="96"/>
      <c r="PM166" s="96"/>
      <c r="PN166" s="96"/>
      <c r="PO166" s="96"/>
      <c r="PP166" s="96"/>
      <c r="PQ166" s="96"/>
      <c r="PR166" s="96"/>
      <c r="PS166" s="96"/>
      <c r="PT166" s="96"/>
      <c r="PU166" s="96"/>
      <c r="PV166" s="96"/>
      <c r="PW166" s="96"/>
      <c r="PX166" s="96"/>
      <c r="PY166" s="96"/>
      <c r="PZ166" s="96"/>
      <c r="QA166" s="96"/>
      <c r="QB166" s="96"/>
      <c r="QC166" s="96"/>
      <c r="QD166" s="96"/>
      <c r="QE166" s="96"/>
      <c r="QF166" s="96"/>
      <c r="QG166" s="96"/>
      <c r="QH166" s="96"/>
      <c r="QI166" s="96"/>
      <c r="QJ166" s="96"/>
      <c r="QK166" s="96"/>
      <c r="QL166" s="96"/>
      <c r="QM166" s="96"/>
      <c r="QN166" s="96"/>
      <c r="QO166" s="96"/>
      <c r="QP166" s="96"/>
      <c r="QQ166" s="96"/>
      <c r="QR166" s="96"/>
      <c r="QS166" s="96"/>
      <c r="QT166" s="96"/>
      <c r="QU166" s="96"/>
      <c r="QV166" s="96"/>
      <c r="QW166" s="96"/>
      <c r="QX166" s="96"/>
      <c r="QY166" s="96"/>
      <c r="QZ166" s="96"/>
      <c r="RA166" s="96"/>
      <c r="RB166" s="96"/>
      <c r="RC166" s="96"/>
      <c r="RD166" s="96"/>
      <c r="RE166" s="96"/>
      <c r="RF166" s="96"/>
      <c r="RG166" s="96"/>
      <c r="RH166" s="96"/>
      <c r="RI166" s="96"/>
      <c r="RJ166" s="96"/>
      <c r="RK166" s="96"/>
      <c r="RL166" s="96"/>
      <c r="RM166" s="96"/>
      <c r="RN166" s="96"/>
      <c r="RO166" s="96"/>
      <c r="RP166" s="96"/>
      <c r="RQ166" s="96"/>
      <c r="RR166" s="96"/>
      <c r="RS166" s="96"/>
      <c r="RT166" s="96"/>
      <c r="RU166" s="96"/>
      <c r="RV166" s="96"/>
      <c r="RW166" s="96"/>
      <c r="RX166" s="96"/>
      <c r="RY166" s="96"/>
      <c r="RZ166" s="96"/>
      <c r="SA166" s="96"/>
      <c r="SB166" s="96"/>
      <c r="SC166" s="96"/>
      <c r="SD166" s="96"/>
      <c r="SE166" s="96"/>
      <c r="SF166" s="96"/>
      <c r="SG166" s="96"/>
      <c r="SH166" s="96"/>
      <c r="SI166" s="96"/>
      <c r="SJ166" s="96"/>
      <c r="SK166" s="96"/>
      <c r="SL166" s="96"/>
      <c r="SM166" s="96"/>
      <c r="SN166" s="96"/>
      <c r="SO166" s="96"/>
      <c r="SP166" s="96"/>
      <c r="SQ166" s="96"/>
      <c r="SR166" s="96"/>
      <c r="SS166" s="96"/>
      <c r="ST166" s="96"/>
      <c r="SU166" s="96"/>
      <c r="SV166" s="96"/>
      <c r="SW166" s="96"/>
      <c r="SX166" s="96"/>
      <c r="SY166" s="96"/>
      <c r="SZ166" s="96"/>
      <c r="TA166" s="96"/>
      <c r="TB166" s="96"/>
      <c r="TC166" s="96"/>
      <c r="TD166" s="96"/>
      <c r="TE166" s="96"/>
      <c r="TF166" s="96"/>
      <c r="TG166" s="96"/>
      <c r="TH166" s="96"/>
      <c r="TI166" s="96"/>
      <c r="TJ166" s="96"/>
      <c r="TK166" s="96"/>
      <c r="TL166" s="96"/>
      <c r="TM166" s="96"/>
      <c r="TN166" s="96"/>
      <c r="TO166" s="96"/>
      <c r="TP166" s="96"/>
      <c r="TQ166" s="96"/>
      <c r="TR166" s="96"/>
      <c r="TS166" s="96"/>
      <c r="TT166" s="96"/>
      <c r="TU166" s="96"/>
      <c r="TV166" s="96"/>
      <c r="TW166" s="96"/>
      <c r="TX166" s="96"/>
      <c r="TY166" s="96"/>
      <c r="TZ166" s="96"/>
      <c r="UA166" s="96"/>
      <c r="UB166" s="96"/>
      <c r="UC166" s="96"/>
      <c r="UD166" s="96"/>
      <c r="UE166" s="96"/>
      <c r="UF166" s="96"/>
      <c r="UG166" s="96"/>
      <c r="UH166" s="96"/>
      <c r="UI166" s="96"/>
      <c r="UJ166" s="96"/>
      <c r="UK166" s="96"/>
      <c r="UL166" s="96"/>
      <c r="UM166" s="96"/>
      <c r="UN166" s="96"/>
      <c r="UO166" s="96"/>
      <c r="UP166" s="96"/>
      <c r="UQ166" s="96"/>
      <c r="UR166" s="96"/>
      <c r="US166" s="96"/>
      <c r="UT166" s="96"/>
      <c r="UU166" s="96"/>
      <c r="UV166" s="96"/>
      <c r="UW166" s="96"/>
      <c r="UX166" s="96"/>
      <c r="UY166" s="96"/>
      <c r="UZ166" s="96"/>
      <c r="VA166" s="96"/>
      <c r="VB166" s="96"/>
      <c r="VC166" s="96"/>
      <c r="VD166" s="96"/>
      <c r="VE166" s="96"/>
      <c r="VF166" s="96"/>
      <c r="VG166" s="96"/>
      <c r="VH166" s="96"/>
      <c r="VI166" s="96"/>
      <c r="VJ166" s="96"/>
      <c r="VK166" s="96"/>
      <c r="VL166" s="96"/>
      <c r="VM166" s="96"/>
      <c r="VN166" s="96"/>
      <c r="VO166" s="96"/>
      <c r="VP166" s="96"/>
      <c r="VQ166" s="96"/>
      <c r="VR166" s="96"/>
      <c r="VS166" s="96"/>
      <c r="VT166" s="96"/>
      <c r="VU166" s="96"/>
      <c r="VV166" s="96"/>
      <c r="VW166" s="96"/>
      <c r="VX166" s="96"/>
      <c r="VY166" s="96"/>
      <c r="VZ166" s="96"/>
      <c r="WA166" s="96"/>
      <c r="WB166" s="96"/>
      <c r="WC166" s="96"/>
      <c r="WD166" s="96"/>
      <c r="WE166" s="96"/>
      <c r="WF166" s="96"/>
      <c r="WG166" s="96"/>
      <c r="WH166" s="96"/>
      <c r="WI166" s="96"/>
      <c r="WJ166" s="96"/>
      <c r="WK166" s="96"/>
      <c r="WL166" s="96"/>
      <c r="WM166" s="96"/>
      <c r="WN166" s="96"/>
      <c r="WO166" s="96"/>
      <c r="WP166" s="96"/>
      <c r="WQ166" s="96"/>
      <c r="WR166" s="96"/>
      <c r="WS166" s="96"/>
      <c r="WT166" s="96"/>
      <c r="WU166" s="96"/>
      <c r="WV166" s="96"/>
      <c r="WW166" s="96"/>
      <c r="WX166" s="96"/>
      <c r="WY166" s="96"/>
      <c r="WZ166" s="96"/>
      <c r="XA166" s="96"/>
      <c r="XB166" s="96"/>
      <c r="XC166" s="96"/>
      <c r="XD166" s="96"/>
      <c r="XE166" s="96"/>
      <c r="XF166" s="96"/>
      <c r="XG166" s="96"/>
      <c r="XH166" s="96"/>
      <c r="XI166" s="96"/>
      <c r="XJ166" s="96"/>
      <c r="XK166" s="96"/>
      <c r="XL166" s="96"/>
      <c r="XM166" s="96"/>
      <c r="XN166" s="96"/>
      <c r="XO166" s="96"/>
      <c r="XP166" s="96"/>
      <c r="XQ166" s="96"/>
      <c r="XR166" s="96"/>
      <c r="XS166" s="96"/>
      <c r="XT166" s="96"/>
      <c r="XU166" s="96"/>
      <c r="XV166" s="96"/>
      <c r="XW166" s="96"/>
      <c r="XX166" s="96"/>
      <c r="XY166" s="96"/>
      <c r="XZ166" s="96"/>
      <c r="YA166" s="96"/>
      <c r="YB166" s="96"/>
      <c r="YC166" s="96"/>
      <c r="YD166" s="96"/>
      <c r="YE166" s="96"/>
      <c r="YF166" s="96"/>
      <c r="YG166" s="96"/>
      <c r="YH166" s="96"/>
      <c r="YI166" s="96"/>
      <c r="YJ166" s="96"/>
      <c r="YK166" s="96"/>
      <c r="YL166" s="96"/>
      <c r="YM166" s="96"/>
      <c r="YN166" s="96"/>
      <c r="YO166" s="96"/>
      <c r="YP166" s="96"/>
      <c r="YQ166" s="96"/>
      <c r="YR166" s="96"/>
      <c r="YS166" s="96"/>
      <c r="YT166" s="96"/>
      <c r="YU166" s="96"/>
      <c r="YV166" s="96"/>
      <c r="YW166" s="96"/>
      <c r="YX166" s="96"/>
      <c r="YY166" s="96"/>
      <c r="YZ166" s="96"/>
      <c r="ZA166" s="96"/>
      <c r="ZB166" s="96"/>
      <c r="ZC166" s="96"/>
      <c r="ZD166" s="96"/>
      <c r="ZE166" s="96"/>
      <c r="ZF166" s="96"/>
      <c r="ZG166" s="96"/>
      <c r="ZH166" s="96"/>
      <c r="ZI166" s="96"/>
      <c r="ZJ166" s="96"/>
      <c r="ZK166" s="96"/>
      <c r="ZL166" s="96"/>
      <c r="ZM166" s="96"/>
      <c r="ZN166" s="96"/>
      <c r="ZO166" s="96"/>
      <c r="ZP166" s="96"/>
      <c r="ZQ166" s="96"/>
      <c r="ZR166" s="96"/>
      <c r="ZS166" s="96"/>
      <c r="ZT166" s="96"/>
      <c r="ZU166" s="96"/>
      <c r="ZV166" s="96"/>
      <c r="ZW166" s="96"/>
      <c r="ZX166" s="96"/>
      <c r="ZY166" s="96"/>
      <c r="ZZ166" s="96"/>
      <c r="AAA166" s="96"/>
      <c r="AAB166" s="96"/>
      <c r="AAC166" s="96"/>
      <c r="AAD166" s="96"/>
      <c r="AAE166" s="96"/>
      <c r="AAF166" s="96"/>
      <c r="AAG166" s="96"/>
      <c r="AAH166" s="96"/>
      <c r="AAI166" s="96"/>
      <c r="AAJ166" s="96"/>
      <c r="AAK166" s="96"/>
      <c r="AAL166" s="96"/>
      <c r="AAM166" s="96"/>
      <c r="AAN166" s="96"/>
      <c r="AAO166" s="96"/>
      <c r="AAP166" s="96"/>
      <c r="AAQ166" s="96"/>
      <c r="AAR166" s="96"/>
      <c r="AAS166" s="96"/>
      <c r="AAT166" s="96"/>
      <c r="AAU166" s="96"/>
      <c r="AAV166" s="96"/>
      <c r="AAW166" s="96"/>
      <c r="AAX166" s="96"/>
      <c r="AAY166" s="96"/>
      <c r="AAZ166" s="96"/>
      <c r="ABA166" s="96"/>
      <c r="ABB166" s="96"/>
      <c r="ABC166" s="96"/>
      <c r="ABD166" s="96"/>
      <c r="ABE166" s="96"/>
      <c r="ABF166" s="96"/>
      <c r="ABG166" s="96"/>
      <c r="ABH166" s="96"/>
      <c r="ABI166" s="96"/>
      <c r="ABJ166" s="96"/>
      <c r="ABK166" s="96"/>
      <c r="ABL166" s="96"/>
      <c r="ABM166" s="96"/>
      <c r="ABN166" s="96"/>
      <c r="ABO166" s="96"/>
      <c r="ABP166" s="96"/>
      <c r="ABQ166" s="96"/>
      <c r="ABR166" s="96"/>
      <c r="ABS166" s="96"/>
      <c r="ABT166" s="96"/>
      <c r="ABU166" s="96"/>
      <c r="ABV166" s="96"/>
      <c r="ABW166" s="96"/>
      <c r="ABX166" s="96"/>
      <c r="ABY166" s="96"/>
      <c r="ABZ166" s="96"/>
      <c r="ACA166" s="96"/>
      <c r="ACB166" s="96"/>
      <c r="ACC166" s="96"/>
      <c r="ACD166" s="96"/>
      <c r="ACE166" s="96"/>
      <c r="ACF166" s="96"/>
      <c r="ACG166" s="96"/>
      <c r="ACH166" s="96"/>
      <c r="ACI166" s="96"/>
      <c r="ACJ166" s="96"/>
      <c r="ACK166" s="96"/>
      <c r="ACL166" s="96"/>
      <c r="ACM166" s="96"/>
      <c r="ACN166" s="96"/>
      <c r="ACO166" s="96"/>
      <c r="ACP166" s="96"/>
      <c r="ACQ166" s="96"/>
      <c r="ACR166" s="96"/>
      <c r="ACS166" s="96"/>
      <c r="ACT166" s="96"/>
      <c r="ACU166" s="96"/>
      <c r="ACV166" s="96"/>
      <c r="ACW166" s="96"/>
      <c r="ACX166" s="96"/>
      <c r="ACY166" s="96"/>
      <c r="ACZ166" s="96"/>
      <c r="ADA166" s="96"/>
      <c r="ADB166" s="96"/>
      <c r="ADC166" s="96"/>
      <c r="ADD166" s="96"/>
      <c r="ADE166" s="96"/>
      <c r="ADF166" s="96"/>
      <c r="ADG166" s="96"/>
      <c r="ADH166" s="96"/>
      <c r="ADI166" s="96"/>
      <c r="ADJ166" s="96"/>
      <c r="ADK166" s="96"/>
      <c r="ADL166" s="96"/>
      <c r="ADM166" s="96"/>
    </row>
    <row r="167" spans="2:793" x14ac:dyDescent="0.25"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  <c r="FK167" s="96"/>
      <c r="FL167" s="96"/>
      <c r="FM167" s="96"/>
      <c r="FN167" s="96"/>
      <c r="FO167" s="96"/>
      <c r="FP167" s="96"/>
      <c r="FQ167" s="96"/>
      <c r="FR167" s="96"/>
      <c r="FS167" s="96"/>
      <c r="FT167" s="96"/>
      <c r="FU167" s="96"/>
      <c r="FV167" s="96"/>
      <c r="FW167" s="96"/>
      <c r="FX167" s="96"/>
      <c r="FY167" s="96"/>
      <c r="FZ167" s="96"/>
      <c r="GA167" s="96"/>
      <c r="GB167" s="96"/>
      <c r="GC167" s="96"/>
      <c r="GD167" s="96"/>
      <c r="GE167" s="96"/>
      <c r="GF167" s="96"/>
      <c r="GG167" s="96"/>
      <c r="GH167" s="96"/>
      <c r="GI167" s="96"/>
      <c r="GJ167" s="96"/>
      <c r="GK167" s="96"/>
      <c r="GL167" s="96"/>
      <c r="GM167" s="96"/>
      <c r="GN167" s="96"/>
      <c r="GO167" s="96"/>
      <c r="GP167" s="96"/>
      <c r="GQ167" s="96"/>
      <c r="GR167" s="96"/>
      <c r="GS167" s="96"/>
      <c r="GT167" s="96"/>
      <c r="GU167" s="96"/>
      <c r="GV167" s="96"/>
      <c r="GW167" s="96"/>
      <c r="GX167" s="96"/>
      <c r="GY167" s="96"/>
      <c r="GZ167" s="96"/>
      <c r="HA167" s="96"/>
      <c r="HB167" s="96"/>
      <c r="HC167" s="96"/>
      <c r="HD167" s="96"/>
      <c r="HE167" s="96"/>
      <c r="HF167" s="96"/>
      <c r="HG167" s="96"/>
      <c r="HH167" s="96"/>
      <c r="HI167" s="96"/>
      <c r="HJ167" s="96"/>
      <c r="HK167" s="96"/>
      <c r="HL167" s="96"/>
      <c r="HM167" s="96"/>
      <c r="HN167" s="96"/>
      <c r="HO167" s="96"/>
      <c r="HP167" s="96"/>
      <c r="HQ167" s="96"/>
      <c r="HR167" s="96"/>
      <c r="HS167" s="96"/>
      <c r="HT167" s="96"/>
      <c r="HU167" s="96"/>
      <c r="HV167" s="96"/>
      <c r="HW167" s="96"/>
      <c r="HX167" s="96"/>
      <c r="HY167" s="96"/>
      <c r="HZ167" s="96"/>
      <c r="IA167" s="96"/>
      <c r="IB167" s="96"/>
      <c r="IC167" s="96"/>
      <c r="ID167" s="96"/>
      <c r="IE167" s="96"/>
      <c r="IF167" s="96"/>
      <c r="IG167" s="96"/>
      <c r="IH167" s="96"/>
      <c r="II167" s="96"/>
      <c r="IJ167" s="96"/>
      <c r="IK167" s="96"/>
      <c r="IL167" s="96"/>
      <c r="IM167" s="96"/>
      <c r="IN167" s="96"/>
      <c r="IO167" s="96"/>
      <c r="IP167" s="96"/>
      <c r="IQ167" s="96"/>
      <c r="IR167" s="96"/>
      <c r="IS167" s="96"/>
      <c r="IT167" s="96"/>
      <c r="IU167" s="96"/>
      <c r="IV167" s="96"/>
      <c r="IW167" s="96"/>
      <c r="IX167" s="96"/>
      <c r="IY167" s="96"/>
      <c r="IZ167" s="96"/>
      <c r="JA167" s="96"/>
      <c r="JB167" s="96"/>
      <c r="JC167" s="96"/>
      <c r="JD167" s="96"/>
      <c r="JE167" s="96"/>
      <c r="JF167" s="96"/>
      <c r="JG167" s="96"/>
      <c r="JH167" s="96"/>
      <c r="JI167" s="96"/>
      <c r="JJ167" s="96"/>
      <c r="JK167" s="96"/>
      <c r="JL167" s="96"/>
      <c r="JM167" s="96"/>
      <c r="JN167" s="96"/>
      <c r="JO167" s="96"/>
      <c r="JP167" s="96"/>
      <c r="JQ167" s="96"/>
      <c r="JR167" s="96"/>
      <c r="JS167" s="96"/>
      <c r="JT167" s="96"/>
      <c r="JU167" s="96"/>
      <c r="JV167" s="96"/>
      <c r="JW167" s="96"/>
      <c r="JX167" s="96"/>
      <c r="JY167" s="96"/>
      <c r="JZ167" s="96"/>
      <c r="KA167" s="96"/>
      <c r="KB167" s="96"/>
      <c r="KC167" s="96"/>
      <c r="KD167" s="96"/>
      <c r="KE167" s="96"/>
      <c r="KF167" s="96"/>
      <c r="KG167" s="96"/>
      <c r="KH167" s="96"/>
      <c r="KI167" s="96"/>
      <c r="KJ167" s="96"/>
      <c r="KK167" s="96"/>
      <c r="KL167" s="96"/>
      <c r="KM167" s="96"/>
      <c r="KN167" s="96"/>
      <c r="KO167" s="96"/>
      <c r="KP167" s="96"/>
      <c r="KQ167" s="96"/>
      <c r="KR167" s="96"/>
      <c r="KS167" s="96"/>
      <c r="KT167" s="96"/>
      <c r="KU167" s="96"/>
      <c r="KV167" s="96"/>
      <c r="KW167" s="96"/>
      <c r="KX167" s="96"/>
      <c r="KY167" s="96"/>
      <c r="KZ167" s="96"/>
      <c r="LA167" s="96"/>
      <c r="LB167" s="96"/>
      <c r="LC167" s="96"/>
      <c r="LD167" s="96"/>
      <c r="LE167" s="96"/>
      <c r="LF167" s="96"/>
      <c r="LG167" s="96"/>
      <c r="LH167" s="96"/>
      <c r="LI167" s="96"/>
      <c r="LJ167" s="96"/>
      <c r="LK167" s="96"/>
      <c r="LL167" s="96"/>
      <c r="LM167" s="96"/>
      <c r="LN167" s="96"/>
      <c r="LO167" s="96"/>
      <c r="LP167" s="96"/>
      <c r="LQ167" s="96"/>
      <c r="LR167" s="96"/>
      <c r="LS167" s="96"/>
      <c r="LT167" s="96"/>
      <c r="LU167" s="96"/>
      <c r="LV167" s="96"/>
      <c r="LW167" s="96"/>
      <c r="LX167" s="96"/>
      <c r="LY167" s="96"/>
      <c r="LZ167" s="96"/>
      <c r="MA167" s="96"/>
      <c r="MB167" s="96"/>
      <c r="MC167" s="96"/>
      <c r="MD167" s="96"/>
      <c r="ME167" s="96"/>
      <c r="MF167" s="96"/>
      <c r="MG167" s="96"/>
      <c r="MH167" s="96"/>
      <c r="MI167" s="96"/>
      <c r="MJ167" s="96"/>
      <c r="MK167" s="96"/>
      <c r="ML167" s="96"/>
      <c r="MM167" s="96"/>
      <c r="MN167" s="96"/>
      <c r="MO167" s="96"/>
      <c r="MP167" s="96"/>
      <c r="MQ167" s="96"/>
      <c r="MR167" s="96"/>
      <c r="MS167" s="96"/>
      <c r="MT167" s="96"/>
      <c r="MU167" s="96"/>
      <c r="MV167" s="96"/>
      <c r="MW167" s="96"/>
      <c r="MX167" s="96"/>
      <c r="MY167" s="96"/>
      <c r="MZ167" s="96"/>
      <c r="NA167" s="96"/>
      <c r="NB167" s="96"/>
      <c r="NC167" s="96"/>
      <c r="ND167" s="96"/>
      <c r="NE167" s="96"/>
      <c r="NF167" s="96"/>
      <c r="NG167" s="96"/>
      <c r="NH167" s="96"/>
      <c r="NI167" s="96"/>
      <c r="NJ167" s="96"/>
      <c r="NK167" s="96"/>
      <c r="NL167" s="96"/>
      <c r="NM167" s="96"/>
      <c r="NN167" s="96"/>
      <c r="NO167" s="96"/>
      <c r="NP167" s="96"/>
      <c r="NQ167" s="96"/>
      <c r="NR167" s="96"/>
      <c r="NS167" s="96"/>
      <c r="NT167" s="96"/>
      <c r="NU167" s="96"/>
      <c r="NV167" s="96"/>
      <c r="NW167" s="96"/>
      <c r="NX167" s="96"/>
      <c r="NY167" s="96"/>
      <c r="NZ167" s="96"/>
      <c r="OA167" s="96"/>
      <c r="OB167" s="96"/>
      <c r="OC167" s="96"/>
      <c r="OD167" s="96"/>
      <c r="OE167" s="96"/>
      <c r="OF167" s="96"/>
      <c r="OG167" s="96"/>
      <c r="OH167" s="96"/>
      <c r="OI167" s="96"/>
      <c r="OJ167" s="96"/>
      <c r="OK167" s="96"/>
      <c r="OL167" s="96"/>
      <c r="OM167" s="96"/>
      <c r="ON167" s="96"/>
      <c r="OO167" s="96"/>
      <c r="OP167" s="96"/>
      <c r="OQ167" s="96"/>
      <c r="OR167" s="96"/>
      <c r="OS167" s="96"/>
      <c r="OT167" s="96"/>
      <c r="OU167" s="96"/>
      <c r="OV167" s="96"/>
      <c r="OW167" s="96"/>
      <c r="OX167" s="96"/>
      <c r="OY167" s="96"/>
      <c r="OZ167" s="96"/>
      <c r="PA167" s="96"/>
      <c r="PB167" s="96"/>
      <c r="PC167" s="96"/>
      <c r="PD167" s="96"/>
      <c r="PE167" s="96"/>
      <c r="PF167" s="96"/>
      <c r="PG167" s="96"/>
      <c r="PH167" s="96"/>
      <c r="PI167" s="96"/>
      <c r="PJ167" s="96"/>
      <c r="PK167" s="96"/>
      <c r="PL167" s="96"/>
      <c r="PM167" s="96"/>
      <c r="PN167" s="96"/>
      <c r="PO167" s="96"/>
      <c r="PP167" s="96"/>
      <c r="PQ167" s="96"/>
      <c r="PR167" s="96"/>
      <c r="PS167" s="96"/>
      <c r="PT167" s="96"/>
      <c r="PU167" s="96"/>
      <c r="PV167" s="96"/>
      <c r="PW167" s="96"/>
      <c r="PX167" s="96"/>
      <c r="PY167" s="96"/>
      <c r="PZ167" s="96"/>
      <c r="QA167" s="96"/>
      <c r="QB167" s="96"/>
      <c r="QC167" s="96"/>
      <c r="QD167" s="96"/>
      <c r="QE167" s="96"/>
      <c r="QF167" s="96"/>
      <c r="QG167" s="96"/>
      <c r="QH167" s="96"/>
      <c r="QI167" s="96"/>
      <c r="QJ167" s="96"/>
      <c r="QK167" s="96"/>
      <c r="QL167" s="96"/>
      <c r="QM167" s="96"/>
      <c r="QN167" s="96"/>
      <c r="QO167" s="96"/>
      <c r="QP167" s="96"/>
      <c r="QQ167" s="96"/>
      <c r="QR167" s="96"/>
      <c r="QS167" s="96"/>
      <c r="QT167" s="96"/>
      <c r="QU167" s="96"/>
      <c r="QV167" s="96"/>
      <c r="QW167" s="96"/>
      <c r="QX167" s="96"/>
      <c r="QY167" s="96"/>
      <c r="QZ167" s="96"/>
      <c r="RA167" s="96"/>
      <c r="RB167" s="96"/>
      <c r="RC167" s="96"/>
      <c r="RD167" s="96"/>
      <c r="RE167" s="96"/>
      <c r="RF167" s="96"/>
      <c r="RG167" s="96"/>
      <c r="RH167" s="96"/>
      <c r="RI167" s="96"/>
      <c r="RJ167" s="96"/>
      <c r="RK167" s="96"/>
      <c r="RL167" s="96"/>
      <c r="RM167" s="96"/>
      <c r="RN167" s="96"/>
      <c r="RO167" s="96"/>
      <c r="RP167" s="96"/>
      <c r="RQ167" s="96"/>
      <c r="RR167" s="96"/>
      <c r="RS167" s="96"/>
      <c r="RT167" s="96"/>
      <c r="RU167" s="96"/>
      <c r="RV167" s="96"/>
      <c r="RW167" s="96"/>
      <c r="RX167" s="96"/>
      <c r="RY167" s="96"/>
      <c r="RZ167" s="96"/>
      <c r="SA167" s="96"/>
      <c r="SB167" s="96"/>
      <c r="SC167" s="96"/>
      <c r="SD167" s="96"/>
      <c r="SE167" s="96"/>
      <c r="SF167" s="96"/>
      <c r="SG167" s="96"/>
      <c r="SH167" s="96"/>
      <c r="SI167" s="96"/>
      <c r="SJ167" s="96"/>
      <c r="SK167" s="96"/>
      <c r="SL167" s="96"/>
      <c r="SM167" s="96"/>
      <c r="SN167" s="96"/>
      <c r="SO167" s="96"/>
      <c r="SP167" s="96"/>
      <c r="SQ167" s="96"/>
      <c r="SR167" s="96"/>
      <c r="SS167" s="96"/>
      <c r="ST167" s="96"/>
      <c r="SU167" s="96"/>
      <c r="SV167" s="96"/>
      <c r="SW167" s="96"/>
      <c r="SX167" s="96"/>
      <c r="SY167" s="96"/>
      <c r="SZ167" s="96"/>
      <c r="TA167" s="96"/>
      <c r="TB167" s="96"/>
      <c r="TC167" s="96"/>
      <c r="TD167" s="96"/>
      <c r="TE167" s="96"/>
      <c r="TF167" s="96"/>
      <c r="TG167" s="96"/>
      <c r="TH167" s="96"/>
      <c r="TI167" s="96"/>
      <c r="TJ167" s="96"/>
      <c r="TK167" s="96"/>
      <c r="TL167" s="96"/>
      <c r="TM167" s="96"/>
      <c r="TN167" s="96"/>
      <c r="TO167" s="96"/>
      <c r="TP167" s="96"/>
      <c r="TQ167" s="96"/>
      <c r="TR167" s="96"/>
      <c r="TS167" s="96"/>
      <c r="TT167" s="96"/>
      <c r="TU167" s="96"/>
      <c r="TV167" s="96"/>
      <c r="TW167" s="96"/>
      <c r="TX167" s="96"/>
      <c r="TY167" s="96"/>
      <c r="TZ167" s="96"/>
      <c r="UA167" s="96"/>
      <c r="UB167" s="96"/>
      <c r="UC167" s="96"/>
      <c r="UD167" s="96"/>
      <c r="UE167" s="96"/>
      <c r="UF167" s="96"/>
      <c r="UG167" s="96"/>
      <c r="UH167" s="96"/>
      <c r="UI167" s="96"/>
      <c r="UJ167" s="96"/>
      <c r="UK167" s="96"/>
      <c r="UL167" s="96"/>
      <c r="UM167" s="96"/>
      <c r="UN167" s="96"/>
      <c r="UO167" s="96"/>
      <c r="UP167" s="96"/>
      <c r="UQ167" s="96"/>
      <c r="UR167" s="96"/>
      <c r="US167" s="96"/>
      <c r="UT167" s="96"/>
      <c r="UU167" s="96"/>
      <c r="UV167" s="96"/>
      <c r="UW167" s="96"/>
      <c r="UX167" s="96"/>
      <c r="UY167" s="96"/>
      <c r="UZ167" s="96"/>
      <c r="VA167" s="96"/>
      <c r="VB167" s="96"/>
      <c r="VC167" s="96"/>
      <c r="VD167" s="96"/>
      <c r="VE167" s="96"/>
      <c r="VF167" s="96"/>
      <c r="VG167" s="96"/>
      <c r="VH167" s="96"/>
      <c r="VI167" s="96"/>
      <c r="VJ167" s="96"/>
      <c r="VK167" s="96"/>
      <c r="VL167" s="96"/>
      <c r="VM167" s="96"/>
      <c r="VN167" s="96"/>
      <c r="VO167" s="96"/>
      <c r="VP167" s="96"/>
      <c r="VQ167" s="96"/>
      <c r="VR167" s="96"/>
      <c r="VS167" s="96"/>
      <c r="VT167" s="96"/>
      <c r="VU167" s="96"/>
      <c r="VV167" s="96"/>
      <c r="VW167" s="96"/>
      <c r="VX167" s="96"/>
      <c r="VY167" s="96"/>
      <c r="VZ167" s="96"/>
      <c r="WA167" s="96"/>
      <c r="WB167" s="96"/>
      <c r="WC167" s="96"/>
      <c r="WD167" s="96"/>
      <c r="WE167" s="96"/>
      <c r="WF167" s="96"/>
      <c r="WG167" s="96"/>
      <c r="WH167" s="96"/>
      <c r="WI167" s="96"/>
      <c r="WJ167" s="96"/>
      <c r="WK167" s="96"/>
      <c r="WL167" s="96"/>
      <c r="WM167" s="96"/>
      <c r="WN167" s="96"/>
      <c r="WO167" s="96"/>
      <c r="WP167" s="96"/>
      <c r="WQ167" s="96"/>
      <c r="WR167" s="96"/>
      <c r="WS167" s="96"/>
      <c r="WT167" s="96"/>
      <c r="WU167" s="96"/>
      <c r="WV167" s="96"/>
      <c r="WW167" s="96"/>
      <c r="WX167" s="96"/>
      <c r="WY167" s="96"/>
      <c r="WZ167" s="96"/>
      <c r="XA167" s="96"/>
      <c r="XB167" s="96"/>
      <c r="XC167" s="96"/>
      <c r="XD167" s="96"/>
      <c r="XE167" s="96"/>
      <c r="XF167" s="96"/>
      <c r="XG167" s="96"/>
      <c r="XH167" s="96"/>
      <c r="XI167" s="96"/>
      <c r="XJ167" s="96"/>
      <c r="XK167" s="96"/>
      <c r="XL167" s="96"/>
      <c r="XM167" s="96"/>
      <c r="XN167" s="96"/>
      <c r="XO167" s="96"/>
      <c r="XP167" s="96"/>
      <c r="XQ167" s="96"/>
      <c r="XR167" s="96"/>
      <c r="XS167" s="96"/>
      <c r="XT167" s="96"/>
      <c r="XU167" s="96"/>
      <c r="XV167" s="96"/>
      <c r="XW167" s="96"/>
      <c r="XX167" s="96"/>
      <c r="XY167" s="96"/>
      <c r="XZ167" s="96"/>
      <c r="YA167" s="96"/>
      <c r="YB167" s="96"/>
      <c r="YC167" s="96"/>
      <c r="YD167" s="96"/>
      <c r="YE167" s="96"/>
      <c r="YF167" s="96"/>
      <c r="YG167" s="96"/>
      <c r="YH167" s="96"/>
      <c r="YI167" s="96"/>
      <c r="YJ167" s="96"/>
      <c r="YK167" s="96"/>
      <c r="YL167" s="96"/>
      <c r="YM167" s="96"/>
      <c r="YN167" s="96"/>
      <c r="YO167" s="96"/>
      <c r="YP167" s="96"/>
      <c r="YQ167" s="96"/>
      <c r="YR167" s="96"/>
      <c r="YS167" s="96"/>
      <c r="YT167" s="96"/>
      <c r="YU167" s="96"/>
      <c r="YV167" s="96"/>
      <c r="YW167" s="96"/>
      <c r="YX167" s="96"/>
      <c r="YY167" s="96"/>
      <c r="YZ167" s="96"/>
      <c r="ZA167" s="96"/>
      <c r="ZB167" s="96"/>
      <c r="ZC167" s="96"/>
      <c r="ZD167" s="96"/>
      <c r="ZE167" s="96"/>
      <c r="ZF167" s="96"/>
      <c r="ZG167" s="96"/>
      <c r="ZH167" s="96"/>
      <c r="ZI167" s="96"/>
      <c r="ZJ167" s="96"/>
      <c r="ZK167" s="96"/>
      <c r="ZL167" s="96"/>
      <c r="ZM167" s="96"/>
      <c r="ZN167" s="96"/>
      <c r="ZO167" s="96"/>
      <c r="ZP167" s="96"/>
      <c r="ZQ167" s="96"/>
      <c r="ZR167" s="96"/>
      <c r="ZS167" s="96"/>
      <c r="ZT167" s="96"/>
      <c r="ZU167" s="96"/>
      <c r="ZV167" s="96"/>
      <c r="ZW167" s="96"/>
      <c r="ZX167" s="96"/>
      <c r="ZY167" s="96"/>
      <c r="ZZ167" s="96"/>
      <c r="AAA167" s="96"/>
      <c r="AAB167" s="96"/>
      <c r="AAC167" s="96"/>
      <c r="AAD167" s="96"/>
      <c r="AAE167" s="96"/>
      <c r="AAF167" s="96"/>
      <c r="AAG167" s="96"/>
      <c r="AAH167" s="96"/>
      <c r="AAI167" s="96"/>
      <c r="AAJ167" s="96"/>
      <c r="AAK167" s="96"/>
      <c r="AAL167" s="96"/>
      <c r="AAM167" s="96"/>
      <c r="AAN167" s="96"/>
      <c r="AAO167" s="96"/>
      <c r="AAP167" s="96"/>
      <c r="AAQ167" s="96"/>
      <c r="AAR167" s="96"/>
      <c r="AAS167" s="96"/>
      <c r="AAT167" s="96"/>
      <c r="AAU167" s="96"/>
      <c r="AAV167" s="96"/>
      <c r="AAW167" s="96"/>
      <c r="AAX167" s="96"/>
      <c r="AAY167" s="96"/>
      <c r="AAZ167" s="96"/>
      <c r="ABA167" s="96"/>
      <c r="ABB167" s="96"/>
      <c r="ABC167" s="96"/>
      <c r="ABD167" s="96"/>
      <c r="ABE167" s="96"/>
      <c r="ABF167" s="96"/>
      <c r="ABG167" s="96"/>
      <c r="ABH167" s="96"/>
      <c r="ABI167" s="96"/>
      <c r="ABJ167" s="96"/>
      <c r="ABK167" s="96"/>
      <c r="ABL167" s="96"/>
      <c r="ABM167" s="96"/>
      <c r="ABN167" s="96"/>
      <c r="ABO167" s="96"/>
      <c r="ABP167" s="96"/>
      <c r="ABQ167" s="96"/>
      <c r="ABR167" s="96"/>
      <c r="ABS167" s="96"/>
      <c r="ABT167" s="96"/>
      <c r="ABU167" s="96"/>
      <c r="ABV167" s="96"/>
      <c r="ABW167" s="96"/>
      <c r="ABX167" s="96"/>
      <c r="ABY167" s="96"/>
      <c r="ABZ167" s="96"/>
      <c r="ACA167" s="96"/>
      <c r="ACB167" s="96"/>
      <c r="ACC167" s="96"/>
      <c r="ACD167" s="96"/>
      <c r="ACE167" s="96"/>
      <c r="ACF167" s="96"/>
      <c r="ACG167" s="96"/>
      <c r="ACH167" s="96"/>
      <c r="ACI167" s="96"/>
      <c r="ACJ167" s="96"/>
      <c r="ACK167" s="96"/>
      <c r="ACL167" s="96"/>
      <c r="ACM167" s="96"/>
      <c r="ACN167" s="96"/>
      <c r="ACO167" s="96"/>
      <c r="ACP167" s="96"/>
      <c r="ACQ167" s="96"/>
      <c r="ACR167" s="96"/>
      <c r="ACS167" s="96"/>
      <c r="ACT167" s="96"/>
      <c r="ACU167" s="96"/>
      <c r="ACV167" s="96"/>
      <c r="ACW167" s="96"/>
      <c r="ACX167" s="96"/>
      <c r="ACY167" s="96"/>
      <c r="ACZ167" s="96"/>
      <c r="ADA167" s="96"/>
      <c r="ADB167" s="96"/>
      <c r="ADC167" s="96"/>
      <c r="ADD167" s="96"/>
      <c r="ADE167" s="96"/>
      <c r="ADF167" s="96"/>
      <c r="ADG167" s="96"/>
      <c r="ADH167" s="96"/>
      <c r="ADI167" s="96"/>
      <c r="ADJ167" s="96"/>
      <c r="ADK167" s="96"/>
      <c r="ADL167" s="96"/>
      <c r="ADM167" s="96"/>
    </row>
    <row r="168" spans="2:793" x14ac:dyDescent="0.25"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  <c r="FK168" s="96"/>
      <c r="FL168" s="96"/>
      <c r="FM168" s="96"/>
      <c r="FN168" s="96"/>
      <c r="FO168" s="96"/>
      <c r="FP168" s="96"/>
      <c r="FQ168" s="96"/>
      <c r="FR168" s="96"/>
      <c r="FS168" s="96"/>
      <c r="FT168" s="96"/>
      <c r="FU168" s="96"/>
      <c r="FV168" s="96"/>
      <c r="FW168" s="96"/>
      <c r="FX168" s="96"/>
      <c r="FY168" s="96"/>
      <c r="FZ168" s="96"/>
      <c r="GA168" s="96"/>
      <c r="GB168" s="96"/>
      <c r="GC168" s="96"/>
      <c r="GD168" s="96"/>
      <c r="GE168" s="96"/>
      <c r="GF168" s="96"/>
      <c r="GG168" s="96"/>
      <c r="GH168" s="96"/>
      <c r="GI168" s="96"/>
      <c r="GJ168" s="96"/>
      <c r="GK168" s="96"/>
      <c r="GL168" s="96"/>
      <c r="GM168" s="96"/>
      <c r="GN168" s="96"/>
      <c r="GO168" s="96"/>
      <c r="GP168" s="96"/>
      <c r="GQ168" s="96"/>
      <c r="GR168" s="96"/>
      <c r="GS168" s="96"/>
      <c r="GT168" s="96"/>
      <c r="GU168" s="96"/>
      <c r="GV168" s="96"/>
      <c r="GW168" s="96"/>
      <c r="GX168" s="96"/>
      <c r="GY168" s="96"/>
      <c r="GZ168" s="96"/>
      <c r="HA168" s="96"/>
      <c r="HB168" s="96"/>
      <c r="HC168" s="96"/>
      <c r="HD168" s="96"/>
      <c r="HE168" s="96"/>
      <c r="HF168" s="96"/>
      <c r="HG168" s="96"/>
      <c r="HH168" s="96"/>
      <c r="HI168" s="96"/>
      <c r="HJ168" s="96"/>
      <c r="HK168" s="96"/>
      <c r="HL168" s="96"/>
      <c r="HM168" s="96"/>
      <c r="HN168" s="96"/>
      <c r="HO168" s="96"/>
      <c r="HP168" s="96"/>
      <c r="HQ168" s="96"/>
      <c r="HR168" s="96"/>
      <c r="HS168" s="96"/>
      <c r="HT168" s="96"/>
      <c r="HU168" s="96"/>
      <c r="HV168" s="96"/>
      <c r="HW168" s="96"/>
      <c r="HX168" s="96"/>
      <c r="HY168" s="96"/>
      <c r="HZ168" s="96"/>
      <c r="IA168" s="96"/>
      <c r="IB168" s="96"/>
      <c r="IC168" s="96"/>
      <c r="ID168" s="96"/>
      <c r="IE168" s="96"/>
      <c r="IF168" s="96"/>
      <c r="IG168" s="96"/>
      <c r="IH168" s="96"/>
      <c r="II168" s="96"/>
      <c r="IJ168" s="96"/>
      <c r="IK168" s="96"/>
      <c r="IL168" s="96"/>
      <c r="IM168" s="96"/>
      <c r="IN168" s="96"/>
      <c r="IO168" s="96"/>
      <c r="IP168" s="96"/>
      <c r="IQ168" s="96"/>
      <c r="IR168" s="96"/>
      <c r="IS168" s="96"/>
      <c r="IT168" s="96"/>
      <c r="IU168" s="96"/>
      <c r="IV168" s="96"/>
      <c r="IW168" s="96"/>
      <c r="IX168" s="96"/>
      <c r="IY168" s="96"/>
      <c r="IZ168" s="96"/>
      <c r="JA168" s="96"/>
      <c r="JB168" s="96"/>
      <c r="JC168" s="96"/>
      <c r="JD168" s="96"/>
      <c r="JE168" s="96"/>
      <c r="JF168" s="96"/>
      <c r="JG168" s="96"/>
      <c r="JH168" s="96"/>
      <c r="JI168" s="96"/>
      <c r="JJ168" s="96"/>
      <c r="JK168" s="96"/>
      <c r="JL168" s="96"/>
      <c r="JM168" s="96"/>
      <c r="JN168" s="96"/>
      <c r="JO168" s="96"/>
      <c r="JP168" s="96"/>
      <c r="JQ168" s="96"/>
      <c r="JR168" s="96"/>
      <c r="JS168" s="96"/>
      <c r="JT168" s="96"/>
      <c r="JU168" s="96"/>
      <c r="JV168" s="96"/>
      <c r="JW168" s="96"/>
      <c r="JX168" s="96"/>
      <c r="JY168" s="96"/>
      <c r="JZ168" s="96"/>
      <c r="KA168" s="96"/>
      <c r="KB168" s="96"/>
      <c r="KC168" s="96"/>
      <c r="KD168" s="96"/>
      <c r="KE168" s="96"/>
      <c r="KF168" s="96"/>
      <c r="KG168" s="96"/>
      <c r="KH168" s="96"/>
      <c r="KI168" s="96"/>
      <c r="KJ168" s="96"/>
      <c r="KK168" s="96"/>
      <c r="KL168" s="96"/>
      <c r="KM168" s="96"/>
      <c r="KN168" s="96"/>
      <c r="KO168" s="96"/>
      <c r="KP168" s="96"/>
      <c r="KQ168" s="96"/>
      <c r="KR168" s="96"/>
      <c r="KS168" s="96"/>
      <c r="KT168" s="96"/>
      <c r="KU168" s="96"/>
      <c r="KV168" s="96"/>
      <c r="KW168" s="96"/>
      <c r="KX168" s="96"/>
      <c r="KY168" s="96"/>
      <c r="KZ168" s="96"/>
      <c r="LA168" s="96"/>
      <c r="LB168" s="96"/>
      <c r="LC168" s="96"/>
      <c r="LD168" s="96"/>
      <c r="LE168" s="96"/>
      <c r="LF168" s="96"/>
      <c r="LG168" s="96"/>
      <c r="LH168" s="96"/>
      <c r="LI168" s="96"/>
      <c r="LJ168" s="96"/>
      <c r="LK168" s="96"/>
      <c r="LL168" s="96"/>
      <c r="LM168" s="96"/>
      <c r="LN168" s="96"/>
      <c r="LO168" s="96"/>
      <c r="LP168" s="96"/>
      <c r="LQ168" s="96"/>
      <c r="LR168" s="96"/>
      <c r="LS168" s="96"/>
      <c r="LT168" s="96"/>
      <c r="LU168" s="96"/>
      <c r="LV168" s="96"/>
      <c r="LW168" s="96"/>
      <c r="LX168" s="96"/>
      <c r="LY168" s="96"/>
      <c r="LZ168" s="96"/>
      <c r="MA168" s="96"/>
      <c r="MB168" s="96"/>
      <c r="MC168" s="96"/>
      <c r="MD168" s="96"/>
      <c r="ME168" s="96"/>
      <c r="MF168" s="96"/>
      <c r="MG168" s="96"/>
      <c r="MH168" s="96"/>
      <c r="MI168" s="96"/>
      <c r="MJ168" s="96"/>
      <c r="MK168" s="96"/>
      <c r="ML168" s="96"/>
      <c r="MM168" s="96"/>
      <c r="MN168" s="96"/>
      <c r="MO168" s="96"/>
      <c r="MP168" s="96"/>
      <c r="MQ168" s="96"/>
      <c r="MR168" s="96"/>
      <c r="MS168" s="96"/>
      <c r="MT168" s="96"/>
      <c r="MU168" s="96"/>
      <c r="MV168" s="96"/>
      <c r="MW168" s="96"/>
      <c r="MX168" s="96"/>
      <c r="MY168" s="96"/>
      <c r="MZ168" s="96"/>
      <c r="NA168" s="96"/>
      <c r="NB168" s="96"/>
      <c r="NC168" s="96"/>
      <c r="ND168" s="96"/>
      <c r="NE168" s="96"/>
      <c r="NF168" s="96"/>
      <c r="NG168" s="96"/>
      <c r="NH168" s="96"/>
      <c r="NI168" s="96"/>
      <c r="NJ168" s="96"/>
      <c r="NK168" s="96"/>
      <c r="NL168" s="96"/>
      <c r="NM168" s="96"/>
      <c r="NN168" s="96"/>
      <c r="NO168" s="96"/>
      <c r="NP168" s="96"/>
      <c r="NQ168" s="96"/>
      <c r="NR168" s="96"/>
      <c r="NS168" s="96"/>
      <c r="NT168" s="96"/>
      <c r="NU168" s="96"/>
      <c r="NV168" s="96"/>
      <c r="NW168" s="96"/>
      <c r="NX168" s="96"/>
      <c r="NY168" s="96"/>
      <c r="NZ168" s="96"/>
      <c r="OA168" s="96"/>
      <c r="OB168" s="96"/>
      <c r="OC168" s="96"/>
      <c r="OD168" s="96"/>
      <c r="OE168" s="96"/>
      <c r="OF168" s="96"/>
      <c r="OG168" s="96"/>
      <c r="OH168" s="96"/>
      <c r="OI168" s="96"/>
      <c r="OJ168" s="96"/>
      <c r="OK168" s="96"/>
      <c r="OL168" s="96"/>
      <c r="OM168" s="96"/>
      <c r="ON168" s="96"/>
      <c r="OO168" s="96"/>
      <c r="OP168" s="96"/>
      <c r="OQ168" s="96"/>
      <c r="OR168" s="96"/>
      <c r="OS168" s="96"/>
      <c r="OT168" s="96"/>
      <c r="OU168" s="96"/>
      <c r="OV168" s="96"/>
      <c r="OW168" s="96"/>
      <c r="OX168" s="96"/>
      <c r="OY168" s="96"/>
      <c r="OZ168" s="96"/>
      <c r="PA168" s="96"/>
      <c r="PB168" s="96"/>
      <c r="PC168" s="96"/>
      <c r="PD168" s="96"/>
      <c r="PE168" s="96"/>
      <c r="PF168" s="96"/>
      <c r="PG168" s="96"/>
      <c r="PH168" s="96"/>
      <c r="PI168" s="96"/>
      <c r="PJ168" s="96"/>
      <c r="PK168" s="96"/>
      <c r="PL168" s="96"/>
      <c r="PM168" s="96"/>
      <c r="PN168" s="96"/>
      <c r="PO168" s="96"/>
      <c r="PP168" s="96"/>
      <c r="PQ168" s="96"/>
      <c r="PR168" s="96"/>
      <c r="PS168" s="96"/>
      <c r="PT168" s="96"/>
      <c r="PU168" s="96"/>
      <c r="PV168" s="96"/>
      <c r="PW168" s="96"/>
      <c r="PX168" s="96"/>
      <c r="PY168" s="96"/>
      <c r="PZ168" s="96"/>
      <c r="QA168" s="96"/>
      <c r="QB168" s="96"/>
      <c r="QC168" s="96"/>
      <c r="QD168" s="96"/>
      <c r="QE168" s="96"/>
      <c r="QF168" s="96"/>
      <c r="QG168" s="96"/>
      <c r="QH168" s="96"/>
      <c r="QI168" s="96"/>
      <c r="QJ168" s="96"/>
      <c r="QK168" s="96"/>
      <c r="QL168" s="96"/>
      <c r="QM168" s="96"/>
      <c r="QN168" s="96"/>
      <c r="QO168" s="96"/>
      <c r="QP168" s="96"/>
      <c r="QQ168" s="96"/>
      <c r="QR168" s="96"/>
      <c r="QS168" s="96"/>
      <c r="QT168" s="96"/>
      <c r="QU168" s="96"/>
      <c r="QV168" s="96"/>
      <c r="QW168" s="96"/>
      <c r="QX168" s="96"/>
      <c r="QY168" s="96"/>
      <c r="QZ168" s="96"/>
      <c r="RA168" s="96"/>
      <c r="RB168" s="96"/>
      <c r="RC168" s="96"/>
      <c r="RD168" s="96"/>
      <c r="RE168" s="96"/>
      <c r="RF168" s="96"/>
      <c r="RG168" s="96"/>
      <c r="RH168" s="96"/>
      <c r="RI168" s="96"/>
      <c r="RJ168" s="96"/>
      <c r="RK168" s="96"/>
      <c r="RL168" s="96"/>
      <c r="RM168" s="96"/>
      <c r="RN168" s="96"/>
      <c r="RO168" s="96"/>
      <c r="RP168" s="96"/>
      <c r="RQ168" s="96"/>
      <c r="RR168" s="96"/>
      <c r="RS168" s="96"/>
      <c r="RT168" s="96"/>
      <c r="RU168" s="96"/>
      <c r="RV168" s="96"/>
      <c r="RW168" s="96"/>
      <c r="RX168" s="96"/>
      <c r="RY168" s="96"/>
      <c r="RZ168" s="96"/>
      <c r="SA168" s="96"/>
      <c r="SB168" s="96"/>
      <c r="SC168" s="96"/>
      <c r="SD168" s="96"/>
      <c r="SE168" s="96"/>
      <c r="SF168" s="96"/>
      <c r="SG168" s="96"/>
      <c r="SH168" s="96"/>
      <c r="SI168" s="96"/>
      <c r="SJ168" s="96"/>
      <c r="SK168" s="96"/>
      <c r="SL168" s="96"/>
      <c r="SM168" s="96"/>
      <c r="SN168" s="96"/>
      <c r="SO168" s="96"/>
      <c r="SP168" s="96"/>
      <c r="SQ168" s="96"/>
      <c r="SR168" s="96"/>
      <c r="SS168" s="96"/>
      <c r="ST168" s="96"/>
      <c r="SU168" s="96"/>
      <c r="SV168" s="96"/>
      <c r="SW168" s="96"/>
      <c r="SX168" s="96"/>
      <c r="SY168" s="96"/>
      <c r="SZ168" s="96"/>
      <c r="TA168" s="96"/>
      <c r="TB168" s="96"/>
      <c r="TC168" s="96"/>
      <c r="TD168" s="96"/>
      <c r="TE168" s="96"/>
      <c r="TF168" s="96"/>
      <c r="TG168" s="96"/>
      <c r="TH168" s="96"/>
      <c r="TI168" s="96"/>
      <c r="TJ168" s="96"/>
      <c r="TK168" s="96"/>
      <c r="TL168" s="96"/>
      <c r="TM168" s="96"/>
      <c r="TN168" s="96"/>
      <c r="TO168" s="96"/>
      <c r="TP168" s="96"/>
      <c r="TQ168" s="96"/>
      <c r="TR168" s="96"/>
      <c r="TS168" s="96"/>
      <c r="TT168" s="96"/>
      <c r="TU168" s="96"/>
      <c r="TV168" s="96"/>
      <c r="TW168" s="96"/>
      <c r="TX168" s="96"/>
      <c r="TY168" s="96"/>
      <c r="TZ168" s="96"/>
      <c r="UA168" s="96"/>
      <c r="UB168" s="96"/>
      <c r="UC168" s="96"/>
      <c r="UD168" s="96"/>
      <c r="UE168" s="96"/>
      <c r="UF168" s="96"/>
      <c r="UG168" s="96"/>
      <c r="UH168" s="96"/>
      <c r="UI168" s="96"/>
      <c r="UJ168" s="96"/>
      <c r="UK168" s="96"/>
      <c r="UL168" s="96"/>
      <c r="UM168" s="96"/>
      <c r="UN168" s="96"/>
      <c r="UO168" s="96"/>
      <c r="UP168" s="96"/>
      <c r="UQ168" s="96"/>
      <c r="UR168" s="96"/>
      <c r="US168" s="96"/>
      <c r="UT168" s="96"/>
      <c r="UU168" s="96"/>
      <c r="UV168" s="96"/>
      <c r="UW168" s="96"/>
      <c r="UX168" s="96"/>
      <c r="UY168" s="96"/>
      <c r="UZ168" s="96"/>
      <c r="VA168" s="96"/>
      <c r="VB168" s="96"/>
      <c r="VC168" s="96"/>
      <c r="VD168" s="96"/>
      <c r="VE168" s="96"/>
      <c r="VF168" s="96"/>
      <c r="VG168" s="96"/>
      <c r="VH168" s="96"/>
      <c r="VI168" s="96"/>
      <c r="VJ168" s="96"/>
      <c r="VK168" s="96"/>
      <c r="VL168" s="96"/>
      <c r="VM168" s="96"/>
      <c r="VN168" s="96"/>
      <c r="VO168" s="96"/>
      <c r="VP168" s="96"/>
      <c r="VQ168" s="96"/>
      <c r="VR168" s="96"/>
      <c r="VS168" s="96"/>
      <c r="VT168" s="96"/>
      <c r="VU168" s="96"/>
      <c r="VV168" s="96"/>
      <c r="VW168" s="96"/>
      <c r="VX168" s="96"/>
      <c r="VY168" s="96"/>
      <c r="VZ168" s="96"/>
      <c r="WA168" s="96"/>
      <c r="WB168" s="96"/>
      <c r="WC168" s="96"/>
      <c r="WD168" s="96"/>
      <c r="WE168" s="96"/>
      <c r="WF168" s="96"/>
      <c r="WG168" s="96"/>
      <c r="WH168" s="96"/>
      <c r="WI168" s="96"/>
      <c r="WJ168" s="96"/>
      <c r="WK168" s="96"/>
      <c r="WL168" s="96"/>
      <c r="WM168" s="96"/>
      <c r="WN168" s="96"/>
      <c r="WO168" s="96"/>
      <c r="WP168" s="96"/>
      <c r="WQ168" s="96"/>
      <c r="WR168" s="96"/>
      <c r="WS168" s="96"/>
      <c r="WT168" s="96"/>
      <c r="WU168" s="96"/>
      <c r="WV168" s="96"/>
      <c r="WW168" s="96"/>
      <c r="WX168" s="96"/>
      <c r="WY168" s="96"/>
      <c r="WZ168" s="96"/>
      <c r="XA168" s="96"/>
      <c r="XB168" s="96"/>
      <c r="XC168" s="96"/>
      <c r="XD168" s="96"/>
      <c r="XE168" s="96"/>
      <c r="XF168" s="96"/>
      <c r="XG168" s="96"/>
      <c r="XH168" s="96"/>
      <c r="XI168" s="96"/>
      <c r="XJ168" s="96"/>
      <c r="XK168" s="96"/>
      <c r="XL168" s="96"/>
      <c r="XM168" s="96"/>
      <c r="XN168" s="96"/>
      <c r="XO168" s="96"/>
      <c r="XP168" s="96"/>
      <c r="XQ168" s="96"/>
      <c r="XR168" s="96"/>
      <c r="XS168" s="96"/>
      <c r="XT168" s="96"/>
      <c r="XU168" s="96"/>
      <c r="XV168" s="96"/>
      <c r="XW168" s="96"/>
      <c r="XX168" s="96"/>
      <c r="XY168" s="96"/>
      <c r="XZ168" s="96"/>
      <c r="YA168" s="96"/>
      <c r="YB168" s="96"/>
      <c r="YC168" s="96"/>
      <c r="YD168" s="96"/>
      <c r="YE168" s="96"/>
      <c r="YF168" s="96"/>
      <c r="YG168" s="96"/>
      <c r="YH168" s="96"/>
      <c r="YI168" s="96"/>
      <c r="YJ168" s="96"/>
      <c r="YK168" s="96"/>
      <c r="YL168" s="96"/>
      <c r="YM168" s="96"/>
      <c r="YN168" s="96"/>
      <c r="YO168" s="96"/>
      <c r="YP168" s="96"/>
      <c r="YQ168" s="96"/>
      <c r="YR168" s="96"/>
      <c r="YS168" s="96"/>
      <c r="YT168" s="96"/>
      <c r="YU168" s="96"/>
      <c r="YV168" s="96"/>
      <c r="YW168" s="96"/>
      <c r="YX168" s="96"/>
      <c r="YY168" s="96"/>
      <c r="YZ168" s="96"/>
      <c r="ZA168" s="96"/>
      <c r="ZB168" s="96"/>
      <c r="ZC168" s="96"/>
      <c r="ZD168" s="96"/>
      <c r="ZE168" s="96"/>
      <c r="ZF168" s="96"/>
      <c r="ZG168" s="96"/>
      <c r="ZH168" s="96"/>
      <c r="ZI168" s="96"/>
      <c r="ZJ168" s="96"/>
      <c r="ZK168" s="96"/>
      <c r="ZL168" s="96"/>
      <c r="ZM168" s="96"/>
      <c r="ZN168" s="96"/>
      <c r="ZO168" s="96"/>
      <c r="ZP168" s="96"/>
      <c r="ZQ168" s="96"/>
      <c r="ZR168" s="96"/>
      <c r="ZS168" s="96"/>
      <c r="ZT168" s="96"/>
      <c r="ZU168" s="96"/>
      <c r="ZV168" s="96"/>
      <c r="ZW168" s="96"/>
      <c r="ZX168" s="96"/>
      <c r="ZY168" s="96"/>
      <c r="ZZ168" s="96"/>
      <c r="AAA168" s="96"/>
      <c r="AAB168" s="96"/>
      <c r="AAC168" s="96"/>
      <c r="AAD168" s="96"/>
      <c r="AAE168" s="96"/>
      <c r="AAF168" s="96"/>
      <c r="AAG168" s="96"/>
      <c r="AAH168" s="96"/>
      <c r="AAI168" s="96"/>
      <c r="AAJ168" s="96"/>
      <c r="AAK168" s="96"/>
      <c r="AAL168" s="96"/>
      <c r="AAM168" s="96"/>
      <c r="AAN168" s="96"/>
      <c r="AAO168" s="96"/>
      <c r="AAP168" s="96"/>
      <c r="AAQ168" s="96"/>
      <c r="AAR168" s="96"/>
      <c r="AAS168" s="96"/>
      <c r="AAT168" s="96"/>
      <c r="AAU168" s="96"/>
      <c r="AAV168" s="96"/>
      <c r="AAW168" s="96"/>
      <c r="AAX168" s="96"/>
      <c r="AAY168" s="96"/>
      <c r="AAZ168" s="96"/>
      <c r="ABA168" s="96"/>
      <c r="ABB168" s="96"/>
      <c r="ABC168" s="96"/>
      <c r="ABD168" s="96"/>
      <c r="ABE168" s="96"/>
      <c r="ABF168" s="96"/>
      <c r="ABG168" s="96"/>
      <c r="ABH168" s="96"/>
      <c r="ABI168" s="96"/>
      <c r="ABJ168" s="96"/>
      <c r="ABK168" s="96"/>
      <c r="ABL168" s="96"/>
      <c r="ABM168" s="96"/>
      <c r="ABN168" s="96"/>
      <c r="ABO168" s="96"/>
      <c r="ABP168" s="96"/>
      <c r="ABQ168" s="96"/>
      <c r="ABR168" s="96"/>
      <c r="ABS168" s="96"/>
      <c r="ABT168" s="96"/>
      <c r="ABU168" s="96"/>
      <c r="ABV168" s="96"/>
      <c r="ABW168" s="96"/>
      <c r="ABX168" s="96"/>
      <c r="ABY168" s="96"/>
      <c r="ABZ168" s="96"/>
      <c r="ACA168" s="96"/>
      <c r="ACB168" s="96"/>
      <c r="ACC168" s="96"/>
      <c r="ACD168" s="96"/>
      <c r="ACE168" s="96"/>
      <c r="ACF168" s="96"/>
      <c r="ACG168" s="96"/>
      <c r="ACH168" s="96"/>
      <c r="ACI168" s="96"/>
      <c r="ACJ168" s="96"/>
      <c r="ACK168" s="96"/>
      <c r="ACL168" s="96"/>
      <c r="ACM168" s="96"/>
      <c r="ACN168" s="96"/>
      <c r="ACO168" s="96"/>
      <c r="ACP168" s="96"/>
      <c r="ACQ168" s="96"/>
      <c r="ACR168" s="96"/>
      <c r="ACS168" s="96"/>
      <c r="ACT168" s="96"/>
      <c r="ACU168" s="96"/>
      <c r="ACV168" s="96"/>
      <c r="ACW168" s="96"/>
      <c r="ACX168" s="96"/>
      <c r="ACY168" s="96"/>
      <c r="ACZ168" s="96"/>
      <c r="ADA168" s="96"/>
      <c r="ADB168" s="96"/>
      <c r="ADC168" s="96"/>
      <c r="ADD168" s="96"/>
      <c r="ADE168" s="96"/>
      <c r="ADF168" s="96"/>
      <c r="ADG168" s="96"/>
      <c r="ADH168" s="96"/>
      <c r="ADI168" s="96"/>
      <c r="ADJ168" s="96"/>
      <c r="ADK168" s="96"/>
      <c r="ADL168" s="96"/>
      <c r="ADM168" s="96"/>
    </row>
    <row r="169" spans="2:793" x14ac:dyDescent="0.25"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  <c r="FK169" s="96"/>
      <c r="FL169" s="96"/>
      <c r="FM169" s="96"/>
      <c r="FN169" s="96"/>
      <c r="FO169" s="96"/>
      <c r="FP169" s="96"/>
      <c r="FQ169" s="96"/>
      <c r="FR169" s="96"/>
      <c r="FS169" s="96"/>
      <c r="FT169" s="96"/>
      <c r="FU169" s="96"/>
      <c r="FV169" s="96"/>
      <c r="FW169" s="96"/>
      <c r="FX169" s="96"/>
      <c r="FY169" s="96"/>
      <c r="FZ169" s="96"/>
      <c r="GA169" s="96"/>
      <c r="GB169" s="96"/>
      <c r="GC169" s="96"/>
      <c r="GD169" s="96"/>
      <c r="GE169" s="96"/>
      <c r="GF169" s="96"/>
      <c r="GG169" s="96"/>
      <c r="GH169" s="96"/>
      <c r="GI169" s="96"/>
      <c r="GJ169" s="96"/>
      <c r="GK169" s="96"/>
      <c r="GL169" s="96"/>
      <c r="GM169" s="96"/>
      <c r="GN169" s="96"/>
      <c r="GO169" s="96"/>
      <c r="GP169" s="96"/>
      <c r="GQ169" s="96"/>
      <c r="GR169" s="96"/>
      <c r="GS169" s="96"/>
      <c r="GT169" s="96"/>
      <c r="GU169" s="96"/>
      <c r="GV169" s="96"/>
      <c r="GW169" s="96"/>
      <c r="GX169" s="96"/>
      <c r="GY169" s="96"/>
      <c r="GZ169" s="96"/>
      <c r="HA169" s="96"/>
      <c r="HB169" s="96"/>
      <c r="HC169" s="96"/>
      <c r="HD169" s="96"/>
      <c r="HE169" s="96"/>
      <c r="HF169" s="96"/>
      <c r="HG169" s="96"/>
      <c r="HH169" s="96"/>
      <c r="HI169" s="96"/>
      <c r="HJ169" s="96"/>
      <c r="HK169" s="96"/>
      <c r="HL169" s="96"/>
      <c r="HM169" s="96"/>
      <c r="HN169" s="96"/>
      <c r="HO169" s="96"/>
      <c r="HP169" s="96"/>
      <c r="HQ169" s="96"/>
      <c r="HR169" s="96"/>
      <c r="HS169" s="96"/>
      <c r="HT169" s="96"/>
      <c r="HU169" s="96"/>
      <c r="HV169" s="96"/>
      <c r="HW169" s="96"/>
      <c r="HX169" s="96"/>
      <c r="HY169" s="96"/>
      <c r="HZ169" s="96"/>
      <c r="IA169" s="96"/>
      <c r="IB169" s="96"/>
      <c r="IC169" s="96"/>
      <c r="ID169" s="96"/>
      <c r="IE169" s="96"/>
      <c r="IF169" s="96"/>
      <c r="IG169" s="96"/>
      <c r="IH169" s="96"/>
      <c r="II169" s="96"/>
      <c r="IJ169" s="96"/>
      <c r="IK169" s="96"/>
      <c r="IL169" s="96"/>
      <c r="IM169" s="96"/>
      <c r="IN169" s="96"/>
      <c r="IO169" s="96"/>
      <c r="IP169" s="96"/>
      <c r="IQ169" s="96"/>
      <c r="IR169" s="96"/>
      <c r="IS169" s="96"/>
      <c r="IT169" s="96"/>
      <c r="IU169" s="96"/>
      <c r="IV169" s="96"/>
      <c r="IW169" s="96"/>
      <c r="IX169" s="96"/>
      <c r="IY169" s="96"/>
      <c r="IZ169" s="96"/>
      <c r="JA169" s="96"/>
      <c r="JB169" s="96"/>
      <c r="JC169" s="96"/>
      <c r="JD169" s="96"/>
      <c r="JE169" s="96"/>
      <c r="JF169" s="96"/>
      <c r="JG169" s="96"/>
      <c r="JH169" s="96"/>
      <c r="JI169" s="96"/>
      <c r="JJ169" s="96"/>
      <c r="JK169" s="96"/>
      <c r="JL169" s="96"/>
      <c r="JM169" s="96"/>
      <c r="JN169" s="96"/>
      <c r="JO169" s="96"/>
      <c r="JP169" s="96"/>
      <c r="JQ169" s="96"/>
      <c r="JR169" s="96"/>
      <c r="JS169" s="96"/>
      <c r="JT169" s="96"/>
      <c r="JU169" s="96"/>
      <c r="JV169" s="96"/>
      <c r="JW169" s="96"/>
      <c r="JX169" s="96"/>
      <c r="JY169" s="96"/>
      <c r="JZ169" s="96"/>
      <c r="KA169" s="96"/>
      <c r="KB169" s="96"/>
      <c r="KC169" s="96"/>
      <c r="KD169" s="96"/>
      <c r="KE169" s="96"/>
      <c r="KF169" s="96"/>
      <c r="KG169" s="96"/>
      <c r="KH169" s="96"/>
      <c r="KI169" s="96"/>
      <c r="KJ169" s="96"/>
      <c r="KK169" s="96"/>
      <c r="KL169" s="96"/>
      <c r="KM169" s="96"/>
      <c r="KN169" s="96"/>
      <c r="KO169" s="96"/>
      <c r="KP169" s="96"/>
      <c r="KQ169" s="96"/>
      <c r="KR169" s="96"/>
      <c r="KS169" s="96"/>
      <c r="KT169" s="96"/>
      <c r="KU169" s="96"/>
      <c r="KV169" s="96"/>
      <c r="KW169" s="96"/>
      <c r="KX169" s="96"/>
      <c r="KY169" s="96"/>
      <c r="KZ169" s="96"/>
      <c r="LA169" s="96"/>
      <c r="LB169" s="96"/>
      <c r="LC169" s="96"/>
      <c r="LD169" s="96"/>
      <c r="LE169" s="96"/>
      <c r="LF169" s="96"/>
      <c r="LG169" s="96"/>
      <c r="LH169" s="96"/>
      <c r="LI169" s="96"/>
      <c r="LJ169" s="96"/>
      <c r="LK169" s="96"/>
      <c r="LL169" s="96"/>
      <c r="LM169" s="96"/>
      <c r="LN169" s="96"/>
      <c r="LO169" s="96"/>
      <c r="LP169" s="96"/>
      <c r="LQ169" s="96"/>
      <c r="LR169" s="96"/>
      <c r="LS169" s="96"/>
      <c r="LT169" s="96"/>
      <c r="LU169" s="96"/>
      <c r="LV169" s="96"/>
      <c r="LW169" s="96"/>
      <c r="LX169" s="96"/>
      <c r="LY169" s="96"/>
      <c r="LZ169" s="96"/>
      <c r="MA169" s="96"/>
      <c r="MB169" s="96"/>
      <c r="MC169" s="96"/>
      <c r="MD169" s="96"/>
      <c r="ME169" s="96"/>
      <c r="MF169" s="96"/>
      <c r="MG169" s="96"/>
      <c r="MH169" s="96"/>
      <c r="MI169" s="96"/>
      <c r="MJ169" s="96"/>
      <c r="MK169" s="96"/>
      <c r="ML169" s="96"/>
      <c r="MM169" s="96"/>
      <c r="MN169" s="96"/>
      <c r="MO169" s="96"/>
      <c r="MP169" s="96"/>
      <c r="MQ169" s="96"/>
      <c r="MR169" s="96"/>
      <c r="MS169" s="96"/>
      <c r="MT169" s="96"/>
      <c r="MU169" s="96"/>
      <c r="MV169" s="96"/>
      <c r="MW169" s="96"/>
      <c r="MX169" s="96"/>
      <c r="MY169" s="96"/>
      <c r="MZ169" s="96"/>
      <c r="NA169" s="96"/>
      <c r="NB169" s="96"/>
      <c r="NC169" s="96"/>
      <c r="ND169" s="96"/>
      <c r="NE169" s="96"/>
      <c r="NF169" s="96"/>
      <c r="NG169" s="96"/>
      <c r="NH169" s="96"/>
      <c r="NI169" s="96"/>
      <c r="NJ169" s="96"/>
      <c r="NK169" s="96"/>
      <c r="NL169" s="96"/>
      <c r="NM169" s="96"/>
      <c r="NN169" s="96"/>
      <c r="NO169" s="96"/>
      <c r="NP169" s="96"/>
      <c r="NQ169" s="96"/>
      <c r="NR169" s="96"/>
      <c r="NS169" s="96"/>
      <c r="NT169" s="96"/>
      <c r="NU169" s="96"/>
      <c r="NV169" s="96"/>
      <c r="NW169" s="96"/>
      <c r="NX169" s="96"/>
      <c r="NY169" s="96"/>
      <c r="NZ169" s="96"/>
      <c r="OA169" s="96"/>
      <c r="OB169" s="96"/>
      <c r="OC169" s="96"/>
      <c r="OD169" s="96"/>
      <c r="OE169" s="96"/>
      <c r="OF169" s="96"/>
      <c r="OG169" s="96"/>
      <c r="OH169" s="96"/>
      <c r="OI169" s="96"/>
      <c r="OJ169" s="96"/>
      <c r="OK169" s="96"/>
      <c r="OL169" s="96"/>
      <c r="OM169" s="96"/>
      <c r="ON169" s="96"/>
      <c r="OO169" s="96"/>
      <c r="OP169" s="96"/>
      <c r="OQ169" s="96"/>
      <c r="OR169" s="96"/>
      <c r="OS169" s="96"/>
      <c r="OT169" s="96"/>
      <c r="OU169" s="96"/>
      <c r="OV169" s="96"/>
      <c r="OW169" s="96"/>
      <c r="OX169" s="96"/>
      <c r="OY169" s="96"/>
      <c r="OZ169" s="96"/>
      <c r="PA169" s="96"/>
      <c r="PB169" s="96"/>
      <c r="PC169" s="96"/>
      <c r="PD169" s="96"/>
      <c r="PE169" s="96"/>
      <c r="PF169" s="96"/>
      <c r="PG169" s="96"/>
      <c r="PH169" s="96"/>
      <c r="PI169" s="96"/>
      <c r="PJ169" s="96"/>
      <c r="PK169" s="96"/>
      <c r="PL169" s="96"/>
      <c r="PM169" s="96"/>
      <c r="PN169" s="96"/>
      <c r="PO169" s="96"/>
      <c r="PP169" s="96"/>
      <c r="PQ169" s="96"/>
      <c r="PR169" s="96"/>
      <c r="PS169" s="96"/>
      <c r="PT169" s="96"/>
      <c r="PU169" s="96"/>
      <c r="PV169" s="96"/>
      <c r="PW169" s="96"/>
      <c r="PX169" s="96"/>
      <c r="PY169" s="96"/>
      <c r="PZ169" s="96"/>
      <c r="QA169" s="96"/>
      <c r="QB169" s="96"/>
      <c r="QC169" s="96"/>
      <c r="QD169" s="96"/>
      <c r="QE169" s="96"/>
      <c r="QF169" s="96"/>
      <c r="QG169" s="96"/>
      <c r="QH169" s="96"/>
      <c r="QI169" s="96"/>
      <c r="QJ169" s="96"/>
      <c r="QK169" s="96"/>
      <c r="QL169" s="96"/>
      <c r="QM169" s="96"/>
      <c r="QN169" s="96"/>
      <c r="QO169" s="96"/>
      <c r="QP169" s="96"/>
      <c r="QQ169" s="96"/>
      <c r="QR169" s="96"/>
      <c r="QS169" s="96"/>
      <c r="QT169" s="96"/>
      <c r="QU169" s="96"/>
      <c r="QV169" s="96"/>
      <c r="QW169" s="96"/>
      <c r="QX169" s="96"/>
      <c r="QY169" s="96"/>
      <c r="QZ169" s="96"/>
      <c r="RA169" s="96"/>
      <c r="RB169" s="96"/>
      <c r="RC169" s="96"/>
      <c r="RD169" s="96"/>
      <c r="RE169" s="96"/>
      <c r="RF169" s="96"/>
      <c r="RG169" s="96"/>
      <c r="RH169" s="96"/>
      <c r="RI169" s="96"/>
      <c r="RJ169" s="96"/>
      <c r="RK169" s="96"/>
      <c r="RL169" s="96"/>
      <c r="RM169" s="96"/>
      <c r="RN169" s="96"/>
      <c r="RO169" s="96"/>
      <c r="RP169" s="96"/>
      <c r="RQ169" s="96"/>
      <c r="RR169" s="96"/>
      <c r="RS169" s="96"/>
      <c r="RT169" s="96"/>
      <c r="RU169" s="96"/>
      <c r="RV169" s="96"/>
      <c r="RW169" s="96"/>
      <c r="RX169" s="96"/>
      <c r="RY169" s="96"/>
      <c r="RZ169" s="96"/>
      <c r="SA169" s="96"/>
      <c r="SB169" s="96"/>
      <c r="SC169" s="96"/>
      <c r="SD169" s="96"/>
      <c r="SE169" s="96"/>
      <c r="SF169" s="96"/>
      <c r="SG169" s="96"/>
      <c r="SH169" s="96"/>
      <c r="SI169" s="96"/>
      <c r="SJ169" s="96"/>
      <c r="SK169" s="96"/>
      <c r="SL169" s="96"/>
      <c r="SM169" s="96"/>
      <c r="SN169" s="96"/>
      <c r="SO169" s="96"/>
      <c r="SP169" s="96"/>
      <c r="SQ169" s="96"/>
      <c r="SR169" s="96"/>
      <c r="SS169" s="96"/>
      <c r="ST169" s="96"/>
      <c r="SU169" s="96"/>
      <c r="SV169" s="96"/>
      <c r="SW169" s="96"/>
      <c r="SX169" s="96"/>
      <c r="SY169" s="96"/>
      <c r="SZ169" s="96"/>
      <c r="TA169" s="96"/>
      <c r="TB169" s="96"/>
      <c r="TC169" s="96"/>
      <c r="TD169" s="96"/>
      <c r="TE169" s="96"/>
      <c r="TF169" s="96"/>
      <c r="TG169" s="96"/>
      <c r="TH169" s="96"/>
      <c r="TI169" s="96"/>
      <c r="TJ169" s="96"/>
      <c r="TK169" s="96"/>
      <c r="TL169" s="96"/>
      <c r="TM169" s="96"/>
      <c r="TN169" s="96"/>
      <c r="TO169" s="96"/>
      <c r="TP169" s="96"/>
      <c r="TQ169" s="96"/>
      <c r="TR169" s="96"/>
      <c r="TS169" s="96"/>
      <c r="TT169" s="96"/>
      <c r="TU169" s="96"/>
      <c r="TV169" s="96"/>
      <c r="TW169" s="96"/>
      <c r="TX169" s="96"/>
      <c r="TY169" s="96"/>
      <c r="TZ169" s="96"/>
      <c r="UA169" s="96"/>
      <c r="UB169" s="96"/>
      <c r="UC169" s="96"/>
      <c r="UD169" s="96"/>
      <c r="UE169" s="96"/>
      <c r="UF169" s="96"/>
      <c r="UG169" s="96"/>
      <c r="UH169" s="96"/>
      <c r="UI169" s="96"/>
      <c r="UJ169" s="96"/>
      <c r="UK169" s="96"/>
      <c r="UL169" s="96"/>
      <c r="UM169" s="96"/>
      <c r="UN169" s="96"/>
      <c r="UO169" s="96"/>
      <c r="UP169" s="96"/>
      <c r="UQ169" s="96"/>
      <c r="UR169" s="96"/>
      <c r="US169" s="96"/>
      <c r="UT169" s="96"/>
      <c r="UU169" s="96"/>
      <c r="UV169" s="96"/>
      <c r="UW169" s="96"/>
      <c r="UX169" s="96"/>
      <c r="UY169" s="96"/>
      <c r="UZ169" s="96"/>
      <c r="VA169" s="96"/>
      <c r="VB169" s="96"/>
      <c r="VC169" s="96"/>
      <c r="VD169" s="96"/>
      <c r="VE169" s="96"/>
      <c r="VF169" s="96"/>
      <c r="VG169" s="96"/>
      <c r="VH169" s="96"/>
      <c r="VI169" s="96"/>
      <c r="VJ169" s="96"/>
      <c r="VK169" s="96"/>
      <c r="VL169" s="96"/>
      <c r="VM169" s="96"/>
      <c r="VN169" s="96"/>
      <c r="VO169" s="96"/>
      <c r="VP169" s="96"/>
      <c r="VQ169" s="96"/>
      <c r="VR169" s="96"/>
      <c r="VS169" s="96"/>
      <c r="VT169" s="96"/>
      <c r="VU169" s="96"/>
      <c r="VV169" s="96"/>
      <c r="VW169" s="96"/>
      <c r="VX169" s="96"/>
      <c r="VY169" s="96"/>
      <c r="VZ169" s="96"/>
      <c r="WA169" s="96"/>
      <c r="WB169" s="96"/>
      <c r="WC169" s="96"/>
      <c r="WD169" s="96"/>
      <c r="WE169" s="96"/>
      <c r="WF169" s="96"/>
      <c r="WG169" s="96"/>
      <c r="WH169" s="96"/>
      <c r="WI169" s="96"/>
      <c r="WJ169" s="96"/>
      <c r="WK169" s="96"/>
      <c r="WL169" s="96"/>
      <c r="WM169" s="96"/>
      <c r="WN169" s="96"/>
      <c r="WO169" s="96"/>
      <c r="WP169" s="96"/>
      <c r="WQ169" s="96"/>
      <c r="WR169" s="96"/>
      <c r="WS169" s="96"/>
      <c r="WT169" s="96"/>
      <c r="WU169" s="96"/>
      <c r="WV169" s="96"/>
      <c r="WW169" s="96"/>
      <c r="WX169" s="96"/>
      <c r="WY169" s="96"/>
      <c r="WZ169" s="96"/>
      <c r="XA169" s="96"/>
      <c r="XB169" s="96"/>
      <c r="XC169" s="96"/>
      <c r="XD169" s="96"/>
      <c r="XE169" s="96"/>
      <c r="XF169" s="96"/>
      <c r="XG169" s="96"/>
      <c r="XH169" s="96"/>
      <c r="XI169" s="96"/>
      <c r="XJ169" s="96"/>
      <c r="XK169" s="96"/>
      <c r="XL169" s="96"/>
      <c r="XM169" s="96"/>
      <c r="XN169" s="96"/>
      <c r="XO169" s="96"/>
      <c r="XP169" s="96"/>
      <c r="XQ169" s="96"/>
      <c r="XR169" s="96"/>
      <c r="XS169" s="96"/>
      <c r="XT169" s="96"/>
      <c r="XU169" s="96"/>
      <c r="XV169" s="96"/>
      <c r="XW169" s="96"/>
      <c r="XX169" s="96"/>
      <c r="XY169" s="96"/>
      <c r="XZ169" s="96"/>
      <c r="YA169" s="96"/>
      <c r="YB169" s="96"/>
      <c r="YC169" s="96"/>
      <c r="YD169" s="96"/>
      <c r="YE169" s="96"/>
      <c r="YF169" s="96"/>
      <c r="YG169" s="96"/>
      <c r="YH169" s="96"/>
      <c r="YI169" s="96"/>
      <c r="YJ169" s="96"/>
      <c r="YK169" s="96"/>
      <c r="YL169" s="96"/>
      <c r="YM169" s="96"/>
      <c r="YN169" s="96"/>
      <c r="YO169" s="96"/>
      <c r="YP169" s="96"/>
      <c r="YQ169" s="96"/>
      <c r="YR169" s="96"/>
      <c r="YS169" s="96"/>
      <c r="YT169" s="96"/>
      <c r="YU169" s="96"/>
      <c r="YV169" s="96"/>
      <c r="YW169" s="96"/>
      <c r="YX169" s="96"/>
      <c r="YY169" s="96"/>
      <c r="YZ169" s="96"/>
      <c r="ZA169" s="96"/>
      <c r="ZB169" s="96"/>
      <c r="ZC169" s="96"/>
      <c r="ZD169" s="96"/>
      <c r="ZE169" s="96"/>
      <c r="ZF169" s="96"/>
      <c r="ZG169" s="96"/>
      <c r="ZH169" s="96"/>
      <c r="ZI169" s="96"/>
      <c r="ZJ169" s="96"/>
      <c r="ZK169" s="96"/>
      <c r="ZL169" s="96"/>
      <c r="ZM169" s="96"/>
      <c r="ZN169" s="96"/>
      <c r="ZO169" s="96"/>
      <c r="ZP169" s="96"/>
      <c r="ZQ169" s="96"/>
      <c r="ZR169" s="96"/>
      <c r="ZS169" s="96"/>
      <c r="ZT169" s="96"/>
      <c r="ZU169" s="96"/>
      <c r="ZV169" s="96"/>
      <c r="ZW169" s="96"/>
      <c r="ZX169" s="96"/>
      <c r="ZY169" s="96"/>
      <c r="ZZ169" s="96"/>
      <c r="AAA169" s="96"/>
      <c r="AAB169" s="96"/>
      <c r="AAC169" s="96"/>
      <c r="AAD169" s="96"/>
      <c r="AAE169" s="96"/>
      <c r="AAF169" s="96"/>
      <c r="AAG169" s="96"/>
      <c r="AAH169" s="96"/>
      <c r="AAI169" s="96"/>
      <c r="AAJ169" s="96"/>
      <c r="AAK169" s="96"/>
      <c r="AAL169" s="96"/>
      <c r="AAM169" s="96"/>
      <c r="AAN169" s="96"/>
      <c r="AAO169" s="96"/>
      <c r="AAP169" s="96"/>
      <c r="AAQ169" s="96"/>
      <c r="AAR169" s="96"/>
      <c r="AAS169" s="96"/>
      <c r="AAT169" s="96"/>
      <c r="AAU169" s="96"/>
      <c r="AAV169" s="96"/>
      <c r="AAW169" s="96"/>
      <c r="AAX169" s="96"/>
      <c r="AAY169" s="96"/>
      <c r="AAZ169" s="96"/>
      <c r="ABA169" s="96"/>
      <c r="ABB169" s="96"/>
      <c r="ABC169" s="96"/>
      <c r="ABD169" s="96"/>
      <c r="ABE169" s="96"/>
      <c r="ABF169" s="96"/>
      <c r="ABG169" s="96"/>
      <c r="ABH169" s="96"/>
      <c r="ABI169" s="96"/>
      <c r="ABJ169" s="96"/>
      <c r="ABK169" s="96"/>
      <c r="ABL169" s="96"/>
      <c r="ABM169" s="96"/>
      <c r="ABN169" s="96"/>
      <c r="ABO169" s="96"/>
      <c r="ABP169" s="96"/>
      <c r="ABQ169" s="96"/>
      <c r="ABR169" s="96"/>
      <c r="ABS169" s="96"/>
      <c r="ABT169" s="96"/>
      <c r="ABU169" s="96"/>
      <c r="ABV169" s="96"/>
      <c r="ABW169" s="96"/>
      <c r="ABX169" s="96"/>
      <c r="ABY169" s="96"/>
      <c r="ABZ169" s="96"/>
      <c r="ACA169" s="96"/>
      <c r="ACB169" s="96"/>
      <c r="ACC169" s="96"/>
      <c r="ACD169" s="96"/>
      <c r="ACE169" s="96"/>
      <c r="ACF169" s="96"/>
      <c r="ACG169" s="96"/>
      <c r="ACH169" s="96"/>
      <c r="ACI169" s="96"/>
      <c r="ACJ169" s="96"/>
      <c r="ACK169" s="96"/>
      <c r="ACL169" s="96"/>
      <c r="ACM169" s="96"/>
      <c r="ACN169" s="96"/>
      <c r="ACO169" s="96"/>
      <c r="ACP169" s="96"/>
      <c r="ACQ169" s="96"/>
      <c r="ACR169" s="96"/>
      <c r="ACS169" s="96"/>
      <c r="ACT169" s="96"/>
      <c r="ACU169" s="96"/>
      <c r="ACV169" s="96"/>
      <c r="ACW169" s="96"/>
      <c r="ACX169" s="96"/>
      <c r="ACY169" s="96"/>
      <c r="ACZ169" s="96"/>
      <c r="ADA169" s="96"/>
      <c r="ADB169" s="96"/>
      <c r="ADC169" s="96"/>
      <c r="ADD169" s="96"/>
      <c r="ADE169" s="96"/>
      <c r="ADF169" s="96"/>
      <c r="ADG169" s="96"/>
      <c r="ADH169" s="96"/>
      <c r="ADI169" s="96"/>
      <c r="ADJ169" s="96"/>
      <c r="ADK169" s="96"/>
      <c r="ADL169" s="96"/>
      <c r="ADM169" s="96"/>
    </row>
    <row r="170" spans="2:793" x14ac:dyDescent="0.25"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  <c r="FK170" s="96"/>
      <c r="FL170" s="96"/>
      <c r="FM170" s="96"/>
      <c r="FN170" s="96"/>
      <c r="FO170" s="96"/>
      <c r="FP170" s="96"/>
      <c r="FQ170" s="96"/>
      <c r="FR170" s="96"/>
      <c r="FS170" s="96"/>
      <c r="FT170" s="96"/>
      <c r="FU170" s="96"/>
      <c r="FV170" s="96"/>
      <c r="FW170" s="96"/>
      <c r="FX170" s="96"/>
      <c r="FY170" s="96"/>
      <c r="FZ170" s="96"/>
      <c r="GA170" s="96"/>
      <c r="GB170" s="96"/>
      <c r="GC170" s="96"/>
      <c r="GD170" s="96"/>
      <c r="GE170" s="96"/>
      <c r="GF170" s="96"/>
      <c r="GG170" s="96"/>
      <c r="GH170" s="96"/>
      <c r="GI170" s="96"/>
      <c r="GJ170" s="96"/>
      <c r="GK170" s="96"/>
      <c r="GL170" s="96"/>
      <c r="GM170" s="96"/>
      <c r="GN170" s="96"/>
      <c r="GO170" s="96"/>
      <c r="GP170" s="96"/>
      <c r="GQ170" s="96"/>
      <c r="GR170" s="96"/>
      <c r="GS170" s="96"/>
      <c r="GT170" s="96"/>
      <c r="GU170" s="96"/>
      <c r="GV170" s="96"/>
      <c r="GW170" s="96"/>
      <c r="GX170" s="96"/>
      <c r="GY170" s="96"/>
      <c r="GZ170" s="96"/>
      <c r="HA170" s="96"/>
      <c r="HB170" s="96"/>
      <c r="HC170" s="96"/>
      <c r="HD170" s="96"/>
      <c r="HE170" s="96"/>
      <c r="HF170" s="96"/>
      <c r="HG170" s="96"/>
      <c r="HH170" s="96"/>
      <c r="HI170" s="96"/>
      <c r="HJ170" s="96"/>
      <c r="HK170" s="96"/>
      <c r="HL170" s="96"/>
      <c r="HM170" s="96"/>
      <c r="HN170" s="96"/>
      <c r="HO170" s="96"/>
      <c r="HP170" s="96"/>
      <c r="HQ170" s="96"/>
      <c r="HR170" s="96"/>
      <c r="HS170" s="96"/>
      <c r="HT170" s="96"/>
      <c r="HU170" s="96"/>
      <c r="HV170" s="96"/>
      <c r="HW170" s="96"/>
      <c r="HX170" s="96"/>
      <c r="HY170" s="96"/>
      <c r="HZ170" s="96"/>
      <c r="IA170" s="96"/>
      <c r="IB170" s="96"/>
      <c r="IC170" s="96"/>
      <c r="ID170" s="96"/>
      <c r="IE170" s="96"/>
      <c r="IF170" s="96"/>
      <c r="IG170" s="96"/>
      <c r="IH170" s="96"/>
      <c r="II170" s="96"/>
      <c r="IJ170" s="96"/>
      <c r="IK170" s="96"/>
      <c r="IL170" s="96"/>
      <c r="IM170" s="96"/>
      <c r="IN170" s="96"/>
      <c r="IO170" s="96"/>
      <c r="IP170" s="96"/>
      <c r="IQ170" s="96"/>
      <c r="IR170" s="96"/>
      <c r="IS170" s="96"/>
      <c r="IT170" s="96"/>
      <c r="IU170" s="96"/>
      <c r="IV170" s="96"/>
      <c r="IW170" s="96"/>
      <c r="IX170" s="96"/>
      <c r="IY170" s="96"/>
      <c r="IZ170" s="96"/>
      <c r="JA170" s="96"/>
      <c r="JB170" s="96"/>
      <c r="JC170" s="96"/>
      <c r="JD170" s="96"/>
      <c r="JE170" s="96"/>
      <c r="JF170" s="96"/>
      <c r="JG170" s="96"/>
      <c r="JH170" s="96"/>
      <c r="JI170" s="96"/>
      <c r="JJ170" s="96"/>
      <c r="JK170" s="96"/>
      <c r="JL170" s="96"/>
      <c r="JM170" s="96"/>
      <c r="JN170" s="96"/>
      <c r="JO170" s="96"/>
      <c r="JP170" s="96"/>
      <c r="JQ170" s="96"/>
      <c r="JR170" s="96"/>
      <c r="JS170" s="96"/>
      <c r="JT170" s="96"/>
      <c r="JU170" s="96"/>
      <c r="JV170" s="96"/>
      <c r="JW170" s="96"/>
      <c r="JX170" s="96"/>
      <c r="JY170" s="96"/>
      <c r="JZ170" s="96"/>
      <c r="KA170" s="96"/>
      <c r="KB170" s="96"/>
      <c r="KC170" s="96"/>
      <c r="KD170" s="96"/>
      <c r="KE170" s="96"/>
      <c r="KF170" s="96"/>
      <c r="KG170" s="96"/>
      <c r="KH170" s="96"/>
      <c r="KI170" s="96"/>
      <c r="KJ170" s="96"/>
      <c r="KK170" s="96"/>
      <c r="KL170" s="96"/>
      <c r="KM170" s="96"/>
      <c r="KN170" s="96"/>
      <c r="KO170" s="96"/>
      <c r="KP170" s="96"/>
      <c r="KQ170" s="96"/>
      <c r="KR170" s="96"/>
      <c r="KS170" s="96"/>
      <c r="KT170" s="96"/>
      <c r="KU170" s="96"/>
      <c r="KV170" s="96"/>
      <c r="KW170" s="96"/>
      <c r="KX170" s="96"/>
      <c r="KY170" s="96"/>
      <c r="KZ170" s="96"/>
      <c r="LA170" s="96"/>
      <c r="LB170" s="96"/>
      <c r="LC170" s="96"/>
      <c r="LD170" s="96"/>
      <c r="LE170" s="96"/>
      <c r="LF170" s="96"/>
      <c r="LG170" s="96"/>
      <c r="LH170" s="96"/>
      <c r="LI170" s="96"/>
      <c r="LJ170" s="96"/>
      <c r="LK170" s="96"/>
      <c r="LL170" s="96"/>
      <c r="LM170" s="96"/>
      <c r="LN170" s="96"/>
      <c r="LO170" s="96"/>
      <c r="LP170" s="96"/>
      <c r="LQ170" s="96"/>
      <c r="LR170" s="96"/>
      <c r="LS170" s="96"/>
      <c r="LT170" s="96"/>
      <c r="LU170" s="96"/>
      <c r="LV170" s="96"/>
      <c r="LW170" s="96"/>
      <c r="LX170" s="96"/>
      <c r="LY170" s="96"/>
      <c r="LZ170" s="96"/>
      <c r="MA170" s="96"/>
      <c r="MB170" s="96"/>
      <c r="MC170" s="96"/>
      <c r="MD170" s="96"/>
      <c r="ME170" s="96"/>
      <c r="MF170" s="96"/>
      <c r="MG170" s="96"/>
      <c r="MH170" s="96"/>
      <c r="MI170" s="96"/>
      <c r="MJ170" s="96"/>
      <c r="MK170" s="96"/>
      <c r="ML170" s="96"/>
      <c r="MM170" s="96"/>
      <c r="MN170" s="96"/>
      <c r="MO170" s="96"/>
      <c r="MP170" s="96"/>
      <c r="MQ170" s="96"/>
      <c r="MR170" s="96"/>
      <c r="MS170" s="96"/>
      <c r="MT170" s="96"/>
      <c r="MU170" s="96"/>
      <c r="MV170" s="96"/>
      <c r="MW170" s="96"/>
      <c r="MX170" s="96"/>
      <c r="MY170" s="96"/>
      <c r="MZ170" s="96"/>
      <c r="NA170" s="96"/>
      <c r="NB170" s="96"/>
      <c r="NC170" s="96"/>
      <c r="ND170" s="96"/>
      <c r="NE170" s="96"/>
      <c r="NF170" s="96"/>
      <c r="NG170" s="96"/>
      <c r="NH170" s="96"/>
      <c r="NI170" s="96"/>
      <c r="NJ170" s="96"/>
      <c r="NK170" s="96"/>
      <c r="NL170" s="96"/>
      <c r="NM170" s="96"/>
      <c r="NN170" s="96"/>
      <c r="NO170" s="96"/>
      <c r="NP170" s="96"/>
      <c r="NQ170" s="96"/>
      <c r="NR170" s="96"/>
      <c r="NS170" s="96"/>
      <c r="NT170" s="96"/>
      <c r="NU170" s="96"/>
      <c r="NV170" s="96"/>
      <c r="NW170" s="96"/>
      <c r="NX170" s="96"/>
      <c r="NY170" s="96"/>
      <c r="NZ170" s="96"/>
      <c r="OA170" s="96"/>
      <c r="OB170" s="96"/>
      <c r="OC170" s="96"/>
      <c r="OD170" s="96"/>
      <c r="OE170" s="96"/>
      <c r="OF170" s="96"/>
      <c r="OG170" s="96"/>
      <c r="OH170" s="96"/>
      <c r="OI170" s="96"/>
      <c r="OJ170" s="96"/>
      <c r="OK170" s="96"/>
      <c r="OL170" s="96"/>
      <c r="OM170" s="96"/>
      <c r="ON170" s="96"/>
      <c r="OO170" s="96"/>
      <c r="OP170" s="96"/>
      <c r="OQ170" s="96"/>
      <c r="OR170" s="96"/>
      <c r="OS170" s="96"/>
      <c r="OT170" s="96"/>
      <c r="OU170" s="96"/>
      <c r="OV170" s="96"/>
      <c r="OW170" s="96"/>
      <c r="OX170" s="96"/>
      <c r="OY170" s="96"/>
      <c r="OZ170" s="96"/>
      <c r="PA170" s="96"/>
      <c r="PB170" s="96"/>
      <c r="PC170" s="96"/>
      <c r="PD170" s="96"/>
      <c r="PE170" s="96"/>
      <c r="PF170" s="96"/>
      <c r="PG170" s="96"/>
      <c r="PH170" s="96"/>
      <c r="PI170" s="96"/>
      <c r="PJ170" s="96"/>
      <c r="PK170" s="96"/>
      <c r="PL170" s="96"/>
      <c r="PM170" s="96"/>
      <c r="PN170" s="96"/>
      <c r="PO170" s="96"/>
      <c r="PP170" s="96"/>
      <c r="PQ170" s="96"/>
      <c r="PR170" s="96"/>
      <c r="PS170" s="96"/>
      <c r="PT170" s="96"/>
      <c r="PU170" s="96"/>
      <c r="PV170" s="96"/>
      <c r="PW170" s="96"/>
      <c r="PX170" s="96"/>
      <c r="PY170" s="96"/>
      <c r="PZ170" s="96"/>
      <c r="QA170" s="96"/>
      <c r="QB170" s="96"/>
      <c r="QC170" s="96"/>
      <c r="QD170" s="96"/>
      <c r="QE170" s="96"/>
      <c r="QF170" s="96"/>
      <c r="QG170" s="96"/>
      <c r="QH170" s="96"/>
      <c r="QI170" s="96"/>
      <c r="QJ170" s="96"/>
      <c r="QK170" s="96"/>
      <c r="QL170" s="96"/>
      <c r="QM170" s="96"/>
      <c r="QN170" s="96"/>
      <c r="QO170" s="96"/>
      <c r="QP170" s="96"/>
      <c r="QQ170" s="96"/>
      <c r="QR170" s="96"/>
      <c r="QS170" s="96"/>
      <c r="QT170" s="96"/>
      <c r="QU170" s="96"/>
      <c r="QV170" s="96"/>
      <c r="QW170" s="96"/>
      <c r="QX170" s="96"/>
      <c r="QY170" s="96"/>
      <c r="QZ170" s="96"/>
      <c r="RA170" s="96"/>
      <c r="RB170" s="96"/>
      <c r="RC170" s="96"/>
      <c r="RD170" s="96"/>
      <c r="RE170" s="96"/>
      <c r="RF170" s="96"/>
      <c r="RG170" s="96"/>
      <c r="RH170" s="96"/>
      <c r="RI170" s="96"/>
      <c r="RJ170" s="96"/>
      <c r="RK170" s="96"/>
      <c r="RL170" s="96"/>
      <c r="RM170" s="96"/>
      <c r="RN170" s="96"/>
      <c r="RO170" s="96"/>
      <c r="RP170" s="96"/>
      <c r="RQ170" s="96"/>
      <c r="RR170" s="96"/>
      <c r="RS170" s="96"/>
      <c r="RT170" s="96"/>
      <c r="RU170" s="96"/>
      <c r="RV170" s="96"/>
      <c r="RW170" s="96"/>
      <c r="RX170" s="96"/>
      <c r="RY170" s="96"/>
      <c r="RZ170" s="96"/>
      <c r="SA170" s="96"/>
      <c r="SB170" s="96"/>
      <c r="SC170" s="96"/>
      <c r="SD170" s="96"/>
      <c r="SE170" s="96"/>
      <c r="SF170" s="96"/>
      <c r="SG170" s="96"/>
      <c r="SH170" s="96"/>
      <c r="SI170" s="96"/>
      <c r="SJ170" s="96"/>
      <c r="SK170" s="96"/>
      <c r="SL170" s="96"/>
      <c r="SM170" s="96"/>
      <c r="SN170" s="96"/>
      <c r="SO170" s="96"/>
      <c r="SP170" s="96"/>
      <c r="SQ170" s="96"/>
      <c r="SR170" s="96"/>
      <c r="SS170" s="96"/>
      <c r="ST170" s="96"/>
      <c r="SU170" s="96"/>
      <c r="SV170" s="96"/>
      <c r="SW170" s="96"/>
      <c r="SX170" s="96"/>
      <c r="SY170" s="96"/>
      <c r="SZ170" s="96"/>
      <c r="TA170" s="96"/>
      <c r="TB170" s="96"/>
      <c r="TC170" s="96"/>
      <c r="TD170" s="96"/>
      <c r="TE170" s="96"/>
      <c r="TF170" s="96"/>
      <c r="TG170" s="96"/>
      <c r="TH170" s="96"/>
      <c r="TI170" s="96"/>
      <c r="TJ170" s="96"/>
      <c r="TK170" s="96"/>
      <c r="TL170" s="96"/>
      <c r="TM170" s="96"/>
      <c r="TN170" s="96"/>
      <c r="TO170" s="96"/>
      <c r="TP170" s="96"/>
      <c r="TQ170" s="96"/>
      <c r="TR170" s="96"/>
      <c r="TS170" s="96"/>
      <c r="TT170" s="96"/>
      <c r="TU170" s="96"/>
      <c r="TV170" s="96"/>
      <c r="TW170" s="96"/>
      <c r="TX170" s="96"/>
      <c r="TY170" s="96"/>
      <c r="TZ170" s="96"/>
      <c r="UA170" s="96"/>
      <c r="UB170" s="96"/>
      <c r="UC170" s="96"/>
      <c r="UD170" s="96"/>
      <c r="UE170" s="96"/>
      <c r="UF170" s="96"/>
      <c r="UG170" s="96"/>
      <c r="UH170" s="96"/>
      <c r="UI170" s="96"/>
      <c r="UJ170" s="96"/>
      <c r="UK170" s="96"/>
      <c r="UL170" s="96"/>
      <c r="UM170" s="96"/>
      <c r="UN170" s="96"/>
      <c r="UO170" s="96"/>
      <c r="UP170" s="96"/>
      <c r="UQ170" s="96"/>
      <c r="UR170" s="96"/>
      <c r="US170" s="96"/>
      <c r="UT170" s="96"/>
      <c r="UU170" s="96"/>
      <c r="UV170" s="96"/>
      <c r="UW170" s="96"/>
      <c r="UX170" s="96"/>
      <c r="UY170" s="96"/>
      <c r="UZ170" s="96"/>
      <c r="VA170" s="96"/>
      <c r="VB170" s="96"/>
      <c r="VC170" s="96"/>
      <c r="VD170" s="96"/>
      <c r="VE170" s="96"/>
      <c r="VF170" s="96"/>
      <c r="VG170" s="96"/>
      <c r="VH170" s="96"/>
      <c r="VI170" s="96"/>
      <c r="VJ170" s="96"/>
      <c r="VK170" s="96"/>
      <c r="VL170" s="96"/>
      <c r="VM170" s="96"/>
      <c r="VN170" s="96"/>
      <c r="VO170" s="96"/>
      <c r="VP170" s="96"/>
      <c r="VQ170" s="96"/>
      <c r="VR170" s="96"/>
      <c r="VS170" s="96"/>
      <c r="VT170" s="96"/>
      <c r="VU170" s="96"/>
      <c r="VV170" s="96"/>
      <c r="VW170" s="96"/>
      <c r="VX170" s="96"/>
      <c r="VY170" s="96"/>
      <c r="VZ170" s="96"/>
      <c r="WA170" s="96"/>
      <c r="WB170" s="96"/>
      <c r="WC170" s="96"/>
      <c r="WD170" s="96"/>
      <c r="WE170" s="96"/>
      <c r="WF170" s="96"/>
      <c r="WG170" s="96"/>
      <c r="WH170" s="96"/>
      <c r="WI170" s="96"/>
      <c r="WJ170" s="96"/>
      <c r="WK170" s="96"/>
      <c r="WL170" s="96"/>
      <c r="WM170" s="96"/>
      <c r="WN170" s="96"/>
      <c r="WO170" s="96"/>
      <c r="WP170" s="96"/>
      <c r="WQ170" s="96"/>
      <c r="WR170" s="96"/>
      <c r="WS170" s="96"/>
      <c r="WT170" s="96"/>
      <c r="WU170" s="96"/>
      <c r="WV170" s="96"/>
      <c r="WW170" s="96"/>
      <c r="WX170" s="96"/>
      <c r="WY170" s="96"/>
      <c r="WZ170" s="96"/>
      <c r="XA170" s="96"/>
      <c r="XB170" s="96"/>
      <c r="XC170" s="96"/>
      <c r="XD170" s="96"/>
      <c r="XE170" s="96"/>
      <c r="XF170" s="96"/>
      <c r="XG170" s="96"/>
      <c r="XH170" s="96"/>
      <c r="XI170" s="96"/>
      <c r="XJ170" s="96"/>
      <c r="XK170" s="96"/>
      <c r="XL170" s="96"/>
      <c r="XM170" s="96"/>
      <c r="XN170" s="96"/>
      <c r="XO170" s="96"/>
      <c r="XP170" s="96"/>
      <c r="XQ170" s="96"/>
      <c r="XR170" s="96"/>
      <c r="XS170" s="96"/>
      <c r="XT170" s="96"/>
      <c r="XU170" s="96"/>
      <c r="XV170" s="96"/>
      <c r="XW170" s="96"/>
      <c r="XX170" s="96"/>
      <c r="XY170" s="96"/>
      <c r="XZ170" s="96"/>
      <c r="YA170" s="96"/>
      <c r="YB170" s="96"/>
      <c r="YC170" s="96"/>
      <c r="YD170" s="96"/>
      <c r="YE170" s="96"/>
      <c r="YF170" s="96"/>
      <c r="YG170" s="96"/>
      <c r="YH170" s="96"/>
      <c r="YI170" s="96"/>
      <c r="YJ170" s="96"/>
      <c r="YK170" s="96"/>
      <c r="YL170" s="96"/>
      <c r="YM170" s="96"/>
      <c r="YN170" s="96"/>
      <c r="YO170" s="96"/>
      <c r="YP170" s="96"/>
      <c r="YQ170" s="96"/>
      <c r="YR170" s="96"/>
      <c r="YS170" s="96"/>
      <c r="YT170" s="96"/>
      <c r="YU170" s="96"/>
      <c r="YV170" s="96"/>
      <c r="YW170" s="96"/>
      <c r="YX170" s="96"/>
      <c r="YY170" s="96"/>
      <c r="YZ170" s="96"/>
      <c r="ZA170" s="96"/>
      <c r="ZB170" s="96"/>
      <c r="ZC170" s="96"/>
      <c r="ZD170" s="96"/>
      <c r="ZE170" s="96"/>
      <c r="ZF170" s="96"/>
      <c r="ZG170" s="96"/>
      <c r="ZH170" s="96"/>
      <c r="ZI170" s="96"/>
      <c r="ZJ170" s="96"/>
      <c r="ZK170" s="96"/>
      <c r="ZL170" s="96"/>
      <c r="ZM170" s="96"/>
      <c r="ZN170" s="96"/>
      <c r="ZO170" s="96"/>
      <c r="ZP170" s="96"/>
      <c r="ZQ170" s="96"/>
      <c r="ZR170" s="96"/>
      <c r="ZS170" s="96"/>
      <c r="ZT170" s="96"/>
      <c r="ZU170" s="96"/>
      <c r="ZV170" s="96"/>
      <c r="ZW170" s="96"/>
      <c r="ZX170" s="96"/>
      <c r="ZY170" s="96"/>
      <c r="ZZ170" s="96"/>
      <c r="AAA170" s="96"/>
      <c r="AAB170" s="96"/>
      <c r="AAC170" s="96"/>
      <c r="AAD170" s="96"/>
      <c r="AAE170" s="96"/>
      <c r="AAF170" s="96"/>
      <c r="AAG170" s="96"/>
      <c r="AAH170" s="96"/>
      <c r="AAI170" s="96"/>
      <c r="AAJ170" s="96"/>
      <c r="AAK170" s="96"/>
      <c r="AAL170" s="96"/>
      <c r="AAM170" s="96"/>
      <c r="AAN170" s="96"/>
      <c r="AAO170" s="96"/>
      <c r="AAP170" s="96"/>
      <c r="AAQ170" s="96"/>
      <c r="AAR170" s="96"/>
      <c r="AAS170" s="96"/>
      <c r="AAT170" s="96"/>
      <c r="AAU170" s="96"/>
      <c r="AAV170" s="96"/>
      <c r="AAW170" s="96"/>
      <c r="AAX170" s="96"/>
      <c r="AAY170" s="96"/>
      <c r="AAZ170" s="96"/>
      <c r="ABA170" s="96"/>
      <c r="ABB170" s="96"/>
      <c r="ABC170" s="96"/>
      <c r="ABD170" s="96"/>
      <c r="ABE170" s="96"/>
      <c r="ABF170" s="96"/>
      <c r="ABG170" s="96"/>
      <c r="ABH170" s="96"/>
      <c r="ABI170" s="96"/>
      <c r="ABJ170" s="96"/>
      <c r="ABK170" s="96"/>
      <c r="ABL170" s="96"/>
      <c r="ABM170" s="96"/>
      <c r="ABN170" s="96"/>
      <c r="ABO170" s="96"/>
      <c r="ABP170" s="96"/>
      <c r="ABQ170" s="96"/>
      <c r="ABR170" s="96"/>
      <c r="ABS170" s="96"/>
      <c r="ABT170" s="96"/>
      <c r="ABU170" s="96"/>
      <c r="ABV170" s="96"/>
      <c r="ABW170" s="96"/>
      <c r="ABX170" s="96"/>
      <c r="ABY170" s="96"/>
      <c r="ABZ170" s="96"/>
      <c r="ACA170" s="96"/>
      <c r="ACB170" s="96"/>
      <c r="ACC170" s="96"/>
      <c r="ACD170" s="96"/>
      <c r="ACE170" s="96"/>
      <c r="ACF170" s="96"/>
      <c r="ACG170" s="96"/>
      <c r="ACH170" s="96"/>
      <c r="ACI170" s="96"/>
      <c r="ACJ170" s="96"/>
      <c r="ACK170" s="96"/>
      <c r="ACL170" s="96"/>
      <c r="ACM170" s="96"/>
      <c r="ACN170" s="96"/>
      <c r="ACO170" s="96"/>
      <c r="ACP170" s="96"/>
      <c r="ACQ170" s="96"/>
      <c r="ACR170" s="96"/>
      <c r="ACS170" s="96"/>
      <c r="ACT170" s="96"/>
      <c r="ACU170" s="96"/>
      <c r="ACV170" s="96"/>
      <c r="ACW170" s="96"/>
      <c r="ACX170" s="96"/>
      <c r="ACY170" s="96"/>
      <c r="ACZ170" s="96"/>
      <c r="ADA170" s="96"/>
      <c r="ADB170" s="96"/>
      <c r="ADC170" s="96"/>
      <c r="ADD170" s="96"/>
      <c r="ADE170" s="96"/>
      <c r="ADF170" s="96"/>
      <c r="ADG170" s="96"/>
      <c r="ADH170" s="96"/>
      <c r="ADI170" s="96"/>
      <c r="ADJ170" s="96"/>
      <c r="ADK170" s="96"/>
      <c r="ADL170" s="96"/>
      <c r="ADM170" s="96"/>
    </row>
    <row r="171" spans="2:793" x14ac:dyDescent="0.25"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  <c r="FK171" s="96"/>
      <c r="FL171" s="96"/>
      <c r="FM171" s="96"/>
      <c r="FN171" s="96"/>
      <c r="FO171" s="96"/>
      <c r="FP171" s="96"/>
      <c r="FQ171" s="96"/>
      <c r="FR171" s="96"/>
      <c r="FS171" s="96"/>
      <c r="FT171" s="96"/>
      <c r="FU171" s="96"/>
      <c r="FV171" s="96"/>
      <c r="FW171" s="96"/>
      <c r="FX171" s="96"/>
      <c r="FY171" s="96"/>
      <c r="FZ171" s="96"/>
      <c r="GA171" s="96"/>
      <c r="GB171" s="96"/>
      <c r="GC171" s="96"/>
      <c r="GD171" s="96"/>
      <c r="GE171" s="96"/>
      <c r="GF171" s="96"/>
      <c r="GG171" s="96"/>
      <c r="GH171" s="96"/>
      <c r="GI171" s="96"/>
      <c r="GJ171" s="96"/>
      <c r="GK171" s="96"/>
      <c r="GL171" s="96"/>
      <c r="GM171" s="96"/>
      <c r="GN171" s="96"/>
      <c r="GO171" s="96"/>
      <c r="GP171" s="96"/>
      <c r="GQ171" s="96"/>
      <c r="GR171" s="96"/>
      <c r="GS171" s="96"/>
      <c r="GT171" s="96"/>
      <c r="GU171" s="96"/>
      <c r="GV171" s="96"/>
      <c r="GW171" s="96"/>
      <c r="GX171" s="96"/>
      <c r="GY171" s="96"/>
      <c r="GZ171" s="96"/>
      <c r="HA171" s="96"/>
      <c r="HB171" s="96"/>
      <c r="HC171" s="96"/>
      <c r="HD171" s="96"/>
      <c r="HE171" s="96"/>
      <c r="HF171" s="96"/>
      <c r="HG171" s="96"/>
      <c r="HH171" s="96"/>
      <c r="HI171" s="96"/>
      <c r="HJ171" s="96"/>
      <c r="HK171" s="96"/>
      <c r="HL171" s="96"/>
      <c r="HM171" s="96"/>
      <c r="HN171" s="96"/>
      <c r="HO171" s="96"/>
      <c r="HP171" s="96"/>
      <c r="HQ171" s="96"/>
      <c r="HR171" s="96"/>
      <c r="HS171" s="96"/>
      <c r="HT171" s="96"/>
      <c r="HU171" s="96"/>
      <c r="HV171" s="96"/>
      <c r="HW171" s="96"/>
      <c r="HX171" s="96"/>
      <c r="HY171" s="96"/>
      <c r="HZ171" s="96"/>
      <c r="IA171" s="96"/>
      <c r="IB171" s="96"/>
      <c r="IC171" s="96"/>
      <c r="ID171" s="96"/>
      <c r="IE171" s="96"/>
      <c r="IF171" s="96"/>
      <c r="IG171" s="96"/>
      <c r="IH171" s="96"/>
      <c r="II171" s="96"/>
      <c r="IJ171" s="96"/>
      <c r="IK171" s="96"/>
      <c r="IL171" s="96"/>
      <c r="IM171" s="96"/>
      <c r="IN171" s="96"/>
      <c r="IO171" s="96"/>
      <c r="IP171" s="96"/>
      <c r="IQ171" s="96"/>
      <c r="IR171" s="96"/>
      <c r="IS171" s="96"/>
      <c r="IT171" s="96"/>
      <c r="IU171" s="96"/>
      <c r="IV171" s="96"/>
      <c r="IW171" s="96"/>
      <c r="IX171" s="96"/>
      <c r="IY171" s="96"/>
      <c r="IZ171" s="96"/>
      <c r="JA171" s="96"/>
      <c r="JB171" s="96"/>
      <c r="JC171" s="96"/>
      <c r="JD171" s="96"/>
      <c r="JE171" s="96"/>
      <c r="JF171" s="96"/>
      <c r="JG171" s="96"/>
      <c r="JH171" s="96"/>
      <c r="JI171" s="96"/>
      <c r="JJ171" s="96"/>
      <c r="JK171" s="96"/>
      <c r="JL171" s="96"/>
      <c r="JM171" s="96"/>
      <c r="JN171" s="96"/>
      <c r="JO171" s="96"/>
      <c r="JP171" s="96"/>
      <c r="JQ171" s="96"/>
      <c r="JR171" s="96"/>
      <c r="JS171" s="96"/>
      <c r="JT171" s="96"/>
      <c r="JU171" s="96"/>
      <c r="JV171" s="96"/>
      <c r="JW171" s="96"/>
      <c r="JX171" s="96"/>
      <c r="JY171" s="96"/>
      <c r="JZ171" s="96"/>
      <c r="KA171" s="96"/>
      <c r="KB171" s="96"/>
      <c r="KC171" s="96"/>
      <c r="KD171" s="96"/>
      <c r="KE171" s="96"/>
      <c r="KF171" s="96"/>
      <c r="KG171" s="96"/>
      <c r="KH171" s="96"/>
      <c r="KI171" s="96"/>
      <c r="KJ171" s="96"/>
      <c r="KK171" s="96"/>
      <c r="KL171" s="96"/>
      <c r="KM171" s="96"/>
      <c r="KN171" s="96"/>
      <c r="KO171" s="96"/>
      <c r="KP171" s="96"/>
      <c r="KQ171" s="96"/>
      <c r="KR171" s="96"/>
      <c r="KS171" s="96"/>
      <c r="KT171" s="96"/>
      <c r="KU171" s="96"/>
      <c r="KV171" s="96"/>
      <c r="KW171" s="96"/>
      <c r="KX171" s="96"/>
      <c r="KY171" s="96"/>
      <c r="KZ171" s="96"/>
      <c r="LA171" s="96"/>
      <c r="LB171" s="96"/>
      <c r="LC171" s="96"/>
      <c r="LD171" s="96"/>
      <c r="LE171" s="96"/>
      <c r="LF171" s="96"/>
      <c r="LG171" s="96"/>
      <c r="LH171" s="96"/>
      <c r="LI171" s="96"/>
      <c r="LJ171" s="96"/>
      <c r="LK171" s="96"/>
      <c r="LL171" s="96"/>
      <c r="LM171" s="96"/>
      <c r="LN171" s="96"/>
      <c r="LO171" s="96"/>
      <c r="LP171" s="96"/>
      <c r="LQ171" s="96"/>
      <c r="LR171" s="96"/>
      <c r="LS171" s="96"/>
      <c r="LT171" s="96"/>
      <c r="LU171" s="96"/>
      <c r="LV171" s="96"/>
      <c r="LW171" s="96"/>
      <c r="LX171" s="96"/>
      <c r="LY171" s="96"/>
      <c r="LZ171" s="96"/>
      <c r="MA171" s="96"/>
      <c r="MB171" s="96"/>
      <c r="MC171" s="96"/>
      <c r="MD171" s="96"/>
      <c r="ME171" s="96"/>
      <c r="MF171" s="96"/>
      <c r="MG171" s="96"/>
      <c r="MH171" s="96"/>
      <c r="MI171" s="96"/>
      <c r="MJ171" s="96"/>
      <c r="MK171" s="96"/>
      <c r="ML171" s="96"/>
      <c r="MM171" s="96"/>
      <c r="MN171" s="96"/>
      <c r="MO171" s="96"/>
      <c r="MP171" s="96"/>
      <c r="MQ171" s="96"/>
      <c r="MR171" s="96"/>
      <c r="MS171" s="96"/>
      <c r="MT171" s="96"/>
      <c r="MU171" s="96"/>
      <c r="MV171" s="96"/>
      <c r="MW171" s="96"/>
      <c r="MX171" s="96"/>
      <c r="MY171" s="96"/>
      <c r="MZ171" s="96"/>
      <c r="NA171" s="96"/>
      <c r="NB171" s="96"/>
      <c r="NC171" s="96"/>
      <c r="ND171" s="96"/>
      <c r="NE171" s="96"/>
      <c r="NF171" s="96"/>
      <c r="NG171" s="96"/>
      <c r="NH171" s="96"/>
      <c r="NI171" s="96"/>
      <c r="NJ171" s="96"/>
      <c r="NK171" s="96"/>
      <c r="NL171" s="96"/>
      <c r="NM171" s="96"/>
      <c r="NN171" s="96"/>
      <c r="NO171" s="96"/>
      <c r="NP171" s="96"/>
      <c r="NQ171" s="96"/>
      <c r="NR171" s="96"/>
      <c r="NS171" s="96"/>
      <c r="NT171" s="96"/>
      <c r="NU171" s="96"/>
      <c r="NV171" s="96"/>
      <c r="NW171" s="96"/>
      <c r="NX171" s="96"/>
      <c r="NY171" s="96"/>
      <c r="NZ171" s="96"/>
      <c r="OA171" s="96"/>
      <c r="OB171" s="96"/>
      <c r="OC171" s="96"/>
      <c r="OD171" s="96"/>
      <c r="OE171" s="96"/>
      <c r="OF171" s="96"/>
      <c r="OG171" s="96"/>
      <c r="OH171" s="96"/>
      <c r="OI171" s="96"/>
      <c r="OJ171" s="96"/>
      <c r="OK171" s="96"/>
      <c r="OL171" s="96"/>
      <c r="OM171" s="96"/>
      <c r="ON171" s="96"/>
      <c r="OO171" s="96"/>
      <c r="OP171" s="96"/>
      <c r="OQ171" s="96"/>
      <c r="OR171" s="96"/>
      <c r="OS171" s="96"/>
      <c r="OT171" s="96"/>
      <c r="OU171" s="96"/>
      <c r="OV171" s="96"/>
      <c r="OW171" s="96"/>
      <c r="OX171" s="96"/>
      <c r="OY171" s="96"/>
      <c r="OZ171" s="96"/>
      <c r="PA171" s="96"/>
      <c r="PB171" s="96"/>
      <c r="PC171" s="96"/>
      <c r="PD171" s="96"/>
      <c r="PE171" s="96"/>
      <c r="PF171" s="96"/>
      <c r="PG171" s="96"/>
      <c r="PH171" s="96"/>
      <c r="PI171" s="96"/>
      <c r="PJ171" s="96"/>
      <c r="PK171" s="96"/>
      <c r="PL171" s="96"/>
      <c r="PM171" s="96"/>
      <c r="PN171" s="96"/>
      <c r="PO171" s="96"/>
      <c r="PP171" s="96"/>
      <c r="PQ171" s="96"/>
      <c r="PR171" s="96"/>
      <c r="PS171" s="96"/>
      <c r="PT171" s="96"/>
      <c r="PU171" s="96"/>
      <c r="PV171" s="96"/>
      <c r="PW171" s="96"/>
      <c r="PX171" s="96"/>
      <c r="PY171" s="96"/>
      <c r="PZ171" s="96"/>
      <c r="QA171" s="96"/>
      <c r="QB171" s="96"/>
      <c r="QC171" s="96"/>
      <c r="QD171" s="96"/>
      <c r="QE171" s="96"/>
      <c r="QF171" s="96"/>
      <c r="QG171" s="96"/>
      <c r="QH171" s="96"/>
      <c r="QI171" s="96"/>
      <c r="QJ171" s="96"/>
      <c r="QK171" s="96"/>
      <c r="QL171" s="96"/>
      <c r="QM171" s="96"/>
      <c r="QN171" s="96"/>
      <c r="QO171" s="96"/>
      <c r="QP171" s="96"/>
      <c r="QQ171" s="96"/>
      <c r="QR171" s="96"/>
      <c r="QS171" s="96"/>
      <c r="QT171" s="96"/>
      <c r="QU171" s="96"/>
      <c r="QV171" s="96"/>
      <c r="QW171" s="96"/>
      <c r="QX171" s="96"/>
      <c r="QY171" s="96"/>
      <c r="QZ171" s="96"/>
      <c r="RA171" s="96"/>
      <c r="RB171" s="96"/>
      <c r="RC171" s="96"/>
      <c r="RD171" s="96"/>
      <c r="RE171" s="96"/>
      <c r="RF171" s="96"/>
      <c r="RG171" s="96"/>
      <c r="RH171" s="96"/>
      <c r="RI171" s="96"/>
      <c r="RJ171" s="96"/>
      <c r="RK171" s="96"/>
      <c r="RL171" s="96"/>
      <c r="RM171" s="96"/>
      <c r="RN171" s="96"/>
      <c r="RO171" s="96"/>
      <c r="RP171" s="96"/>
      <c r="RQ171" s="96"/>
      <c r="RR171" s="96"/>
      <c r="RS171" s="96"/>
      <c r="RT171" s="96"/>
      <c r="RU171" s="96"/>
      <c r="RV171" s="96"/>
      <c r="RW171" s="96"/>
      <c r="RX171" s="96"/>
      <c r="RY171" s="96"/>
      <c r="RZ171" s="96"/>
      <c r="SA171" s="96"/>
      <c r="SB171" s="96"/>
      <c r="SC171" s="96"/>
      <c r="SD171" s="96"/>
      <c r="SE171" s="96"/>
      <c r="SF171" s="96"/>
      <c r="SG171" s="96"/>
      <c r="SH171" s="96"/>
      <c r="SI171" s="96"/>
      <c r="SJ171" s="96"/>
      <c r="SK171" s="96"/>
      <c r="SL171" s="96"/>
      <c r="SM171" s="96"/>
      <c r="SN171" s="96"/>
      <c r="SO171" s="96"/>
      <c r="SP171" s="96"/>
      <c r="SQ171" s="96"/>
      <c r="SR171" s="96"/>
      <c r="SS171" s="96"/>
      <c r="ST171" s="96"/>
      <c r="SU171" s="96"/>
      <c r="SV171" s="96"/>
      <c r="SW171" s="96"/>
      <c r="SX171" s="96"/>
      <c r="SY171" s="96"/>
      <c r="SZ171" s="96"/>
      <c r="TA171" s="96"/>
      <c r="TB171" s="96"/>
      <c r="TC171" s="96"/>
      <c r="TD171" s="96"/>
      <c r="TE171" s="96"/>
      <c r="TF171" s="96"/>
      <c r="TG171" s="96"/>
      <c r="TH171" s="96"/>
      <c r="TI171" s="96"/>
      <c r="TJ171" s="96"/>
      <c r="TK171" s="96"/>
      <c r="TL171" s="96"/>
      <c r="TM171" s="96"/>
      <c r="TN171" s="96"/>
      <c r="TO171" s="96"/>
      <c r="TP171" s="96"/>
      <c r="TQ171" s="96"/>
      <c r="TR171" s="96"/>
      <c r="TS171" s="96"/>
      <c r="TT171" s="96"/>
      <c r="TU171" s="96"/>
      <c r="TV171" s="96"/>
      <c r="TW171" s="96"/>
      <c r="TX171" s="96"/>
      <c r="TY171" s="96"/>
      <c r="TZ171" s="96"/>
      <c r="UA171" s="96"/>
      <c r="UB171" s="96"/>
      <c r="UC171" s="96"/>
      <c r="UD171" s="96"/>
      <c r="UE171" s="96"/>
      <c r="UF171" s="96"/>
      <c r="UG171" s="96"/>
      <c r="UH171" s="96"/>
      <c r="UI171" s="96"/>
      <c r="UJ171" s="96"/>
      <c r="UK171" s="96"/>
      <c r="UL171" s="96"/>
      <c r="UM171" s="96"/>
      <c r="UN171" s="96"/>
      <c r="UO171" s="96"/>
      <c r="UP171" s="96"/>
      <c r="UQ171" s="96"/>
      <c r="UR171" s="96"/>
      <c r="US171" s="96"/>
      <c r="UT171" s="96"/>
      <c r="UU171" s="96"/>
      <c r="UV171" s="96"/>
      <c r="UW171" s="96"/>
      <c r="UX171" s="96"/>
      <c r="UY171" s="96"/>
      <c r="UZ171" s="96"/>
      <c r="VA171" s="96"/>
      <c r="VB171" s="96"/>
      <c r="VC171" s="96"/>
      <c r="VD171" s="96"/>
      <c r="VE171" s="96"/>
      <c r="VF171" s="96"/>
      <c r="VG171" s="96"/>
      <c r="VH171" s="96"/>
      <c r="VI171" s="96"/>
      <c r="VJ171" s="96"/>
      <c r="VK171" s="96"/>
      <c r="VL171" s="96"/>
      <c r="VM171" s="96"/>
      <c r="VN171" s="96"/>
      <c r="VO171" s="96"/>
      <c r="VP171" s="96"/>
      <c r="VQ171" s="96"/>
      <c r="VR171" s="96"/>
      <c r="VS171" s="96"/>
      <c r="VT171" s="96"/>
      <c r="VU171" s="96"/>
      <c r="VV171" s="96"/>
      <c r="VW171" s="96"/>
      <c r="VX171" s="96"/>
      <c r="VY171" s="96"/>
      <c r="VZ171" s="96"/>
      <c r="WA171" s="96"/>
      <c r="WB171" s="96"/>
      <c r="WC171" s="96"/>
      <c r="WD171" s="96"/>
      <c r="WE171" s="96"/>
      <c r="WF171" s="96"/>
      <c r="WG171" s="96"/>
      <c r="WH171" s="96"/>
      <c r="WI171" s="96"/>
      <c r="WJ171" s="96"/>
      <c r="WK171" s="96"/>
      <c r="WL171" s="96"/>
      <c r="WM171" s="96"/>
      <c r="WN171" s="96"/>
      <c r="WO171" s="96"/>
      <c r="WP171" s="96"/>
      <c r="WQ171" s="96"/>
      <c r="WR171" s="96"/>
      <c r="WS171" s="96"/>
      <c r="WT171" s="96"/>
      <c r="WU171" s="96"/>
      <c r="WV171" s="96"/>
      <c r="WW171" s="96"/>
      <c r="WX171" s="96"/>
      <c r="WY171" s="96"/>
      <c r="WZ171" s="96"/>
      <c r="XA171" s="96"/>
      <c r="XB171" s="96"/>
      <c r="XC171" s="96"/>
      <c r="XD171" s="96"/>
      <c r="XE171" s="96"/>
      <c r="XF171" s="96"/>
      <c r="XG171" s="96"/>
      <c r="XH171" s="96"/>
      <c r="XI171" s="96"/>
      <c r="XJ171" s="96"/>
      <c r="XK171" s="96"/>
      <c r="XL171" s="96"/>
      <c r="XM171" s="96"/>
      <c r="XN171" s="96"/>
      <c r="XO171" s="96"/>
      <c r="XP171" s="96"/>
      <c r="XQ171" s="96"/>
      <c r="XR171" s="96"/>
      <c r="XS171" s="96"/>
      <c r="XT171" s="96"/>
      <c r="XU171" s="96"/>
      <c r="XV171" s="96"/>
      <c r="XW171" s="96"/>
      <c r="XX171" s="96"/>
      <c r="XY171" s="96"/>
      <c r="XZ171" s="96"/>
      <c r="YA171" s="96"/>
      <c r="YB171" s="96"/>
      <c r="YC171" s="96"/>
      <c r="YD171" s="96"/>
      <c r="YE171" s="96"/>
      <c r="YF171" s="96"/>
      <c r="YG171" s="96"/>
      <c r="YH171" s="96"/>
      <c r="YI171" s="96"/>
      <c r="YJ171" s="96"/>
      <c r="YK171" s="96"/>
      <c r="YL171" s="96"/>
      <c r="YM171" s="96"/>
      <c r="YN171" s="96"/>
      <c r="YO171" s="96"/>
      <c r="YP171" s="96"/>
      <c r="YQ171" s="96"/>
      <c r="YR171" s="96"/>
      <c r="YS171" s="96"/>
      <c r="YT171" s="96"/>
      <c r="YU171" s="96"/>
      <c r="YV171" s="96"/>
      <c r="YW171" s="96"/>
      <c r="YX171" s="96"/>
      <c r="YY171" s="96"/>
      <c r="YZ171" s="96"/>
      <c r="ZA171" s="96"/>
      <c r="ZB171" s="96"/>
      <c r="ZC171" s="96"/>
      <c r="ZD171" s="96"/>
      <c r="ZE171" s="96"/>
      <c r="ZF171" s="96"/>
      <c r="ZG171" s="96"/>
      <c r="ZH171" s="96"/>
      <c r="ZI171" s="96"/>
      <c r="ZJ171" s="96"/>
      <c r="ZK171" s="96"/>
      <c r="ZL171" s="96"/>
      <c r="ZM171" s="96"/>
      <c r="ZN171" s="96"/>
      <c r="ZO171" s="96"/>
      <c r="ZP171" s="96"/>
      <c r="ZQ171" s="96"/>
      <c r="ZR171" s="96"/>
      <c r="ZS171" s="96"/>
      <c r="ZT171" s="96"/>
      <c r="ZU171" s="96"/>
      <c r="ZV171" s="96"/>
      <c r="ZW171" s="96"/>
      <c r="ZX171" s="96"/>
      <c r="ZY171" s="96"/>
      <c r="ZZ171" s="96"/>
      <c r="AAA171" s="96"/>
      <c r="AAB171" s="96"/>
      <c r="AAC171" s="96"/>
      <c r="AAD171" s="96"/>
      <c r="AAE171" s="96"/>
      <c r="AAF171" s="96"/>
      <c r="AAG171" s="96"/>
      <c r="AAH171" s="96"/>
      <c r="AAI171" s="96"/>
      <c r="AAJ171" s="96"/>
      <c r="AAK171" s="96"/>
      <c r="AAL171" s="96"/>
      <c r="AAM171" s="96"/>
      <c r="AAN171" s="96"/>
      <c r="AAO171" s="96"/>
      <c r="AAP171" s="96"/>
      <c r="AAQ171" s="96"/>
      <c r="AAR171" s="96"/>
      <c r="AAS171" s="96"/>
      <c r="AAT171" s="96"/>
      <c r="AAU171" s="96"/>
      <c r="AAV171" s="96"/>
      <c r="AAW171" s="96"/>
      <c r="AAX171" s="96"/>
      <c r="AAY171" s="96"/>
      <c r="AAZ171" s="96"/>
      <c r="ABA171" s="96"/>
      <c r="ABB171" s="96"/>
      <c r="ABC171" s="96"/>
      <c r="ABD171" s="96"/>
      <c r="ABE171" s="96"/>
      <c r="ABF171" s="96"/>
      <c r="ABG171" s="96"/>
      <c r="ABH171" s="96"/>
      <c r="ABI171" s="96"/>
      <c r="ABJ171" s="96"/>
      <c r="ABK171" s="96"/>
      <c r="ABL171" s="96"/>
      <c r="ABM171" s="96"/>
      <c r="ABN171" s="96"/>
      <c r="ABO171" s="96"/>
      <c r="ABP171" s="96"/>
      <c r="ABQ171" s="96"/>
      <c r="ABR171" s="96"/>
      <c r="ABS171" s="96"/>
      <c r="ABT171" s="96"/>
      <c r="ABU171" s="96"/>
      <c r="ABV171" s="96"/>
      <c r="ABW171" s="96"/>
      <c r="ABX171" s="96"/>
      <c r="ABY171" s="96"/>
      <c r="ABZ171" s="96"/>
      <c r="ACA171" s="96"/>
      <c r="ACB171" s="96"/>
      <c r="ACC171" s="96"/>
      <c r="ACD171" s="96"/>
      <c r="ACE171" s="96"/>
      <c r="ACF171" s="96"/>
      <c r="ACG171" s="96"/>
      <c r="ACH171" s="96"/>
      <c r="ACI171" s="96"/>
      <c r="ACJ171" s="96"/>
      <c r="ACK171" s="96"/>
      <c r="ACL171" s="96"/>
      <c r="ACM171" s="96"/>
      <c r="ACN171" s="96"/>
      <c r="ACO171" s="96"/>
      <c r="ACP171" s="96"/>
      <c r="ACQ171" s="96"/>
      <c r="ACR171" s="96"/>
      <c r="ACS171" s="96"/>
      <c r="ACT171" s="96"/>
      <c r="ACU171" s="96"/>
      <c r="ACV171" s="96"/>
      <c r="ACW171" s="96"/>
      <c r="ACX171" s="96"/>
      <c r="ACY171" s="96"/>
      <c r="ACZ171" s="96"/>
      <c r="ADA171" s="96"/>
      <c r="ADB171" s="96"/>
      <c r="ADC171" s="96"/>
      <c r="ADD171" s="96"/>
      <c r="ADE171" s="96"/>
      <c r="ADF171" s="96"/>
      <c r="ADG171" s="96"/>
      <c r="ADH171" s="96"/>
      <c r="ADI171" s="96"/>
      <c r="ADJ171" s="96"/>
      <c r="ADK171" s="96"/>
      <c r="ADL171" s="96"/>
      <c r="ADM171" s="96"/>
    </row>
    <row r="172" spans="2:793" x14ac:dyDescent="0.25"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  <c r="FK172" s="96"/>
      <c r="FL172" s="96"/>
      <c r="FM172" s="96"/>
      <c r="FN172" s="96"/>
      <c r="FO172" s="96"/>
      <c r="FP172" s="96"/>
      <c r="FQ172" s="96"/>
      <c r="FR172" s="96"/>
      <c r="FS172" s="96"/>
      <c r="FT172" s="96"/>
      <c r="FU172" s="96"/>
      <c r="FV172" s="96"/>
      <c r="FW172" s="96"/>
      <c r="FX172" s="96"/>
      <c r="FY172" s="96"/>
      <c r="FZ172" s="96"/>
      <c r="GA172" s="96"/>
      <c r="GB172" s="96"/>
      <c r="GC172" s="96"/>
      <c r="GD172" s="96"/>
      <c r="GE172" s="96"/>
      <c r="GF172" s="96"/>
      <c r="GG172" s="96"/>
      <c r="GH172" s="96"/>
      <c r="GI172" s="96"/>
      <c r="GJ172" s="96"/>
      <c r="GK172" s="96"/>
      <c r="GL172" s="96"/>
      <c r="GM172" s="96"/>
      <c r="GN172" s="96"/>
      <c r="GO172" s="96"/>
      <c r="GP172" s="96"/>
      <c r="GQ172" s="96"/>
      <c r="GR172" s="96"/>
      <c r="GS172" s="96"/>
      <c r="GT172" s="96"/>
      <c r="GU172" s="96"/>
      <c r="GV172" s="96"/>
      <c r="GW172" s="96"/>
      <c r="GX172" s="96"/>
      <c r="GY172" s="96"/>
      <c r="GZ172" s="96"/>
      <c r="HA172" s="96"/>
      <c r="HB172" s="96"/>
      <c r="HC172" s="96"/>
      <c r="HD172" s="96"/>
      <c r="HE172" s="96"/>
      <c r="HF172" s="96"/>
      <c r="HG172" s="96"/>
      <c r="HH172" s="96"/>
      <c r="HI172" s="96"/>
      <c r="HJ172" s="96"/>
      <c r="HK172" s="96"/>
      <c r="HL172" s="96"/>
      <c r="HM172" s="96"/>
      <c r="HN172" s="96"/>
      <c r="HO172" s="96"/>
      <c r="HP172" s="96"/>
      <c r="HQ172" s="96"/>
      <c r="HR172" s="96"/>
      <c r="HS172" s="96"/>
      <c r="HT172" s="96"/>
      <c r="HU172" s="96"/>
      <c r="HV172" s="96"/>
      <c r="HW172" s="96"/>
      <c r="HX172" s="96"/>
      <c r="HY172" s="96"/>
      <c r="HZ172" s="96"/>
      <c r="IA172" s="96"/>
      <c r="IB172" s="96"/>
      <c r="IC172" s="96"/>
      <c r="ID172" s="96"/>
      <c r="IE172" s="96"/>
      <c r="IF172" s="96"/>
      <c r="IG172" s="96"/>
      <c r="IH172" s="96"/>
      <c r="II172" s="96"/>
      <c r="IJ172" s="96"/>
      <c r="IK172" s="96"/>
      <c r="IL172" s="96"/>
      <c r="IM172" s="96"/>
      <c r="IN172" s="96"/>
      <c r="IO172" s="96"/>
      <c r="IP172" s="96"/>
      <c r="IQ172" s="96"/>
      <c r="IR172" s="96"/>
      <c r="IS172" s="96"/>
      <c r="IT172" s="96"/>
      <c r="IU172" s="96"/>
      <c r="IV172" s="96"/>
      <c r="IW172" s="96"/>
      <c r="IX172" s="96"/>
      <c r="IY172" s="96"/>
      <c r="IZ172" s="96"/>
      <c r="JA172" s="96"/>
      <c r="JB172" s="96"/>
      <c r="JC172" s="96"/>
      <c r="JD172" s="96"/>
      <c r="JE172" s="96"/>
      <c r="JF172" s="96"/>
      <c r="JG172" s="96"/>
      <c r="JH172" s="96"/>
      <c r="JI172" s="96"/>
      <c r="JJ172" s="96"/>
      <c r="JK172" s="96"/>
      <c r="JL172" s="96"/>
      <c r="JM172" s="96"/>
      <c r="JN172" s="96"/>
      <c r="JO172" s="96"/>
      <c r="JP172" s="96"/>
      <c r="JQ172" s="96"/>
      <c r="JR172" s="96"/>
      <c r="JS172" s="96"/>
      <c r="JT172" s="96"/>
      <c r="JU172" s="96"/>
      <c r="JV172" s="96"/>
      <c r="JW172" s="96"/>
      <c r="JX172" s="96"/>
      <c r="JY172" s="96"/>
      <c r="JZ172" s="96"/>
      <c r="KA172" s="96"/>
      <c r="KB172" s="96"/>
      <c r="KC172" s="96"/>
      <c r="KD172" s="96"/>
      <c r="KE172" s="96"/>
      <c r="KF172" s="96"/>
      <c r="KG172" s="96"/>
      <c r="KH172" s="96"/>
      <c r="KI172" s="96"/>
      <c r="KJ172" s="96"/>
      <c r="KK172" s="96"/>
      <c r="KL172" s="96"/>
      <c r="KM172" s="96"/>
      <c r="KN172" s="96"/>
      <c r="KO172" s="96"/>
      <c r="KP172" s="96"/>
      <c r="KQ172" s="96"/>
      <c r="KR172" s="96"/>
      <c r="KS172" s="96"/>
      <c r="KT172" s="96"/>
      <c r="KU172" s="96"/>
      <c r="KV172" s="96"/>
      <c r="KW172" s="96"/>
      <c r="KX172" s="96"/>
      <c r="KY172" s="96"/>
      <c r="KZ172" s="96"/>
      <c r="LA172" s="96"/>
      <c r="LB172" s="96"/>
      <c r="LC172" s="96"/>
      <c r="LD172" s="96"/>
      <c r="LE172" s="96"/>
      <c r="LF172" s="96"/>
      <c r="LG172" s="96"/>
      <c r="LH172" s="96"/>
      <c r="LI172" s="96"/>
      <c r="LJ172" s="96"/>
      <c r="LK172" s="96"/>
      <c r="LL172" s="96"/>
      <c r="LM172" s="96"/>
      <c r="LN172" s="96"/>
      <c r="LO172" s="96"/>
      <c r="LP172" s="96"/>
      <c r="LQ172" s="96"/>
      <c r="LR172" s="96"/>
      <c r="LS172" s="96"/>
      <c r="LT172" s="96"/>
      <c r="LU172" s="96"/>
      <c r="LV172" s="96"/>
      <c r="LW172" s="96"/>
      <c r="LX172" s="96"/>
      <c r="LY172" s="96"/>
      <c r="LZ172" s="96"/>
      <c r="MA172" s="96"/>
      <c r="MB172" s="96"/>
      <c r="MC172" s="96"/>
      <c r="MD172" s="96"/>
      <c r="ME172" s="96"/>
      <c r="MF172" s="96"/>
      <c r="MG172" s="96"/>
      <c r="MH172" s="96"/>
      <c r="MI172" s="96"/>
      <c r="MJ172" s="96"/>
      <c r="MK172" s="96"/>
      <c r="ML172" s="96"/>
      <c r="MM172" s="96"/>
      <c r="MN172" s="96"/>
      <c r="MO172" s="96"/>
      <c r="MP172" s="96"/>
      <c r="MQ172" s="96"/>
      <c r="MR172" s="96"/>
      <c r="MS172" s="96"/>
      <c r="MT172" s="96"/>
      <c r="MU172" s="96"/>
      <c r="MV172" s="96"/>
      <c r="MW172" s="96"/>
      <c r="MX172" s="96"/>
      <c r="MY172" s="96"/>
      <c r="MZ172" s="96"/>
      <c r="NA172" s="96"/>
      <c r="NB172" s="96"/>
      <c r="NC172" s="96"/>
      <c r="ND172" s="96"/>
      <c r="NE172" s="96"/>
      <c r="NF172" s="96"/>
      <c r="NG172" s="96"/>
      <c r="NH172" s="96"/>
      <c r="NI172" s="96"/>
      <c r="NJ172" s="96"/>
      <c r="NK172" s="96"/>
      <c r="NL172" s="96"/>
      <c r="NM172" s="96"/>
      <c r="NN172" s="96"/>
      <c r="NO172" s="96"/>
      <c r="NP172" s="96"/>
      <c r="NQ172" s="96"/>
      <c r="NR172" s="96"/>
      <c r="NS172" s="96"/>
      <c r="NT172" s="96"/>
      <c r="NU172" s="96"/>
      <c r="NV172" s="96"/>
      <c r="NW172" s="96"/>
      <c r="NX172" s="96"/>
      <c r="NY172" s="96"/>
      <c r="NZ172" s="96"/>
      <c r="OA172" s="96"/>
      <c r="OB172" s="96"/>
      <c r="OC172" s="96"/>
      <c r="OD172" s="96"/>
      <c r="OE172" s="96"/>
      <c r="OF172" s="96"/>
      <c r="OG172" s="96"/>
      <c r="OH172" s="96"/>
      <c r="OI172" s="96"/>
      <c r="OJ172" s="96"/>
      <c r="OK172" s="96"/>
      <c r="OL172" s="96"/>
      <c r="OM172" s="96"/>
      <c r="ON172" s="96"/>
      <c r="OO172" s="96"/>
      <c r="OP172" s="96"/>
      <c r="OQ172" s="96"/>
      <c r="OR172" s="96"/>
      <c r="OS172" s="96"/>
      <c r="OT172" s="96"/>
      <c r="OU172" s="96"/>
      <c r="OV172" s="96"/>
      <c r="OW172" s="96"/>
      <c r="OX172" s="96"/>
      <c r="OY172" s="96"/>
      <c r="OZ172" s="96"/>
      <c r="PA172" s="96"/>
      <c r="PB172" s="96"/>
      <c r="PC172" s="96"/>
      <c r="PD172" s="96"/>
      <c r="PE172" s="96"/>
      <c r="PF172" s="96"/>
      <c r="PG172" s="96"/>
      <c r="PH172" s="96"/>
      <c r="PI172" s="96"/>
      <c r="PJ172" s="96"/>
      <c r="PK172" s="96"/>
      <c r="PL172" s="96"/>
      <c r="PM172" s="96"/>
      <c r="PN172" s="96"/>
      <c r="PO172" s="96"/>
      <c r="PP172" s="96"/>
      <c r="PQ172" s="96"/>
      <c r="PR172" s="96"/>
      <c r="PS172" s="96"/>
      <c r="PT172" s="96"/>
      <c r="PU172" s="96"/>
      <c r="PV172" s="96"/>
      <c r="PW172" s="96"/>
      <c r="PX172" s="96"/>
      <c r="PY172" s="96"/>
      <c r="PZ172" s="96"/>
      <c r="QA172" s="96"/>
      <c r="QB172" s="96"/>
      <c r="QC172" s="96"/>
      <c r="QD172" s="96"/>
      <c r="QE172" s="96"/>
      <c r="QF172" s="96"/>
      <c r="QG172" s="96"/>
      <c r="QH172" s="96"/>
      <c r="QI172" s="96"/>
      <c r="QJ172" s="96"/>
      <c r="QK172" s="96"/>
      <c r="QL172" s="96"/>
      <c r="QM172" s="96"/>
      <c r="QN172" s="96"/>
      <c r="QO172" s="96"/>
      <c r="QP172" s="96"/>
      <c r="QQ172" s="96"/>
      <c r="QR172" s="96"/>
      <c r="QS172" s="96"/>
      <c r="QT172" s="96"/>
      <c r="QU172" s="96"/>
      <c r="QV172" s="96"/>
      <c r="QW172" s="96"/>
      <c r="QX172" s="96"/>
      <c r="QY172" s="96"/>
      <c r="QZ172" s="96"/>
      <c r="RA172" s="96"/>
      <c r="RB172" s="96"/>
      <c r="RC172" s="96"/>
      <c r="RD172" s="96"/>
      <c r="RE172" s="96"/>
      <c r="RF172" s="96"/>
      <c r="RG172" s="96"/>
      <c r="RH172" s="96"/>
      <c r="RI172" s="96"/>
      <c r="RJ172" s="96"/>
      <c r="RK172" s="96"/>
      <c r="RL172" s="96"/>
      <c r="RM172" s="96"/>
      <c r="RN172" s="96"/>
      <c r="RO172" s="96"/>
      <c r="RP172" s="96"/>
      <c r="RQ172" s="96"/>
      <c r="RR172" s="96"/>
      <c r="RS172" s="96"/>
      <c r="RT172" s="96"/>
      <c r="RU172" s="96"/>
      <c r="RV172" s="96"/>
      <c r="RW172" s="96"/>
      <c r="RX172" s="96"/>
      <c r="RY172" s="96"/>
      <c r="RZ172" s="96"/>
      <c r="SA172" s="96"/>
      <c r="SB172" s="96"/>
      <c r="SC172" s="96"/>
      <c r="SD172" s="96"/>
      <c r="SE172" s="96"/>
      <c r="SF172" s="96"/>
      <c r="SG172" s="96"/>
      <c r="SH172" s="96"/>
      <c r="SI172" s="96"/>
      <c r="SJ172" s="96"/>
      <c r="SK172" s="96"/>
      <c r="SL172" s="96"/>
      <c r="SM172" s="96"/>
      <c r="SN172" s="96"/>
      <c r="SO172" s="96"/>
      <c r="SP172" s="96"/>
      <c r="SQ172" s="96"/>
      <c r="SR172" s="96"/>
      <c r="SS172" s="96"/>
      <c r="ST172" s="96"/>
      <c r="SU172" s="96"/>
      <c r="SV172" s="96"/>
      <c r="SW172" s="96"/>
      <c r="SX172" s="96"/>
      <c r="SY172" s="96"/>
      <c r="SZ172" s="96"/>
      <c r="TA172" s="96"/>
      <c r="TB172" s="96"/>
      <c r="TC172" s="96"/>
      <c r="TD172" s="96"/>
      <c r="TE172" s="96"/>
      <c r="TF172" s="96"/>
      <c r="TG172" s="96"/>
      <c r="TH172" s="96"/>
      <c r="TI172" s="96"/>
      <c r="TJ172" s="96"/>
      <c r="TK172" s="96"/>
      <c r="TL172" s="96"/>
      <c r="TM172" s="96"/>
      <c r="TN172" s="96"/>
      <c r="TO172" s="96"/>
      <c r="TP172" s="96"/>
      <c r="TQ172" s="96"/>
      <c r="TR172" s="96"/>
      <c r="TS172" s="96"/>
      <c r="TT172" s="96"/>
      <c r="TU172" s="96"/>
      <c r="TV172" s="96"/>
      <c r="TW172" s="96"/>
      <c r="TX172" s="96"/>
      <c r="TY172" s="96"/>
      <c r="TZ172" s="96"/>
      <c r="UA172" s="96"/>
      <c r="UB172" s="96"/>
      <c r="UC172" s="96"/>
      <c r="UD172" s="96"/>
      <c r="UE172" s="96"/>
      <c r="UF172" s="96"/>
      <c r="UG172" s="96"/>
      <c r="UH172" s="96"/>
      <c r="UI172" s="96"/>
      <c r="UJ172" s="96"/>
      <c r="UK172" s="96"/>
      <c r="UL172" s="96"/>
      <c r="UM172" s="96"/>
      <c r="UN172" s="96"/>
      <c r="UO172" s="96"/>
      <c r="UP172" s="96"/>
      <c r="UQ172" s="96"/>
      <c r="UR172" s="96"/>
      <c r="US172" s="96"/>
      <c r="UT172" s="96"/>
      <c r="UU172" s="96"/>
      <c r="UV172" s="96"/>
      <c r="UW172" s="96"/>
      <c r="UX172" s="96"/>
      <c r="UY172" s="96"/>
      <c r="UZ172" s="96"/>
      <c r="VA172" s="96"/>
      <c r="VB172" s="96"/>
      <c r="VC172" s="96"/>
      <c r="VD172" s="96"/>
      <c r="VE172" s="96"/>
      <c r="VF172" s="96"/>
      <c r="VG172" s="96"/>
      <c r="VH172" s="96"/>
      <c r="VI172" s="96"/>
      <c r="VJ172" s="96"/>
      <c r="VK172" s="96"/>
      <c r="VL172" s="96"/>
      <c r="VM172" s="96"/>
      <c r="VN172" s="96"/>
      <c r="VO172" s="96"/>
      <c r="VP172" s="96"/>
      <c r="VQ172" s="96"/>
      <c r="VR172" s="96"/>
      <c r="VS172" s="96"/>
      <c r="VT172" s="96"/>
      <c r="VU172" s="96"/>
      <c r="VV172" s="96"/>
      <c r="VW172" s="96"/>
      <c r="VX172" s="96"/>
      <c r="VY172" s="96"/>
      <c r="VZ172" s="96"/>
      <c r="WA172" s="96"/>
      <c r="WB172" s="96"/>
      <c r="WC172" s="96"/>
      <c r="WD172" s="96"/>
      <c r="WE172" s="96"/>
      <c r="WF172" s="96"/>
      <c r="WG172" s="96"/>
      <c r="WH172" s="96"/>
      <c r="WI172" s="96"/>
      <c r="WJ172" s="96"/>
      <c r="WK172" s="96"/>
      <c r="WL172" s="96"/>
      <c r="WM172" s="96"/>
      <c r="WN172" s="96"/>
      <c r="WO172" s="96"/>
      <c r="WP172" s="96"/>
      <c r="WQ172" s="96"/>
      <c r="WR172" s="96"/>
      <c r="WS172" s="96"/>
      <c r="WT172" s="96"/>
      <c r="WU172" s="96"/>
      <c r="WV172" s="96"/>
      <c r="WW172" s="96"/>
      <c r="WX172" s="96"/>
      <c r="WY172" s="96"/>
      <c r="WZ172" s="96"/>
      <c r="XA172" s="96"/>
      <c r="XB172" s="96"/>
      <c r="XC172" s="96"/>
      <c r="XD172" s="96"/>
      <c r="XE172" s="96"/>
      <c r="XF172" s="96"/>
      <c r="XG172" s="96"/>
      <c r="XH172" s="96"/>
      <c r="XI172" s="96"/>
      <c r="XJ172" s="96"/>
      <c r="XK172" s="96"/>
      <c r="XL172" s="96"/>
      <c r="XM172" s="96"/>
      <c r="XN172" s="96"/>
      <c r="XO172" s="96"/>
      <c r="XP172" s="96"/>
      <c r="XQ172" s="96"/>
      <c r="XR172" s="96"/>
      <c r="XS172" s="96"/>
      <c r="XT172" s="96"/>
      <c r="XU172" s="96"/>
      <c r="XV172" s="96"/>
      <c r="XW172" s="96"/>
      <c r="XX172" s="96"/>
      <c r="XY172" s="96"/>
      <c r="XZ172" s="96"/>
      <c r="YA172" s="96"/>
      <c r="YB172" s="96"/>
      <c r="YC172" s="96"/>
      <c r="YD172" s="96"/>
      <c r="YE172" s="96"/>
      <c r="YF172" s="96"/>
      <c r="YG172" s="96"/>
      <c r="YH172" s="96"/>
      <c r="YI172" s="96"/>
      <c r="YJ172" s="96"/>
      <c r="YK172" s="96"/>
      <c r="YL172" s="96"/>
      <c r="YM172" s="96"/>
      <c r="YN172" s="96"/>
      <c r="YO172" s="96"/>
      <c r="YP172" s="96"/>
      <c r="YQ172" s="96"/>
      <c r="YR172" s="96"/>
      <c r="YS172" s="96"/>
      <c r="YT172" s="96"/>
      <c r="YU172" s="96"/>
      <c r="YV172" s="96"/>
      <c r="YW172" s="96"/>
      <c r="YX172" s="96"/>
      <c r="YY172" s="96"/>
      <c r="YZ172" s="96"/>
      <c r="ZA172" s="96"/>
      <c r="ZB172" s="96"/>
      <c r="ZC172" s="96"/>
      <c r="ZD172" s="96"/>
      <c r="ZE172" s="96"/>
      <c r="ZF172" s="96"/>
      <c r="ZG172" s="96"/>
      <c r="ZH172" s="96"/>
      <c r="ZI172" s="96"/>
      <c r="ZJ172" s="96"/>
      <c r="ZK172" s="96"/>
      <c r="ZL172" s="96"/>
      <c r="ZM172" s="96"/>
      <c r="ZN172" s="96"/>
      <c r="ZO172" s="96"/>
      <c r="ZP172" s="96"/>
      <c r="ZQ172" s="96"/>
      <c r="ZR172" s="96"/>
      <c r="ZS172" s="96"/>
      <c r="ZT172" s="96"/>
      <c r="ZU172" s="96"/>
      <c r="ZV172" s="96"/>
      <c r="ZW172" s="96"/>
      <c r="ZX172" s="96"/>
      <c r="ZY172" s="96"/>
      <c r="ZZ172" s="96"/>
      <c r="AAA172" s="96"/>
      <c r="AAB172" s="96"/>
      <c r="AAC172" s="96"/>
      <c r="AAD172" s="96"/>
      <c r="AAE172" s="96"/>
      <c r="AAF172" s="96"/>
      <c r="AAG172" s="96"/>
      <c r="AAH172" s="96"/>
      <c r="AAI172" s="96"/>
      <c r="AAJ172" s="96"/>
      <c r="AAK172" s="96"/>
      <c r="AAL172" s="96"/>
      <c r="AAM172" s="96"/>
      <c r="AAN172" s="96"/>
      <c r="AAO172" s="96"/>
      <c r="AAP172" s="96"/>
      <c r="AAQ172" s="96"/>
      <c r="AAR172" s="96"/>
      <c r="AAS172" s="96"/>
      <c r="AAT172" s="96"/>
      <c r="AAU172" s="96"/>
      <c r="AAV172" s="96"/>
      <c r="AAW172" s="96"/>
      <c r="AAX172" s="96"/>
      <c r="AAY172" s="96"/>
      <c r="AAZ172" s="96"/>
      <c r="ABA172" s="96"/>
      <c r="ABB172" s="96"/>
      <c r="ABC172" s="96"/>
      <c r="ABD172" s="96"/>
      <c r="ABE172" s="96"/>
      <c r="ABF172" s="96"/>
      <c r="ABG172" s="96"/>
      <c r="ABH172" s="96"/>
      <c r="ABI172" s="96"/>
      <c r="ABJ172" s="96"/>
      <c r="ABK172" s="96"/>
      <c r="ABL172" s="96"/>
      <c r="ABM172" s="96"/>
      <c r="ABN172" s="96"/>
      <c r="ABO172" s="96"/>
      <c r="ABP172" s="96"/>
      <c r="ABQ172" s="96"/>
      <c r="ABR172" s="96"/>
      <c r="ABS172" s="96"/>
      <c r="ABT172" s="96"/>
      <c r="ABU172" s="96"/>
      <c r="ABV172" s="96"/>
      <c r="ABW172" s="96"/>
      <c r="ABX172" s="96"/>
      <c r="ABY172" s="96"/>
      <c r="ABZ172" s="96"/>
      <c r="ACA172" s="96"/>
      <c r="ACB172" s="96"/>
      <c r="ACC172" s="96"/>
      <c r="ACD172" s="96"/>
      <c r="ACE172" s="96"/>
      <c r="ACF172" s="96"/>
      <c r="ACG172" s="96"/>
      <c r="ACH172" s="96"/>
      <c r="ACI172" s="96"/>
      <c r="ACJ172" s="96"/>
      <c r="ACK172" s="96"/>
      <c r="ACL172" s="96"/>
      <c r="ACM172" s="96"/>
      <c r="ACN172" s="96"/>
      <c r="ACO172" s="96"/>
      <c r="ACP172" s="96"/>
      <c r="ACQ172" s="96"/>
      <c r="ACR172" s="96"/>
      <c r="ACS172" s="96"/>
      <c r="ACT172" s="96"/>
      <c r="ACU172" s="96"/>
      <c r="ACV172" s="96"/>
      <c r="ACW172" s="96"/>
      <c r="ACX172" s="96"/>
      <c r="ACY172" s="96"/>
      <c r="ACZ172" s="96"/>
      <c r="ADA172" s="96"/>
      <c r="ADB172" s="96"/>
      <c r="ADC172" s="96"/>
      <c r="ADD172" s="96"/>
      <c r="ADE172" s="96"/>
      <c r="ADF172" s="96"/>
      <c r="ADG172" s="96"/>
      <c r="ADH172" s="96"/>
      <c r="ADI172" s="96"/>
      <c r="ADJ172" s="96"/>
      <c r="ADK172" s="96"/>
      <c r="ADL172" s="96"/>
      <c r="ADM172" s="96"/>
    </row>
    <row r="173" spans="2:793" x14ac:dyDescent="0.25"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  <c r="FK173" s="96"/>
      <c r="FL173" s="96"/>
      <c r="FM173" s="96"/>
      <c r="FN173" s="96"/>
      <c r="FO173" s="96"/>
      <c r="FP173" s="96"/>
      <c r="FQ173" s="96"/>
      <c r="FR173" s="96"/>
      <c r="FS173" s="96"/>
      <c r="FT173" s="96"/>
      <c r="FU173" s="96"/>
      <c r="FV173" s="96"/>
      <c r="FW173" s="96"/>
      <c r="FX173" s="96"/>
      <c r="FY173" s="96"/>
      <c r="FZ173" s="96"/>
      <c r="GA173" s="96"/>
      <c r="GB173" s="96"/>
      <c r="GC173" s="96"/>
      <c r="GD173" s="96"/>
      <c r="GE173" s="96"/>
      <c r="GF173" s="96"/>
      <c r="GG173" s="96"/>
      <c r="GH173" s="96"/>
      <c r="GI173" s="96"/>
      <c r="GJ173" s="96"/>
      <c r="GK173" s="96"/>
      <c r="GL173" s="96"/>
      <c r="GM173" s="96"/>
      <c r="GN173" s="96"/>
      <c r="GO173" s="96"/>
      <c r="GP173" s="96"/>
      <c r="GQ173" s="96"/>
      <c r="GR173" s="96"/>
      <c r="GS173" s="96"/>
      <c r="GT173" s="96"/>
      <c r="GU173" s="96"/>
      <c r="GV173" s="96"/>
      <c r="GW173" s="96"/>
      <c r="GX173" s="96"/>
      <c r="GY173" s="96"/>
      <c r="GZ173" s="96"/>
      <c r="HA173" s="96"/>
      <c r="HB173" s="96"/>
      <c r="HC173" s="96"/>
      <c r="HD173" s="96"/>
      <c r="HE173" s="96"/>
      <c r="HF173" s="96"/>
      <c r="HG173" s="96"/>
      <c r="HH173" s="96"/>
      <c r="HI173" s="96"/>
      <c r="HJ173" s="96"/>
      <c r="HK173" s="96"/>
      <c r="HL173" s="96"/>
      <c r="HM173" s="96"/>
      <c r="HN173" s="96"/>
      <c r="HO173" s="96"/>
      <c r="HP173" s="96"/>
      <c r="HQ173" s="96"/>
      <c r="HR173" s="96"/>
      <c r="HS173" s="96"/>
      <c r="HT173" s="96"/>
      <c r="HU173" s="96"/>
      <c r="HV173" s="96"/>
      <c r="HW173" s="96"/>
      <c r="HX173" s="96"/>
      <c r="HY173" s="96"/>
      <c r="HZ173" s="96"/>
      <c r="IA173" s="96"/>
      <c r="IB173" s="96"/>
      <c r="IC173" s="96"/>
      <c r="ID173" s="96"/>
      <c r="IE173" s="96"/>
      <c r="IF173" s="96"/>
      <c r="IG173" s="96"/>
      <c r="IH173" s="96"/>
      <c r="II173" s="96"/>
      <c r="IJ173" s="96"/>
      <c r="IK173" s="96"/>
      <c r="IL173" s="96"/>
      <c r="IM173" s="96"/>
      <c r="IN173" s="96"/>
      <c r="IO173" s="96"/>
      <c r="IP173" s="96"/>
      <c r="IQ173" s="96"/>
      <c r="IR173" s="96"/>
      <c r="IS173" s="96"/>
      <c r="IT173" s="96"/>
      <c r="IU173" s="96"/>
      <c r="IV173" s="96"/>
      <c r="IW173" s="96"/>
      <c r="IX173" s="96"/>
      <c r="IY173" s="96"/>
      <c r="IZ173" s="96"/>
      <c r="JA173" s="96"/>
      <c r="JB173" s="96"/>
      <c r="JC173" s="96"/>
      <c r="JD173" s="96"/>
      <c r="JE173" s="96"/>
      <c r="JF173" s="96"/>
      <c r="JG173" s="96"/>
      <c r="JH173" s="96"/>
      <c r="JI173" s="96"/>
      <c r="JJ173" s="96"/>
      <c r="JK173" s="96"/>
      <c r="JL173" s="96"/>
      <c r="JM173" s="96"/>
      <c r="JN173" s="96"/>
      <c r="JO173" s="96"/>
      <c r="JP173" s="96"/>
      <c r="JQ173" s="96"/>
      <c r="JR173" s="96"/>
      <c r="JS173" s="96"/>
      <c r="JT173" s="96"/>
      <c r="JU173" s="96"/>
      <c r="JV173" s="96"/>
      <c r="JW173" s="96"/>
      <c r="JX173" s="96"/>
      <c r="JY173" s="96"/>
      <c r="JZ173" s="96"/>
      <c r="KA173" s="96"/>
      <c r="KB173" s="96"/>
      <c r="KC173" s="96"/>
      <c r="KD173" s="96"/>
      <c r="KE173" s="96"/>
      <c r="KF173" s="96"/>
      <c r="KG173" s="96"/>
      <c r="KH173" s="96"/>
      <c r="KI173" s="96"/>
      <c r="KJ173" s="96"/>
      <c r="KK173" s="96"/>
      <c r="KL173" s="96"/>
      <c r="KM173" s="96"/>
      <c r="KN173" s="96"/>
      <c r="KO173" s="96"/>
      <c r="KP173" s="96"/>
      <c r="KQ173" s="96"/>
      <c r="KR173" s="96"/>
      <c r="KS173" s="96"/>
      <c r="KT173" s="96"/>
      <c r="KU173" s="96"/>
      <c r="KV173" s="96"/>
      <c r="KW173" s="96"/>
      <c r="KX173" s="96"/>
      <c r="KY173" s="96"/>
      <c r="KZ173" s="96"/>
      <c r="LA173" s="96"/>
      <c r="LB173" s="96"/>
      <c r="LC173" s="96"/>
      <c r="LD173" s="96"/>
      <c r="LE173" s="96"/>
      <c r="LF173" s="96"/>
      <c r="LG173" s="96"/>
      <c r="LH173" s="96"/>
      <c r="LI173" s="96"/>
      <c r="LJ173" s="96"/>
      <c r="LK173" s="96"/>
      <c r="LL173" s="96"/>
      <c r="LM173" s="96"/>
      <c r="LN173" s="96"/>
      <c r="LO173" s="96"/>
      <c r="LP173" s="96"/>
      <c r="LQ173" s="96"/>
      <c r="LR173" s="96"/>
      <c r="LS173" s="96"/>
      <c r="LT173" s="96"/>
      <c r="LU173" s="96"/>
      <c r="LV173" s="96"/>
      <c r="LW173" s="96"/>
      <c r="LX173" s="96"/>
      <c r="LY173" s="96"/>
      <c r="LZ173" s="96"/>
      <c r="MA173" s="96"/>
      <c r="MB173" s="96"/>
      <c r="MC173" s="96"/>
      <c r="MD173" s="96"/>
      <c r="ME173" s="96"/>
      <c r="MF173" s="96"/>
      <c r="MG173" s="96"/>
      <c r="MH173" s="96"/>
      <c r="MI173" s="96"/>
      <c r="MJ173" s="96"/>
      <c r="MK173" s="96"/>
      <c r="ML173" s="96"/>
      <c r="MM173" s="96"/>
      <c r="MN173" s="96"/>
      <c r="MO173" s="96"/>
      <c r="MP173" s="96"/>
      <c r="MQ173" s="96"/>
      <c r="MR173" s="96"/>
      <c r="MS173" s="96"/>
      <c r="MT173" s="96"/>
      <c r="MU173" s="96"/>
      <c r="MV173" s="96"/>
      <c r="MW173" s="96"/>
      <c r="MX173" s="96"/>
      <c r="MY173" s="96"/>
      <c r="MZ173" s="96"/>
      <c r="NA173" s="96"/>
      <c r="NB173" s="96"/>
      <c r="NC173" s="96"/>
      <c r="ND173" s="96"/>
      <c r="NE173" s="96"/>
      <c r="NF173" s="96"/>
      <c r="NG173" s="96"/>
      <c r="NH173" s="96"/>
      <c r="NI173" s="96"/>
      <c r="NJ173" s="96"/>
      <c r="NK173" s="96"/>
      <c r="NL173" s="96"/>
      <c r="NM173" s="96"/>
      <c r="NN173" s="96"/>
      <c r="NO173" s="96"/>
      <c r="NP173" s="96"/>
      <c r="NQ173" s="96"/>
      <c r="NR173" s="96"/>
      <c r="NS173" s="96"/>
      <c r="NT173" s="96"/>
      <c r="NU173" s="96"/>
      <c r="NV173" s="96"/>
      <c r="NW173" s="96"/>
      <c r="NX173" s="96"/>
      <c r="NY173" s="96"/>
      <c r="NZ173" s="96"/>
      <c r="OA173" s="96"/>
      <c r="OB173" s="96"/>
      <c r="OC173" s="96"/>
      <c r="OD173" s="96"/>
      <c r="OE173" s="96"/>
      <c r="OF173" s="96"/>
      <c r="OG173" s="96"/>
      <c r="OH173" s="96"/>
      <c r="OI173" s="96"/>
      <c r="OJ173" s="96"/>
      <c r="OK173" s="96"/>
      <c r="OL173" s="96"/>
      <c r="OM173" s="96"/>
      <c r="ON173" s="96"/>
      <c r="OO173" s="96"/>
      <c r="OP173" s="96"/>
      <c r="OQ173" s="96"/>
      <c r="OR173" s="96"/>
      <c r="OS173" s="96"/>
      <c r="OT173" s="96"/>
      <c r="OU173" s="96"/>
      <c r="OV173" s="96"/>
      <c r="OW173" s="96"/>
      <c r="OX173" s="96"/>
      <c r="OY173" s="96"/>
      <c r="OZ173" s="96"/>
      <c r="PA173" s="96"/>
      <c r="PB173" s="96"/>
      <c r="PC173" s="96"/>
      <c r="PD173" s="96"/>
      <c r="PE173" s="96"/>
      <c r="PF173" s="96"/>
      <c r="PG173" s="96"/>
      <c r="PH173" s="96"/>
      <c r="PI173" s="96"/>
      <c r="PJ173" s="96"/>
      <c r="PK173" s="96"/>
      <c r="PL173" s="96"/>
      <c r="PM173" s="96"/>
      <c r="PN173" s="96"/>
      <c r="PO173" s="96"/>
      <c r="PP173" s="96"/>
      <c r="PQ173" s="96"/>
      <c r="PR173" s="96"/>
      <c r="PS173" s="96"/>
      <c r="PT173" s="96"/>
      <c r="PU173" s="96"/>
      <c r="PV173" s="96"/>
      <c r="PW173" s="96"/>
      <c r="PX173" s="96"/>
      <c r="PY173" s="96"/>
      <c r="PZ173" s="96"/>
      <c r="QA173" s="96"/>
      <c r="QB173" s="96"/>
      <c r="QC173" s="96"/>
      <c r="QD173" s="96"/>
      <c r="QE173" s="96"/>
      <c r="QF173" s="96"/>
      <c r="QG173" s="96"/>
      <c r="QH173" s="96"/>
      <c r="QI173" s="96"/>
      <c r="QJ173" s="96"/>
      <c r="QK173" s="96"/>
      <c r="QL173" s="96"/>
      <c r="QM173" s="96"/>
      <c r="QN173" s="96"/>
      <c r="QO173" s="96"/>
      <c r="QP173" s="96"/>
      <c r="QQ173" s="96"/>
      <c r="QR173" s="96"/>
      <c r="QS173" s="96"/>
      <c r="QT173" s="96"/>
      <c r="QU173" s="96"/>
      <c r="QV173" s="96"/>
      <c r="QW173" s="96"/>
      <c r="QX173" s="96"/>
      <c r="QY173" s="96"/>
      <c r="QZ173" s="96"/>
      <c r="RA173" s="96"/>
      <c r="RB173" s="96"/>
      <c r="RC173" s="96"/>
      <c r="RD173" s="96"/>
      <c r="RE173" s="96"/>
      <c r="RF173" s="96"/>
      <c r="RG173" s="96"/>
      <c r="RH173" s="96"/>
      <c r="RI173" s="96"/>
      <c r="RJ173" s="96"/>
      <c r="RK173" s="96"/>
      <c r="RL173" s="96"/>
      <c r="RM173" s="96"/>
      <c r="RN173" s="96"/>
      <c r="RO173" s="96"/>
      <c r="RP173" s="96"/>
      <c r="RQ173" s="96"/>
      <c r="RR173" s="96"/>
      <c r="RS173" s="96"/>
      <c r="RT173" s="96"/>
      <c r="RU173" s="96"/>
      <c r="RV173" s="96"/>
      <c r="RW173" s="96"/>
      <c r="RX173" s="96"/>
      <c r="RY173" s="96"/>
      <c r="RZ173" s="96"/>
      <c r="SA173" s="96"/>
      <c r="SB173" s="96"/>
      <c r="SC173" s="96"/>
      <c r="SD173" s="96"/>
      <c r="SE173" s="96"/>
      <c r="SF173" s="96"/>
      <c r="SG173" s="96"/>
      <c r="SH173" s="96"/>
      <c r="SI173" s="96"/>
      <c r="SJ173" s="96"/>
      <c r="SK173" s="96"/>
      <c r="SL173" s="96"/>
      <c r="SM173" s="96"/>
      <c r="SN173" s="96"/>
      <c r="SO173" s="96"/>
      <c r="SP173" s="96"/>
      <c r="SQ173" s="96"/>
      <c r="SR173" s="96"/>
      <c r="SS173" s="96"/>
      <c r="ST173" s="96"/>
      <c r="SU173" s="96"/>
      <c r="SV173" s="96"/>
      <c r="SW173" s="96"/>
      <c r="SX173" s="96"/>
      <c r="SY173" s="96"/>
      <c r="SZ173" s="96"/>
      <c r="TA173" s="96"/>
      <c r="TB173" s="96"/>
      <c r="TC173" s="96"/>
      <c r="TD173" s="96"/>
      <c r="TE173" s="96"/>
      <c r="TF173" s="96"/>
      <c r="TG173" s="96"/>
      <c r="TH173" s="96"/>
      <c r="TI173" s="96"/>
      <c r="TJ173" s="96"/>
      <c r="TK173" s="96"/>
      <c r="TL173" s="96"/>
      <c r="TM173" s="96"/>
      <c r="TN173" s="96"/>
      <c r="TO173" s="96"/>
      <c r="TP173" s="96"/>
      <c r="TQ173" s="96"/>
      <c r="TR173" s="96"/>
      <c r="TS173" s="96"/>
      <c r="TT173" s="96"/>
      <c r="TU173" s="96"/>
      <c r="TV173" s="96"/>
      <c r="TW173" s="96"/>
      <c r="TX173" s="96"/>
      <c r="TY173" s="96"/>
      <c r="TZ173" s="96"/>
      <c r="UA173" s="96"/>
      <c r="UB173" s="96"/>
      <c r="UC173" s="96"/>
      <c r="UD173" s="96"/>
      <c r="UE173" s="96"/>
      <c r="UF173" s="96"/>
      <c r="UG173" s="96"/>
      <c r="UH173" s="96"/>
      <c r="UI173" s="96"/>
      <c r="UJ173" s="96"/>
      <c r="UK173" s="96"/>
      <c r="UL173" s="96"/>
      <c r="UM173" s="96"/>
      <c r="UN173" s="96"/>
      <c r="UO173" s="96"/>
      <c r="UP173" s="96"/>
      <c r="UQ173" s="96"/>
      <c r="UR173" s="96"/>
      <c r="US173" s="96"/>
      <c r="UT173" s="96"/>
      <c r="UU173" s="96"/>
      <c r="UV173" s="96"/>
      <c r="UW173" s="96"/>
      <c r="UX173" s="96"/>
      <c r="UY173" s="96"/>
      <c r="UZ173" s="96"/>
      <c r="VA173" s="96"/>
      <c r="VB173" s="96"/>
      <c r="VC173" s="96"/>
      <c r="VD173" s="96"/>
      <c r="VE173" s="96"/>
      <c r="VF173" s="96"/>
      <c r="VG173" s="96"/>
      <c r="VH173" s="96"/>
      <c r="VI173" s="96"/>
      <c r="VJ173" s="96"/>
      <c r="VK173" s="96"/>
      <c r="VL173" s="96"/>
      <c r="VM173" s="96"/>
      <c r="VN173" s="96"/>
      <c r="VO173" s="96"/>
      <c r="VP173" s="96"/>
      <c r="VQ173" s="96"/>
      <c r="VR173" s="96"/>
      <c r="VS173" s="96"/>
      <c r="VT173" s="96"/>
      <c r="VU173" s="96"/>
      <c r="VV173" s="96"/>
      <c r="VW173" s="96"/>
      <c r="VX173" s="96"/>
      <c r="VY173" s="96"/>
      <c r="VZ173" s="96"/>
      <c r="WA173" s="96"/>
      <c r="WB173" s="96"/>
      <c r="WC173" s="96"/>
      <c r="WD173" s="96"/>
      <c r="WE173" s="96"/>
      <c r="WF173" s="96"/>
      <c r="WG173" s="96"/>
      <c r="WH173" s="96"/>
      <c r="WI173" s="96"/>
      <c r="WJ173" s="96"/>
      <c r="WK173" s="96"/>
      <c r="WL173" s="96"/>
      <c r="WM173" s="96"/>
      <c r="WN173" s="96"/>
      <c r="WO173" s="96"/>
      <c r="WP173" s="96"/>
      <c r="WQ173" s="96"/>
      <c r="WR173" s="96"/>
      <c r="WS173" s="96"/>
      <c r="WT173" s="96"/>
      <c r="WU173" s="96"/>
      <c r="WV173" s="96"/>
      <c r="WW173" s="96"/>
      <c r="WX173" s="96"/>
      <c r="WY173" s="96"/>
      <c r="WZ173" s="96"/>
      <c r="XA173" s="96"/>
      <c r="XB173" s="96"/>
      <c r="XC173" s="96"/>
      <c r="XD173" s="96"/>
      <c r="XE173" s="96"/>
      <c r="XF173" s="96"/>
      <c r="XG173" s="96"/>
      <c r="XH173" s="96"/>
      <c r="XI173" s="96"/>
      <c r="XJ173" s="96"/>
      <c r="XK173" s="96"/>
      <c r="XL173" s="96"/>
      <c r="XM173" s="96"/>
      <c r="XN173" s="96"/>
      <c r="XO173" s="96"/>
      <c r="XP173" s="96"/>
      <c r="XQ173" s="96"/>
      <c r="XR173" s="96"/>
      <c r="XS173" s="96"/>
      <c r="XT173" s="96"/>
      <c r="XU173" s="96"/>
      <c r="XV173" s="96"/>
      <c r="XW173" s="96"/>
      <c r="XX173" s="96"/>
      <c r="XY173" s="96"/>
      <c r="XZ173" s="96"/>
      <c r="YA173" s="96"/>
      <c r="YB173" s="96"/>
      <c r="YC173" s="96"/>
      <c r="YD173" s="96"/>
      <c r="YE173" s="96"/>
      <c r="YF173" s="96"/>
      <c r="YG173" s="96"/>
      <c r="YH173" s="96"/>
      <c r="YI173" s="96"/>
      <c r="YJ173" s="96"/>
      <c r="YK173" s="96"/>
      <c r="YL173" s="96"/>
      <c r="YM173" s="96"/>
      <c r="YN173" s="96"/>
      <c r="YO173" s="96"/>
      <c r="YP173" s="96"/>
      <c r="YQ173" s="96"/>
      <c r="YR173" s="96"/>
      <c r="YS173" s="96"/>
      <c r="YT173" s="96"/>
      <c r="YU173" s="96"/>
      <c r="YV173" s="96"/>
      <c r="YW173" s="96"/>
      <c r="YX173" s="96"/>
      <c r="YY173" s="96"/>
      <c r="YZ173" s="96"/>
      <c r="ZA173" s="96"/>
      <c r="ZB173" s="96"/>
      <c r="ZC173" s="96"/>
      <c r="ZD173" s="96"/>
      <c r="ZE173" s="96"/>
      <c r="ZF173" s="96"/>
      <c r="ZG173" s="96"/>
      <c r="ZH173" s="96"/>
      <c r="ZI173" s="96"/>
      <c r="ZJ173" s="96"/>
      <c r="ZK173" s="96"/>
      <c r="ZL173" s="96"/>
      <c r="ZM173" s="96"/>
      <c r="ZN173" s="96"/>
      <c r="ZO173" s="96"/>
      <c r="ZP173" s="96"/>
      <c r="ZQ173" s="96"/>
      <c r="ZR173" s="96"/>
      <c r="ZS173" s="96"/>
      <c r="ZT173" s="96"/>
      <c r="ZU173" s="96"/>
      <c r="ZV173" s="96"/>
      <c r="ZW173" s="96"/>
      <c r="ZX173" s="96"/>
      <c r="ZY173" s="96"/>
      <c r="ZZ173" s="96"/>
      <c r="AAA173" s="96"/>
      <c r="AAB173" s="96"/>
      <c r="AAC173" s="96"/>
      <c r="AAD173" s="96"/>
      <c r="AAE173" s="96"/>
      <c r="AAF173" s="96"/>
      <c r="AAG173" s="96"/>
      <c r="AAH173" s="96"/>
      <c r="AAI173" s="96"/>
      <c r="AAJ173" s="96"/>
      <c r="AAK173" s="96"/>
      <c r="AAL173" s="96"/>
      <c r="AAM173" s="96"/>
      <c r="AAN173" s="96"/>
      <c r="AAO173" s="96"/>
      <c r="AAP173" s="96"/>
      <c r="AAQ173" s="96"/>
      <c r="AAR173" s="96"/>
      <c r="AAS173" s="96"/>
      <c r="AAT173" s="96"/>
      <c r="AAU173" s="96"/>
      <c r="AAV173" s="96"/>
      <c r="AAW173" s="96"/>
      <c r="AAX173" s="96"/>
      <c r="AAY173" s="96"/>
      <c r="AAZ173" s="96"/>
      <c r="ABA173" s="96"/>
      <c r="ABB173" s="96"/>
      <c r="ABC173" s="96"/>
      <c r="ABD173" s="96"/>
      <c r="ABE173" s="96"/>
      <c r="ABF173" s="96"/>
      <c r="ABG173" s="96"/>
      <c r="ABH173" s="96"/>
      <c r="ABI173" s="96"/>
      <c r="ABJ173" s="96"/>
      <c r="ABK173" s="96"/>
      <c r="ABL173" s="96"/>
      <c r="ABM173" s="96"/>
      <c r="ABN173" s="96"/>
      <c r="ABO173" s="96"/>
      <c r="ABP173" s="96"/>
      <c r="ABQ173" s="96"/>
      <c r="ABR173" s="96"/>
      <c r="ABS173" s="96"/>
      <c r="ABT173" s="96"/>
      <c r="ABU173" s="96"/>
      <c r="ABV173" s="96"/>
      <c r="ABW173" s="96"/>
      <c r="ABX173" s="96"/>
      <c r="ABY173" s="96"/>
      <c r="ABZ173" s="96"/>
      <c r="ACA173" s="96"/>
      <c r="ACB173" s="96"/>
      <c r="ACC173" s="96"/>
      <c r="ACD173" s="96"/>
      <c r="ACE173" s="96"/>
      <c r="ACF173" s="96"/>
      <c r="ACG173" s="96"/>
      <c r="ACH173" s="96"/>
      <c r="ACI173" s="96"/>
      <c r="ACJ173" s="96"/>
      <c r="ACK173" s="96"/>
      <c r="ACL173" s="96"/>
      <c r="ACM173" s="96"/>
      <c r="ACN173" s="96"/>
      <c r="ACO173" s="96"/>
      <c r="ACP173" s="96"/>
      <c r="ACQ173" s="96"/>
      <c r="ACR173" s="96"/>
      <c r="ACS173" s="96"/>
      <c r="ACT173" s="96"/>
      <c r="ACU173" s="96"/>
      <c r="ACV173" s="96"/>
      <c r="ACW173" s="96"/>
      <c r="ACX173" s="96"/>
      <c r="ACY173" s="96"/>
      <c r="ACZ173" s="96"/>
      <c r="ADA173" s="96"/>
      <c r="ADB173" s="96"/>
      <c r="ADC173" s="96"/>
      <c r="ADD173" s="96"/>
      <c r="ADE173" s="96"/>
      <c r="ADF173" s="96"/>
      <c r="ADG173" s="96"/>
      <c r="ADH173" s="96"/>
      <c r="ADI173" s="96"/>
      <c r="ADJ173" s="96"/>
      <c r="ADK173" s="96"/>
      <c r="ADL173" s="96"/>
      <c r="ADM173" s="96"/>
    </row>
    <row r="174" spans="2:793" x14ac:dyDescent="0.25"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  <c r="FK174" s="96"/>
      <c r="FL174" s="96"/>
      <c r="FM174" s="96"/>
      <c r="FN174" s="96"/>
      <c r="FO174" s="96"/>
      <c r="FP174" s="96"/>
      <c r="FQ174" s="96"/>
      <c r="FR174" s="96"/>
      <c r="FS174" s="96"/>
      <c r="FT174" s="96"/>
      <c r="FU174" s="96"/>
      <c r="FV174" s="96"/>
      <c r="FW174" s="96"/>
      <c r="FX174" s="96"/>
      <c r="FY174" s="96"/>
      <c r="FZ174" s="96"/>
      <c r="GA174" s="96"/>
      <c r="GB174" s="96"/>
      <c r="GC174" s="96"/>
      <c r="GD174" s="96"/>
      <c r="GE174" s="96"/>
      <c r="GF174" s="96"/>
      <c r="GG174" s="96"/>
      <c r="GH174" s="96"/>
      <c r="GI174" s="96"/>
      <c r="GJ174" s="96"/>
      <c r="GK174" s="96"/>
      <c r="GL174" s="96"/>
      <c r="GM174" s="96"/>
      <c r="GN174" s="96"/>
      <c r="GO174" s="96"/>
      <c r="GP174" s="96"/>
      <c r="GQ174" s="96"/>
      <c r="GR174" s="96"/>
      <c r="GS174" s="96"/>
      <c r="GT174" s="96"/>
      <c r="GU174" s="96"/>
      <c r="GV174" s="96"/>
      <c r="GW174" s="96"/>
      <c r="GX174" s="96"/>
      <c r="GY174" s="96"/>
      <c r="GZ174" s="96"/>
      <c r="HA174" s="96"/>
      <c r="HB174" s="96"/>
      <c r="HC174" s="96"/>
      <c r="HD174" s="96"/>
      <c r="HE174" s="96"/>
      <c r="HF174" s="96"/>
      <c r="HG174" s="96"/>
      <c r="HH174" s="96"/>
      <c r="HI174" s="96"/>
      <c r="HJ174" s="96"/>
      <c r="HK174" s="96"/>
      <c r="HL174" s="96"/>
      <c r="HM174" s="96"/>
      <c r="HN174" s="96"/>
      <c r="HO174" s="96"/>
      <c r="HP174" s="96"/>
      <c r="HQ174" s="96"/>
      <c r="HR174" s="96"/>
      <c r="HS174" s="96"/>
      <c r="HT174" s="96"/>
      <c r="HU174" s="96"/>
      <c r="HV174" s="96"/>
      <c r="HW174" s="96"/>
      <c r="HX174" s="96"/>
      <c r="HY174" s="96"/>
      <c r="HZ174" s="96"/>
      <c r="IA174" s="96"/>
      <c r="IB174" s="96"/>
      <c r="IC174" s="96"/>
      <c r="ID174" s="96"/>
      <c r="IE174" s="96"/>
      <c r="IF174" s="96"/>
      <c r="IG174" s="96"/>
      <c r="IH174" s="96"/>
      <c r="II174" s="96"/>
      <c r="IJ174" s="96"/>
      <c r="IK174" s="96"/>
      <c r="IL174" s="96"/>
      <c r="IM174" s="96"/>
      <c r="IN174" s="96"/>
      <c r="IO174" s="96"/>
      <c r="IP174" s="96"/>
      <c r="IQ174" s="96"/>
      <c r="IR174" s="96"/>
      <c r="IS174" s="96"/>
      <c r="IT174" s="96"/>
      <c r="IU174" s="96"/>
      <c r="IV174" s="96"/>
      <c r="IW174" s="96"/>
      <c r="IX174" s="96"/>
      <c r="IY174" s="96"/>
      <c r="IZ174" s="96"/>
      <c r="JA174" s="96"/>
      <c r="JB174" s="96"/>
      <c r="JC174" s="96"/>
      <c r="JD174" s="96"/>
      <c r="JE174" s="96"/>
      <c r="JF174" s="96"/>
      <c r="JG174" s="96"/>
      <c r="JH174" s="96"/>
      <c r="JI174" s="96"/>
      <c r="JJ174" s="96"/>
      <c r="JK174" s="96"/>
      <c r="JL174" s="96"/>
      <c r="JM174" s="96"/>
      <c r="JN174" s="96"/>
      <c r="JO174" s="96"/>
      <c r="JP174" s="96"/>
      <c r="JQ174" s="96"/>
      <c r="JR174" s="96"/>
      <c r="JS174" s="96"/>
      <c r="JT174" s="96"/>
      <c r="JU174" s="96"/>
      <c r="JV174" s="96"/>
      <c r="JW174" s="96"/>
      <c r="JX174" s="96"/>
      <c r="JY174" s="96"/>
      <c r="JZ174" s="96"/>
      <c r="KA174" s="96"/>
      <c r="KB174" s="96"/>
      <c r="KC174" s="96"/>
      <c r="KD174" s="96"/>
      <c r="KE174" s="96"/>
      <c r="KF174" s="96"/>
      <c r="KG174" s="96"/>
      <c r="KH174" s="96"/>
      <c r="KI174" s="96"/>
      <c r="KJ174" s="96"/>
      <c r="KK174" s="96"/>
      <c r="KL174" s="96"/>
      <c r="KM174" s="96"/>
      <c r="KN174" s="96"/>
      <c r="KO174" s="96"/>
      <c r="KP174" s="96"/>
      <c r="KQ174" s="96"/>
      <c r="KR174" s="96"/>
      <c r="KS174" s="96"/>
      <c r="KT174" s="96"/>
      <c r="KU174" s="96"/>
      <c r="KV174" s="96"/>
      <c r="KW174" s="96"/>
      <c r="KX174" s="96"/>
      <c r="KY174" s="96"/>
      <c r="KZ174" s="96"/>
      <c r="LA174" s="96"/>
      <c r="LB174" s="96"/>
      <c r="LC174" s="96"/>
      <c r="LD174" s="96"/>
      <c r="LE174" s="96"/>
      <c r="LF174" s="96"/>
      <c r="LG174" s="96"/>
      <c r="LH174" s="96"/>
      <c r="LI174" s="96"/>
      <c r="LJ174" s="96"/>
      <c r="LK174" s="96"/>
      <c r="LL174" s="96"/>
      <c r="LM174" s="96"/>
      <c r="LN174" s="96"/>
      <c r="LO174" s="96"/>
      <c r="LP174" s="96"/>
      <c r="LQ174" s="96"/>
      <c r="LR174" s="96"/>
      <c r="LS174" s="96"/>
      <c r="LT174" s="96"/>
      <c r="LU174" s="96"/>
      <c r="LV174" s="96"/>
      <c r="LW174" s="96"/>
      <c r="LX174" s="96"/>
      <c r="LY174" s="96"/>
      <c r="LZ174" s="96"/>
      <c r="MA174" s="96"/>
      <c r="MB174" s="96"/>
      <c r="MC174" s="96"/>
      <c r="MD174" s="96"/>
      <c r="ME174" s="96"/>
      <c r="MF174" s="96"/>
      <c r="MG174" s="96"/>
      <c r="MH174" s="96"/>
      <c r="MI174" s="96"/>
      <c r="MJ174" s="96"/>
      <c r="MK174" s="96"/>
      <c r="ML174" s="96"/>
      <c r="MM174" s="96"/>
      <c r="MN174" s="96"/>
      <c r="MO174" s="96"/>
      <c r="MP174" s="96"/>
      <c r="MQ174" s="96"/>
      <c r="MR174" s="96"/>
      <c r="MS174" s="96"/>
      <c r="MT174" s="96"/>
      <c r="MU174" s="96"/>
      <c r="MV174" s="96"/>
      <c r="MW174" s="96"/>
      <c r="MX174" s="96"/>
      <c r="MY174" s="96"/>
      <c r="MZ174" s="96"/>
      <c r="NA174" s="96"/>
      <c r="NB174" s="96"/>
      <c r="NC174" s="96"/>
      <c r="ND174" s="96"/>
      <c r="NE174" s="96"/>
      <c r="NF174" s="96"/>
      <c r="NG174" s="96"/>
      <c r="NH174" s="96"/>
      <c r="NI174" s="96"/>
      <c r="NJ174" s="96"/>
      <c r="NK174" s="96"/>
      <c r="NL174" s="96"/>
      <c r="NM174" s="96"/>
      <c r="NN174" s="96"/>
      <c r="NO174" s="96"/>
      <c r="NP174" s="96"/>
      <c r="NQ174" s="96"/>
      <c r="NR174" s="96"/>
      <c r="NS174" s="96"/>
      <c r="NT174" s="96"/>
      <c r="NU174" s="96"/>
      <c r="NV174" s="96"/>
      <c r="NW174" s="96"/>
      <c r="NX174" s="96"/>
      <c r="NY174" s="96"/>
      <c r="NZ174" s="96"/>
      <c r="OA174" s="96"/>
      <c r="OB174" s="96"/>
      <c r="OC174" s="96"/>
      <c r="OD174" s="96"/>
      <c r="OE174" s="96"/>
      <c r="OF174" s="96"/>
      <c r="OG174" s="96"/>
      <c r="OH174" s="96"/>
      <c r="OI174" s="96"/>
      <c r="OJ174" s="96"/>
      <c r="OK174" s="96"/>
      <c r="OL174" s="96"/>
      <c r="OM174" s="96"/>
      <c r="ON174" s="96"/>
      <c r="OO174" s="96"/>
      <c r="OP174" s="96"/>
      <c r="OQ174" s="96"/>
      <c r="OR174" s="96"/>
      <c r="OS174" s="96"/>
      <c r="OT174" s="96"/>
      <c r="OU174" s="96"/>
      <c r="OV174" s="96"/>
      <c r="OW174" s="96"/>
      <c r="OX174" s="96"/>
      <c r="OY174" s="96"/>
      <c r="OZ174" s="96"/>
      <c r="PA174" s="96"/>
      <c r="PB174" s="96"/>
      <c r="PC174" s="96"/>
      <c r="PD174" s="96"/>
      <c r="PE174" s="96"/>
      <c r="PF174" s="96"/>
      <c r="PG174" s="96"/>
      <c r="PH174" s="96"/>
      <c r="PI174" s="96"/>
      <c r="PJ174" s="96"/>
      <c r="PK174" s="96"/>
      <c r="PL174" s="96"/>
      <c r="PM174" s="96"/>
      <c r="PN174" s="96"/>
      <c r="PO174" s="96"/>
      <c r="PP174" s="96"/>
      <c r="PQ174" s="96"/>
      <c r="PR174" s="96"/>
      <c r="PS174" s="96"/>
      <c r="PT174" s="96"/>
      <c r="PU174" s="96"/>
      <c r="PV174" s="96"/>
      <c r="PW174" s="96"/>
      <c r="PX174" s="96"/>
      <c r="PY174" s="96"/>
      <c r="PZ174" s="96"/>
      <c r="QA174" s="96"/>
      <c r="QB174" s="96"/>
      <c r="QC174" s="96"/>
      <c r="QD174" s="96"/>
      <c r="QE174" s="96"/>
      <c r="QF174" s="96"/>
      <c r="QG174" s="96"/>
      <c r="QH174" s="96"/>
      <c r="QI174" s="96"/>
      <c r="QJ174" s="96"/>
      <c r="QK174" s="96"/>
      <c r="QL174" s="96"/>
      <c r="QM174" s="96"/>
      <c r="QN174" s="96"/>
      <c r="QO174" s="96"/>
      <c r="QP174" s="96"/>
      <c r="QQ174" s="96"/>
      <c r="QR174" s="96"/>
      <c r="QS174" s="96"/>
      <c r="QT174" s="96"/>
      <c r="QU174" s="96"/>
      <c r="QV174" s="96"/>
      <c r="QW174" s="96"/>
      <c r="QX174" s="96"/>
      <c r="QY174" s="96"/>
      <c r="QZ174" s="96"/>
      <c r="RA174" s="96"/>
      <c r="RB174" s="96"/>
      <c r="RC174" s="96"/>
      <c r="RD174" s="96"/>
      <c r="RE174" s="96"/>
      <c r="RF174" s="96"/>
      <c r="RG174" s="96"/>
      <c r="RH174" s="96"/>
      <c r="RI174" s="96"/>
      <c r="RJ174" s="96"/>
      <c r="RK174" s="96"/>
      <c r="RL174" s="96"/>
      <c r="RM174" s="96"/>
      <c r="RN174" s="96"/>
      <c r="RO174" s="96"/>
      <c r="RP174" s="96"/>
      <c r="RQ174" s="96"/>
      <c r="RR174" s="96"/>
      <c r="RS174" s="96"/>
      <c r="RT174" s="96"/>
      <c r="RU174" s="96"/>
      <c r="RV174" s="96"/>
      <c r="RW174" s="96"/>
      <c r="RX174" s="96"/>
      <c r="RY174" s="96"/>
      <c r="RZ174" s="96"/>
      <c r="SA174" s="96"/>
      <c r="SB174" s="96"/>
      <c r="SC174" s="96"/>
      <c r="SD174" s="96"/>
      <c r="SE174" s="96"/>
      <c r="SF174" s="96"/>
      <c r="SG174" s="96"/>
      <c r="SH174" s="96"/>
      <c r="SI174" s="96"/>
      <c r="SJ174" s="96"/>
      <c r="SK174" s="96"/>
      <c r="SL174" s="96"/>
      <c r="SM174" s="96"/>
      <c r="SN174" s="96"/>
      <c r="SO174" s="96"/>
      <c r="SP174" s="96"/>
      <c r="SQ174" s="96"/>
      <c r="SR174" s="96"/>
      <c r="SS174" s="96"/>
      <c r="ST174" s="96"/>
      <c r="SU174" s="96"/>
      <c r="SV174" s="96"/>
      <c r="SW174" s="96"/>
      <c r="SX174" s="96"/>
      <c r="SY174" s="96"/>
      <c r="SZ174" s="96"/>
      <c r="TA174" s="96"/>
      <c r="TB174" s="96"/>
      <c r="TC174" s="96"/>
      <c r="TD174" s="96"/>
      <c r="TE174" s="96"/>
      <c r="TF174" s="96"/>
      <c r="TG174" s="96"/>
      <c r="TH174" s="96"/>
      <c r="TI174" s="96"/>
      <c r="TJ174" s="96"/>
      <c r="TK174" s="96"/>
      <c r="TL174" s="96"/>
      <c r="TM174" s="96"/>
      <c r="TN174" s="96"/>
      <c r="TO174" s="96"/>
      <c r="TP174" s="96"/>
      <c r="TQ174" s="96"/>
      <c r="TR174" s="96"/>
      <c r="TS174" s="96"/>
      <c r="TT174" s="96"/>
      <c r="TU174" s="96"/>
      <c r="TV174" s="96"/>
      <c r="TW174" s="96"/>
      <c r="TX174" s="96"/>
      <c r="TY174" s="96"/>
      <c r="TZ174" s="96"/>
      <c r="UA174" s="96"/>
      <c r="UB174" s="96"/>
      <c r="UC174" s="96"/>
      <c r="UD174" s="96"/>
      <c r="UE174" s="96"/>
      <c r="UF174" s="96"/>
      <c r="UG174" s="96"/>
      <c r="UH174" s="96"/>
      <c r="UI174" s="96"/>
      <c r="UJ174" s="96"/>
      <c r="UK174" s="96"/>
      <c r="UL174" s="96"/>
      <c r="UM174" s="96"/>
      <c r="UN174" s="96"/>
      <c r="UO174" s="96"/>
      <c r="UP174" s="96"/>
      <c r="UQ174" s="96"/>
      <c r="UR174" s="96"/>
      <c r="US174" s="96"/>
      <c r="UT174" s="96"/>
      <c r="UU174" s="96"/>
      <c r="UV174" s="96"/>
      <c r="UW174" s="96"/>
      <c r="UX174" s="96"/>
      <c r="UY174" s="96"/>
      <c r="UZ174" s="96"/>
      <c r="VA174" s="96"/>
      <c r="VB174" s="96"/>
      <c r="VC174" s="96"/>
      <c r="VD174" s="96"/>
      <c r="VE174" s="96"/>
      <c r="VF174" s="96"/>
      <c r="VG174" s="96"/>
      <c r="VH174" s="96"/>
      <c r="VI174" s="96"/>
      <c r="VJ174" s="96"/>
      <c r="VK174" s="96"/>
      <c r="VL174" s="96"/>
      <c r="VM174" s="96"/>
      <c r="VN174" s="96"/>
      <c r="VO174" s="96"/>
      <c r="VP174" s="96"/>
      <c r="VQ174" s="96"/>
      <c r="VR174" s="96"/>
      <c r="VS174" s="96"/>
      <c r="VT174" s="96"/>
      <c r="VU174" s="96"/>
      <c r="VV174" s="96"/>
      <c r="VW174" s="96"/>
      <c r="VX174" s="96"/>
      <c r="VY174" s="96"/>
      <c r="VZ174" s="96"/>
      <c r="WA174" s="96"/>
      <c r="WB174" s="96"/>
      <c r="WC174" s="96"/>
      <c r="WD174" s="96"/>
      <c r="WE174" s="96"/>
      <c r="WF174" s="96"/>
      <c r="WG174" s="96"/>
      <c r="WH174" s="96"/>
      <c r="WI174" s="96"/>
      <c r="WJ174" s="96"/>
      <c r="WK174" s="96"/>
      <c r="WL174" s="96"/>
      <c r="WM174" s="96"/>
      <c r="WN174" s="96"/>
      <c r="WO174" s="96"/>
      <c r="WP174" s="96"/>
      <c r="WQ174" s="96"/>
      <c r="WR174" s="96"/>
      <c r="WS174" s="96"/>
      <c r="WT174" s="96"/>
      <c r="WU174" s="96"/>
      <c r="WV174" s="96"/>
      <c r="WW174" s="96"/>
      <c r="WX174" s="96"/>
      <c r="WY174" s="96"/>
      <c r="WZ174" s="96"/>
      <c r="XA174" s="96"/>
      <c r="XB174" s="96"/>
      <c r="XC174" s="96"/>
      <c r="XD174" s="96"/>
      <c r="XE174" s="96"/>
      <c r="XF174" s="96"/>
      <c r="XG174" s="96"/>
      <c r="XH174" s="96"/>
      <c r="XI174" s="96"/>
      <c r="XJ174" s="96"/>
      <c r="XK174" s="96"/>
      <c r="XL174" s="96"/>
      <c r="XM174" s="96"/>
      <c r="XN174" s="96"/>
      <c r="XO174" s="96"/>
      <c r="XP174" s="96"/>
      <c r="XQ174" s="96"/>
      <c r="XR174" s="96"/>
      <c r="XS174" s="96"/>
      <c r="XT174" s="96"/>
      <c r="XU174" s="96"/>
      <c r="XV174" s="96"/>
      <c r="XW174" s="96"/>
      <c r="XX174" s="96"/>
      <c r="XY174" s="96"/>
      <c r="XZ174" s="96"/>
      <c r="YA174" s="96"/>
      <c r="YB174" s="96"/>
      <c r="YC174" s="96"/>
      <c r="YD174" s="96"/>
      <c r="YE174" s="96"/>
      <c r="YF174" s="96"/>
      <c r="YG174" s="96"/>
      <c r="YH174" s="96"/>
      <c r="YI174" s="96"/>
      <c r="YJ174" s="96"/>
      <c r="YK174" s="96"/>
      <c r="YL174" s="96"/>
      <c r="YM174" s="96"/>
      <c r="YN174" s="96"/>
      <c r="YO174" s="96"/>
      <c r="YP174" s="96"/>
      <c r="YQ174" s="96"/>
      <c r="YR174" s="96"/>
      <c r="YS174" s="96"/>
      <c r="YT174" s="96"/>
      <c r="YU174" s="96"/>
      <c r="YV174" s="96"/>
      <c r="YW174" s="96"/>
      <c r="YX174" s="96"/>
      <c r="YY174" s="96"/>
      <c r="YZ174" s="96"/>
      <c r="ZA174" s="96"/>
      <c r="ZB174" s="96"/>
      <c r="ZC174" s="96"/>
      <c r="ZD174" s="96"/>
      <c r="ZE174" s="96"/>
      <c r="ZF174" s="96"/>
      <c r="ZG174" s="96"/>
      <c r="ZH174" s="96"/>
      <c r="ZI174" s="96"/>
      <c r="ZJ174" s="96"/>
      <c r="ZK174" s="96"/>
      <c r="ZL174" s="96"/>
      <c r="ZM174" s="96"/>
      <c r="ZN174" s="96"/>
      <c r="ZO174" s="96"/>
      <c r="ZP174" s="96"/>
      <c r="ZQ174" s="96"/>
      <c r="ZR174" s="96"/>
      <c r="ZS174" s="96"/>
      <c r="ZT174" s="96"/>
      <c r="ZU174" s="96"/>
      <c r="ZV174" s="96"/>
      <c r="ZW174" s="96"/>
      <c r="ZX174" s="96"/>
      <c r="ZY174" s="96"/>
      <c r="ZZ174" s="96"/>
      <c r="AAA174" s="96"/>
      <c r="AAB174" s="96"/>
      <c r="AAC174" s="96"/>
      <c r="AAD174" s="96"/>
      <c r="AAE174" s="96"/>
      <c r="AAF174" s="96"/>
      <c r="AAG174" s="96"/>
      <c r="AAH174" s="96"/>
      <c r="AAI174" s="96"/>
      <c r="AAJ174" s="96"/>
      <c r="AAK174" s="96"/>
      <c r="AAL174" s="96"/>
      <c r="AAM174" s="96"/>
      <c r="AAN174" s="96"/>
      <c r="AAO174" s="96"/>
      <c r="AAP174" s="96"/>
      <c r="AAQ174" s="96"/>
      <c r="AAR174" s="96"/>
      <c r="AAS174" s="96"/>
      <c r="AAT174" s="96"/>
      <c r="AAU174" s="96"/>
      <c r="AAV174" s="96"/>
      <c r="AAW174" s="96"/>
      <c r="AAX174" s="96"/>
      <c r="AAY174" s="96"/>
      <c r="AAZ174" s="96"/>
      <c r="ABA174" s="96"/>
      <c r="ABB174" s="96"/>
      <c r="ABC174" s="96"/>
      <c r="ABD174" s="96"/>
      <c r="ABE174" s="96"/>
      <c r="ABF174" s="96"/>
      <c r="ABG174" s="96"/>
      <c r="ABH174" s="96"/>
      <c r="ABI174" s="96"/>
      <c r="ABJ174" s="96"/>
      <c r="ABK174" s="96"/>
      <c r="ABL174" s="96"/>
      <c r="ABM174" s="96"/>
      <c r="ABN174" s="96"/>
      <c r="ABO174" s="96"/>
      <c r="ABP174" s="96"/>
      <c r="ABQ174" s="96"/>
      <c r="ABR174" s="96"/>
      <c r="ABS174" s="96"/>
      <c r="ABT174" s="96"/>
      <c r="ABU174" s="96"/>
      <c r="ABV174" s="96"/>
      <c r="ABW174" s="96"/>
      <c r="ABX174" s="96"/>
      <c r="ABY174" s="96"/>
      <c r="ABZ174" s="96"/>
      <c r="ACA174" s="96"/>
      <c r="ACB174" s="96"/>
      <c r="ACC174" s="96"/>
      <c r="ACD174" s="96"/>
      <c r="ACE174" s="96"/>
      <c r="ACF174" s="96"/>
      <c r="ACG174" s="96"/>
      <c r="ACH174" s="96"/>
      <c r="ACI174" s="96"/>
      <c r="ACJ174" s="96"/>
      <c r="ACK174" s="96"/>
      <c r="ACL174" s="96"/>
      <c r="ACM174" s="96"/>
      <c r="ACN174" s="96"/>
      <c r="ACO174" s="96"/>
      <c r="ACP174" s="96"/>
      <c r="ACQ174" s="96"/>
      <c r="ACR174" s="96"/>
      <c r="ACS174" s="96"/>
      <c r="ACT174" s="96"/>
      <c r="ACU174" s="96"/>
      <c r="ACV174" s="96"/>
      <c r="ACW174" s="96"/>
      <c r="ACX174" s="96"/>
      <c r="ACY174" s="96"/>
      <c r="ACZ174" s="96"/>
      <c r="ADA174" s="96"/>
      <c r="ADB174" s="96"/>
      <c r="ADC174" s="96"/>
      <c r="ADD174" s="96"/>
      <c r="ADE174" s="96"/>
      <c r="ADF174" s="96"/>
      <c r="ADG174" s="96"/>
      <c r="ADH174" s="96"/>
      <c r="ADI174" s="96"/>
      <c r="ADJ174" s="96"/>
      <c r="ADK174" s="96"/>
      <c r="ADL174" s="96"/>
      <c r="ADM174" s="96"/>
    </row>
    <row r="175" spans="2:793" x14ac:dyDescent="0.25"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6"/>
      <c r="GF175" s="96"/>
      <c r="GG175" s="96"/>
      <c r="GH175" s="96"/>
      <c r="GI175" s="96"/>
      <c r="GJ175" s="96"/>
      <c r="GK175" s="96"/>
      <c r="GL175" s="96"/>
      <c r="GM175" s="96"/>
      <c r="GN175" s="96"/>
      <c r="GO175" s="96"/>
      <c r="GP175" s="96"/>
      <c r="GQ175" s="96"/>
      <c r="GR175" s="96"/>
      <c r="GS175" s="96"/>
      <c r="GT175" s="96"/>
      <c r="GU175" s="96"/>
      <c r="GV175" s="96"/>
      <c r="GW175" s="96"/>
      <c r="GX175" s="96"/>
      <c r="GY175" s="96"/>
      <c r="GZ175" s="96"/>
      <c r="HA175" s="96"/>
      <c r="HB175" s="96"/>
      <c r="HC175" s="96"/>
      <c r="HD175" s="96"/>
      <c r="HE175" s="96"/>
      <c r="HF175" s="96"/>
      <c r="HG175" s="96"/>
      <c r="HH175" s="96"/>
      <c r="HI175" s="96"/>
      <c r="HJ175" s="96"/>
      <c r="HK175" s="96"/>
      <c r="HL175" s="96"/>
      <c r="HM175" s="96"/>
      <c r="HN175" s="96"/>
      <c r="HO175" s="96"/>
      <c r="HP175" s="96"/>
      <c r="HQ175" s="96"/>
      <c r="HR175" s="96"/>
      <c r="HS175" s="96"/>
      <c r="HT175" s="96"/>
      <c r="HU175" s="96"/>
      <c r="HV175" s="96"/>
      <c r="HW175" s="96"/>
      <c r="HX175" s="96"/>
      <c r="HY175" s="96"/>
      <c r="HZ175" s="96"/>
      <c r="IA175" s="96"/>
      <c r="IB175" s="96"/>
      <c r="IC175" s="96"/>
      <c r="ID175" s="96"/>
      <c r="IE175" s="96"/>
      <c r="IF175" s="96"/>
      <c r="IG175" s="96"/>
      <c r="IH175" s="96"/>
      <c r="II175" s="96"/>
      <c r="IJ175" s="96"/>
      <c r="IK175" s="96"/>
      <c r="IL175" s="96"/>
      <c r="IM175" s="96"/>
      <c r="IN175" s="96"/>
      <c r="IO175" s="96"/>
      <c r="IP175" s="96"/>
      <c r="IQ175" s="96"/>
      <c r="IR175" s="96"/>
      <c r="IS175" s="96"/>
      <c r="IT175" s="96"/>
      <c r="IU175" s="96"/>
      <c r="IV175" s="96"/>
      <c r="IW175" s="96"/>
      <c r="IX175" s="96"/>
      <c r="IY175" s="96"/>
      <c r="IZ175" s="96"/>
      <c r="JA175" s="96"/>
      <c r="JB175" s="96"/>
      <c r="JC175" s="96"/>
      <c r="JD175" s="96"/>
      <c r="JE175" s="96"/>
      <c r="JF175" s="96"/>
      <c r="JG175" s="96"/>
      <c r="JH175" s="96"/>
      <c r="JI175" s="96"/>
      <c r="JJ175" s="96"/>
      <c r="JK175" s="96"/>
      <c r="JL175" s="96"/>
      <c r="JM175" s="96"/>
      <c r="JN175" s="96"/>
      <c r="JO175" s="96"/>
      <c r="JP175" s="96"/>
      <c r="JQ175" s="96"/>
      <c r="JR175" s="96"/>
      <c r="JS175" s="96"/>
      <c r="JT175" s="96"/>
      <c r="JU175" s="96"/>
      <c r="JV175" s="96"/>
      <c r="JW175" s="96"/>
      <c r="JX175" s="96"/>
      <c r="JY175" s="96"/>
      <c r="JZ175" s="96"/>
      <c r="KA175" s="96"/>
      <c r="KB175" s="96"/>
      <c r="KC175" s="96"/>
      <c r="KD175" s="96"/>
      <c r="KE175" s="96"/>
      <c r="KF175" s="96"/>
      <c r="KG175" s="96"/>
      <c r="KH175" s="96"/>
      <c r="KI175" s="96"/>
      <c r="KJ175" s="96"/>
      <c r="KK175" s="96"/>
      <c r="KL175" s="96"/>
      <c r="KM175" s="96"/>
      <c r="KN175" s="96"/>
      <c r="KO175" s="96"/>
      <c r="KP175" s="96"/>
      <c r="KQ175" s="96"/>
      <c r="KR175" s="96"/>
      <c r="KS175" s="96"/>
      <c r="KT175" s="96"/>
      <c r="KU175" s="96"/>
      <c r="KV175" s="96"/>
      <c r="KW175" s="96"/>
      <c r="KX175" s="96"/>
      <c r="KY175" s="96"/>
      <c r="KZ175" s="96"/>
      <c r="LA175" s="96"/>
      <c r="LB175" s="96"/>
      <c r="LC175" s="96"/>
      <c r="LD175" s="96"/>
      <c r="LE175" s="96"/>
      <c r="LF175" s="96"/>
      <c r="LG175" s="96"/>
      <c r="LH175" s="96"/>
      <c r="LI175" s="96"/>
      <c r="LJ175" s="96"/>
      <c r="LK175" s="96"/>
      <c r="LL175" s="96"/>
      <c r="LM175" s="96"/>
      <c r="LN175" s="96"/>
      <c r="LO175" s="96"/>
      <c r="LP175" s="96"/>
      <c r="LQ175" s="96"/>
      <c r="LR175" s="96"/>
      <c r="LS175" s="96"/>
      <c r="LT175" s="96"/>
      <c r="LU175" s="96"/>
      <c r="LV175" s="96"/>
      <c r="LW175" s="96"/>
      <c r="LX175" s="96"/>
      <c r="LY175" s="96"/>
      <c r="LZ175" s="96"/>
      <c r="MA175" s="96"/>
      <c r="MB175" s="96"/>
      <c r="MC175" s="96"/>
      <c r="MD175" s="96"/>
      <c r="ME175" s="96"/>
      <c r="MF175" s="96"/>
      <c r="MG175" s="96"/>
      <c r="MH175" s="96"/>
      <c r="MI175" s="96"/>
      <c r="MJ175" s="96"/>
      <c r="MK175" s="96"/>
      <c r="ML175" s="96"/>
      <c r="MM175" s="96"/>
      <c r="MN175" s="96"/>
      <c r="MO175" s="96"/>
      <c r="MP175" s="96"/>
      <c r="MQ175" s="96"/>
      <c r="MR175" s="96"/>
      <c r="MS175" s="96"/>
      <c r="MT175" s="96"/>
      <c r="MU175" s="96"/>
      <c r="MV175" s="96"/>
      <c r="MW175" s="96"/>
      <c r="MX175" s="96"/>
      <c r="MY175" s="96"/>
      <c r="MZ175" s="96"/>
      <c r="NA175" s="96"/>
      <c r="NB175" s="96"/>
      <c r="NC175" s="96"/>
      <c r="ND175" s="96"/>
      <c r="NE175" s="96"/>
      <c r="NF175" s="96"/>
      <c r="NG175" s="96"/>
      <c r="NH175" s="96"/>
      <c r="NI175" s="96"/>
      <c r="NJ175" s="96"/>
      <c r="NK175" s="96"/>
      <c r="NL175" s="96"/>
      <c r="NM175" s="96"/>
      <c r="NN175" s="96"/>
      <c r="NO175" s="96"/>
      <c r="NP175" s="96"/>
      <c r="NQ175" s="96"/>
      <c r="NR175" s="96"/>
      <c r="NS175" s="96"/>
      <c r="NT175" s="96"/>
      <c r="NU175" s="96"/>
      <c r="NV175" s="96"/>
      <c r="NW175" s="96"/>
      <c r="NX175" s="96"/>
      <c r="NY175" s="96"/>
      <c r="NZ175" s="96"/>
      <c r="OA175" s="96"/>
      <c r="OB175" s="96"/>
      <c r="OC175" s="96"/>
      <c r="OD175" s="96"/>
      <c r="OE175" s="96"/>
      <c r="OF175" s="96"/>
      <c r="OG175" s="96"/>
      <c r="OH175" s="96"/>
      <c r="OI175" s="96"/>
      <c r="OJ175" s="96"/>
      <c r="OK175" s="96"/>
      <c r="OL175" s="96"/>
      <c r="OM175" s="96"/>
      <c r="ON175" s="96"/>
      <c r="OO175" s="96"/>
      <c r="OP175" s="96"/>
      <c r="OQ175" s="96"/>
      <c r="OR175" s="96"/>
      <c r="OS175" s="96"/>
      <c r="OT175" s="96"/>
      <c r="OU175" s="96"/>
      <c r="OV175" s="96"/>
      <c r="OW175" s="96"/>
      <c r="OX175" s="96"/>
      <c r="OY175" s="96"/>
      <c r="OZ175" s="96"/>
      <c r="PA175" s="96"/>
      <c r="PB175" s="96"/>
      <c r="PC175" s="96"/>
      <c r="PD175" s="96"/>
      <c r="PE175" s="96"/>
      <c r="PF175" s="96"/>
      <c r="PG175" s="96"/>
      <c r="PH175" s="96"/>
      <c r="PI175" s="96"/>
      <c r="PJ175" s="96"/>
      <c r="PK175" s="96"/>
      <c r="PL175" s="96"/>
      <c r="PM175" s="96"/>
      <c r="PN175" s="96"/>
      <c r="PO175" s="96"/>
      <c r="PP175" s="96"/>
      <c r="PQ175" s="96"/>
      <c r="PR175" s="96"/>
      <c r="PS175" s="96"/>
      <c r="PT175" s="96"/>
      <c r="PU175" s="96"/>
      <c r="PV175" s="96"/>
      <c r="PW175" s="96"/>
      <c r="PX175" s="96"/>
      <c r="PY175" s="96"/>
      <c r="PZ175" s="96"/>
      <c r="QA175" s="96"/>
      <c r="QB175" s="96"/>
      <c r="QC175" s="96"/>
      <c r="QD175" s="96"/>
      <c r="QE175" s="96"/>
      <c r="QF175" s="96"/>
      <c r="QG175" s="96"/>
      <c r="QH175" s="96"/>
      <c r="QI175" s="96"/>
      <c r="QJ175" s="96"/>
      <c r="QK175" s="96"/>
      <c r="QL175" s="96"/>
      <c r="QM175" s="96"/>
      <c r="QN175" s="96"/>
      <c r="QO175" s="96"/>
      <c r="QP175" s="96"/>
      <c r="QQ175" s="96"/>
      <c r="QR175" s="96"/>
      <c r="QS175" s="96"/>
      <c r="QT175" s="96"/>
      <c r="QU175" s="96"/>
      <c r="QV175" s="96"/>
      <c r="QW175" s="96"/>
      <c r="QX175" s="96"/>
      <c r="QY175" s="96"/>
      <c r="QZ175" s="96"/>
      <c r="RA175" s="96"/>
      <c r="RB175" s="96"/>
      <c r="RC175" s="96"/>
      <c r="RD175" s="96"/>
      <c r="RE175" s="96"/>
      <c r="RF175" s="96"/>
      <c r="RG175" s="96"/>
      <c r="RH175" s="96"/>
      <c r="RI175" s="96"/>
      <c r="RJ175" s="96"/>
      <c r="RK175" s="96"/>
      <c r="RL175" s="96"/>
      <c r="RM175" s="96"/>
      <c r="RN175" s="96"/>
      <c r="RO175" s="96"/>
      <c r="RP175" s="96"/>
      <c r="RQ175" s="96"/>
      <c r="RR175" s="96"/>
      <c r="RS175" s="96"/>
      <c r="RT175" s="96"/>
      <c r="RU175" s="96"/>
      <c r="RV175" s="96"/>
      <c r="RW175" s="96"/>
      <c r="RX175" s="96"/>
      <c r="RY175" s="96"/>
      <c r="RZ175" s="96"/>
      <c r="SA175" s="96"/>
      <c r="SB175" s="96"/>
      <c r="SC175" s="96"/>
      <c r="SD175" s="96"/>
      <c r="SE175" s="96"/>
      <c r="SF175" s="96"/>
      <c r="SG175" s="96"/>
      <c r="SH175" s="96"/>
      <c r="SI175" s="96"/>
      <c r="SJ175" s="96"/>
      <c r="SK175" s="96"/>
      <c r="SL175" s="96"/>
      <c r="SM175" s="96"/>
      <c r="SN175" s="96"/>
      <c r="SO175" s="96"/>
      <c r="SP175" s="96"/>
      <c r="SQ175" s="96"/>
      <c r="SR175" s="96"/>
      <c r="SS175" s="96"/>
      <c r="ST175" s="96"/>
      <c r="SU175" s="96"/>
      <c r="SV175" s="96"/>
      <c r="SW175" s="96"/>
      <c r="SX175" s="96"/>
      <c r="SY175" s="96"/>
      <c r="SZ175" s="96"/>
      <c r="TA175" s="96"/>
      <c r="TB175" s="96"/>
      <c r="TC175" s="96"/>
      <c r="TD175" s="96"/>
      <c r="TE175" s="96"/>
      <c r="TF175" s="96"/>
      <c r="TG175" s="96"/>
      <c r="TH175" s="96"/>
      <c r="TI175" s="96"/>
      <c r="TJ175" s="96"/>
      <c r="TK175" s="96"/>
      <c r="TL175" s="96"/>
      <c r="TM175" s="96"/>
      <c r="TN175" s="96"/>
      <c r="TO175" s="96"/>
      <c r="TP175" s="96"/>
      <c r="TQ175" s="96"/>
      <c r="TR175" s="96"/>
      <c r="TS175" s="96"/>
      <c r="TT175" s="96"/>
      <c r="TU175" s="96"/>
      <c r="TV175" s="96"/>
      <c r="TW175" s="96"/>
      <c r="TX175" s="96"/>
      <c r="TY175" s="96"/>
      <c r="TZ175" s="96"/>
      <c r="UA175" s="96"/>
      <c r="UB175" s="96"/>
      <c r="UC175" s="96"/>
      <c r="UD175" s="96"/>
      <c r="UE175" s="96"/>
      <c r="UF175" s="96"/>
      <c r="UG175" s="96"/>
      <c r="UH175" s="96"/>
      <c r="UI175" s="96"/>
      <c r="UJ175" s="96"/>
      <c r="UK175" s="96"/>
      <c r="UL175" s="96"/>
      <c r="UM175" s="96"/>
      <c r="UN175" s="96"/>
      <c r="UO175" s="96"/>
      <c r="UP175" s="96"/>
      <c r="UQ175" s="96"/>
      <c r="UR175" s="96"/>
      <c r="US175" s="96"/>
      <c r="UT175" s="96"/>
      <c r="UU175" s="96"/>
      <c r="UV175" s="96"/>
      <c r="UW175" s="96"/>
      <c r="UX175" s="96"/>
      <c r="UY175" s="96"/>
      <c r="UZ175" s="96"/>
      <c r="VA175" s="96"/>
      <c r="VB175" s="96"/>
      <c r="VC175" s="96"/>
      <c r="VD175" s="96"/>
      <c r="VE175" s="96"/>
      <c r="VF175" s="96"/>
      <c r="VG175" s="96"/>
      <c r="VH175" s="96"/>
      <c r="VI175" s="96"/>
      <c r="VJ175" s="96"/>
      <c r="VK175" s="96"/>
      <c r="VL175" s="96"/>
      <c r="VM175" s="96"/>
      <c r="VN175" s="96"/>
      <c r="VO175" s="96"/>
      <c r="VP175" s="96"/>
      <c r="VQ175" s="96"/>
      <c r="VR175" s="96"/>
      <c r="VS175" s="96"/>
      <c r="VT175" s="96"/>
      <c r="VU175" s="96"/>
      <c r="VV175" s="96"/>
      <c r="VW175" s="96"/>
      <c r="VX175" s="96"/>
      <c r="VY175" s="96"/>
      <c r="VZ175" s="96"/>
      <c r="WA175" s="96"/>
      <c r="WB175" s="96"/>
      <c r="WC175" s="96"/>
      <c r="WD175" s="96"/>
      <c r="WE175" s="96"/>
      <c r="WF175" s="96"/>
      <c r="WG175" s="96"/>
      <c r="WH175" s="96"/>
      <c r="WI175" s="96"/>
      <c r="WJ175" s="96"/>
      <c r="WK175" s="96"/>
      <c r="WL175" s="96"/>
      <c r="WM175" s="96"/>
      <c r="WN175" s="96"/>
      <c r="WO175" s="96"/>
      <c r="WP175" s="96"/>
      <c r="WQ175" s="96"/>
      <c r="WR175" s="96"/>
      <c r="WS175" s="96"/>
      <c r="WT175" s="96"/>
      <c r="WU175" s="96"/>
      <c r="WV175" s="96"/>
      <c r="WW175" s="96"/>
      <c r="WX175" s="96"/>
      <c r="WY175" s="96"/>
      <c r="WZ175" s="96"/>
      <c r="XA175" s="96"/>
      <c r="XB175" s="96"/>
      <c r="XC175" s="96"/>
      <c r="XD175" s="96"/>
      <c r="XE175" s="96"/>
      <c r="XF175" s="96"/>
      <c r="XG175" s="96"/>
      <c r="XH175" s="96"/>
      <c r="XI175" s="96"/>
      <c r="XJ175" s="96"/>
      <c r="XK175" s="96"/>
      <c r="XL175" s="96"/>
      <c r="XM175" s="96"/>
      <c r="XN175" s="96"/>
      <c r="XO175" s="96"/>
      <c r="XP175" s="96"/>
      <c r="XQ175" s="96"/>
      <c r="XR175" s="96"/>
      <c r="XS175" s="96"/>
      <c r="XT175" s="96"/>
      <c r="XU175" s="96"/>
      <c r="XV175" s="96"/>
      <c r="XW175" s="96"/>
      <c r="XX175" s="96"/>
      <c r="XY175" s="96"/>
      <c r="XZ175" s="96"/>
      <c r="YA175" s="96"/>
      <c r="YB175" s="96"/>
      <c r="YC175" s="96"/>
      <c r="YD175" s="96"/>
      <c r="YE175" s="96"/>
      <c r="YF175" s="96"/>
      <c r="YG175" s="96"/>
      <c r="YH175" s="96"/>
      <c r="YI175" s="96"/>
      <c r="YJ175" s="96"/>
      <c r="YK175" s="96"/>
      <c r="YL175" s="96"/>
      <c r="YM175" s="96"/>
      <c r="YN175" s="96"/>
      <c r="YO175" s="96"/>
      <c r="YP175" s="96"/>
      <c r="YQ175" s="96"/>
      <c r="YR175" s="96"/>
      <c r="YS175" s="96"/>
      <c r="YT175" s="96"/>
      <c r="YU175" s="96"/>
      <c r="YV175" s="96"/>
      <c r="YW175" s="96"/>
      <c r="YX175" s="96"/>
      <c r="YY175" s="96"/>
      <c r="YZ175" s="96"/>
      <c r="ZA175" s="96"/>
      <c r="ZB175" s="96"/>
      <c r="ZC175" s="96"/>
      <c r="ZD175" s="96"/>
      <c r="ZE175" s="96"/>
      <c r="ZF175" s="96"/>
      <c r="ZG175" s="96"/>
      <c r="ZH175" s="96"/>
      <c r="ZI175" s="96"/>
      <c r="ZJ175" s="96"/>
      <c r="ZK175" s="96"/>
      <c r="ZL175" s="96"/>
      <c r="ZM175" s="96"/>
      <c r="ZN175" s="96"/>
      <c r="ZO175" s="96"/>
      <c r="ZP175" s="96"/>
      <c r="ZQ175" s="96"/>
      <c r="ZR175" s="96"/>
      <c r="ZS175" s="96"/>
      <c r="ZT175" s="96"/>
      <c r="ZU175" s="96"/>
      <c r="ZV175" s="96"/>
      <c r="ZW175" s="96"/>
      <c r="ZX175" s="96"/>
      <c r="ZY175" s="96"/>
      <c r="ZZ175" s="96"/>
      <c r="AAA175" s="96"/>
      <c r="AAB175" s="96"/>
      <c r="AAC175" s="96"/>
      <c r="AAD175" s="96"/>
      <c r="AAE175" s="96"/>
      <c r="AAF175" s="96"/>
      <c r="AAG175" s="96"/>
      <c r="AAH175" s="96"/>
      <c r="AAI175" s="96"/>
      <c r="AAJ175" s="96"/>
      <c r="AAK175" s="96"/>
      <c r="AAL175" s="96"/>
      <c r="AAM175" s="96"/>
      <c r="AAN175" s="96"/>
      <c r="AAO175" s="96"/>
      <c r="AAP175" s="96"/>
      <c r="AAQ175" s="96"/>
      <c r="AAR175" s="96"/>
      <c r="AAS175" s="96"/>
      <c r="AAT175" s="96"/>
      <c r="AAU175" s="96"/>
      <c r="AAV175" s="96"/>
      <c r="AAW175" s="96"/>
      <c r="AAX175" s="96"/>
      <c r="AAY175" s="96"/>
      <c r="AAZ175" s="96"/>
      <c r="ABA175" s="96"/>
      <c r="ABB175" s="96"/>
      <c r="ABC175" s="96"/>
      <c r="ABD175" s="96"/>
      <c r="ABE175" s="96"/>
      <c r="ABF175" s="96"/>
      <c r="ABG175" s="96"/>
      <c r="ABH175" s="96"/>
      <c r="ABI175" s="96"/>
      <c r="ABJ175" s="96"/>
      <c r="ABK175" s="96"/>
      <c r="ABL175" s="96"/>
      <c r="ABM175" s="96"/>
      <c r="ABN175" s="96"/>
      <c r="ABO175" s="96"/>
      <c r="ABP175" s="96"/>
      <c r="ABQ175" s="96"/>
      <c r="ABR175" s="96"/>
      <c r="ABS175" s="96"/>
      <c r="ABT175" s="96"/>
      <c r="ABU175" s="96"/>
      <c r="ABV175" s="96"/>
      <c r="ABW175" s="96"/>
      <c r="ABX175" s="96"/>
      <c r="ABY175" s="96"/>
      <c r="ABZ175" s="96"/>
      <c r="ACA175" s="96"/>
      <c r="ACB175" s="96"/>
      <c r="ACC175" s="96"/>
      <c r="ACD175" s="96"/>
      <c r="ACE175" s="96"/>
      <c r="ACF175" s="96"/>
      <c r="ACG175" s="96"/>
      <c r="ACH175" s="96"/>
      <c r="ACI175" s="96"/>
      <c r="ACJ175" s="96"/>
      <c r="ACK175" s="96"/>
      <c r="ACL175" s="96"/>
      <c r="ACM175" s="96"/>
      <c r="ACN175" s="96"/>
      <c r="ACO175" s="96"/>
      <c r="ACP175" s="96"/>
      <c r="ACQ175" s="96"/>
      <c r="ACR175" s="96"/>
      <c r="ACS175" s="96"/>
      <c r="ACT175" s="96"/>
      <c r="ACU175" s="96"/>
      <c r="ACV175" s="96"/>
      <c r="ACW175" s="96"/>
      <c r="ACX175" s="96"/>
      <c r="ACY175" s="96"/>
      <c r="ACZ175" s="96"/>
      <c r="ADA175" s="96"/>
      <c r="ADB175" s="96"/>
      <c r="ADC175" s="96"/>
      <c r="ADD175" s="96"/>
      <c r="ADE175" s="96"/>
      <c r="ADF175" s="96"/>
      <c r="ADG175" s="96"/>
      <c r="ADH175" s="96"/>
      <c r="ADI175" s="96"/>
      <c r="ADJ175" s="96"/>
      <c r="ADK175" s="96"/>
      <c r="ADL175" s="96"/>
      <c r="ADM175" s="96"/>
    </row>
    <row r="176" spans="2:793" x14ac:dyDescent="0.25"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  <c r="FK176" s="96"/>
      <c r="FL176" s="96"/>
      <c r="FM176" s="96"/>
      <c r="FN176" s="96"/>
      <c r="FO176" s="96"/>
      <c r="FP176" s="96"/>
      <c r="FQ176" s="96"/>
      <c r="FR176" s="96"/>
      <c r="FS176" s="96"/>
      <c r="FT176" s="96"/>
      <c r="FU176" s="96"/>
      <c r="FV176" s="96"/>
      <c r="FW176" s="96"/>
      <c r="FX176" s="96"/>
      <c r="FY176" s="96"/>
      <c r="FZ176" s="96"/>
      <c r="GA176" s="96"/>
      <c r="GB176" s="96"/>
      <c r="GC176" s="96"/>
      <c r="GD176" s="96"/>
      <c r="GE176" s="96"/>
      <c r="GF176" s="96"/>
      <c r="GG176" s="96"/>
      <c r="GH176" s="96"/>
      <c r="GI176" s="96"/>
      <c r="GJ176" s="96"/>
      <c r="GK176" s="96"/>
      <c r="GL176" s="96"/>
      <c r="GM176" s="96"/>
      <c r="GN176" s="96"/>
      <c r="GO176" s="96"/>
      <c r="GP176" s="96"/>
      <c r="GQ176" s="96"/>
      <c r="GR176" s="96"/>
      <c r="GS176" s="96"/>
      <c r="GT176" s="96"/>
      <c r="GU176" s="96"/>
      <c r="GV176" s="96"/>
      <c r="GW176" s="96"/>
      <c r="GX176" s="96"/>
      <c r="GY176" s="96"/>
      <c r="GZ176" s="96"/>
      <c r="HA176" s="96"/>
      <c r="HB176" s="96"/>
      <c r="HC176" s="96"/>
      <c r="HD176" s="96"/>
      <c r="HE176" s="96"/>
      <c r="HF176" s="96"/>
      <c r="HG176" s="96"/>
      <c r="HH176" s="96"/>
      <c r="HI176" s="96"/>
      <c r="HJ176" s="96"/>
      <c r="HK176" s="96"/>
      <c r="HL176" s="96"/>
      <c r="HM176" s="96"/>
      <c r="HN176" s="96"/>
      <c r="HO176" s="96"/>
      <c r="HP176" s="96"/>
      <c r="HQ176" s="96"/>
      <c r="HR176" s="96"/>
      <c r="HS176" s="96"/>
      <c r="HT176" s="96"/>
      <c r="HU176" s="96"/>
      <c r="HV176" s="96"/>
      <c r="HW176" s="96"/>
      <c r="HX176" s="96"/>
      <c r="HY176" s="96"/>
      <c r="HZ176" s="96"/>
      <c r="IA176" s="96"/>
      <c r="IB176" s="96"/>
      <c r="IC176" s="96"/>
      <c r="ID176" s="96"/>
      <c r="IE176" s="96"/>
      <c r="IF176" s="96"/>
      <c r="IG176" s="96"/>
      <c r="IH176" s="96"/>
      <c r="II176" s="96"/>
      <c r="IJ176" s="96"/>
      <c r="IK176" s="96"/>
      <c r="IL176" s="96"/>
      <c r="IM176" s="96"/>
      <c r="IN176" s="96"/>
      <c r="IO176" s="96"/>
      <c r="IP176" s="96"/>
      <c r="IQ176" s="96"/>
      <c r="IR176" s="96"/>
      <c r="IS176" s="96"/>
      <c r="IT176" s="96"/>
      <c r="IU176" s="96"/>
      <c r="IV176" s="96"/>
      <c r="IW176" s="96"/>
      <c r="IX176" s="96"/>
      <c r="IY176" s="96"/>
      <c r="IZ176" s="96"/>
      <c r="JA176" s="96"/>
      <c r="JB176" s="96"/>
      <c r="JC176" s="96"/>
      <c r="JD176" s="96"/>
      <c r="JE176" s="96"/>
      <c r="JF176" s="96"/>
      <c r="JG176" s="96"/>
      <c r="JH176" s="96"/>
      <c r="JI176" s="96"/>
      <c r="JJ176" s="96"/>
      <c r="JK176" s="96"/>
      <c r="JL176" s="96"/>
      <c r="JM176" s="96"/>
      <c r="JN176" s="96"/>
      <c r="JO176" s="96"/>
      <c r="JP176" s="96"/>
      <c r="JQ176" s="96"/>
      <c r="JR176" s="96"/>
      <c r="JS176" s="96"/>
      <c r="JT176" s="96"/>
      <c r="JU176" s="96"/>
      <c r="JV176" s="96"/>
      <c r="JW176" s="96"/>
      <c r="JX176" s="96"/>
      <c r="JY176" s="96"/>
      <c r="JZ176" s="96"/>
      <c r="KA176" s="96"/>
      <c r="KB176" s="96"/>
      <c r="KC176" s="96"/>
      <c r="KD176" s="96"/>
      <c r="KE176" s="96"/>
      <c r="KF176" s="96"/>
      <c r="KG176" s="96"/>
      <c r="KH176" s="96"/>
      <c r="KI176" s="96"/>
      <c r="KJ176" s="96"/>
      <c r="KK176" s="96"/>
      <c r="KL176" s="96"/>
      <c r="KM176" s="96"/>
      <c r="KN176" s="96"/>
      <c r="KO176" s="96"/>
      <c r="KP176" s="96"/>
      <c r="KQ176" s="96"/>
      <c r="KR176" s="96"/>
      <c r="KS176" s="96"/>
      <c r="KT176" s="96"/>
      <c r="KU176" s="96"/>
      <c r="KV176" s="96"/>
      <c r="KW176" s="96"/>
      <c r="KX176" s="96"/>
      <c r="KY176" s="96"/>
      <c r="KZ176" s="96"/>
      <c r="LA176" s="96"/>
      <c r="LB176" s="96"/>
      <c r="LC176" s="96"/>
      <c r="LD176" s="96"/>
      <c r="LE176" s="96"/>
      <c r="LF176" s="96"/>
      <c r="LG176" s="96"/>
      <c r="LH176" s="96"/>
      <c r="LI176" s="96"/>
      <c r="LJ176" s="96"/>
      <c r="LK176" s="96"/>
      <c r="LL176" s="96"/>
      <c r="LM176" s="96"/>
      <c r="LN176" s="96"/>
      <c r="LO176" s="96"/>
      <c r="LP176" s="96"/>
      <c r="LQ176" s="96"/>
      <c r="LR176" s="96"/>
      <c r="LS176" s="96"/>
      <c r="LT176" s="96"/>
      <c r="LU176" s="96"/>
      <c r="LV176" s="96"/>
      <c r="LW176" s="96"/>
      <c r="LX176" s="96"/>
      <c r="LY176" s="96"/>
      <c r="LZ176" s="96"/>
      <c r="MA176" s="96"/>
      <c r="MB176" s="96"/>
      <c r="MC176" s="96"/>
      <c r="MD176" s="96"/>
      <c r="ME176" s="96"/>
      <c r="MF176" s="96"/>
      <c r="MG176" s="96"/>
      <c r="MH176" s="96"/>
      <c r="MI176" s="96"/>
      <c r="MJ176" s="96"/>
      <c r="MK176" s="96"/>
      <c r="ML176" s="96"/>
      <c r="MM176" s="96"/>
      <c r="MN176" s="96"/>
      <c r="MO176" s="96"/>
      <c r="MP176" s="96"/>
      <c r="MQ176" s="96"/>
      <c r="MR176" s="96"/>
      <c r="MS176" s="96"/>
      <c r="MT176" s="96"/>
      <c r="MU176" s="96"/>
      <c r="MV176" s="96"/>
      <c r="MW176" s="96"/>
      <c r="MX176" s="96"/>
      <c r="MY176" s="96"/>
      <c r="MZ176" s="96"/>
      <c r="NA176" s="96"/>
      <c r="NB176" s="96"/>
      <c r="NC176" s="96"/>
      <c r="ND176" s="96"/>
      <c r="NE176" s="96"/>
      <c r="NF176" s="96"/>
      <c r="NG176" s="96"/>
      <c r="NH176" s="96"/>
      <c r="NI176" s="96"/>
      <c r="NJ176" s="96"/>
      <c r="NK176" s="96"/>
      <c r="NL176" s="96"/>
      <c r="NM176" s="96"/>
      <c r="NN176" s="96"/>
      <c r="NO176" s="96"/>
      <c r="NP176" s="96"/>
      <c r="NQ176" s="96"/>
      <c r="NR176" s="96"/>
      <c r="NS176" s="96"/>
      <c r="NT176" s="96"/>
      <c r="NU176" s="96"/>
      <c r="NV176" s="96"/>
      <c r="NW176" s="96"/>
      <c r="NX176" s="96"/>
      <c r="NY176" s="96"/>
      <c r="NZ176" s="96"/>
      <c r="OA176" s="96"/>
      <c r="OB176" s="96"/>
      <c r="OC176" s="96"/>
      <c r="OD176" s="96"/>
      <c r="OE176" s="96"/>
      <c r="OF176" s="96"/>
      <c r="OG176" s="96"/>
      <c r="OH176" s="96"/>
      <c r="OI176" s="96"/>
      <c r="OJ176" s="96"/>
      <c r="OK176" s="96"/>
      <c r="OL176" s="96"/>
      <c r="OM176" s="96"/>
      <c r="ON176" s="96"/>
      <c r="OO176" s="96"/>
      <c r="OP176" s="96"/>
      <c r="OQ176" s="96"/>
      <c r="OR176" s="96"/>
      <c r="OS176" s="96"/>
      <c r="OT176" s="96"/>
      <c r="OU176" s="96"/>
      <c r="OV176" s="96"/>
      <c r="OW176" s="96"/>
      <c r="OX176" s="96"/>
      <c r="OY176" s="96"/>
      <c r="OZ176" s="96"/>
      <c r="PA176" s="96"/>
      <c r="PB176" s="96"/>
      <c r="PC176" s="96"/>
      <c r="PD176" s="96"/>
      <c r="PE176" s="96"/>
      <c r="PF176" s="96"/>
      <c r="PG176" s="96"/>
      <c r="PH176" s="96"/>
      <c r="PI176" s="96"/>
      <c r="PJ176" s="96"/>
      <c r="PK176" s="96"/>
      <c r="PL176" s="96"/>
      <c r="PM176" s="96"/>
      <c r="PN176" s="96"/>
      <c r="PO176" s="96"/>
      <c r="PP176" s="96"/>
      <c r="PQ176" s="96"/>
      <c r="PR176" s="96"/>
      <c r="PS176" s="96"/>
      <c r="PT176" s="96"/>
      <c r="PU176" s="96"/>
      <c r="PV176" s="96"/>
      <c r="PW176" s="96"/>
      <c r="PX176" s="96"/>
      <c r="PY176" s="96"/>
      <c r="PZ176" s="96"/>
      <c r="QA176" s="96"/>
      <c r="QB176" s="96"/>
      <c r="QC176" s="96"/>
      <c r="QD176" s="96"/>
      <c r="QE176" s="96"/>
      <c r="QF176" s="96"/>
      <c r="QG176" s="96"/>
      <c r="QH176" s="96"/>
      <c r="QI176" s="96"/>
      <c r="QJ176" s="96"/>
      <c r="QK176" s="96"/>
      <c r="QL176" s="96"/>
      <c r="QM176" s="96"/>
      <c r="QN176" s="96"/>
      <c r="QO176" s="96"/>
      <c r="QP176" s="96"/>
      <c r="QQ176" s="96"/>
      <c r="QR176" s="96"/>
      <c r="QS176" s="96"/>
      <c r="QT176" s="96"/>
      <c r="QU176" s="96"/>
      <c r="QV176" s="96"/>
      <c r="QW176" s="96"/>
      <c r="QX176" s="96"/>
      <c r="QY176" s="96"/>
      <c r="QZ176" s="96"/>
      <c r="RA176" s="96"/>
      <c r="RB176" s="96"/>
      <c r="RC176" s="96"/>
      <c r="RD176" s="96"/>
      <c r="RE176" s="96"/>
      <c r="RF176" s="96"/>
      <c r="RG176" s="96"/>
      <c r="RH176" s="96"/>
      <c r="RI176" s="96"/>
      <c r="RJ176" s="96"/>
      <c r="RK176" s="96"/>
      <c r="RL176" s="96"/>
      <c r="RM176" s="96"/>
      <c r="RN176" s="96"/>
      <c r="RO176" s="96"/>
      <c r="RP176" s="96"/>
      <c r="RQ176" s="96"/>
      <c r="RR176" s="96"/>
      <c r="RS176" s="96"/>
      <c r="RT176" s="96"/>
      <c r="RU176" s="96"/>
      <c r="RV176" s="96"/>
      <c r="RW176" s="96"/>
      <c r="RX176" s="96"/>
      <c r="RY176" s="96"/>
      <c r="RZ176" s="96"/>
      <c r="SA176" s="96"/>
      <c r="SB176" s="96"/>
      <c r="SC176" s="96"/>
      <c r="SD176" s="96"/>
      <c r="SE176" s="96"/>
      <c r="SF176" s="96"/>
      <c r="SG176" s="96"/>
      <c r="SH176" s="96"/>
      <c r="SI176" s="96"/>
      <c r="SJ176" s="96"/>
      <c r="SK176" s="96"/>
      <c r="SL176" s="96"/>
      <c r="SM176" s="96"/>
      <c r="SN176" s="96"/>
      <c r="SO176" s="96"/>
      <c r="SP176" s="96"/>
      <c r="SQ176" s="96"/>
      <c r="SR176" s="96"/>
      <c r="SS176" s="96"/>
      <c r="ST176" s="96"/>
      <c r="SU176" s="96"/>
      <c r="SV176" s="96"/>
      <c r="SW176" s="96"/>
      <c r="SX176" s="96"/>
      <c r="SY176" s="96"/>
      <c r="SZ176" s="96"/>
      <c r="TA176" s="96"/>
      <c r="TB176" s="96"/>
      <c r="TC176" s="96"/>
      <c r="TD176" s="96"/>
      <c r="TE176" s="96"/>
      <c r="TF176" s="96"/>
      <c r="TG176" s="96"/>
      <c r="TH176" s="96"/>
      <c r="TI176" s="96"/>
      <c r="TJ176" s="96"/>
      <c r="TK176" s="96"/>
      <c r="TL176" s="96"/>
      <c r="TM176" s="96"/>
      <c r="TN176" s="96"/>
      <c r="TO176" s="96"/>
      <c r="TP176" s="96"/>
      <c r="TQ176" s="96"/>
      <c r="TR176" s="96"/>
      <c r="TS176" s="96"/>
      <c r="TT176" s="96"/>
      <c r="TU176" s="96"/>
      <c r="TV176" s="96"/>
      <c r="TW176" s="96"/>
      <c r="TX176" s="96"/>
      <c r="TY176" s="96"/>
      <c r="TZ176" s="96"/>
      <c r="UA176" s="96"/>
      <c r="UB176" s="96"/>
      <c r="UC176" s="96"/>
      <c r="UD176" s="96"/>
      <c r="UE176" s="96"/>
      <c r="UF176" s="96"/>
      <c r="UG176" s="96"/>
      <c r="UH176" s="96"/>
      <c r="UI176" s="96"/>
      <c r="UJ176" s="96"/>
      <c r="UK176" s="96"/>
      <c r="UL176" s="96"/>
      <c r="UM176" s="96"/>
      <c r="UN176" s="96"/>
      <c r="UO176" s="96"/>
      <c r="UP176" s="96"/>
      <c r="UQ176" s="96"/>
      <c r="UR176" s="96"/>
      <c r="US176" s="96"/>
      <c r="UT176" s="96"/>
      <c r="UU176" s="96"/>
      <c r="UV176" s="96"/>
      <c r="UW176" s="96"/>
      <c r="UX176" s="96"/>
      <c r="UY176" s="96"/>
      <c r="UZ176" s="96"/>
      <c r="VA176" s="96"/>
      <c r="VB176" s="96"/>
      <c r="VC176" s="96"/>
      <c r="VD176" s="96"/>
      <c r="VE176" s="96"/>
      <c r="VF176" s="96"/>
      <c r="VG176" s="96"/>
      <c r="VH176" s="96"/>
      <c r="VI176" s="96"/>
      <c r="VJ176" s="96"/>
      <c r="VK176" s="96"/>
      <c r="VL176" s="96"/>
      <c r="VM176" s="96"/>
      <c r="VN176" s="96"/>
      <c r="VO176" s="96"/>
      <c r="VP176" s="96"/>
      <c r="VQ176" s="96"/>
      <c r="VR176" s="96"/>
      <c r="VS176" s="96"/>
      <c r="VT176" s="96"/>
      <c r="VU176" s="96"/>
      <c r="VV176" s="96"/>
      <c r="VW176" s="96"/>
      <c r="VX176" s="96"/>
      <c r="VY176" s="96"/>
      <c r="VZ176" s="96"/>
      <c r="WA176" s="96"/>
      <c r="WB176" s="96"/>
      <c r="WC176" s="96"/>
      <c r="WD176" s="96"/>
      <c r="WE176" s="96"/>
      <c r="WF176" s="96"/>
      <c r="WG176" s="96"/>
      <c r="WH176" s="96"/>
      <c r="WI176" s="96"/>
      <c r="WJ176" s="96"/>
      <c r="WK176" s="96"/>
      <c r="WL176" s="96"/>
      <c r="WM176" s="96"/>
      <c r="WN176" s="96"/>
      <c r="WO176" s="96"/>
      <c r="WP176" s="96"/>
      <c r="WQ176" s="96"/>
      <c r="WR176" s="96"/>
      <c r="WS176" s="96"/>
      <c r="WT176" s="96"/>
      <c r="WU176" s="96"/>
      <c r="WV176" s="96"/>
      <c r="WW176" s="96"/>
      <c r="WX176" s="96"/>
      <c r="WY176" s="96"/>
      <c r="WZ176" s="96"/>
      <c r="XA176" s="96"/>
      <c r="XB176" s="96"/>
      <c r="XC176" s="96"/>
      <c r="XD176" s="96"/>
      <c r="XE176" s="96"/>
      <c r="XF176" s="96"/>
      <c r="XG176" s="96"/>
      <c r="XH176" s="96"/>
      <c r="XI176" s="96"/>
      <c r="XJ176" s="96"/>
      <c r="XK176" s="96"/>
      <c r="XL176" s="96"/>
      <c r="XM176" s="96"/>
      <c r="XN176" s="96"/>
      <c r="XO176" s="96"/>
      <c r="XP176" s="96"/>
      <c r="XQ176" s="96"/>
      <c r="XR176" s="96"/>
      <c r="XS176" s="96"/>
      <c r="XT176" s="96"/>
      <c r="XU176" s="96"/>
      <c r="XV176" s="96"/>
      <c r="XW176" s="96"/>
      <c r="XX176" s="96"/>
      <c r="XY176" s="96"/>
      <c r="XZ176" s="96"/>
      <c r="YA176" s="96"/>
      <c r="YB176" s="96"/>
      <c r="YC176" s="96"/>
      <c r="YD176" s="96"/>
      <c r="YE176" s="96"/>
      <c r="YF176" s="96"/>
      <c r="YG176" s="96"/>
      <c r="YH176" s="96"/>
      <c r="YI176" s="96"/>
      <c r="YJ176" s="96"/>
      <c r="YK176" s="96"/>
      <c r="YL176" s="96"/>
      <c r="YM176" s="96"/>
      <c r="YN176" s="96"/>
      <c r="YO176" s="96"/>
      <c r="YP176" s="96"/>
      <c r="YQ176" s="96"/>
      <c r="YR176" s="96"/>
      <c r="YS176" s="96"/>
      <c r="YT176" s="96"/>
      <c r="YU176" s="96"/>
      <c r="YV176" s="96"/>
      <c r="YW176" s="96"/>
      <c r="YX176" s="96"/>
      <c r="YY176" s="96"/>
      <c r="YZ176" s="96"/>
      <c r="ZA176" s="96"/>
      <c r="ZB176" s="96"/>
      <c r="ZC176" s="96"/>
      <c r="ZD176" s="96"/>
      <c r="ZE176" s="96"/>
      <c r="ZF176" s="96"/>
      <c r="ZG176" s="96"/>
      <c r="ZH176" s="96"/>
      <c r="ZI176" s="96"/>
      <c r="ZJ176" s="96"/>
      <c r="ZK176" s="96"/>
      <c r="ZL176" s="96"/>
      <c r="ZM176" s="96"/>
      <c r="ZN176" s="96"/>
      <c r="ZO176" s="96"/>
      <c r="ZP176" s="96"/>
      <c r="ZQ176" s="96"/>
      <c r="ZR176" s="96"/>
      <c r="ZS176" s="96"/>
      <c r="ZT176" s="96"/>
      <c r="ZU176" s="96"/>
      <c r="ZV176" s="96"/>
      <c r="ZW176" s="96"/>
      <c r="ZX176" s="96"/>
      <c r="ZY176" s="96"/>
      <c r="ZZ176" s="96"/>
      <c r="AAA176" s="96"/>
      <c r="AAB176" s="96"/>
      <c r="AAC176" s="96"/>
      <c r="AAD176" s="96"/>
      <c r="AAE176" s="96"/>
      <c r="AAF176" s="96"/>
      <c r="AAG176" s="96"/>
      <c r="AAH176" s="96"/>
      <c r="AAI176" s="96"/>
      <c r="AAJ176" s="96"/>
      <c r="AAK176" s="96"/>
      <c r="AAL176" s="96"/>
      <c r="AAM176" s="96"/>
      <c r="AAN176" s="96"/>
      <c r="AAO176" s="96"/>
      <c r="AAP176" s="96"/>
      <c r="AAQ176" s="96"/>
      <c r="AAR176" s="96"/>
      <c r="AAS176" s="96"/>
      <c r="AAT176" s="96"/>
      <c r="AAU176" s="96"/>
      <c r="AAV176" s="96"/>
      <c r="AAW176" s="96"/>
      <c r="AAX176" s="96"/>
      <c r="AAY176" s="96"/>
      <c r="AAZ176" s="96"/>
      <c r="ABA176" s="96"/>
      <c r="ABB176" s="96"/>
      <c r="ABC176" s="96"/>
      <c r="ABD176" s="96"/>
      <c r="ABE176" s="96"/>
      <c r="ABF176" s="96"/>
      <c r="ABG176" s="96"/>
      <c r="ABH176" s="96"/>
      <c r="ABI176" s="96"/>
      <c r="ABJ176" s="96"/>
      <c r="ABK176" s="96"/>
      <c r="ABL176" s="96"/>
      <c r="ABM176" s="96"/>
      <c r="ABN176" s="96"/>
      <c r="ABO176" s="96"/>
      <c r="ABP176" s="96"/>
      <c r="ABQ176" s="96"/>
      <c r="ABR176" s="96"/>
      <c r="ABS176" s="96"/>
      <c r="ABT176" s="96"/>
      <c r="ABU176" s="96"/>
      <c r="ABV176" s="96"/>
      <c r="ABW176" s="96"/>
      <c r="ABX176" s="96"/>
      <c r="ABY176" s="96"/>
      <c r="ABZ176" s="96"/>
      <c r="ACA176" s="96"/>
      <c r="ACB176" s="96"/>
      <c r="ACC176" s="96"/>
      <c r="ACD176" s="96"/>
      <c r="ACE176" s="96"/>
      <c r="ACF176" s="96"/>
      <c r="ACG176" s="96"/>
      <c r="ACH176" s="96"/>
      <c r="ACI176" s="96"/>
      <c r="ACJ176" s="96"/>
      <c r="ACK176" s="96"/>
      <c r="ACL176" s="96"/>
      <c r="ACM176" s="96"/>
      <c r="ACN176" s="96"/>
      <c r="ACO176" s="96"/>
      <c r="ACP176" s="96"/>
      <c r="ACQ176" s="96"/>
      <c r="ACR176" s="96"/>
      <c r="ACS176" s="96"/>
      <c r="ACT176" s="96"/>
      <c r="ACU176" s="96"/>
      <c r="ACV176" s="96"/>
      <c r="ACW176" s="96"/>
      <c r="ACX176" s="96"/>
      <c r="ACY176" s="96"/>
      <c r="ACZ176" s="96"/>
      <c r="ADA176" s="96"/>
      <c r="ADB176" s="96"/>
      <c r="ADC176" s="96"/>
      <c r="ADD176" s="96"/>
      <c r="ADE176" s="96"/>
      <c r="ADF176" s="96"/>
      <c r="ADG176" s="96"/>
      <c r="ADH176" s="96"/>
      <c r="ADI176" s="96"/>
      <c r="ADJ176" s="96"/>
      <c r="ADK176" s="96"/>
      <c r="ADL176" s="96"/>
      <c r="ADM176" s="96"/>
    </row>
    <row r="177" spans="2:793" x14ac:dyDescent="0.25"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  <c r="FK177" s="96"/>
      <c r="FL177" s="96"/>
      <c r="FM177" s="96"/>
      <c r="FN177" s="96"/>
      <c r="FO177" s="96"/>
      <c r="FP177" s="96"/>
      <c r="FQ177" s="96"/>
      <c r="FR177" s="96"/>
      <c r="FS177" s="96"/>
      <c r="FT177" s="96"/>
      <c r="FU177" s="96"/>
      <c r="FV177" s="96"/>
      <c r="FW177" s="96"/>
      <c r="FX177" s="96"/>
      <c r="FY177" s="96"/>
      <c r="FZ177" s="96"/>
      <c r="GA177" s="96"/>
      <c r="GB177" s="96"/>
      <c r="GC177" s="96"/>
      <c r="GD177" s="96"/>
      <c r="GE177" s="96"/>
      <c r="GF177" s="96"/>
      <c r="GG177" s="96"/>
      <c r="GH177" s="96"/>
      <c r="GI177" s="96"/>
      <c r="GJ177" s="96"/>
      <c r="GK177" s="96"/>
      <c r="GL177" s="96"/>
      <c r="GM177" s="96"/>
      <c r="GN177" s="96"/>
      <c r="GO177" s="96"/>
      <c r="GP177" s="96"/>
      <c r="GQ177" s="96"/>
      <c r="GR177" s="96"/>
      <c r="GS177" s="96"/>
      <c r="GT177" s="96"/>
      <c r="GU177" s="96"/>
      <c r="GV177" s="96"/>
      <c r="GW177" s="96"/>
      <c r="GX177" s="96"/>
      <c r="GY177" s="96"/>
      <c r="GZ177" s="96"/>
      <c r="HA177" s="96"/>
      <c r="HB177" s="96"/>
      <c r="HC177" s="96"/>
      <c r="HD177" s="96"/>
      <c r="HE177" s="96"/>
      <c r="HF177" s="96"/>
      <c r="HG177" s="96"/>
      <c r="HH177" s="96"/>
      <c r="HI177" s="96"/>
      <c r="HJ177" s="96"/>
      <c r="HK177" s="96"/>
      <c r="HL177" s="96"/>
      <c r="HM177" s="96"/>
      <c r="HN177" s="96"/>
      <c r="HO177" s="96"/>
      <c r="HP177" s="96"/>
      <c r="HQ177" s="96"/>
      <c r="HR177" s="96"/>
      <c r="HS177" s="96"/>
      <c r="HT177" s="96"/>
      <c r="HU177" s="96"/>
      <c r="HV177" s="96"/>
      <c r="HW177" s="96"/>
      <c r="HX177" s="96"/>
      <c r="HY177" s="96"/>
      <c r="HZ177" s="96"/>
      <c r="IA177" s="96"/>
      <c r="IB177" s="96"/>
      <c r="IC177" s="96"/>
      <c r="ID177" s="96"/>
      <c r="IE177" s="96"/>
      <c r="IF177" s="96"/>
      <c r="IG177" s="96"/>
      <c r="IH177" s="96"/>
      <c r="II177" s="96"/>
      <c r="IJ177" s="96"/>
      <c r="IK177" s="96"/>
      <c r="IL177" s="96"/>
      <c r="IM177" s="96"/>
      <c r="IN177" s="96"/>
      <c r="IO177" s="96"/>
      <c r="IP177" s="96"/>
      <c r="IQ177" s="96"/>
      <c r="IR177" s="96"/>
      <c r="IS177" s="96"/>
      <c r="IT177" s="96"/>
      <c r="IU177" s="96"/>
      <c r="IV177" s="96"/>
      <c r="IW177" s="96"/>
      <c r="IX177" s="96"/>
      <c r="IY177" s="96"/>
      <c r="IZ177" s="96"/>
      <c r="JA177" s="96"/>
      <c r="JB177" s="96"/>
      <c r="JC177" s="96"/>
      <c r="JD177" s="96"/>
      <c r="JE177" s="96"/>
      <c r="JF177" s="96"/>
      <c r="JG177" s="96"/>
      <c r="JH177" s="96"/>
      <c r="JI177" s="96"/>
      <c r="JJ177" s="96"/>
      <c r="JK177" s="96"/>
      <c r="JL177" s="96"/>
      <c r="JM177" s="96"/>
      <c r="JN177" s="96"/>
      <c r="JO177" s="96"/>
      <c r="JP177" s="96"/>
      <c r="JQ177" s="96"/>
      <c r="JR177" s="96"/>
      <c r="JS177" s="96"/>
      <c r="JT177" s="96"/>
      <c r="JU177" s="96"/>
      <c r="JV177" s="96"/>
      <c r="JW177" s="96"/>
      <c r="JX177" s="96"/>
      <c r="JY177" s="96"/>
      <c r="JZ177" s="96"/>
      <c r="KA177" s="96"/>
      <c r="KB177" s="96"/>
      <c r="KC177" s="96"/>
      <c r="KD177" s="96"/>
      <c r="KE177" s="96"/>
      <c r="KF177" s="96"/>
      <c r="KG177" s="96"/>
      <c r="KH177" s="96"/>
      <c r="KI177" s="96"/>
      <c r="KJ177" s="96"/>
      <c r="KK177" s="96"/>
      <c r="KL177" s="96"/>
      <c r="KM177" s="96"/>
      <c r="KN177" s="96"/>
      <c r="KO177" s="96"/>
      <c r="KP177" s="96"/>
      <c r="KQ177" s="96"/>
      <c r="KR177" s="96"/>
      <c r="KS177" s="96"/>
      <c r="KT177" s="96"/>
      <c r="KU177" s="96"/>
      <c r="KV177" s="96"/>
      <c r="KW177" s="96"/>
      <c r="KX177" s="96"/>
      <c r="KY177" s="96"/>
      <c r="KZ177" s="96"/>
      <c r="LA177" s="96"/>
      <c r="LB177" s="96"/>
      <c r="LC177" s="96"/>
      <c r="LD177" s="96"/>
      <c r="LE177" s="96"/>
      <c r="LF177" s="96"/>
      <c r="LG177" s="96"/>
      <c r="LH177" s="96"/>
      <c r="LI177" s="96"/>
      <c r="LJ177" s="96"/>
      <c r="LK177" s="96"/>
      <c r="LL177" s="96"/>
      <c r="LM177" s="96"/>
      <c r="LN177" s="96"/>
      <c r="LO177" s="96"/>
      <c r="LP177" s="96"/>
      <c r="LQ177" s="96"/>
      <c r="LR177" s="96"/>
      <c r="LS177" s="96"/>
      <c r="LT177" s="96"/>
      <c r="LU177" s="96"/>
      <c r="LV177" s="96"/>
      <c r="LW177" s="96"/>
      <c r="LX177" s="96"/>
      <c r="LY177" s="96"/>
      <c r="LZ177" s="96"/>
      <c r="MA177" s="96"/>
      <c r="MB177" s="96"/>
      <c r="MC177" s="96"/>
      <c r="MD177" s="96"/>
      <c r="ME177" s="96"/>
      <c r="MF177" s="96"/>
      <c r="MG177" s="96"/>
      <c r="MH177" s="96"/>
      <c r="MI177" s="96"/>
      <c r="MJ177" s="96"/>
      <c r="MK177" s="96"/>
      <c r="ML177" s="96"/>
      <c r="MM177" s="96"/>
      <c r="MN177" s="96"/>
      <c r="MO177" s="96"/>
      <c r="MP177" s="96"/>
      <c r="MQ177" s="96"/>
      <c r="MR177" s="96"/>
      <c r="MS177" s="96"/>
      <c r="MT177" s="96"/>
      <c r="MU177" s="96"/>
      <c r="MV177" s="96"/>
      <c r="MW177" s="96"/>
      <c r="MX177" s="96"/>
      <c r="MY177" s="96"/>
      <c r="MZ177" s="96"/>
      <c r="NA177" s="96"/>
      <c r="NB177" s="96"/>
      <c r="NC177" s="96"/>
      <c r="ND177" s="96"/>
      <c r="NE177" s="96"/>
      <c r="NF177" s="96"/>
      <c r="NG177" s="96"/>
      <c r="NH177" s="96"/>
      <c r="NI177" s="96"/>
      <c r="NJ177" s="96"/>
      <c r="NK177" s="96"/>
      <c r="NL177" s="96"/>
      <c r="NM177" s="96"/>
      <c r="NN177" s="96"/>
      <c r="NO177" s="96"/>
      <c r="NP177" s="96"/>
      <c r="NQ177" s="96"/>
      <c r="NR177" s="96"/>
      <c r="NS177" s="96"/>
      <c r="NT177" s="96"/>
      <c r="NU177" s="96"/>
      <c r="NV177" s="96"/>
      <c r="NW177" s="96"/>
      <c r="NX177" s="96"/>
      <c r="NY177" s="96"/>
      <c r="NZ177" s="96"/>
      <c r="OA177" s="96"/>
      <c r="OB177" s="96"/>
      <c r="OC177" s="96"/>
      <c r="OD177" s="96"/>
      <c r="OE177" s="96"/>
      <c r="OF177" s="96"/>
      <c r="OG177" s="96"/>
      <c r="OH177" s="96"/>
      <c r="OI177" s="96"/>
      <c r="OJ177" s="96"/>
      <c r="OK177" s="96"/>
      <c r="OL177" s="96"/>
      <c r="OM177" s="96"/>
      <c r="ON177" s="96"/>
      <c r="OO177" s="96"/>
      <c r="OP177" s="96"/>
      <c r="OQ177" s="96"/>
      <c r="OR177" s="96"/>
      <c r="OS177" s="96"/>
      <c r="OT177" s="96"/>
      <c r="OU177" s="96"/>
      <c r="OV177" s="96"/>
      <c r="OW177" s="96"/>
      <c r="OX177" s="96"/>
      <c r="OY177" s="96"/>
      <c r="OZ177" s="96"/>
      <c r="PA177" s="96"/>
      <c r="PB177" s="96"/>
      <c r="PC177" s="96"/>
      <c r="PD177" s="96"/>
      <c r="PE177" s="96"/>
      <c r="PF177" s="96"/>
      <c r="PG177" s="96"/>
      <c r="PH177" s="96"/>
      <c r="PI177" s="96"/>
      <c r="PJ177" s="96"/>
      <c r="PK177" s="96"/>
      <c r="PL177" s="96"/>
      <c r="PM177" s="96"/>
      <c r="PN177" s="96"/>
      <c r="PO177" s="96"/>
      <c r="PP177" s="96"/>
      <c r="PQ177" s="96"/>
      <c r="PR177" s="96"/>
      <c r="PS177" s="96"/>
      <c r="PT177" s="96"/>
      <c r="PU177" s="96"/>
      <c r="PV177" s="96"/>
      <c r="PW177" s="96"/>
      <c r="PX177" s="96"/>
      <c r="PY177" s="96"/>
      <c r="PZ177" s="96"/>
      <c r="QA177" s="96"/>
      <c r="QB177" s="96"/>
      <c r="QC177" s="96"/>
      <c r="QD177" s="96"/>
      <c r="QE177" s="96"/>
      <c r="QF177" s="96"/>
      <c r="QG177" s="96"/>
      <c r="QH177" s="96"/>
      <c r="QI177" s="96"/>
      <c r="QJ177" s="96"/>
      <c r="QK177" s="96"/>
      <c r="QL177" s="96"/>
      <c r="QM177" s="96"/>
      <c r="QN177" s="96"/>
      <c r="QO177" s="96"/>
      <c r="QP177" s="96"/>
      <c r="QQ177" s="96"/>
      <c r="QR177" s="96"/>
      <c r="QS177" s="96"/>
      <c r="QT177" s="96"/>
      <c r="QU177" s="96"/>
      <c r="QV177" s="96"/>
      <c r="QW177" s="96"/>
      <c r="QX177" s="96"/>
      <c r="QY177" s="96"/>
      <c r="QZ177" s="96"/>
      <c r="RA177" s="96"/>
      <c r="RB177" s="96"/>
      <c r="RC177" s="96"/>
      <c r="RD177" s="96"/>
      <c r="RE177" s="96"/>
      <c r="RF177" s="96"/>
      <c r="RG177" s="96"/>
      <c r="RH177" s="96"/>
      <c r="RI177" s="96"/>
      <c r="RJ177" s="96"/>
      <c r="RK177" s="96"/>
      <c r="RL177" s="96"/>
      <c r="RM177" s="96"/>
      <c r="RN177" s="96"/>
      <c r="RO177" s="96"/>
      <c r="RP177" s="96"/>
      <c r="RQ177" s="96"/>
      <c r="RR177" s="96"/>
      <c r="RS177" s="96"/>
      <c r="RT177" s="96"/>
      <c r="RU177" s="96"/>
      <c r="RV177" s="96"/>
      <c r="RW177" s="96"/>
      <c r="RX177" s="96"/>
      <c r="RY177" s="96"/>
      <c r="RZ177" s="96"/>
      <c r="SA177" s="96"/>
      <c r="SB177" s="96"/>
      <c r="SC177" s="96"/>
      <c r="SD177" s="96"/>
      <c r="SE177" s="96"/>
      <c r="SF177" s="96"/>
      <c r="SG177" s="96"/>
      <c r="SH177" s="96"/>
      <c r="SI177" s="96"/>
      <c r="SJ177" s="96"/>
      <c r="SK177" s="96"/>
      <c r="SL177" s="96"/>
      <c r="SM177" s="96"/>
      <c r="SN177" s="96"/>
      <c r="SO177" s="96"/>
      <c r="SP177" s="96"/>
      <c r="SQ177" s="96"/>
      <c r="SR177" s="96"/>
      <c r="SS177" s="96"/>
      <c r="ST177" s="96"/>
      <c r="SU177" s="96"/>
      <c r="SV177" s="96"/>
      <c r="SW177" s="96"/>
      <c r="SX177" s="96"/>
      <c r="SY177" s="96"/>
      <c r="SZ177" s="96"/>
      <c r="TA177" s="96"/>
      <c r="TB177" s="96"/>
      <c r="TC177" s="96"/>
      <c r="TD177" s="96"/>
      <c r="TE177" s="96"/>
      <c r="TF177" s="96"/>
      <c r="TG177" s="96"/>
      <c r="TH177" s="96"/>
      <c r="TI177" s="96"/>
      <c r="TJ177" s="96"/>
      <c r="TK177" s="96"/>
      <c r="TL177" s="96"/>
      <c r="TM177" s="96"/>
      <c r="TN177" s="96"/>
      <c r="TO177" s="96"/>
      <c r="TP177" s="96"/>
      <c r="TQ177" s="96"/>
      <c r="TR177" s="96"/>
      <c r="TS177" s="96"/>
      <c r="TT177" s="96"/>
      <c r="TU177" s="96"/>
      <c r="TV177" s="96"/>
      <c r="TW177" s="96"/>
      <c r="TX177" s="96"/>
      <c r="TY177" s="96"/>
      <c r="TZ177" s="96"/>
      <c r="UA177" s="96"/>
      <c r="UB177" s="96"/>
      <c r="UC177" s="96"/>
      <c r="UD177" s="96"/>
      <c r="UE177" s="96"/>
      <c r="UF177" s="96"/>
      <c r="UG177" s="96"/>
      <c r="UH177" s="96"/>
      <c r="UI177" s="96"/>
      <c r="UJ177" s="96"/>
      <c r="UK177" s="96"/>
      <c r="UL177" s="96"/>
      <c r="UM177" s="96"/>
      <c r="UN177" s="96"/>
      <c r="UO177" s="96"/>
      <c r="UP177" s="96"/>
      <c r="UQ177" s="96"/>
      <c r="UR177" s="96"/>
      <c r="US177" s="96"/>
      <c r="UT177" s="96"/>
      <c r="UU177" s="96"/>
      <c r="UV177" s="96"/>
      <c r="UW177" s="96"/>
      <c r="UX177" s="96"/>
      <c r="UY177" s="96"/>
      <c r="UZ177" s="96"/>
      <c r="VA177" s="96"/>
      <c r="VB177" s="96"/>
      <c r="VC177" s="96"/>
      <c r="VD177" s="96"/>
      <c r="VE177" s="96"/>
      <c r="VF177" s="96"/>
      <c r="VG177" s="96"/>
      <c r="VH177" s="96"/>
      <c r="VI177" s="96"/>
      <c r="VJ177" s="96"/>
      <c r="VK177" s="96"/>
      <c r="VL177" s="96"/>
      <c r="VM177" s="96"/>
      <c r="VN177" s="96"/>
      <c r="VO177" s="96"/>
      <c r="VP177" s="96"/>
      <c r="VQ177" s="96"/>
      <c r="VR177" s="96"/>
      <c r="VS177" s="96"/>
      <c r="VT177" s="96"/>
      <c r="VU177" s="96"/>
      <c r="VV177" s="96"/>
      <c r="VW177" s="96"/>
      <c r="VX177" s="96"/>
      <c r="VY177" s="96"/>
      <c r="VZ177" s="96"/>
      <c r="WA177" s="96"/>
      <c r="WB177" s="96"/>
      <c r="WC177" s="96"/>
      <c r="WD177" s="96"/>
      <c r="WE177" s="96"/>
      <c r="WF177" s="96"/>
      <c r="WG177" s="96"/>
      <c r="WH177" s="96"/>
      <c r="WI177" s="96"/>
      <c r="WJ177" s="96"/>
      <c r="WK177" s="96"/>
      <c r="WL177" s="96"/>
      <c r="WM177" s="96"/>
      <c r="WN177" s="96"/>
      <c r="WO177" s="96"/>
      <c r="WP177" s="96"/>
      <c r="WQ177" s="96"/>
      <c r="WR177" s="96"/>
      <c r="WS177" s="96"/>
      <c r="WT177" s="96"/>
      <c r="WU177" s="96"/>
      <c r="WV177" s="96"/>
      <c r="WW177" s="96"/>
      <c r="WX177" s="96"/>
      <c r="WY177" s="96"/>
      <c r="WZ177" s="96"/>
      <c r="XA177" s="96"/>
      <c r="XB177" s="96"/>
      <c r="XC177" s="96"/>
      <c r="XD177" s="96"/>
      <c r="XE177" s="96"/>
      <c r="XF177" s="96"/>
      <c r="XG177" s="96"/>
      <c r="XH177" s="96"/>
      <c r="XI177" s="96"/>
      <c r="XJ177" s="96"/>
      <c r="XK177" s="96"/>
      <c r="XL177" s="96"/>
      <c r="XM177" s="96"/>
      <c r="XN177" s="96"/>
      <c r="XO177" s="96"/>
      <c r="XP177" s="96"/>
      <c r="XQ177" s="96"/>
      <c r="XR177" s="96"/>
      <c r="XS177" s="96"/>
      <c r="XT177" s="96"/>
      <c r="XU177" s="96"/>
      <c r="XV177" s="96"/>
      <c r="XW177" s="96"/>
      <c r="XX177" s="96"/>
      <c r="XY177" s="96"/>
      <c r="XZ177" s="96"/>
      <c r="YA177" s="96"/>
      <c r="YB177" s="96"/>
      <c r="YC177" s="96"/>
      <c r="YD177" s="96"/>
      <c r="YE177" s="96"/>
      <c r="YF177" s="96"/>
      <c r="YG177" s="96"/>
      <c r="YH177" s="96"/>
      <c r="YI177" s="96"/>
      <c r="YJ177" s="96"/>
      <c r="YK177" s="96"/>
      <c r="YL177" s="96"/>
      <c r="YM177" s="96"/>
      <c r="YN177" s="96"/>
      <c r="YO177" s="96"/>
      <c r="YP177" s="96"/>
      <c r="YQ177" s="96"/>
      <c r="YR177" s="96"/>
      <c r="YS177" s="96"/>
      <c r="YT177" s="96"/>
      <c r="YU177" s="96"/>
      <c r="YV177" s="96"/>
      <c r="YW177" s="96"/>
      <c r="YX177" s="96"/>
      <c r="YY177" s="96"/>
      <c r="YZ177" s="96"/>
      <c r="ZA177" s="96"/>
      <c r="ZB177" s="96"/>
      <c r="ZC177" s="96"/>
      <c r="ZD177" s="96"/>
      <c r="ZE177" s="96"/>
      <c r="ZF177" s="96"/>
      <c r="ZG177" s="96"/>
      <c r="ZH177" s="96"/>
      <c r="ZI177" s="96"/>
      <c r="ZJ177" s="96"/>
      <c r="ZK177" s="96"/>
      <c r="ZL177" s="96"/>
      <c r="ZM177" s="96"/>
      <c r="ZN177" s="96"/>
      <c r="ZO177" s="96"/>
      <c r="ZP177" s="96"/>
      <c r="ZQ177" s="96"/>
      <c r="ZR177" s="96"/>
      <c r="ZS177" s="96"/>
      <c r="ZT177" s="96"/>
      <c r="ZU177" s="96"/>
      <c r="ZV177" s="96"/>
      <c r="ZW177" s="96"/>
      <c r="ZX177" s="96"/>
      <c r="ZY177" s="96"/>
      <c r="ZZ177" s="96"/>
      <c r="AAA177" s="96"/>
      <c r="AAB177" s="96"/>
      <c r="AAC177" s="96"/>
      <c r="AAD177" s="96"/>
      <c r="AAE177" s="96"/>
      <c r="AAF177" s="96"/>
      <c r="AAG177" s="96"/>
      <c r="AAH177" s="96"/>
      <c r="AAI177" s="96"/>
      <c r="AAJ177" s="96"/>
      <c r="AAK177" s="96"/>
      <c r="AAL177" s="96"/>
      <c r="AAM177" s="96"/>
      <c r="AAN177" s="96"/>
      <c r="AAO177" s="96"/>
      <c r="AAP177" s="96"/>
      <c r="AAQ177" s="96"/>
      <c r="AAR177" s="96"/>
      <c r="AAS177" s="96"/>
      <c r="AAT177" s="96"/>
      <c r="AAU177" s="96"/>
      <c r="AAV177" s="96"/>
      <c r="AAW177" s="96"/>
      <c r="AAX177" s="96"/>
      <c r="AAY177" s="96"/>
      <c r="AAZ177" s="96"/>
      <c r="ABA177" s="96"/>
      <c r="ABB177" s="96"/>
      <c r="ABC177" s="96"/>
      <c r="ABD177" s="96"/>
      <c r="ABE177" s="96"/>
      <c r="ABF177" s="96"/>
      <c r="ABG177" s="96"/>
      <c r="ABH177" s="96"/>
      <c r="ABI177" s="96"/>
      <c r="ABJ177" s="96"/>
      <c r="ABK177" s="96"/>
      <c r="ABL177" s="96"/>
      <c r="ABM177" s="96"/>
      <c r="ABN177" s="96"/>
      <c r="ABO177" s="96"/>
      <c r="ABP177" s="96"/>
      <c r="ABQ177" s="96"/>
      <c r="ABR177" s="96"/>
      <c r="ABS177" s="96"/>
      <c r="ABT177" s="96"/>
      <c r="ABU177" s="96"/>
      <c r="ABV177" s="96"/>
      <c r="ABW177" s="96"/>
      <c r="ABX177" s="96"/>
      <c r="ABY177" s="96"/>
      <c r="ABZ177" s="96"/>
      <c r="ACA177" s="96"/>
      <c r="ACB177" s="96"/>
      <c r="ACC177" s="96"/>
      <c r="ACD177" s="96"/>
      <c r="ACE177" s="96"/>
      <c r="ACF177" s="96"/>
      <c r="ACG177" s="96"/>
      <c r="ACH177" s="96"/>
      <c r="ACI177" s="96"/>
      <c r="ACJ177" s="96"/>
      <c r="ACK177" s="96"/>
      <c r="ACL177" s="96"/>
      <c r="ACM177" s="96"/>
      <c r="ACN177" s="96"/>
      <c r="ACO177" s="96"/>
      <c r="ACP177" s="96"/>
      <c r="ACQ177" s="96"/>
      <c r="ACR177" s="96"/>
      <c r="ACS177" s="96"/>
      <c r="ACT177" s="96"/>
      <c r="ACU177" s="96"/>
      <c r="ACV177" s="96"/>
      <c r="ACW177" s="96"/>
      <c r="ACX177" s="96"/>
      <c r="ACY177" s="96"/>
      <c r="ACZ177" s="96"/>
      <c r="ADA177" s="96"/>
      <c r="ADB177" s="96"/>
      <c r="ADC177" s="96"/>
      <c r="ADD177" s="96"/>
      <c r="ADE177" s="96"/>
      <c r="ADF177" s="96"/>
      <c r="ADG177" s="96"/>
      <c r="ADH177" s="96"/>
      <c r="ADI177" s="96"/>
      <c r="ADJ177" s="96"/>
      <c r="ADK177" s="96"/>
      <c r="ADL177" s="96"/>
      <c r="ADM177" s="96"/>
    </row>
    <row r="178" spans="2:793" x14ac:dyDescent="0.25"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  <c r="FK178" s="96"/>
      <c r="FL178" s="96"/>
      <c r="FM178" s="96"/>
      <c r="FN178" s="96"/>
      <c r="FO178" s="96"/>
      <c r="FP178" s="96"/>
      <c r="FQ178" s="96"/>
      <c r="FR178" s="96"/>
      <c r="FS178" s="96"/>
      <c r="FT178" s="96"/>
      <c r="FU178" s="96"/>
      <c r="FV178" s="96"/>
      <c r="FW178" s="96"/>
      <c r="FX178" s="96"/>
      <c r="FY178" s="96"/>
      <c r="FZ178" s="96"/>
      <c r="GA178" s="96"/>
      <c r="GB178" s="96"/>
      <c r="GC178" s="96"/>
      <c r="GD178" s="96"/>
      <c r="GE178" s="96"/>
      <c r="GF178" s="96"/>
      <c r="GG178" s="96"/>
      <c r="GH178" s="96"/>
      <c r="GI178" s="96"/>
      <c r="GJ178" s="96"/>
      <c r="GK178" s="96"/>
      <c r="GL178" s="96"/>
      <c r="GM178" s="96"/>
      <c r="GN178" s="96"/>
      <c r="GO178" s="96"/>
      <c r="GP178" s="96"/>
      <c r="GQ178" s="96"/>
      <c r="GR178" s="96"/>
      <c r="GS178" s="96"/>
      <c r="GT178" s="96"/>
      <c r="GU178" s="96"/>
      <c r="GV178" s="96"/>
      <c r="GW178" s="96"/>
      <c r="GX178" s="96"/>
      <c r="GY178" s="96"/>
      <c r="GZ178" s="96"/>
      <c r="HA178" s="96"/>
      <c r="HB178" s="96"/>
      <c r="HC178" s="96"/>
      <c r="HD178" s="96"/>
      <c r="HE178" s="96"/>
      <c r="HF178" s="96"/>
      <c r="HG178" s="96"/>
      <c r="HH178" s="96"/>
      <c r="HI178" s="96"/>
      <c r="HJ178" s="96"/>
      <c r="HK178" s="96"/>
      <c r="HL178" s="96"/>
      <c r="HM178" s="96"/>
      <c r="HN178" s="96"/>
      <c r="HO178" s="96"/>
      <c r="HP178" s="96"/>
      <c r="HQ178" s="96"/>
      <c r="HR178" s="96"/>
      <c r="HS178" s="96"/>
      <c r="HT178" s="96"/>
      <c r="HU178" s="96"/>
      <c r="HV178" s="96"/>
      <c r="HW178" s="96"/>
      <c r="HX178" s="96"/>
      <c r="HY178" s="96"/>
      <c r="HZ178" s="96"/>
      <c r="IA178" s="96"/>
      <c r="IB178" s="96"/>
      <c r="IC178" s="96"/>
      <c r="ID178" s="96"/>
      <c r="IE178" s="96"/>
      <c r="IF178" s="96"/>
      <c r="IG178" s="96"/>
      <c r="IH178" s="96"/>
      <c r="II178" s="96"/>
      <c r="IJ178" s="96"/>
      <c r="IK178" s="96"/>
      <c r="IL178" s="96"/>
      <c r="IM178" s="96"/>
      <c r="IN178" s="96"/>
      <c r="IO178" s="96"/>
      <c r="IP178" s="96"/>
      <c r="IQ178" s="96"/>
      <c r="IR178" s="96"/>
      <c r="IS178" s="96"/>
      <c r="IT178" s="96"/>
      <c r="IU178" s="96"/>
      <c r="IV178" s="96"/>
      <c r="IW178" s="96"/>
      <c r="IX178" s="96"/>
      <c r="IY178" s="96"/>
      <c r="IZ178" s="96"/>
      <c r="JA178" s="96"/>
      <c r="JB178" s="96"/>
      <c r="JC178" s="96"/>
      <c r="JD178" s="96"/>
      <c r="JE178" s="96"/>
      <c r="JF178" s="96"/>
      <c r="JG178" s="96"/>
      <c r="JH178" s="96"/>
      <c r="JI178" s="96"/>
      <c r="JJ178" s="96"/>
      <c r="JK178" s="96"/>
      <c r="JL178" s="96"/>
      <c r="JM178" s="96"/>
      <c r="JN178" s="96"/>
      <c r="JO178" s="96"/>
      <c r="JP178" s="96"/>
      <c r="JQ178" s="96"/>
      <c r="JR178" s="96"/>
      <c r="JS178" s="96"/>
      <c r="JT178" s="96"/>
      <c r="JU178" s="96"/>
      <c r="JV178" s="96"/>
      <c r="JW178" s="96"/>
      <c r="JX178" s="96"/>
      <c r="JY178" s="96"/>
      <c r="JZ178" s="96"/>
      <c r="KA178" s="96"/>
      <c r="KB178" s="96"/>
      <c r="KC178" s="96"/>
      <c r="KD178" s="96"/>
      <c r="KE178" s="96"/>
      <c r="KF178" s="96"/>
      <c r="KG178" s="96"/>
      <c r="KH178" s="96"/>
      <c r="KI178" s="96"/>
      <c r="KJ178" s="96"/>
      <c r="KK178" s="96"/>
      <c r="KL178" s="96"/>
      <c r="KM178" s="96"/>
      <c r="KN178" s="96"/>
      <c r="KO178" s="96"/>
      <c r="KP178" s="96"/>
      <c r="KQ178" s="96"/>
      <c r="KR178" s="96"/>
      <c r="KS178" s="96"/>
      <c r="KT178" s="96"/>
      <c r="KU178" s="96"/>
      <c r="KV178" s="96"/>
      <c r="KW178" s="96"/>
      <c r="KX178" s="96"/>
      <c r="KY178" s="96"/>
      <c r="KZ178" s="96"/>
      <c r="LA178" s="96"/>
      <c r="LB178" s="96"/>
      <c r="LC178" s="96"/>
      <c r="LD178" s="96"/>
      <c r="LE178" s="96"/>
      <c r="LF178" s="96"/>
      <c r="LG178" s="96"/>
      <c r="LH178" s="96"/>
      <c r="LI178" s="96"/>
      <c r="LJ178" s="96"/>
      <c r="LK178" s="96"/>
      <c r="LL178" s="96"/>
      <c r="LM178" s="96"/>
      <c r="LN178" s="96"/>
      <c r="LO178" s="96"/>
      <c r="LP178" s="96"/>
      <c r="LQ178" s="96"/>
      <c r="LR178" s="96"/>
      <c r="LS178" s="96"/>
      <c r="LT178" s="96"/>
      <c r="LU178" s="96"/>
      <c r="LV178" s="96"/>
      <c r="LW178" s="96"/>
      <c r="LX178" s="96"/>
      <c r="LY178" s="96"/>
      <c r="LZ178" s="96"/>
      <c r="MA178" s="96"/>
      <c r="MB178" s="96"/>
      <c r="MC178" s="96"/>
      <c r="MD178" s="96"/>
      <c r="ME178" s="96"/>
      <c r="MF178" s="96"/>
      <c r="MG178" s="96"/>
      <c r="MH178" s="96"/>
      <c r="MI178" s="96"/>
      <c r="MJ178" s="96"/>
      <c r="MK178" s="96"/>
      <c r="ML178" s="96"/>
      <c r="MM178" s="96"/>
      <c r="MN178" s="96"/>
      <c r="MO178" s="96"/>
      <c r="MP178" s="96"/>
      <c r="MQ178" s="96"/>
      <c r="MR178" s="96"/>
      <c r="MS178" s="96"/>
      <c r="MT178" s="96"/>
      <c r="MU178" s="96"/>
      <c r="MV178" s="96"/>
      <c r="MW178" s="96"/>
      <c r="MX178" s="96"/>
      <c r="MY178" s="96"/>
      <c r="MZ178" s="96"/>
      <c r="NA178" s="96"/>
      <c r="NB178" s="96"/>
      <c r="NC178" s="96"/>
      <c r="ND178" s="96"/>
      <c r="NE178" s="96"/>
      <c r="NF178" s="96"/>
      <c r="NG178" s="96"/>
      <c r="NH178" s="96"/>
      <c r="NI178" s="96"/>
      <c r="NJ178" s="96"/>
      <c r="NK178" s="96"/>
      <c r="NL178" s="96"/>
      <c r="NM178" s="96"/>
      <c r="NN178" s="96"/>
      <c r="NO178" s="96"/>
      <c r="NP178" s="96"/>
      <c r="NQ178" s="96"/>
      <c r="NR178" s="96"/>
      <c r="NS178" s="96"/>
      <c r="NT178" s="96"/>
      <c r="NU178" s="96"/>
      <c r="NV178" s="96"/>
      <c r="NW178" s="96"/>
      <c r="NX178" s="96"/>
      <c r="NY178" s="96"/>
      <c r="NZ178" s="96"/>
      <c r="OA178" s="96"/>
      <c r="OB178" s="96"/>
      <c r="OC178" s="96"/>
      <c r="OD178" s="96"/>
      <c r="OE178" s="96"/>
      <c r="OF178" s="96"/>
      <c r="OG178" s="96"/>
      <c r="OH178" s="96"/>
      <c r="OI178" s="96"/>
      <c r="OJ178" s="96"/>
      <c r="OK178" s="96"/>
      <c r="OL178" s="96"/>
      <c r="OM178" s="96"/>
      <c r="ON178" s="96"/>
      <c r="OO178" s="96"/>
      <c r="OP178" s="96"/>
      <c r="OQ178" s="96"/>
      <c r="OR178" s="96"/>
      <c r="OS178" s="96"/>
      <c r="OT178" s="96"/>
      <c r="OU178" s="96"/>
      <c r="OV178" s="96"/>
      <c r="OW178" s="96"/>
      <c r="OX178" s="96"/>
      <c r="OY178" s="96"/>
      <c r="OZ178" s="96"/>
      <c r="PA178" s="96"/>
      <c r="PB178" s="96"/>
      <c r="PC178" s="96"/>
      <c r="PD178" s="96"/>
      <c r="PE178" s="96"/>
      <c r="PF178" s="96"/>
      <c r="PG178" s="96"/>
      <c r="PH178" s="96"/>
      <c r="PI178" s="96"/>
      <c r="PJ178" s="96"/>
      <c r="PK178" s="96"/>
      <c r="PL178" s="96"/>
      <c r="PM178" s="96"/>
      <c r="PN178" s="96"/>
      <c r="PO178" s="96"/>
      <c r="PP178" s="96"/>
      <c r="PQ178" s="96"/>
      <c r="PR178" s="96"/>
      <c r="PS178" s="96"/>
      <c r="PT178" s="96"/>
      <c r="PU178" s="96"/>
      <c r="PV178" s="96"/>
      <c r="PW178" s="96"/>
      <c r="PX178" s="96"/>
      <c r="PY178" s="96"/>
      <c r="PZ178" s="96"/>
      <c r="QA178" s="96"/>
      <c r="QB178" s="96"/>
      <c r="QC178" s="96"/>
      <c r="QD178" s="96"/>
      <c r="QE178" s="96"/>
      <c r="QF178" s="96"/>
      <c r="QG178" s="96"/>
      <c r="QH178" s="96"/>
      <c r="QI178" s="96"/>
      <c r="QJ178" s="96"/>
      <c r="QK178" s="96"/>
      <c r="QL178" s="96"/>
      <c r="QM178" s="96"/>
      <c r="QN178" s="96"/>
      <c r="QO178" s="96"/>
      <c r="QP178" s="96"/>
      <c r="QQ178" s="96"/>
      <c r="QR178" s="96"/>
      <c r="QS178" s="96"/>
      <c r="QT178" s="96"/>
      <c r="QU178" s="96"/>
      <c r="QV178" s="96"/>
      <c r="QW178" s="96"/>
      <c r="QX178" s="96"/>
      <c r="QY178" s="96"/>
      <c r="QZ178" s="96"/>
      <c r="RA178" s="96"/>
      <c r="RB178" s="96"/>
      <c r="RC178" s="96"/>
      <c r="RD178" s="96"/>
      <c r="RE178" s="96"/>
      <c r="RF178" s="96"/>
      <c r="RG178" s="96"/>
      <c r="RH178" s="96"/>
      <c r="RI178" s="96"/>
      <c r="RJ178" s="96"/>
      <c r="RK178" s="96"/>
      <c r="RL178" s="96"/>
      <c r="RM178" s="96"/>
      <c r="RN178" s="96"/>
      <c r="RO178" s="96"/>
      <c r="RP178" s="96"/>
      <c r="RQ178" s="96"/>
      <c r="RR178" s="96"/>
      <c r="RS178" s="96"/>
      <c r="RT178" s="96"/>
      <c r="RU178" s="96"/>
      <c r="RV178" s="96"/>
      <c r="RW178" s="96"/>
      <c r="RX178" s="96"/>
      <c r="RY178" s="96"/>
      <c r="RZ178" s="96"/>
      <c r="SA178" s="96"/>
      <c r="SB178" s="96"/>
      <c r="SC178" s="96"/>
      <c r="SD178" s="96"/>
      <c r="SE178" s="96"/>
      <c r="SF178" s="96"/>
      <c r="SG178" s="96"/>
      <c r="SH178" s="96"/>
      <c r="SI178" s="96"/>
      <c r="SJ178" s="96"/>
      <c r="SK178" s="96"/>
      <c r="SL178" s="96"/>
      <c r="SM178" s="96"/>
      <c r="SN178" s="96"/>
      <c r="SO178" s="96"/>
      <c r="SP178" s="96"/>
      <c r="SQ178" s="96"/>
      <c r="SR178" s="96"/>
      <c r="SS178" s="96"/>
      <c r="ST178" s="96"/>
      <c r="SU178" s="96"/>
      <c r="SV178" s="96"/>
      <c r="SW178" s="96"/>
      <c r="SX178" s="96"/>
      <c r="SY178" s="96"/>
      <c r="SZ178" s="96"/>
      <c r="TA178" s="96"/>
      <c r="TB178" s="96"/>
      <c r="TC178" s="96"/>
      <c r="TD178" s="96"/>
      <c r="TE178" s="96"/>
      <c r="TF178" s="96"/>
      <c r="TG178" s="96"/>
      <c r="TH178" s="96"/>
      <c r="TI178" s="96"/>
      <c r="TJ178" s="96"/>
      <c r="TK178" s="96"/>
      <c r="TL178" s="96"/>
      <c r="TM178" s="96"/>
      <c r="TN178" s="96"/>
      <c r="TO178" s="96"/>
      <c r="TP178" s="96"/>
      <c r="TQ178" s="96"/>
      <c r="TR178" s="96"/>
      <c r="TS178" s="96"/>
      <c r="TT178" s="96"/>
      <c r="TU178" s="96"/>
      <c r="TV178" s="96"/>
      <c r="TW178" s="96"/>
      <c r="TX178" s="96"/>
      <c r="TY178" s="96"/>
      <c r="TZ178" s="96"/>
      <c r="UA178" s="96"/>
      <c r="UB178" s="96"/>
      <c r="UC178" s="96"/>
      <c r="UD178" s="96"/>
      <c r="UE178" s="96"/>
      <c r="UF178" s="96"/>
      <c r="UG178" s="96"/>
      <c r="UH178" s="96"/>
      <c r="UI178" s="96"/>
      <c r="UJ178" s="96"/>
      <c r="UK178" s="96"/>
      <c r="UL178" s="96"/>
      <c r="UM178" s="96"/>
      <c r="UN178" s="96"/>
      <c r="UO178" s="96"/>
      <c r="UP178" s="96"/>
      <c r="UQ178" s="96"/>
      <c r="UR178" s="96"/>
      <c r="US178" s="96"/>
      <c r="UT178" s="96"/>
      <c r="UU178" s="96"/>
      <c r="UV178" s="96"/>
      <c r="UW178" s="96"/>
      <c r="UX178" s="96"/>
      <c r="UY178" s="96"/>
      <c r="UZ178" s="96"/>
      <c r="VA178" s="96"/>
      <c r="VB178" s="96"/>
      <c r="VC178" s="96"/>
      <c r="VD178" s="96"/>
      <c r="VE178" s="96"/>
      <c r="VF178" s="96"/>
      <c r="VG178" s="96"/>
      <c r="VH178" s="96"/>
      <c r="VI178" s="96"/>
      <c r="VJ178" s="96"/>
      <c r="VK178" s="96"/>
      <c r="VL178" s="96"/>
      <c r="VM178" s="96"/>
      <c r="VN178" s="96"/>
      <c r="VO178" s="96"/>
      <c r="VP178" s="96"/>
      <c r="VQ178" s="96"/>
      <c r="VR178" s="96"/>
      <c r="VS178" s="96"/>
      <c r="VT178" s="96"/>
      <c r="VU178" s="96"/>
      <c r="VV178" s="96"/>
      <c r="VW178" s="96"/>
      <c r="VX178" s="96"/>
      <c r="VY178" s="96"/>
      <c r="VZ178" s="96"/>
      <c r="WA178" s="96"/>
      <c r="WB178" s="96"/>
      <c r="WC178" s="96"/>
      <c r="WD178" s="96"/>
      <c r="WE178" s="96"/>
      <c r="WF178" s="96"/>
      <c r="WG178" s="96"/>
      <c r="WH178" s="96"/>
      <c r="WI178" s="96"/>
      <c r="WJ178" s="96"/>
      <c r="WK178" s="96"/>
      <c r="WL178" s="96"/>
      <c r="WM178" s="96"/>
      <c r="WN178" s="96"/>
      <c r="WO178" s="96"/>
      <c r="WP178" s="96"/>
      <c r="WQ178" s="96"/>
      <c r="WR178" s="96"/>
      <c r="WS178" s="96"/>
      <c r="WT178" s="96"/>
      <c r="WU178" s="96"/>
      <c r="WV178" s="96"/>
      <c r="WW178" s="96"/>
      <c r="WX178" s="96"/>
      <c r="WY178" s="96"/>
      <c r="WZ178" s="96"/>
      <c r="XA178" s="96"/>
      <c r="XB178" s="96"/>
      <c r="XC178" s="96"/>
      <c r="XD178" s="96"/>
      <c r="XE178" s="96"/>
      <c r="XF178" s="96"/>
      <c r="XG178" s="96"/>
      <c r="XH178" s="96"/>
      <c r="XI178" s="96"/>
      <c r="XJ178" s="96"/>
      <c r="XK178" s="96"/>
      <c r="XL178" s="96"/>
      <c r="XM178" s="96"/>
      <c r="XN178" s="96"/>
      <c r="XO178" s="96"/>
      <c r="XP178" s="96"/>
      <c r="XQ178" s="96"/>
      <c r="XR178" s="96"/>
      <c r="XS178" s="96"/>
      <c r="XT178" s="96"/>
      <c r="XU178" s="96"/>
      <c r="XV178" s="96"/>
      <c r="XW178" s="96"/>
      <c r="XX178" s="96"/>
      <c r="XY178" s="96"/>
      <c r="XZ178" s="96"/>
      <c r="YA178" s="96"/>
      <c r="YB178" s="96"/>
      <c r="YC178" s="96"/>
      <c r="YD178" s="96"/>
      <c r="YE178" s="96"/>
      <c r="YF178" s="96"/>
      <c r="YG178" s="96"/>
      <c r="YH178" s="96"/>
      <c r="YI178" s="96"/>
      <c r="YJ178" s="96"/>
      <c r="YK178" s="96"/>
      <c r="YL178" s="96"/>
      <c r="YM178" s="96"/>
      <c r="YN178" s="96"/>
      <c r="YO178" s="96"/>
      <c r="YP178" s="96"/>
      <c r="YQ178" s="96"/>
      <c r="YR178" s="96"/>
      <c r="YS178" s="96"/>
      <c r="YT178" s="96"/>
      <c r="YU178" s="96"/>
      <c r="YV178" s="96"/>
      <c r="YW178" s="96"/>
      <c r="YX178" s="96"/>
      <c r="YY178" s="96"/>
      <c r="YZ178" s="96"/>
      <c r="ZA178" s="96"/>
      <c r="ZB178" s="96"/>
      <c r="ZC178" s="96"/>
      <c r="ZD178" s="96"/>
      <c r="ZE178" s="96"/>
      <c r="ZF178" s="96"/>
      <c r="ZG178" s="96"/>
      <c r="ZH178" s="96"/>
      <c r="ZI178" s="96"/>
      <c r="ZJ178" s="96"/>
      <c r="ZK178" s="96"/>
      <c r="ZL178" s="96"/>
      <c r="ZM178" s="96"/>
      <c r="ZN178" s="96"/>
      <c r="ZO178" s="96"/>
      <c r="ZP178" s="96"/>
      <c r="ZQ178" s="96"/>
      <c r="ZR178" s="96"/>
      <c r="ZS178" s="96"/>
      <c r="ZT178" s="96"/>
      <c r="ZU178" s="96"/>
      <c r="ZV178" s="96"/>
      <c r="ZW178" s="96"/>
      <c r="ZX178" s="96"/>
      <c r="ZY178" s="96"/>
      <c r="ZZ178" s="96"/>
      <c r="AAA178" s="96"/>
      <c r="AAB178" s="96"/>
      <c r="AAC178" s="96"/>
      <c r="AAD178" s="96"/>
      <c r="AAE178" s="96"/>
      <c r="AAF178" s="96"/>
      <c r="AAG178" s="96"/>
      <c r="AAH178" s="96"/>
      <c r="AAI178" s="96"/>
      <c r="AAJ178" s="96"/>
      <c r="AAK178" s="96"/>
      <c r="AAL178" s="96"/>
      <c r="AAM178" s="96"/>
      <c r="AAN178" s="96"/>
      <c r="AAO178" s="96"/>
      <c r="AAP178" s="96"/>
      <c r="AAQ178" s="96"/>
      <c r="AAR178" s="96"/>
      <c r="AAS178" s="96"/>
      <c r="AAT178" s="96"/>
      <c r="AAU178" s="96"/>
      <c r="AAV178" s="96"/>
      <c r="AAW178" s="96"/>
      <c r="AAX178" s="96"/>
      <c r="AAY178" s="96"/>
      <c r="AAZ178" s="96"/>
      <c r="ABA178" s="96"/>
      <c r="ABB178" s="96"/>
      <c r="ABC178" s="96"/>
      <c r="ABD178" s="96"/>
      <c r="ABE178" s="96"/>
      <c r="ABF178" s="96"/>
      <c r="ABG178" s="96"/>
      <c r="ABH178" s="96"/>
      <c r="ABI178" s="96"/>
      <c r="ABJ178" s="96"/>
      <c r="ABK178" s="96"/>
      <c r="ABL178" s="96"/>
      <c r="ABM178" s="96"/>
      <c r="ABN178" s="96"/>
      <c r="ABO178" s="96"/>
      <c r="ABP178" s="96"/>
      <c r="ABQ178" s="96"/>
      <c r="ABR178" s="96"/>
      <c r="ABS178" s="96"/>
      <c r="ABT178" s="96"/>
      <c r="ABU178" s="96"/>
      <c r="ABV178" s="96"/>
      <c r="ABW178" s="96"/>
      <c r="ABX178" s="96"/>
      <c r="ABY178" s="96"/>
      <c r="ABZ178" s="96"/>
      <c r="ACA178" s="96"/>
      <c r="ACB178" s="96"/>
      <c r="ACC178" s="96"/>
      <c r="ACD178" s="96"/>
      <c r="ACE178" s="96"/>
      <c r="ACF178" s="96"/>
      <c r="ACG178" s="96"/>
      <c r="ACH178" s="96"/>
      <c r="ACI178" s="96"/>
      <c r="ACJ178" s="96"/>
      <c r="ACK178" s="96"/>
      <c r="ACL178" s="96"/>
      <c r="ACM178" s="96"/>
      <c r="ACN178" s="96"/>
      <c r="ACO178" s="96"/>
      <c r="ACP178" s="96"/>
      <c r="ACQ178" s="96"/>
      <c r="ACR178" s="96"/>
      <c r="ACS178" s="96"/>
      <c r="ACT178" s="96"/>
      <c r="ACU178" s="96"/>
      <c r="ACV178" s="96"/>
      <c r="ACW178" s="96"/>
      <c r="ACX178" s="96"/>
      <c r="ACY178" s="96"/>
      <c r="ACZ178" s="96"/>
      <c r="ADA178" s="96"/>
      <c r="ADB178" s="96"/>
      <c r="ADC178" s="96"/>
      <c r="ADD178" s="96"/>
      <c r="ADE178" s="96"/>
      <c r="ADF178" s="96"/>
      <c r="ADG178" s="96"/>
      <c r="ADH178" s="96"/>
      <c r="ADI178" s="96"/>
      <c r="ADJ178" s="96"/>
      <c r="ADK178" s="96"/>
      <c r="ADL178" s="96"/>
      <c r="ADM178" s="96"/>
    </row>
    <row r="179" spans="2:793" x14ac:dyDescent="0.25"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  <c r="FK179" s="96"/>
      <c r="FL179" s="96"/>
      <c r="FM179" s="96"/>
      <c r="FN179" s="96"/>
      <c r="FO179" s="96"/>
      <c r="FP179" s="96"/>
      <c r="FQ179" s="96"/>
      <c r="FR179" s="96"/>
      <c r="FS179" s="96"/>
      <c r="FT179" s="96"/>
      <c r="FU179" s="96"/>
      <c r="FV179" s="96"/>
      <c r="FW179" s="96"/>
      <c r="FX179" s="96"/>
      <c r="FY179" s="96"/>
      <c r="FZ179" s="96"/>
      <c r="GA179" s="96"/>
      <c r="GB179" s="96"/>
      <c r="GC179" s="96"/>
      <c r="GD179" s="96"/>
      <c r="GE179" s="96"/>
      <c r="GF179" s="96"/>
      <c r="GG179" s="96"/>
      <c r="GH179" s="96"/>
      <c r="GI179" s="96"/>
      <c r="GJ179" s="96"/>
      <c r="GK179" s="96"/>
      <c r="GL179" s="96"/>
      <c r="GM179" s="96"/>
      <c r="GN179" s="96"/>
      <c r="GO179" s="96"/>
      <c r="GP179" s="96"/>
      <c r="GQ179" s="96"/>
      <c r="GR179" s="96"/>
      <c r="GS179" s="96"/>
      <c r="GT179" s="96"/>
      <c r="GU179" s="96"/>
      <c r="GV179" s="96"/>
      <c r="GW179" s="96"/>
      <c r="GX179" s="96"/>
      <c r="GY179" s="96"/>
      <c r="GZ179" s="96"/>
      <c r="HA179" s="96"/>
      <c r="HB179" s="96"/>
      <c r="HC179" s="96"/>
      <c r="HD179" s="96"/>
      <c r="HE179" s="96"/>
      <c r="HF179" s="96"/>
      <c r="HG179" s="96"/>
      <c r="HH179" s="96"/>
      <c r="HI179" s="96"/>
      <c r="HJ179" s="96"/>
      <c r="HK179" s="96"/>
      <c r="HL179" s="96"/>
      <c r="HM179" s="96"/>
      <c r="HN179" s="96"/>
      <c r="HO179" s="96"/>
      <c r="HP179" s="96"/>
      <c r="HQ179" s="96"/>
      <c r="HR179" s="96"/>
      <c r="HS179" s="96"/>
      <c r="HT179" s="96"/>
      <c r="HU179" s="96"/>
      <c r="HV179" s="96"/>
      <c r="HW179" s="96"/>
      <c r="HX179" s="96"/>
      <c r="HY179" s="96"/>
      <c r="HZ179" s="96"/>
      <c r="IA179" s="96"/>
      <c r="IB179" s="96"/>
      <c r="IC179" s="96"/>
      <c r="ID179" s="96"/>
      <c r="IE179" s="96"/>
      <c r="IF179" s="96"/>
      <c r="IG179" s="96"/>
      <c r="IH179" s="96"/>
      <c r="II179" s="96"/>
      <c r="IJ179" s="96"/>
      <c r="IK179" s="96"/>
      <c r="IL179" s="96"/>
      <c r="IM179" s="96"/>
      <c r="IN179" s="96"/>
      <c r="IO179" s="96"/>
      <c r="IP179" s="96"/>
      <c r="IQ179" s="96"/>
      <c r="IR179" s="96"/>
      <c r="IS179" s="96"/>
      <c r="IT179" s="96"/>
      <c r="IU179" s="96"/>
      <c r="IV179" s="96"/>
      <c r="IW179" s="96"/>
      <c r="IX179" s="96"/>
      <c r="IY179" s="96"/>
      <c r="IZ179" s="96"/>
      <c r="JA179" s="96"/>
      <c r="JB179" s="96"/>
      <c r="JC179" s="96"/>
      <c r="JD179" s="96"/>
      <c r="JE179" s="96"/>
      <c r="JF179" s="96"/>
      <c r="JG179" s="96"/>
      <c r="JH179" s="96"/>
      <c r="JI179" s="96"/>
      <c r="JJ179" s="96"/>
      <c r="JK179" s="96"/>
      <c r="JL179" s="96"/>
      <c r="JM179" s="96"/>
      <c r="JN179" s="96"/>
      <c r="JO179" s="96"/>
      <c r="JP179" s="96"/>
      <c r="JQ179" s="96"/>
      <c r="JR179" s="96"/>
      <c r="JS179" s="96"/>
      <c r="JT179" s="96"/>
      <c r="JU179" s="96"/>
      <c r="JV179" s="96"/>
      <c r="JW179" s="96"/>
      <c r="JX179" s="96"/>
      <c r="JY179" s="96"/>
      <c r="JZ179" s="96"/>
      <c r="KA179" s="96"/>
      <c r="KB179" s="96"/>
      <c r="KC179" s="96"/>
      <c r="KD179" s="96"/>
      <c r="KE179" s="96"/>
      <c r="KF179" s="96"/>
      <c r="KG179" s="96"/>
      <c r="KH179" s="96"/>
      <c r="KI179" s="96"/>
      <c r="KJ179" s="96"/>
      <c r="KK179" s="96"/>
      <c r="KL179" s="96"/>
      <c r="KM179" s="96"/>
      <c r="KN179" s="96"/>
      <c r="KO179" s="96"/>
      <c r="KP179" s="96"/>
      <c r="KQ179" s="96"/>
      <c r="KR179" s="96"/>
      <c r="KS179" s="96"/>
      <c r="KT179" s="96"/>
      <c r="KU179" s="96"/>
      <c r="KV179" s="96"/>
      <c r="KW179" s="96"/>
      <c r="KX179" s="96"/>
      <c r="KY179" s="96"/>
      <c r="KZ179" s="96"/>
      <c r="LA179" s="96"/>
      <c r="LB179" s="96"/>
      <c r="LC179" s="96"/>
      <c r="LD179" s="96"/>
      <c r="LE179" s="96"/>
      <c r="LF179" s="96"/>
      <c r="LG179" s="96"/>
      <c r="LH179" s="96"/>
      <c r="LI179" s="96"/>
      <c r="LJ179" s="96"/>
      <c r="LK179" s="96"/>
      <c r="LL179" s="96"/>
      <c r="LM179" s="96"/>
      <c r="LN179" s="96"/>
      <c r="LO179" s="96"/>
      <c r="LP179" s="96"/>
      <c r="LQ179" s="96"/>
      <c r="LR179" s="96"/>
      <c r="LS179" s="96"/>
      <c r="LT179" s="96"/>
      <c r="LU179" s="96"/>
      <c r="LV179" s="96"/>
      <c r="LW179" s="96"/>
      <c r="LX179" s="96"/>
      <c r="LY179" s="96"/>
      <c r="LZ179" s="96"/>
      <c r="MA179" s="96"/>
      <c r="MB179" s="96"/>
      <c r="MC179" s="96"/>
      <c r="MD179" s="96"/>
      <c r="ME179" s="96"/>
      <c r="MF179" s="96"/>
      <c r="MG179" s="96"/>
      <c r="MH179" s="96"/>
      <c r="MI179" s="96"/>
      <c r="MJ179" s="96"/>
      <c r="MK179" s="96"/>
      <c r="ML179" s="96"/>
      <c r="MM179" s="96"/>
      <c r="MN179" s="96"/>
      <c r="MO179" s="96"/>
      <c r="MP179" s="96"/>
      <c r="MQ179" s="96"/>
      <c r="MR179" s="96"/>
      <c r="MS179" s="96"/>
      <c r="MT179" s="96"/>
      <c r="MU179" s="96"/>
      <c r="MV179" s="96"/>
      <c r="MW179" s="96"/>
      <c r="MX179" s="96"/>
      <c r="MY179" s="96"/>
      <c r="MZ179" s="96"/>
      <c r="NA179" s="96"/>
      <c r="NB179" s="96"/>
      <c r="NC179" s="96"/>
      <c r="ND179" s="96"/>
      <c r="NE179" s="96"/>
      <c r="NF179" s="96"/>
      <c r="NG179" s="96"/>
      <c r="NH179" s="96"/>
      <c r="NI179" s="96"/>
      <c r="NJ179" s="96"/>
      <c r="NK179" s="96"/>
      <c r="NL179" s="96"/>
      <c r="NM179" s="96"/>
      <c r="NN179" s="96"/>
      <c r="NO179" s="96"/>
      <c r="NP179" s="96"/>
      <c r="NQ179" s="96"/>
      <c r="NR179" s="96"/>
      <c r="NS179" s="96"/>
      <c r="NT179" s="96"/>
      <c r="NU179" s="96"/>
      <c r="NV179" s="96"/>
      <c r="NW179" s="96"/>
      <c r="NX179" s="96"/>
      <c r="NY179" s="96"/>
      <c r="NZ179" s="96"/>
      <c r="OA179" s="96"/>
      <c r="OB179" s="96"/>
      <c r="OC179" s="96"/>
      <c r="OD179" s="96"/>
      <c r="OE179" s="96"/>
      <c r="OF179" s="96"/>
      <c r="OG179" s="96"/>
      <c r="OH179" s="96"/>
      <c r="OI179" s="96"/>
      <c r="OJ179" s="96"/>
      <c r="OK179" s="96"/>
      <c r="OL179" s="96"/>
      <c r="OM179" s="96"/>
      <c r="ON179" s="96"/>
      <c r="OO179" s="96"/>
      <c r="OP179" s="96"/>
      <c r="OQ179" s="96"/>
      <c r="OR179" s="96"/>
      <c r="OS179" s="96"/>
      <c r="OT179" s="96"/>
      <c r="OU179" s="96"/>
      <c r="OV179" s="96"/>
      <c r="OW179" s="96"/>
      <c r="OX179" s="96"/>
      <c r="OY179" s="96"/>
      <c r="OZ179" s="96"/>
      <c r="PA179" s="96"/>
      <c r="PB179" s="96"/>
      <c r="PC179" s="96"/>
      <c r="PD179" s="96"/>
      <c r="PE179" s="96"/>
      <c r="PF179" s="96"/>
      <c r="PG179" s="96"/>
      <c r="PH179" s="96"/>
      <c r="PI179" s="96"/>
      <c r="PJ179" s="96"/>
      <c r="PK179" s="96"/>
      <c r="PL179" s="96"/>
      <c r="PM179" s="96"/>
      <c r="PN179" s="96"/>
      <c r="PO179" s="96"/>
      <c r="PP179" s="96"/>
      <c r="PQ179" s="96"/>
      <c r="PR179" s="96"/>
      <c r="PS179" s="96"/>
      <c r="PT179" s="96"/>
      <c r="PU179" s="96"/>
      <c r="PV179" s="96"/>
      <c r="PW179" s="96"/>
      <c r="PX179" s="96"/>
      <c r="PY179" s="96"/>
      <c r="PZ179" s="96"/>
      <c r="QA179" s="96"/>
      <c r="QB179" s="96"/>
      <c r="QC179" s="96"/>
      <c r="QD179" s="96"/>
      <c r="QE179" s="96"/>
      <c r="QF179" s="96"/>
      <c r="QG179" s="96"/>
      <c r="QH179" s="96"/>
      <c r="QI179" s="96"/>
      <c r="QJ179" s="96"/>
      <c r="QK179" s="96"/>
      <c r="QL179" s="96"/>
      <c r="QM179" s="96"/>
      <c r="QN179" s="96"/>
      <c r="QO179" s="96"/>
      <c r="QP179" s="96"/>
      <c r="QQ179" s="96"/>
      <c r="QR179" s="96"/>
      <c r="QS179" s="96"/>
      <c r="QT179" s="96"/>
      <c r="QU179" s="96"/>
      <c r="QV179" s="96"/>
      <c r="QW179" s="96"/>
      <c r="QX179" s="96"/>
      <c r="QY179" s="96"/>
      <c r="QZ179" s="96"/>
      <c r="RA179" s="96"/>
      <c r="RB179" s="96"/>
      <c r="RC179" s="96"/>
      <c r="RD179" s="96"/>
      <c r="RE179" s="96"/>
      <c r="RF179" s="96"/>
      <c r="RG179" s="96"/>
      <c r="RH179" s="96"/>
      <c r="RI179" s="96"/>
      <c r="RJ179" s="96"/>
      <c r="RK179" s="96"/>
      <c r="RL179" s="96"/>
      <c r="RM179" s="96"/>
      <c r="RN179" s="96"/>
      <c r="RO179" s="96"/>
      <c r="RP179" s="96"/>
      <c r="RQ179" s="96"/>
      <c r="RR179" s="96"/>
      <c r="RS179" s="96"/>
      <c r="RT179" s="96"/>
      <c r="RU179" s="96"/>
      <c r="RV179" s="96"/>
      <c r="RW179" s="96"/>
      <c r="RX179" s="96"/>
      <c r="RY179" s="96"/>
      <c r="RZ179" s="96"/>
      <c r="SA179" s="96"/>
      <c r="SB179" s="96"/>
      <c r="SC179" s="96"/>
      <c r="SD179" s="96"/>
      <c r="SE179" s="96"/>
      <c r="SF179" s="96"/>
      <c r="SG179" s="96"/>
      <c r="SH179" s="96"/>
      <c r="SI179" s="96"/>
      <c r="SJ179" s="96"/>
      <c r="SK179" s="96"/>
      <c r="SL179" s="96"/>
      <c r="SM179" s="96"/>
      <c r="SN179" s="96"/>
      <c r="SO179" s="96"/>
      <c r="SP179" s="96"/>
      <c r="SQ179" s="96"/>
      <c r="SR179" s="96"/>
      <c r="SS179" s="96"/>
      <c r="ST179" s="96"/>
      <c r="SU179" s="96"/>
      <c r="SV179" s="96"/>
      <c r="SW179" s="96"/>
      <c r="SX179" s="96"/>
      <c r="SY179" s="96"/>
      <c r="SZ179" s="96"/>
      <c r="TA179" s="96"/>
      <c r="TB179" s="96"/>
      <c r="TC179" s="96"/>
      <c r="TD179" s="96"/>
      <c r="TE179" s="96"/>
      <c r="TF179" s="96"/>
      <c r="TG179" s="96"/>
      <c r="TH179" s="96"/>
      <c r="TI179" s="96"/>
      <c r="TJ179" s="96"/>
      <c r="TK179" s="96"/>
      <c r="TL179" s="96"/>
      <c r="TM179" s="96"/>
      <c r="TN179" s="96"/>
      <c r="TO179" s="96"/>
      <c r="TP179" s="96"/>
      <c r="TQ179" s="96"/>
      <c r="TR179" s="96"/>
      <c r="TS179" s="96"/>
      <c r="TT179" s="96"/>
      <c r="TU179" s="96"/>
      <c r="TV179" s="96"/>
      <c r="TW179" s="96"/>
      <c r="TX179" s="96"/>
      <c r="TY179" s="96"/>
      <c r="TZ179" s="96"/>
      <c r="UA179" s="96"/>
      <c r="UB179" s="96"/>
      <c r="UC179" s="96"/>
      <c r="UD179" s="96"/>
      <c r="UE179" s="96"/>
      <c r="UF179" s="96"/>
      <c r="UG179" s="96"/>
      <c r="UH179" s="96"/>
      <c r="UI179" s="96"/>
      <c r="UJ179" s="96"/>
      <c r="UK179" s="96"/>
      <c r="UL179" s="96"/>
      <c r="UM179" s="96"/>
      <c r="UN179" s="96"/>
      <c r="UO179" s="96"/>
      <c r="UP179" s="96"/>
      <c r="UQ179" s="96"/>
      <c r="UR179" s="96"/>
      <c r="US179" s="96"/>
      <c r="UT179" s="96"/>
      <c r="UU179" s="96"/>
      <c r="UV179" s="96"/>
      <c r="UW179" s="96"/>
      <c r="UX179" s="96"/>
      <c r="UY179" s="96"/>
      <c r="UZ179" s="96"/>
      <c r="VA179" s="96"/>
      <c r="VB179" s="96"/>
      <c r="VC179" s="96"/>
      <c r="VD179" s="96"/>
      <c r="VE179" s="96"/>
      <c r="VF179" s="96"/>
      <c r="VG179" s="96"/>
      <c r="VH179" s="96"/>
      <c r="VI179" s="96"/>
      <c r="VJ179" s="96"/>
      <c r="VK179" s="96"/>
      <c r="VL179" s="96"/>
      <c r="VM179" s="96"/>
      <c r="VN179" s="96"/>
      <c r="VO179" s="96"/>
      <c r="VP179" s="96"/>
      <c r="VQ179" s="96"/>
      <c r="VR179" s="96"/>
      <c r="VS179" s="96"/>
      <c r="VT179" s="96"/>
      <c r="VU179" s="96"/>
      <c r="VV179" s="96"/>
      <c r="VW179" s="96"/>
      <c r="VX179" s="96"/>
      <c r="VY179" s="96"/>
      <c r="VZ179" s="96"/>
      <c r="WA179" s="96"/>
      <c r="WB179" s="96"/>
      <c r="WC179" s="96"/>
      <c r="WD179" s="96"/>
      <c r="WE179" s="96"/>
      <c r="WF179" s="96"/>
      <c r="WG179" s="96"/>
      <c r="WH179" s="96"/>
      <c r="WI179" s="96"/>
      <c r="WJ179" s="96"/>
      <c r="WK179" s="96"/>
      <c r="WL179" s="96"/>
      <c r="WM179" s="96"/>
      <c r="WN179" s="96"/>
      <c r="WO179" s="96"/>
      <c r="WP179" s="96"/>
      <c r="WQ179" s="96"/>
      <c r="WR179" s="96"/>
      <c r="WS179" s="96"/>
      <c r="WT179" s="96"/>
      <c r="WU179" s="96"/>
      <c r="WV179" s="96"/>
      <c r="WW179" s="96"/>
      <c r="WX179" s="96"/>
      <c r="WY179" s="96"/>
      <c r="WZ179" s="96"/>
      <c r="XA179" s="96"/>
      <c r="XB179" s="96"/>
      <c r="XC179" s="96"/>
      <c r="XD179" s="96"/>
      <c r="XE179" s="96"/>
      <c r="XF179" s="96"/>
      <c r="XG179" s="96"/>
      <c r="XH179" s="96"/>
      <c r="XI179" s="96"/>
      <c r="XJ179" s="96"/>
      <c r="XK179" s="96"/>
      <c r="XL179" s="96"/>
      <c r="XM179" s="96"/>
      <c r="XN179" s="96"/>
      <c r="XO179" s="96"/>
      <c r="XP179" s="96"/>
      <c r="XQ179" s="96"/>
      <c r="XR179" s="96"/>
      <c r="XS179" s="96"/>
      <c r="XT179" s="96"/>
      <c r="XU179" s="96"/>
      <c r="XV179" s="96"/>
      <c r="XW179" s="96"/>
      <c r="XX179" s="96"/>
      <c r="XY179" s="96"/>
      <c r="XZ179" s="96"/>
      <c r="YA179" s="96"/>
      <c r="YB179" s="96"/>
      <c r="YC179" s="96"/>
      <c r="YD179" s="96"/>
      <c r="YE179" s="96"/>
      <c r="YF179" s="96"/>
      <c r="YG179" s="96"/>
      <c r="YH179" s="96"/>
      <c r="YI179" s="96"/>
      <c r="YJ179" s="96"/>
      <c r="YK179" s="96"/>
      <c r="YL179" s="96"/>
      <c r="YM179" s="96"/>
      <c r="YN179" s="96"/>
      <c r="YO179" s="96"/>
      <c r="YP179" s="96"/>
      <c r="YQ179" s="96"/>
      <c r="YR179" s="96"/>
      <c r="YS179" s="96"/>
      <c r="YT179" s="96"/>
      <c r="YU179" s="96"/>
      <c r="YV179" s="96"/>
      <c r="YW179" s="96"/>
      <c r="YX179" s="96"/>
      <c r="YY179" s="96"/>
      <c r="YZ179" s="96"/>
      <c r="ZA179" s="96"/>
      <c r="ZB179" s="96"/>
      <c r="ZC179" s="96"/>
      <c r="ZD179" s="96"/>
      <c r="ZE179" s="96"/>
      <c r="ZF179" s="96"/>
      <c r="ZG179" s="96"/>
      <c r="ZH179" s="96"/>
      <c r="ZI179" s="96"/>
      <c r="ZJ179" s="96"/>
      <c r="ZK179" s="96"/>
      <c r="ZL179" s="96"/>
      <c r="ZM179" s="96"/>
      <c r="ZN179" s="96"/>
      <c r="ZO179" s="96"/>
      <c r="ZP179" s="96"/>
      <c r="ZQ179" s="96"/>
      <c r="ZR179" s="96"/>
      <c r="ZS179" s="96"/>
      <c r="ZT179" s="96"/>
      <c r="ZU179" s="96"/>
      <c r="ZV179" s="96"/>
      <c r="ZW179" s="96"/>
      <c r="ZX179" s="96"/>
      <c r="ZY179" s="96"/>
      <c r="ZZ179" s="96"/>
      <c r="AAA179" s="96"/>
      <c r="AAB179" s="96"/>
      <c r="AAC179" s="96"/>
      <c r="AAD179" s="96"/>
      <c r="AAE179" s="96"/>
      <c r="AAF179" s="96"/>
      <c r="AAG179" s="96"/>
      <c r="AAH179" s="96"/>
      <c r="AAI179" s="96"/>
      <c r="AAJ179" s="96"/>
      <c r="AAK179" s="96"/>
      <c r="AAL179" s="96"/>
      <c r="AAM179" s="96"/>
      <c r="AAN179" s="96"/>
      <c r="AAO179" s="96"/>
      <c r="AAP179" s="96"/>
      <c r="AAQ179" s="96"/>
      <c r="AAR179" s="96"/>
      <c r="AAS179" s="96"/>
      <c r="AAT179" s="96"/>
      <c r="AAU179" s="96"/>
      <c r="AAV179" s="96"/>
      <c r="AAW179" s="96"/>
      <c r="AAX179" s="96"/>
      <c r="AAY179" s="96"/>
      <c r="AAZ179" s="96"/>
      <c r="ABA179" s="96"/>
      <c r="ABB179" s="96"/>
      <c r="ABC179" s="96"/>
      <c r="ABD179" s="96"/>
      <c r="ABE179" s="96"/>
      <c r="ABF179" s="96"/>
      <c r="ABG179" s="96"/>
      <c r="ABH179" s="96"/>
      <c r="ABI179" s="96"/>
      <c r="ABJ179" s="96"/>
      <c r="ABK179" s="96"/>
      <c r="ABL179" s="96"/>
      <c r="ABM179" s="96"/>
      <c r="ABN179" s="96"/>
      <c r="ABO179" s="96"/>
      <c r="ABP179" s="96"/>
      <c r="ABQ179" s="96"/>
      <c r="ABR179" s="96"/>
      <c r="ABS179" s="96"/>
      <c r="ABT179" s="96"/>
      <c r="ABU179" s="96"/>
      <c r="ABV179" s="96"/>
      <c r="ABW179" s="96"/>
      <c r="ABX179" s="96"/>
      <c r="ABY179" s="96"/>
      <c r="ABZ179" s="96"/>
      <c r="ACA179" s="96"/>
      <c r="ACB179" s="96"/>
      <c r="ACC179" s="96"/>
      <c r="ACD179" s="96"/>
      <c r="ACE179" s="96"/>
      <c r="ACF179" s="96"/>
      <c r="ACG179" s="96"/>
      <c r="ACH179" s="96"/>
      <c r="ACI179" s="96"/>
      <c r="ACJ179" s="96"/>
      <c r="ACK179" s="96"/>
      <c r="ACL179" s="96"/>
      <c r="ACM179" s="96"/>
      <c r="ACN179" s="96"/>
      <c r="ACO179" s="96"/>
      <c r="ACP179" s="96"/>
      <c r="ACQ179" s="96"/>
      <c r="ACR179" s="96"/>
      <c r="ACS179" s="96"/>
      <c r="ACT179" s="96"/>
      <c r="ACU179" s="96"/>
      <c r="ACV179" s="96"/>
      <c r="ACW179" s="96"/>
      <c r="ACX179" s="96"/>
      <c r="ACY179" s="96"/>
      <c r="ACZ179" s="96"/>
      <c r="ADA179" s="96"/>
      <c r="ADB179" s="96"/>
      <c r="ADC179" s="96"/>
      <c r="ADD179" s="96"/>
      <c r="ADE179" s="96"/>
      <c r="ADF179" s="96"/>
      <c r="ADG179" s="96"/>
      <c r="ADH179" s="96"/>
      <c r="ADI179" s="96"/>
      <c r="ADJ179" s="96"/>
      <c r="ADK179" s="96"/>
      <c r="ADL179" s="96"/>
      <c r="ADM179" s="96"/>
    </row>
    <row r="180" spans="2:793" x14ac:dyDescent="0.25"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96"/>
      <c r="GD180" s="96"/>
      <c r="GE180" s="96"/>
      <c r="GF180" s="96"/>
      <c r="GG180" s="96"/>
      <c r="GH180" s="96"/>
      <c r="GI180" s="96"/>
      <c r="GJ180" s="96"/>
      <c r="GK180" s="96"/>
      <c r="GL180" s="96"/>
      <c r="GM180" s="96"/>
      <c r="GN180" s="96"/>
      <c r="GO180" s="96"/>
      <c r="GP180" s="96"/>
      <c r="GQ180" s="96"/>
      <c r="GR180" s="96"/>
      <c r="GS180" s="96"/>
      <c r="GT180" s="96"/>
      <c r="GU180" s="96"/>
      <c r="GV180" s="96"/>
      <c r="GW180" s="96"/>
      <c r="GX180" s="96"/>
      <c r="GY180" s="96"/>
      <c r="GZ180" s="96"/>
      <c r="HA180" s="96"/>
      <c r="HB180" s="96"/>
      <c r="HC180" s="96"/>
      <c r="HD180" s="96"/>
      <c r="HE180" s="96"/>
      <c r="HF180" s="96"/>
      <c r="HG180" s="96"/>
      <c r="HH180" s="96"/>
      <c r="HI180" s="96"/>
      <c r="HJ180" s="96"/>
      <c r="HK180" s="96"/>
      <c r="HL180" s="96"/>
      <c r="HM180" s="96"/>
      <c r="HN180" s="96"/>
      <c r="HO180" s="96"/>
      <c r="HP180" s="96"/>
      <c r="HQ180" s="96"/>
      <c r="HR180" s="96"/>
      <c r="HS180" s="96"/>
      <c r="HT180" s="96"/>
      <c r="HU180" s="96"/>
      <c r="HV180" s="96"/>
      <c r="HW180" s="96"/>
      <c r="HX180" s="96"/>
      <c r="HY180" s="96"/>
      <c r="HZ180" s="96"/>
      <c r="IA180" s="96"/>
      <c r="IB180" s="96"/>
      <c r="IC180" s="96"/>
      <c r="ID180" s="96"/>
      <c r="IE180" s="96"/>
      <c r="IF180" s="96"/>
      <c r="IG180" s="96"/>
      <c r="IH180" s="96"/>
      <c r="II180" s="96"/>
      <c r="IJ180" s="96"/>
      <c r="IK180" s="96"/>
      <c r="IL180" s="96"/>
      <c r="IM180" s="96"/>
      <c r="IN180" s="96"/>
      <c r="IO180" s="96"/>
      <c r="IP180" s="96"/>
      <c r="IQ180" s="96"/>
      <c r="IR180" s="96"/>
      <c r="IS180" s="96"/>
      <c r="IT180" s="96"/>
      <c r="IU180" s="96"/>
      <c r="IV180" s="96"/>
      <c r="IW180" s="96"/>
      <c r="IX180" s="96"/>
      <c r="IY180" s="96"/>
      <c r="IZ180" s="96"/>
      <c r="JA180" s="96"/>
      <c r="JB180" s="96"/>
      <c r="JC180" s="96"/>
      <c r="JD180" s="96"/>
      <c r="JE180" s="96"/>
      <c r="JF180" s="96"/>
      <c r="JG180" s="96"/>
      <c r="JH180" s="96"/>
      <c r="JI180" s="96"/>
      <c r="JJ180" s="96"/>
      <c r="JK180" s="96"/>
      <c r="JL180" s="96"/>
      <c r="JM180" s="96"/>
      <c r="JN180" s="96"/>
      <c r="JO180" s="96"/>
      <c r="JP180" s="96"/>
      <c r="JQ180" s="96"/>
      <c r="JR180" s="96"/>
      <c r="JS180" s="96"/>
      <c r="JT180" s="96"/>
      <c r="JU180" s="96"/>
      <c r="JV180" s="96"/>
      <c r="JW180" s="96"/>
      <c r="JX180" s="96"/>
      <c r="JY180" s="96"/>
      <c r="JZ180" s="96"/>
      <c r="KA180" s="96"/>
      <c r="KB180" s="96"/>
      <c r="KC180" s="96"/>
      <c r="KD180" s="96"/>
      <c r="KE180" s="96"/>
      <c r="KF180" s="96"/>
      <c r="KG180" s="96"/>
      <c r="KH180" s="96"/>
      <c r="KI180" s="96"/>
      <c r="KJ180" s="96"/>
      <c r="KK180" s="96"/>
      <c r="KL180" s="96"/>
      <c r="KM180" s="96"/>
      <c r="KN180" s="96"/>
      <c r="KO180" s="96"/>
      <c r="KP180" s="96"/>
      <c r="KQ180" s="96"/>
      <c r="KR180" s="96"/>
      <c r="KS180" s="96"/>
      <c r="KT180" s="96"/>
      <c r="KU180" s="96"/>
      <c r="KV180" s="96"/>
      <c r="KW180" s="96"/>
      <c r="KX180" s="96"/>
      <c r="KY180" s="96"/>
      <c r="KZ180" s="96"/>
      <c r="LA180" s="96"/>
      <c r="LB180" s="96"/>
      <c r="LC180" s="96"/>
      <c r="LD180" s="96"/>
      <c r="LE180" s="96"/>
      <c r="LF180" s="96"/>
      <c r="LG180" s="96"/>
      <c r="LH180" s="96"/>
      <c r="LI180" s="96"/>
      <c r="LJ180" s="96"/>
      <c r="LK180" s="96"/>
      <c r="LL180" s="96"/>
      <c r="LM180" s="96"/>
      <c r="LN180" s="96"/>
      <c r="LO180" s="96"/>
      <c r="LP180" s="96"/>
      <c r="LQ180" s="96"/>
      <c r="LR180" s="96"/>
      <c r="LS180" s="96"/>
      <c r="LT180" s="96"/>
      <c r="LU180" s="96"/>
      <c r="LV180" s="96"/>
      <c r="LW180" s="96"/>
      <c r="LX180" s="96"/>
      <c r="LY180" s="96"/>
      <c r="LZ180" s="96"/>
      <c r="MA180" s="96"/>
      <c r="MB180" s="96"/>
      <c r="MC180" s="96"/>
      <c r="MD180" s="96"/>
      <c r="ME180" s="96"/>
      <c r="MF180" s="96"/>
      <c r="MG180" s="96"/>
      <c r="MH180" s="96"/>
      <c r="MI180" s="96"/>
      <c r="MJ180" s="96"/>
      <c r="MK180" s="96"/>
      <c r="ML180" s="96"/>
      <c r="MM180" s="96"/>
      <c r="MN180" s="96"/>
      <c r="MO180" s="96"/>
      <c r="MP180" s="96"/>
      <c r="MQ180" s="96"/>
      <c r="MR180" s="96"/>
      <c r="MS180" s="96"/>
      <c r="MT180" s="96"/>
      <c r="MU180" s="96"/>
      <c r="MV180" s="96"/>
      <c r="MW180" s="96"/>
      <c r="MX180" s="96"/>
      <c r="MY180" s="96"/>
      <c r="MZ180" s="96"/>
      <c r="NA180" s="96"/>
      <c r="NB180" s="96"/>
      <c r="NC180" s="96"/>
      <c r="ND180" s="96"/>
      <c r="NE180" s="96"/>
      <c r="NF180" s="96"/>
      <c r="NG180" s="96"/>
      <c r="NH180" s="96"/>
      <c r="NI180" s="96"/>
      <c r="NJ180" s="96"/>
      <c r="NK180" s="96"/>
      <c r="NL180" s="96"/>
      <c r="NM180" s="96"/>
      <c r="NN180" s="96"/>
      <c r="NO180" s="96"/>
      <c r="NP180" s="96"/>
      <c r="NQ180" s="96"/>
      <c r="NR180" s="96"/>
      <c r="NS180" s="96"/>
      <c r="NT180" s="96"/>
      <c r="NU180" s="96"/>
      <c r="NV180" s="96"/>
      <c r="NW180" s="96"/>
      <c r="NX180" s="96"/>
      <c r="NY180" s="96"/>
      <c r="NZ180" s="96"/>
      <c r="OA180" s="96"/>
      <c r="OB180" s="96"/>
      <c r="OC180" s="96"/>
      <c r="OD180" s="96"/>
      <c r="OE180" s="96"/>
      <c r="OF180" s="96"/>
      <c r="OG180" s="96"/>
      <c r="OH180" s="96"/>
      <c r="OI180" s="96"/>
      <c r="OJ180" s="96"/>
      <c r="OK180" s="96"/>
      <c r="OL180" s="96"/>
      <c r="OM180" s="96"/>
      <c r="ON180" s="96"/>
      <c r="OO180" s="96"/>
      <c r="OP180" s="96"/>
      <c r="OQ180" s="96"/>
      <c r="OR180" s="96"/>
      <c r="OS180" s="96"/>
      <c r="OT180" s="96"/>
      <c r="OU180" s="96"/>
      <c r="OV180" s="96"/>
      <c r="OW180" s="96"/>
      <c r="OX180" s="96"/>
      <c r="OY180" s="96"/>
      <c r="OZ180" s="96"/>
      <c r="PA180" s="96"/>
      <c r="PB180" s="96"/>
      <c r="PC180" s="96"/>
      <c r="PD180" s="96"/>
      <c r="PE180" s="96"/>
      <c r="PF180" s="96"/>
      <c r="PG180" s="96"/>
      <c r="PH180" s="96"/>
      <c r="PI180" s="96"/>
      <c r="PJ180" s="96"/>
      <c r="PK180" s="96"/>
      <c r="PL180" s="96"/>
      <c r="PM180" s="96"/>
      <c r="PN180" s="96"/>
      <c r="PO180" s="96"/>
      <c r="PP180" s="96"/>
      <c r="PQ180" s="96"/>
      <c r="PR180" s="96"/>
      <c r="PS180" s="96"/>
      <c r="PT180" s="96"/>
      <c r="PU180" s="96"/>
      <c r="PV180" s="96"/>
      <c r="PW180" s="96"/>
      <c r="PX180" s="96"/>
      <c r="PY180" s="96"/>
      <c r="PZ180" s="96"/>
      <c r="QA180" s="96"/>
      <c r="QB180" s="96"/>
      <c r="QC180" s="96"/>
      <c r="QD180" s="96"/>
      <c r="QE180" s="96"/>
      <c r="QF180" s="96"/>
      <c r="QG180" s="96"/>
      <c r="QH180" s="96"/>
      <c r="QI180" s="96"/>
      <c r="QJ180" s="96"/>
      <c r="QK180" s="96"/>
      <c r="QL180" s="96"/>
      <c r="QM180" s="96"/>
      <c r="QN180" s="96"/>
      <c r="QO180" s="96"/>
      <c r="QP180" s="96"/>
      <c r="QQ180" s="96"/>
      <c r="QR180" s="96"/>
      <c r="QS180" s="96"/>
      <c r="QT180" s="96"/>
      <c r="QU180" s="96"/>
      <c r="QV180" s="96"/>
      <c r="QW180" s="96"/>
      <c r="QX180" s="96"/>
      <c r="QY180" s="96"/>
      <c r="QZ180" s="96"/>
      <c r="RA180" s="96"/>
      <c r="RB180" s="96"/>
      <c r="RC180" s="96"/>
      <c r="RD180" s="96"/>
      <c r="RE180" s="96"/>
      <c r="RF180" s="96"/>
      <c r="RG180" s="96"/>
      <c r="RH180" s="96"/>
      <c r="RI180" s="96"/>
      <c r="RJ180" s="96"/>
      <c r="RK180" s="96"/>
      <c r="RL180" s="96"/>
      <c r="RM180" s="96"/>
      <c r="RN180" s="96"/>
      <c r="RO180" s="96"/>
      <c r="RP180" s="96"/>
      <c r="RQ180" s="96"/>
      <c r="RR180" s="96"/>
      <c r="RS180" s="96"/>
      <c r="RT180" s="96"/>
      <c r="RU180" s="96"/>
      <c r="RV180" s="96"/>
      <c r="RW180" s="96"/>
      <c r="RX180" s="96"/>
      <c r="RY180" s="96"/>
      <c r="RZ180" s="96"/>
      <c r="SA180" s="96"/>
      <c r="SB180" s="96"/>
      <c r="SC180" s="96"/>
      <c r="SD180" s="96"/>
      <c r="SE180" s="96"/>
      <c r="SF180" s="96"/>
      <c r="SG180" s="96"/>
      <c r="SH180" s="96"/>
      <c r="SI180" s="96"/>
      <c r="SJ180" s="96"/>
      <c r="SK180" s="96"/>
      <c r="SL180" s="96"/>
      <c r="SM180" s="96"/>
      <c r="SN180" s="96"/>
      <c r="SO180" s="96"/>
      <c r="SP180" s="96"/>
      <c r="SQ180" s="96"/>
      <c r="SR180" s="96"/>
      <c r="SS180" s="96"/>
      <c r="ST180" s="96"/>
      <c r="SU180" s="96"/>
      <c r="SV180" s="96"/>
      <c r="SW180" s="96"/>
      <c r="SX180" s="96"/>
      <c r="SY180" s="96"/>
      <c r="SZ180" s="96"/>
      <c r="TA180" s="96"/>
      <c r="TB180" s="96"/>
      <c r="TC180" s="96"/>
      <c r="TD180" s="96"/>
      <c r="TE180" s="96"/>
      <c r="TF180" s="96"/>
      <c r="TG180" s="96"/>
      <c r="TH180" s="96"/>
      <c r="TI180" s="96"/>
      <c r="TJ180" s="96"/>
      <c r="TK180" s="96"/>
      <c r="TL180" s="96"/>
      <c r="TM180" s="96"/>
      <c r="TN180" s="96"/>
      <c r="TO180" s="96"/>
      <c r="TP180" s="96"/>
      <c r="TQ180" s="96"/>
      <c r="TR180" s="96"/>
      <c r="TS180" s="96"/>
      <c r="TT180" s="96"/>
      <c r="TU180" s="96"/>
      <c r="TV180" s="96"/>
      <c r="TW180" s="96"/>
      <c r="TX180" s="96"/>
      <c r="TY180" s="96"/>
      <c r="TZ180" s="96"/>
      <c r="UA180" s="96"/>
      <c r="UB180" s="96"/>
      <c r="UC180" s="96"/>
      <c r="UD180" s="96"/>
      <c r="UE180" s="96"/>
      <c r="UF180" s="96"/>
      <c r="UG180" s="96"/>
      <c r="UH180" s="96"/>
      <c r="UI180" s="96"/>
      <c r="UJ180" s="96"/>
      <c r="UK180" s="96"/>
      <c r="UL180" s="96"/>
      <c r="UM180" s="96"/>
      <c r="UN180" s="96"/>
      <c r="UO180" s="96"/>
      <c r="UP180" s="96"/>
      <c r="UQ180" s="96"/>
      <c r="UR180" s="96"/>
      <c r="US180" s="96"/>
      <c r="UT180" s="96"/>
      <c r="UU180" s="96"/>
      <c r="UV180" s="96"/>
      <c r="UW180" s="96"/>
      <c r="UX180" s="96"/>
      <c r="UY180" s="96"/>
      <c r="UZ180" s="96"/>
      <c r="VA180" s="96"/>
      <c r="VB180" s="96"/>
      <c r="VC180" s="96"/>
      <c r="VD180" s="96"/>
      <c r="VE180" s="96"/>
      <c r="VF180" s="96"/>
      <c r="VG180" s="96"/>
      <c r="VH180" s="96"/>
      <c r="VI180" s="96"/>
      <c r="VJ180" s="96"/>
      <c r="VK180" s="96"/>
      <c r="VL180" s="96"/>
      <c r="VM180" s="96"/>
      <c r="VN180" s="96"/>
      <c r="VO180" s="96"/>
      <c r="VP180" s="96"/>
      <c r="VQ180" s="96"/>
      <c r="VR180" s="96"/>
      <c r="VS180" s="96"/>
      <c r="VT180" s="96"/>
      <c r="VU180" s="96"/>
      <c r="VV180" s="96"/>
      <c r="VW180" s="96"/>
      <c r="VX180" s="96"/>
      <c r="VY180" s="96"/>
      <c r="VZ180" s="96"/>
      <c r="WA180" s="96"/>
      <c r="WB180" s="96"/>
      <c r="WC180" s="96"/>
      <c r="WD180" s="96"/>
      <c r="WE180" s="96"/>
      <c r="WF180" s="96"/>
      <c r="WG180" s="96"/>
      <c r="WH180" s="96"/>
      <c r="WI180" s="96"/>
      <c r="WJ180" s="96"/>
      <c r="WK180" s="96"/>
      <c r="WL180" s="96"/>
      <c r="WM180" s="96"/>
      <c r="WN180" s="96"/>
      <c r="WO180" s="96"/>
      <c r="WP180" s="96"/>
      <c r="WQ180" s="96"/>
      <c r="WR180" s="96"/>
      <c r="WS180" s="96"/>
      <c r="WT180" s="96"/>
      <c r="WU180" s="96"/>
      <c r="WV180" s="96"/>
      <c r="WW180" s="96"/>
      <c r="WX180" s="96"/>
      <c r="WY180" s="96"/>
      <c r="WZ180" s="96"/>
      <c r="XA180" s="96"/>
      <c r="XB180" s="96"/>
      <c r="XC180" s="96"/>
      <c r="XD180" s="96"/>
      <c r="XE180" s="96"/>
      <c r="XF180" s="96"/>
      <c r="XG180" s="96"/>
      <c r="XH180" s="96"/>
      <c r="XI180" s="96"/>
      <c r="XJ180" s="96"/>
      <c r="XK180" s="96"/>
      <c r="XL180" s="96"/>
      <c r="XM180" s="96"/>
      <c r="XN180" s="96"/>
      <c r="XO180" s="96"/>
      <c r="XP180" s="96"/>
      <c r="XQ180" s="96"/>
      <c r="XR180" s="96"/>
      <c r="XS180" s="96"/>
      <c r="XT180" s="96"/>
      <c r="XU180" s="96"/>
      <c r="XV180" s="96"/>
      <c r="XW180" s="96"/>
      <c r="XX180" s="96"/>
      <c r="XY180" s="96"/>
      <c r="XZ180" s="96"/>
      <c r="YA180" s="96"/>
      <c r="YB180" s="96"/>
      <c r="YC180" s="96"/>
      <c r="YD180" s="96"/>
      <c r="YE180" s="96"/>
      <c r="YF180" s="96"/>
      <c r="YG180" s="96"/>
      <c r="YH180" s="96"/>
      <c r="YI180" s="96"/>
      <c r="YJ180" s="96"/>
      <c r="YK180" s="96"/>
      <c r="YL180" s="96"/>
      <c r="YM180" s="96"/>
      <c r="YN180" s="96"/>
      <c r="YO180" s="96"/>
      <c r="YP180" s="96"/>
      <c r="YQ180" s="96"/>
      <c r="YR180" s="96"/>
      <c r="YS180" s="96"/>
      <c r="YT180" s="96"/>
      <c r="YU180" s="96"/>
      <c r="YV180" s="96"/>
      <c r="YW180" s="96"/>
      <c r="YX180" s="96"/>
      <c r="YY180" s="96"/>
      <c r="YZ180" s="96"/>
      <c r="ZA180" s="96"/>
      <c r="ZB180" s="96"/>
      <c r="ZC180" s="96"/>
      <c r="ZD180" s="96"/>
      <c r="ZE180" s="96"/>
      <c r="ZF180" s="96"/>
      <c r="ZG180" s="96"/>
      <c r="ZH180" s="96"/>
      <c r="ZI180" s="96"/>
      <c r="ZJ180" s="96"/>
      <c r="ZK180" s="96"/>
      <c r="ZL180" s="96"/>
      <c r="ZM180" s="96"/>
      <c r="ZN180" s="96"/>
      <c r="ZO180" s="96"/>
      <c r="ZP180" s="96"/>
      <c r="ZQ180" s="96"/>
      <c r="ZR180" s="96"/>
      <c r="ZS180" s="96"/>
      <c r="ZT180" s="96"/>
      <c r="ZU180" s="96"/>
      <c r="ZV180" s="96"/>
      <c r="ZW180" s="96"/>
      <c r="ZX180" s="96"/>
      <c r="ZY180" s="96"/>
      <c r="ZZ180" s="96"/>
      <c r="AAA180" s="96"/>
      <c r="AAB180" s="96"/>
      <c r="AAC180" s="96"/>
      <c r="AAD180" s="96"/>
      <c r="AAE180" s="96"/>
      <c r="AAF180" s="96"/>
      <c r="AAG180" s="96"/>
      <c r="AAH180" s="96"/>
      <c r="AAI180" s="96"/>
      <c r="AAJ180" s="96"/>
      <c r="AAK180" s="96"/>
      <c r="AAL180" s="96"/>
      <c r="AAM180" s="96"/>
      <c r="AAN180" s="96"/>
      <c r="AAO180" s="96"/>
      <c r="AAP180" s="96"/>
      <c r="AAQ180" s="96"/>
      <c r="AAR180" s="96"/>
      <c r="AAS180" s="96"/>
      <c r="AAT180" s="96"/>
      <c r="AAU180" s="96"/>
      <c r="AAV180" s="96"/>
      <c r="AAW180" s="96"/>
      <c r="AAX180" s="96"/>
      <c r="AAY180" s="96"/>
      <c r="AAZ180" s="96"/>
      <c r="ABA180" s="96"/>
      <c r="ABB180" s="96"/>
      <c r="ABC180" s="96"/>
      <c r="ABD180" s="96"/>
      <c r="ABE180" s="96"/>
      <c r="ABF180" s="96"/>
      <c r="ABG180" s="96"/>
      <c r="ABH180" s="96"/>
      <c r="ABI180" s="96"/>
      <c r="ABJ180" s="96"/>
      <c r="ABK180" s="96"/>
      <c r="ABL180" s="96"/>
      <c r="ABM180" s="96"/>
      <c r="ABN180" s="96"/>
      <c r="ABO180" s="96"/>
      <c r="ABP180" s="96"/>
      <c r="ABQ180" s="96"/>
      <c r="ABR180" s="96"/>
      <c r="ABS180" s="96"/>
      <c r="ABT180" s="96"/>
      <c r="ABU180" s="96"/>
      <c r="ABV180" s="96"/>
      <c r="ABW180" s="96"/>
      <c r="ABX180" s="96"/>
      <c r="ABY180" s="96"/>
      <c r="ABZ180" s="96"/>
      <c r="ACA180" s="96"/>
      <c r="ACB180" s="96"/>
      <c r="ACC180" s="96"/>
      <c r="ACD180" s="96"/>
      <c r="ACE180" s="96"/>
      <c r="ACF180" s="96"/>
      <c r="ACG180" s="96"/>
      <c r="ACH180" s="96"/>
      <c r="ACI180" s="96"/>
      <c r="ACJ180" s="96"/>
      <c r="ACK180" s="96"/>
      <c r="ACL180" s="96"/>
      <c r="ACM180" s="96"/>
      <c r="ACN180" s="96"/>
      <c r="ACO180" s="96"/>
      <c r="ACP180" s="96"/>
      <c r="ACQ180" s="96"/>
      <c r="ACR180" s="96"/>
      <c r="ACS180" s="96"/>
      <c r="ACT180" s="96"/>
      <c r="ACU180" s="96"/>
      <c r="ACV180" s="96"/>
      <c r="ACW180" s="96"/>
      <c r="ACX180" s="96"/>
      <c r="ACY180" s="96"/>
      <c r="ACZ180" s="96"/>
      <c r="ADA180" s="96"/>
      <c r="ADB180" s="96"/>
      <c r="ADC180" s="96"/>
      <c r="ADD180" s="96"/>
      <c r="ADE180" s="96"/>
      <c r="ADF180" s="96"/>
      <c r="ADG180" s="96"/>
      <c r="ADH180" s="96"/>
      <c r="ADI180" s="96"/>
      <c r="ADJ180" s="96"/>
      <c r="ADK180" s="96"/>
      <c r="ADL180" s="96"/>
      <c r="ADM180" s="96"/>
    </row>
    <row r="181" spans="2:793" x14ac:dyDescent="0.25"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  <c r="FK181" s="96"/>
      <c r="FL181" s="96"/>
      <c r="FM181" s="96"/>
      <c r="FN181" s="96"/>
      <c r="FO181" s="96"/>
      <c r="FP181" s="96"/>
      <c r="FQ181" s="96"/>
      <c r="FR181" s="96"/>
      <c r="FS181" s="96"/>
      <c r="FT181" s="96"/>
      <c r="FU181" s="96"/>
      <c r="FV181" s="96"/>
      <c r="FW181" s="96"/>
      <c r="FX181" s="96"/>
      <c r="FY181" s="96"/>
      <c r="FZ181" s="96"/>
      <c r="GA181" s="96"/>
      <c r="GB181" s="96"/>
      <c r="GC181" s="96"/>
      <c r="GD181" s="96"/>
      <c r="GE181" s="96"/>
      <c r="GF181" s="96"/>
      <c r="GG181" s="96"/>
      <c r="GH181" s="96"/>
      <c r="GI181" s="96"/>
      <c r="GJ181" s="96"/>
      <c r="GK181" s="96"/>
      <c r="GL181" s="96"/>
      <c r="GM181" s="96"/>
      <c r="GN181" s="96"/>
      <c r="GO181" s="96"/>
      <c r="GP181" s="96"/>
      <c r="GQ181" s="96"/>
      <c r="GR181" s="96"/>
      <c r="GS181" s="96"/>
      <c r="GT181" s="96"/>
      <c r="GU181" s="96"/>
      <c r="GV181" s="96"/>
      <c r="GW181" s="96"/>
      <c r="GX181" s="96"/>
      <c r="GY181" s="96"/>
      <c r="GZ181" s="96"/>
      <c r="HA181" s="96"/>
      <c r="HB181" s="96"/>
      <c r="HC181" s="96"/>
      <c r="HD181" s="96"/>
      <c r="HE181" s="96"/>
      <c r="HF181" s="96"/>
      <c r="HG181" s="96"/>
      <c r="HH181" s="96"/>
      <c r="HI181" s="96"/>
      <c r="HJ181" s="96"/>
      <c r="HK181" s="96"/>
      <c r="HL181" s="96"/>
      <c r="HM181" s="96"/>
      <c r="HN181" s="96"/>
      <c r="HO181" s="96"/>
      <c r="HP181" s="96"/>
      <c r="HQ181" s="96"/>
      <c r="HR181" s="96"/>
      <c r="HS181" s="96"/>
      <c r="HT181" s="96"/>
      <c r="HU181" s="96"/>
      <c r="HV181" s="96"/>
      <c r="HW181" s="96"/>
      <c r="HX181" s="96"/>
      <c r="HY181" s="96"/>
      <c r="HZ181" s="96"/>
      <c r="IA181" s="96"/>
      <c r="IB181" s="96"/>
      <c r="IC181" s="96"/>
      <c r="ID181" s="96"/>
      <c r="IE181" s="96"/>
      <c r="IF181" s="96"/>
      <c r="IG181" s="96"/>
      <c r="IH181" s="96"/>
      <c r="II181" s="96"/>
      <c r="IJ181" s="96"/>
      <c r="IK181" s="96"/>
      <c r="IL181" s="96"/>
      <c r="IM181" s="96"/>
      <c r="IN181" s="96"/>
      <c r="IO181" s="96"/>
      <c r="IP181" s="96"/>
      <c r="IQ181" s="96"/>
      <c r="IR181" s="96"/>
      <c r="IS181" s="96"/>
      <c r="IT181" s="96"/>
      <c r="IU181" s="96"/>
      <c r="IV181" s="96"/>
      <c r="IW181" s="96"/>
      <c r="IX181" s="96"/>
      <c r="IY181" s="96"/>
      <c r="IZ181" s="96"/>
      <c r="JA181" s="96"/>
      <c r="JB181" s="96"/>
      <c r="JC181" s="96"/>
      <c r="JD181" s="96"/>
      <c r="JE181" s="96"/>
      <c r="JF181" s="96"/>
      <c r="JG181" s="96"/>
      <c r="JH181" s="96"/>
      <c r="JI181" s="96"/>
      <c r="JJ181" s="96"/>
      <c r="JK181" s="96"/>
      <c r="JL181" s="96"/>
      <c r="JM181" s="96"/>
      <c r="JN181" s="96"/>
      <c r="JO181" s="96"/>
      <c r="JP181" s="96"/>
      <c r="JQ181" s="96"/>
      <c r="JR181" s="96"/>
      <c r="JS181" s="96"/>
      <c r="JT181" s="96"/>
      <c r="JU181" s="96"/>
      <c r="JV181" s="96"/>
      <c r="JW181" s="96"/>
      <c r="JX181" s="96"/>
      <c r="JY181" s="96"/>
      <c r="JZ181" s="96"/>
      <c r="KA181" s="96"/>
      <c r="KB181" s="96"/>
      <c r="KC181" s="96"/>
      <c r="KD181" s="96"/>
      <c r="KE181" s="96"/>
      <c r="KF181" s="96"/>
      <c r="KG181" s="96"/>
      <c r="KH181" s="96"/>
      <c r="KI181" s="96"/>
      <c r="KJ181" s="96"/>
      <c r="KK181" s="96"/>
      <c r="KL181" s="96"/>
      <c r="KM181" s="96"/>
      <c r="KN181" s="96"/>
      <c r="KO181" s="96"/>
      <c r="KP181" s="96"/>
      <c r="KQ181" s="96"/>
      <c r="KR181" s="96"/>
      <c r="KS181" s="96"/>
      <c r="KT181" s="96"/>
      <c r="KU181" s="96"/>
      <c r="KV181" s="96"/>
      <c r="KW181" s="96"/>
      <c r="KX181" s="96"/>
      <c r="KY181" s="96"/>
      <c r="KZ181" s="96"/>
      <c r="LA181" s="96"/>
      <c r="LB181" s="96"/>
      <c r="LC181" s="96"/>
      <c r="LD181" s="96"/>
      <c r="LE181" s="96"/>
      <c r="LF181" s="96"/>
      <c r="LG181" s="96"/>
      <c r="LH181" s="96"/>
      <c r="LI181" s="96"/>
      <c r="LJ181" s="96"/>
      <c r="LK181" s="96"/>
      <c r="LL181" s="96"/>
      <c r="LM181" s="96"/>
      <c r="LN181" s="96"/>
      <c r="LO181" s="96"/>
      <c r="LP181" s="96"/>
      <c r="LQ181" s="96"/>
      <c r="LR181" s="96"/>
      <c r="LS181" s="96"/>
      <c r="LT181" s="96"/>
      <c r="LU181" s="96"/>
      <c r="LV181" s="96"/>
      <c r="LW181" s="96"/>
      <c r="LX181" s="96"/>
      <c r="LY181" s="96"/>
      <c r="LZ181" s="96"/>
      <c r="MA181" s="96"/>
      <c r="MB181" s="96"/>
      <c r="MC181" s="96"/>
      <c r="MD181" s="96"/>
      <c r="ME181" s="96"/>
      <c r="MF181" s="96"/>
      <c r="MG181" s="96"/>
      <c r="MH181" s="96"/>
      <c r="MI181" s="96"/>
      <c r="MJ181" s="96"/>
      <c r="MK181" s="96"/>
      <c r="ML181" s="96"/>
      <c r="MM181" s="96"/>
      <c r="MN181" s="96"/>
      <c r="MO181" s="96"/>
      <c r="MP181" s="96"/>
      <c r="MQ181" s="96"/>
      <c r="MR181" s="96"/>
      <c r="MS181" s="96"/>
      <c r="MT181" s="96"/>
      <c r="MU181" s="96"/>
      <c r="MV181" s="96"/>
      <c r="MW181" s="96"/>
      <c r="MX181" s="96"/>
      <c r="MY181" s="96"/>
      <c r="MZ181" s="96"/>
      <c r="NA181" s="96"/>
      <c r="NB181" s="96"/>
      <c r="NC181" s="96"/>
      <c r="ND181" s="96"/>
      <c r="NE181" s="96"/>
      <c r="NF181" s="96"/>
      <c r="NG181" s="96"/>
      <c r="NH181" s="96"/>
      <c r="NI181" s="96"/>
      <c r="NJ181" s="96"/>
      <c r="NK181" s="96"/>
      <c r="NL181" s="96"/>
      <c r="NM181" s="96"/>
      <c r="NN181" s="96"/>
      <c r="NO181" s="96"/>
      <c r="NP181" s="96"/>
      <c r="NQ181" s="96"/>
      <c r="NR181" s="96"/>
      <c r="NS181" s="96"/>
      <c r="NT181" s="96"/>
      <c r="NU181" s="96"/>
      <c r="NV181" s="96"/>
      <c r="NW181" s="96"/>
      <c r="NX181" s="96"/>
      <c r="NY181" s="96"/>
      <c r="NZ181" s="96"/>
      <c r="OA181" s="96"/>
      <c r="OB181" s="96"/>
      <c r="OC181" s="96"/>
      <c r="OD181" s="96"/>
      <c r="OE181" s="96"/>
      <c r="OF181" s="96"/>
      <c r="OG181" s="96"/>
      <c r="OH181" s="96"/>
      <c r="OI181" s="96"/>
      <c r="OJ181" s="96"/>
      <c r="OK181" s="96"/>
      <c r="OL181" s="96"/>
      <c r="OM181" s="96"/>
      <c r="ON181" s="96"/>
      <c r="OO181" s="96"/>
      <c r="OP181" s="96"/>
      <c r="OQ181" s="96"/>
      <c r="OR181" s="96"/>
      <c r="OS181" s="96"/>
      <c r="OT181" s="96"/>
      <c r="OU181" s="96"/>
      <c r="OV181" s="96"/>
      <c r="OW181" s="96"/>
      <c r="OX181" s="96"/>
      <c r="OY181" s="96"/>
      <c r="OZ181" s="96"/>
      <c r="PA181" s="96"/>
      <c r="PB181" s="96"/>
      <c r="PC181" s="96"/>
      <c r="PD181" s="96"/>
      <c r="PE181" s="96"/>
      <c r="PF181" s="96"/>
      <c r="PG181" s="96"/>
      <c r="PH181" s="96"/>
      <c r="PI181" s="96"/>
      <c r="PJ181" s="96"/>
      <c r="PK181" s="96"/>
      <c r="PL181" s="96"/>
      <c r="PM181" s="96"/>
      <c r="PN181" s="96"/>
      <c r="PO181" s="96"/>
      <c r="PP181" s="96"/>
      <c r="PQ181" s="96"/>
      <c r="PR181" s="96"/>
      <c r="PS181" s="96"/>
      <c r="PT181" s="96"/>
      <c r="PU181" s="96"/>
      <c r="PV181" s="96"/>
      <c r="PW181" s="96"/>
      <c r="PX181" s="96"/>
      <c r="PY181" s="96"/>
      <c r="PZ181" s="96"/>
      <c r="QA181" s="96"/>
      <c r="QB181" s="96"/>
      <c r="QC181" s="96"/>
      <c r="QD181" s="96"/>
      <c r="QE181" s="96"/>
      <c r="QF181" s="96"/>
      <c r="QG181" s="96"/>
      <c r="QH181" s="96"/>
      <c r="QI181" s="96"/>
      <c r="QJ181" s="96"/>
      <c r="QK181" s="96"/>
      <c r="QL181" s="96"/>
      <c r="QM181" s="96"/>
      <c r="QN181" s="96"/>
      <c r="QO181" s="96"/>
      <c r="QP181" s="96"/>
      <c r="QQ181" s="96"/>
      <c r="QR181" s="96"/>
      <c r="QS181" s="96"/>
      <c r="QT181" s="96"/>
      <c r="QU181" s="96"/>
      <c r="QV181" s="96"/>
      <c r="QW181" s="96"/>
      <c r="QX181" s="96"/>
      <c r="QY181" s="96"/>
      <c r="QZ181" s="96"/>
      <c r="RA181" s="96"/>
      <c r="RB181" s="96"/>
      <c r="RC181" s="96"/>
      <c r="RD181" s="96"/>
      <c r="RE181" s="96"/>
      <c r="RF181" s="96"/>
      <c r="RG181" s="96"/>
      <c r="RH181" s="96"/>
      <c r="RI181" s="96"/>
      <c r="RJ181" s="96"/>
      <c r="RK181" s="96"/>
      <c r="RL181" s="96"/>
      <c r="RM181" s="96"/>
      <c r="RN181" s="96"/>
      <c r="RO181" s="96"/>
      <c r="RP181" s="96"/>
      <c r="RQ181" s="96"/>
      <c r="RR181" s="96"/>
      <c r="RS181" s="96"/>
      <c r="RT181" s="96"/>
      <c r="RU181" s="96"/>
      <c r="RV181" s="96"/>
      <c r="RW181" s="96"/>
      <c r="RX181" s="96"/>
      <c r="RY181" s="96"/>
      <c r="RZ181" s="96"/>
      <c r="SA181" s="96"/>
      <c r="SB181" s="96"/>
      <c r="SC181" s="96"/>
      <c r="SD181" s="96"/>
      <c r="SE181" s="96"/>
      <c r="SF181" s="96"/>
      <c r="SG181" s="96"/>
      <c r="SH181" s="96"/>
      <c r="SI181" s="96"/>
      <c r="SJ181" s="96"/>
      <c r="SK181" s="96"/>
      <c r="SL181" s="96"/>
      <c r="SM181" s="96"/>
      <c r="SN181" s="96"/>
      <c r="SO181" s="96"/>
      <c r="SP181" s="96"/>
      <c r="SQ181" s="96"/>
      <c r="SR181" s="96"/>
      <c r="SS181" s="96"/>
      <c r="ST181" s="96"/>
      <c r="SU181" s="96"/>
      <c r="SV181" s="96"/>
      <c r="SW181" s="96"/>
      <c r="SX181" s="96"/>
      <c r="SY181" s="96"/>
      <c r="SZ181" s="96"/>
      <c r="TA181" s="96"/>
      <c r="TB181" s="96"/>
      <c r="TC181" s="96"/>
      <c r="TD181" s="96"/>
      <c r="TE181" s="96"/>
      <c r="TF181" s="96"/>
      <c r="TG181" s="96"/>
      <c r="TH181" s="96"/>
      <c r="TI181" s="96"/>
      <c r="TJ181" s="96"/>
      <c r="TK181" s="96"/>
      <c r="TL181" s="96"/>
      <c r="TM181" s="96"/>
      <c r="TN181" s="96"/>
      <c r="TO181" s="96"/>
      <c r="TP181" s="96"/>
      <c r="TQ181" s="96"/>
      <c r="TR181" s="96"/>
      <c r="TS181" s="96"/>
      <c r="TT181" s="96"/>
      <c r="TU181" s="96"/>
      <c r="TV181" s="96"/>
      <c r="TW181" s="96"/>
      <c r="TX181" s="96"/>
      <c r="TY181" s="96"/>
      <c r="TZ181" s="96"/>
      <c r="UA181" s="96"/>
      <c r="UB181" s="96"/>
      <c r="UC181" s="96"/>
      <c r="UD181" s="96"/>
      <c r="UE181" s="96"/>
      <c r="UF181" s="96"/>
      <c r="UG181" s="96"/>
      <c r="UH181" s="96"/>
      <c r="UI181" s="96"/>
      <c r="UJ181" s="96"/>
      <c r="UK181" s="96"/>
      <c r="UL181" s="96"/>
      <c r="UM181" s="96"/>
      <c r="UN181" s="96"/>
      <c r="UO181" s="96"/>
      <c r="UP181" s="96"/>
      <c r="UQ181" s="96"/>
      <c r="UR181" s="96"/>
      <c r="US181" s="96"/>
      <c r="UT181" s="96"/>
      <c r="UU181" s="96"/>
      <c r="UV181" s="96"/>
      <c r="UW181" s="96"/>
      <c r="UX181" s="96"/>
      <c r="UY181" s="96"/>
      <c r="UZ181" s="96"/>
      <c r="VA181" s="96"/>
      <c r="VB181" s="96"/>
      <c r="VC181" s="96"/>
      <c r="VD181" s="96"/>
      <c r="VE181" s="96"/>
      <c r="VF181" s="96"/>
      <c r="VG181" s="96"/>
      <c r="VH181" s="96"/>
      <c r="VI181" s="96"/>
      <c r="VJ181" s="96"/>
      <c r="VK181" s="96"/>
      <c r="VL181" s="96"/>
      <c r="VM181" s="96"/>
      <c r="VN181" s="96"/>
      <c r="VO181" s="96"/>
      <c r="VP181" s="96"/>
      <c r="VQ181" s="96"/>
      <c r="VR181" s="96"/>
      <c r="VS181" s="96"/>
      <c r="VT181" s="96"/>
      <c r="VU181" s="96"/>
      <c r="VV181" s="96"/>
      <c r="VW181" s="96"/>
      <c r="VX181" s="96"/>
      <c r="VY181" s="96"/>
      <c r="VZ181" s="96"/>
      <c r="WA181" s="96"/>
      <c r="WB181" s="96"/>
      <c r="WC181" s="96"/>
      <c r="WD181" s="96"/>
      <c r="WE181" s="96"/>
      <c r="WF181" s="96"/>
      <c r="WG181" s="96"/>
      <c r="WH181" s="96"/>
      <c r="WI181" s="96"/>
      <c r="WJ181" s="96"/>
      <c r="WK181" s="96"/>
      <c r="WL181" s="96"/>
      <c r="WM181" s="96"/>
      <c r="WN181" s="96"/>
      <c r="WO181" s="96"/>
      <c r="WP181" s="96"/>
      <c r="WQ181" s="96"/>
      <c r="WR181" s="96"/>
      <c r="WS181" s="96"/>
      <c r="WT181" s="96"/>
      <c r="WU181" s="96"/>
      <c r="WV181" s="96"/>
      <c r="WW181" s="96"/>
      <c r="WX181" s="96"/>
      <c r="WY181" s="96"/>
      <c r="WZ181" s="96"/>
      <c r="XA181" s="96"/>
      <c r="XB181" s="96"/>
      <c r="XC181" s="96"/>
      <c r="XD181" s="96"/>
      <c r="XE181" s="96"/>
      <c r="XF181" s="96"/>
      <c r="XG181" s="96"/>
      <c r="XH181" s="96"/>
      <c r="XI181" s="96"/>
      <c r="XJ181" s="96"/>
      <c r="XK181" s="96"/>
      <c r="XL181" s="96"/>
      <c r="XM181" s="96"/>
      <c r="XN181" s="96"/>
      <c r="XO181" s="96"/>
      <c r="XP181" s="96"/>
      <c r="XQ181" s="96"/>
      <c r="XR181" s="96"/>
      <c r="XS181" s="96"/>
      <c r="XT181" s="96"/>
      <c r="XU181" s="96"/>
      <c r="XV181" s="96"/>
      <c r="XW181" s="96"/>
      <c r="XX181" s="96"/>
      <c r="XY181" s="96"/>
      <c r="XZ181" s="96"/>
      <c r="YA181" s="96"/>
      <c r="YB181" s="96"/>
      <c r="YC181" s="96"/>
      <c r="YD181" s="96"/>
      <c r="YE181" s="96"/>
      <c r="YF181" s="96"/>
      <c r="YG181" s="96"/>
      <c r="YH181" s="96"/>
      <c r="YI181" s="96"/>
      <c r="YJ181" s="96"/>
      <c r="YK181" s="96"/>
      <c r="YL181" s="96"/>
      <c r="YM181" s="96"/>
      <c r="YN181" s="96"/>
      <c r="YO181" s="96"/>
      <c r="YP181" s="96"/>
      <c r="YQ181" s="96"/>
      <c r="YR181" s="96"/>
      <c r="YS181" s="96"/>
      <c r="YT181" s="96"/>
      <c r="YU181" s="96"/>
      <c r="YV181" s="96"/>
      <c r="YW181" s="96"/>
      <c r="YX181" s="96"/>
      <c r="YY181" s="96"/>
      <c r="YZ181" s="96"/>
      <c r="ZA181" s="96"/>
      <c r="ZB181" s="96"/>
      <c r="ZC181" s="96"/>
      <c r="ZD181" s="96"/>
      <c r="ZE181" s="96"/>
      <c r="ZF181" s="96"/>
      <c r="ZG181" s="96"/>
      <c r="ZH181" s="96"/>
      <c r="ZI181" s="96"/>
      <c r="ZJ181" s="96"/>
      <c r="ZK181" s="96"/>
      <c r="ZL181" s="96"/>
      <c r="ZM181" s="96"/>
      <c r="ZN181" s="96"/>
      <c r="ZO181" s="96"/>
      <c r="ZP181" s="96"/>
      <c r="ZQ181" s="96"/>
      <c r="ZR181" s="96"/>
      <c r="ZS181" s="96"/>
      <c r="ZT181" s="96"/>
      <c r="ZU181" s="96"/>
      <c r="ZV181" s="96"/>
      <c r="ZW181" s="96"/>
      <c r="ZX181" s="96"/>
      <c r="ZY181" s="96"/>
      <c r="ZZ181" s="96"/>
      <c r="AAA181" s="96"/>
      <c r="AAB181" s="96"/>
      <c r="AAC181" s="96"/>
      <c r="AAD181" s="96"/>
      <c r="AAE181" s="96"/>
      <c r="AAF181" s="96"/>
      <c r="AAG181" s="96"/>
      <c r="AAH181" s="96"/>
      <c r="AAI181" s="96"/>
      <c r="AAJ181" s="96"/>
      <c r="AAK181" s="96"/>
      <c r="AAL181" s="96"/>
      <c r="AAM181" s="96"/>
      <c r="AAN181" s="96"/>
      <c r="AAO181" s="96"/>
      <c r="AAP181" s="96"/>
      <c r="AAQ181" s="96"/>
      <c r="AAR181" s="96"/>
      <c r="AAS181" s="96"/>
      <c r="AAT181" s="96"/>
      <c r="AAU181" s="96"/>
      <c r="AAV181" s="96"/>
      <c r="AAW181" s="96"/>
      <c r="AAX181" s="96"/>
      <c r="AAY181" s="96"/>
      <c r="AAZ181" s="96"/>
      <c r="ABA181" s="96"/>
      <c r="ABB181" s="96"/>
      <c r="ABC181" s="96"/>
      <c r="ABD181" s="96"/>
      <c r="ABE181" s="96"/>
      <c r="ABF181" s="96"/>
      <c r="ABG181" s="96"/>
      <c r="ABH181" s="96"/>
      <c r="ABI181" s="96"/>
      <c r="ABJ181" s="96"/>
      <c r="ABK181" s="96"/>
      <c r="ABL181" s="96"/>
      <c r="ABM181" s="96"/>
      <c r="ABN181" s="96"/>
      <c r="ABO181" s="96"/>
      <c r="ABP181" s="96"/>
      <c r="ABQ181" s="96"/>
      <c r="ABR181" s="96"/>
      <c r="ABS181" s="96"/>
      <c r="ABT181" s="96"/>
      <c r="ABU181" s="96"/>
      <c r="ABV181" s="96"/>
      <c r="ABW181" s="96"/>
      <c r="ABX181" s="96"/>
      <c r="ABY181" s="96"/>
      <c r="ABZ181" s="96"/>
      <c r="ACA181" s="96"/>
      <c r="ACB181" s="96"/>
      <c r="ACC181" s="96"/>
      <c r="ACD181" s="96"/>
      <c r="ACE181" s="96"/>
      <c r="ACF181" s="96"/>
      <c r="ACG181" s="96"/>
      <c r="ACH181" s="96"/>
      <c r="ACI181" s="96"/>
      <c r="ACJ181" s="96"/>
      <c r="ACK181" s="96"/>
      <c r="ACL181" s="96"/>
      <c r="ACM181" s="96"/>
      <c r="ACN181" s="96"/>
      <c r="ACO181" s="96"/>
      <c r="ACP181" s="96"/>
      <c r="ACQ181" s="96"/>
      <c r="ACR181" s="96"/>
      <c r="ACS181" s="96"/>
      <c r="ACT181" s="96"/>
      <c r="ACU181" s="96"/>
      <c r="ACV181" s="96"/>
      <c r="ACW181" s="96"/>
      <c r="ACX181" s="96"/>
      <c r="ACY181" s="96"/>
      <c r="ACZ181" s="96"/>
      <c r="ADA181" s="96"/>
      <c r="ADB181" s="96"/>
      <c r="ADC181" s="96"/>
      <c r="ADD181" s="96"/>
      <c r="ADE181" s="96"/>
      <c r="ADF181" s="96"/>
      <c r="ADG181" s="96"/>
      <c r="ADH181" s="96"/>
      <c r="ADI181" s="96"/>
      <c r="ADJ181" s="96"/>
      <c r="ADK181" s="96"/>
      <c r="ADL181" s="96"/>
      <c r="ADM181" s="96"/>
    </row>
    <row r="182" spans="2:793" x14ac:dyDescent="0.25"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  <c r="FK182" s="96"/>
      <c r="FL182" s="96"/>
      <c r="FM182" s="96"/>
      <c r="FN182" s="96"/>
      <c r="FO182" s="96"/>
      <c r="FP182" s="96"/>
      <c r="FQ182" s="96"/>
      <c r="FR182" s="96"/>
      <c r="FS182" s="96"/>
      <c r="FT182" s="96"/>
      <c r="FU182" s="96"/>
      <c r="FV182" s="96"/>
      <c r="FW182" s="96"/>
      <c r="FX182" s="96"/>
      <c r="FY182" s="96"/>
      <c r="FZ182" s="96"/>
      <c r="GA182" s="96"/>
      <c r="GB182" s="96"/>
      <c r="GC182" s="96"/>
      <c r="GD182" s="96"/>
      <c r="GE182" s="96"/>
      <c r="GF182" s="96"/>
      <c r="GG182" s="96"/>
      <c r="GH182" s="96"/>
      <c r="GI182" s="96"/>
      <c r="GJ182" s="96"/>
      <c r="GK182" s="96"/>
      <c r="GL182" s="96"/>
      <c r="GM182" s="96"/>
      <c r="GN182" s="96"/>
      <c r="GO182" s="96"/>
      <c r="GP182" s="96"/>
      <c r="GQ182" s="96"/>
      <c r="GR182" s="96"/>
      <c r="GS182" s="96"/>
      <c r="GT182" s="96"/>
      <c r="GU182" s="96"/>
      <c r="GV182" s="96"/>
      <c r="GW182" s="96"/>
      <c r="GX182" s="96"/>
      <c r="GY182" s="96"/>
      <c r="GZ182" s="96"/>
      <c r="HA182" s="96"/>
      <c r="HB182" s="96"/>
      <c r="HC182" s="96"/>
      <c r="HD182" s="96"/>
      <c r="HE182" s="96"/>
      <c r="HF182" s="96"/>
      <c r="HG182" s="96"/>
      <c r="HH182" s="96"/>
      <c r="HI182" s="96"/>
      <c r="HJ182" s="96"/>
      <c r="HK182" s="96"/>
      <c r="HL182" s="96"/>
      <c r="HM182" s="96"/>
      <c r="HN182" s="96"/>
      <c r="HO182" s="96"/>
      <c r="HP182" s="96"/>
      <c r="HQ182" s="96"/>
      <c r="HR182" s="96"/>
      <c r="HS182" s="96"/>
      <c r="HT182" s="96"/>
      <c r="HU182" s="96"/>
      <c r="HV182" s="96"/>
      <c r="HW182" s="96"/>
      <c r="HX182" s="96"/>
      <c r="HY182" s="96"/>
      <c r="HZ182" s="96"/>
      <c r="IA182" s="96"/>
      <c r="IB182" s="96"/>
      <c r="IC182" s="96"/>
      <c r="ID182" s="96"/>
      <c r="IE182" s="96"/>
      <c r="IF182" s="96"/>
      <c r="IG182" s="96"/>
      <c r="IH182" s="96"/>
      <c r="II182" s="96"/>
      <c r="IJ182" s="96"/>
      <c r="IK182" s="96"/>
      <c r="IL182" s="96"/>
      <c r="IM182" s="96"/>
      <c r="IN182" s="96"/>
      <c r="IO182" s="96"/>
      <c r="IP182" s="96"/>
      <c r="IQ182" s="96"/>
      <c r="IR182" s="96"/>
      <c r="IS182" s="96"/>
      <c r="IT182" s="96"/>
      <c r="IU182" s="96"/>
      <c r="IV182" s="96"/>
      <c r="IW182" s="96"/>
      <c r="IX182" s="96"/>
      <c r="IY182" s="96"/>
      <c r="IZ182" s="96"/>
      <c r="JA182" s="96"/>
      <c r="JB182" s="96"/>
      <c r="JC182" s="96"/>
      <c r="JD182" s="96"/>
      <c r="JE182" s="96"/>
      <c r="JF182" s="96"/>
      <c r="JG182" s="96"/>
      <c r="JH182" s="96"/>
      <c r="JI182" s="96"/>
      <c r="JJ182" s="96"/>
      <c r="JK182" s="96"/>
      <c r="JL182" s="96"/>
      <c r="JM182" s="96"/>
      <c r="JN182" s="96"/>
      <c r="JO182" s="96"/>
      <c r="JP182" s="96"/>
      <c r="JQ182" s="96"/>
      <c r="JR182" s="96"/>
      <c r="JS182" s="96"/>
      <c r="JT182" s="96"/>
      <c r="JU182" s="96"/>
      <c r="JV182" s="96"/>
      <c r="JW182" s="96"/>
      <c r="JX182" s="96"/>
      <c r="JY182" s="96"/>
      <c r="JZ182" s="96"/>
      <c r="KA182" s="96"/>
      <c r="KB182" s="96"/>
      <c r="KC182" s="96"/>
      <c r="KD182" s="96"/>
      <c r="KE182" s="96"/>
      <c r="KF182" s="96"/>
      <c r="KG182" s="96"/>
      <c r="KH182" s="96"/>
      <c r="KI182" s="96"/>
      <c r="KJ182" s="96"/>
      <c r="KK182" s="96"/>
      <c r="KL182" s="96"/>
      <c r="KM182" s="96"/>
      <c r="KN182" s="96"/>
      <c r="KO182" s="96"/>
      <c r="KP182" s="96"/>
      <c r="KQ182" s="96"/>
      <c r="KR182" s="96"/>
      <c r="KS182" s="96"/>
      <c r="KT182" s="96"/>
      <c r="KU182" s="96"/>
      <c r="KV182" s="96"/>
      <c r="KW182" s="96"/>
      <c r="KX182" s="96"/>
      <c r="KY182" s="96"/>
      <c r="KZ182" s="96"/>
      <c r="LA182" s="96"/>
      <c r="LB182" s="96"/>
      <c r="LC182" s="96"/>
      <c r="LD182" s="96"/>
      <c r="LE182" s="96"/>
      <c r="LF182" s="96"/>
      <c r="LG182" s="96"/>
      <c r="LH182" s="96"/>
      <c r="LI182" s="96"/>
      <c r="LJ182" s="96"/>
      <c r="LK182" s="96"/>
      <c r="LL182" s="96"/>
      <c r="LM182" s="96"/>
      <c r="LN182" s="96"/>
      <c r="LO182" s="96"/>
      <c r="LP182" s="96"/>
      <c r="LQ182" s="96"/>
      <c r="LR182" s="96"/>
      <c r="LS182" s="96"/>
      <c r="LT182" s="96"/>
      <c r="LU182" s="96"/>
      <c r="LV182" s="96"/>
      <c r="LW182" s="96"/>
      <c r="LX182" s="96"/>
      <c r="LY182" s="96"/>
      <c r="LZ182" s="96"/>
      <c r="MA182" s="96"/>
      <c r="MB182" s="96"/>
      <c r="MC182" s="96"/>
      <c r="MD182" s="96"/>
      <c r="ME182" s="96"/>
      <c r="MF182" s="96"/>
      <c r="MG182" s="96"/>
      <c r="MH182" s="96"/>
      <c r="MI182" s="96"/>
      <c r="MJ182" s="96"/>
      <c r="MK182" s="96"/>
      <c r="ML182" s="96"/>
      <c r="MM182" s="96"/>
      <c r="MN182" s="96"/>
      <c r="MO182" s="96"/>
      <c r="MP182" s="96"/>
      <c r="MQ182" s="96"/>
      <c r="MR182" s="96"/>
      <c r="MS182" s="96"/>
      <c r="MT182" s="96"/>
      <c r="MU182" s="96"/>
      <c r="MV182" s="96"/>
      <c r="MW182" s="96"/>
      <c r="MX182" s="96"/>
      <c r="MY182" s="96"/>
      <c r="MZ182" s="96"/>
      <c r="NA182" s="96"/>
      <c r="NB182" s="96"/>
      <c r="NC182" s="96"/>
      <c r="ND182" s="96"/>
      <c r="NE182" s="96"/>
      <c r="NF182" s="96"/>
      <c r="NG182" s="96"/>
      <c r="NH182" s="96"/>
      <c r="NI182" s="96"/>
      <c r="NJ182" s="96"/>
      <c r="NK182" s="96"/>
      <c r="NL182" s="96"/>
      <c r="NM182" s="96"/>
      <c r="NN182" s="96"/>
      <c r="NO182" s="96"/>
      <c r="NP182" s="96"/>
      <c r="NQ182" s="96"/>
      <c r="NR182" s="96"/>
      <c r="NS182" s="96"/>
      <c r="NT182" s="96"/>
      <c r="NU182" s="96"/>
      <c r="NV182" s="96"/>
      <c r="NW182" s="96"/>
      <c r="NX182" s="96"/>
      <c r="NY182" s="96"/>
      <c r="NZ182" s="96"/>
      <c r="OA182" s="96"/>
      <c r="OB182" s="96"/>
      <c r="OC182" s="96"/>
      <c r="OD182" s="96"/>
      <c r="OE182" s="96"/>
      <c r="OF182" s="96"/>
      <c r="OG182" s="96"/>
      <c r="OH182" s="96"/>
      <c r="OI182" s="96"/>
      <c r="OJ182" s="96"/>
      <c r="OK182" s="96"/>
      <c r="OL182" s="96"/>
      <c r="OM182" s="96"/>
      <c r="ON182" s="96"/>
      <c r="OO182" s="96"/>
      <c r="OP182" s="96"/>
      <c r="OQ182" s="96"/>
      <c r="OR182" s="96"/>
      <c r="OS182" s="96"/>
      <c r="OT182" s="96"/>
      <c r="OU182" s="96"/>
      <c r="OV182" s="96"/>
      <c r="OW182" s="96"/>
      <c r="OX182" s="96"/>
      <c r="OY182" s="96"/>
      <c r="OZ182" s="96"/>
      <c r="PA182" s="96"/>
      <c r="PB182" s="96"/>
      <c r="PC182" s="96"/>
      <c r="PD182" s="96"/>
      <c r="PE182" s="96"/>
      <c r="PF182" s="96"/>
      <c r="PG182" s="96"/>
      <c r="PH182" s="96"/>
      <c r="PI182" s="96"/>
      <c r="PJ182" s="96"/>
      <c r="PK182" s="96"/>
      <c r="PL182" s="96"/>
      <c r="PM182" s="96"/>
      <c r="PN182" s="96"/>
      <c r="PO182" s="96"/>
      <c r="PP182" s="96"/>
      <c r="PQ182" s="96"/>
      <c r="PR182" s="96"/>
      <c r="PS182" s="96"/>
      <c r="PT182" s="96"/>
      <c r="PU182" s="96"/>
      <c r="PV182" s="96"/>
      <c r="PW182" s="96"/>
      <c r="PX182" s="96"/>
      <c r="PY182" s="96"/>
      <c r="PZ182" s="96"/>
      <c r="QA182" s="96"/>
      <c r="QB182" s="96"/>
      <c r="QC182" s="96"/>
      <c r="QD182" s="96"/>
      <c r="QE182" s="96"/>
      <c r="QF182" s="96"/>
      <c r="QG182" s="96"/>
      <c r="QH182" s="96"/>
      <c r="QI182" s="96"/>
      <c r="QJ182" s="96"/>
      <c r="QK182" s="96"/>
      <c r="QL182" s="96"/>
      <c r="QM182" s="96"/>
      <c r="QN182" s="96"/>
      <c r="QO182" s="96"/>
      <c r="QP182" s="96"/>
      <c r="QQ182" s="96"/>
      <c r="QR182" s="96"/>
      <c r="QS182" s="96"/>
      <c r="QT182" s="96"/>
      <c r="QU182" s="96"/>
      <c r="QV182" s="96"/>
      <c r="QW182" s="96"/>
      <c r="QX182" s="96"/>
      <c r="QY182" s="96"/>
      <c r="QZ182" s="96"/>
      <c r="RA182" s="96"/>
      <c r="RB182" s="96"/>
      <c r="RC182" s="96"/>
      <c r="RD182" s="96"/>
      <c r="RE182" s="96"/>
      <c r="RF182" s="96"/>
      <c r="RG182" s="96"/>
      <c r="RH182" s="96"/>
      <c r="RI182" s="96"/>
      <c r="RJ182" s="96"/>
      <c r="RK182" s="96"/>
      <c r="RL182" s="96"/>
      <c r="RM182" s="96"/>
      <c r="RN182" s="96"/>
      <c r="RO182" s="96"/>
      <c r="RP182" s="96"/>
      <c r="RQ182" s="96"/>
      <c r="RR182" s="96"/>
      <c r="RS182" s="96"/>
      <c r="RT182" s="96"/>
      <c r="RU182" s="96"/>
      <c r="RV182" s="96"/>
      <c r="RW182" s="96"/>
      <c r="RX182" s="96"/>
      <c r="RY182" s="96"/>
      <c r="RZ182" s="96"/>
      <c r="SA182" s="96"/>
      <c r="SB182" s="96"/>
      <c r="SC182" s="96"/>
      <c r="SD182" s="96"/>
      <c r="SE182" s="96"/>
      <c r="SF182" s="96"/>
      <c r="SG182" s="96"/>
      <c r="SH182" s="96"/>
      <c r="SI182" s="96"/>
      <c r="SJ182" s="96"/>
      <c r="SK182" s="96"/>
      <c r="SL182" s="96"/>
      <c r="SM182" s="96"/>
      <c r="SN182" s="96"/>
      <c r="SO182" s="96"/>
      <c r="SP182" s="96"/>
      <c r="SQ182" s="96"/>
      <c r="SR182" s="96"/>
      <c r="SS182" s="96"/>
      <c r="ST182" s="96"/>
      <c r="SU182" s="96"/>
      <c r="SV182" s="96"/>
      <c r="SW182" s="96"/>
      <c r="SX182" s="96"/>
      <c r="SY182" s="96"/>
      <c r="SZ182" s="96"/>
      <c r="TA182" s="96"/>
      <c r="TB182" s="96"/>
      <c r="TC182" s="96"/>
      <c r="TD182" s="96"/>
      <c r="TE182" s="96"/>
      <c r="TF182" s="96"/>
      <c r="TG182" s="96"/>
      <c r="TH182" s="96"/>
      <c r="TI182" s="96"/>
      <c r="TJ182" s="96"/>
      <c r="TK182" s="96"/>
      <c r="TL182" s="96"/>
      <c r="TM182" s="96"/>
      <c r="TN182" s="96"/>
      <c r="TO182" s="96"/>
      <c r="TP182" s="96"/>
      <c r="TQ182" s="96"/>
      <c r="TR182" s="96"/>
      <c r="TS182" s="96"/>
      <c r="TT182" s="96"/>
      <c r="TU182" s="96"/>
      <c r="TV182" s="96"/>
      <c r="TW182" s="96"/>
      <c r="TX182" s="96"/>
      <c r="TY182" s="96"/>
      <c r="TZ182" s="96"/>
      <c r="UA182" s="96"/>
      <c r="UB182" s="96"/>
      <c r="UC182" s="96"/>
      <c r="UD182" s="96"/>
      <c r="UE182" s="96"/>
      <c r="UF182" s="96"/>
      <c r="UG182" s="96"/>
      <c r="UH182" s="96"/>
      <c r="UI182" s="96"/>
      <c r="UJ182" s="96"/>
      <c r="UK182" s="96"/>
      <c r="UL182" s="96"/>
      <c r="UM182" s="96"/>
      <c r="UN182" s="96"/>
      <c r="UO182" s="96"/>
      <c r="UP182" s="96"/>
      <c r="UQ182" s="96"/>
      <c r="UR182" s="96"/>
      <c r="US182" s="96"/>
      <c r="UT182" s="96"/>
      <c r="UU182" s="96"/>
      <c r="UV182" s="96"/>
      <c r="UW182" s="96"/>
      <c r="UX182" s="96"/>
      <c r="UY182" s="96"/>
      <c r="UZ182" s="96"/>
      <c r="VA182" s="96"/>
      <c r="VB182" s="96"/>
      <c r="VC182" s="96"/>
      <c r="VD182" s="96"/>
      <c r="VE182" s="96"/>
      <c r="VF182" s="96"/>
      <c r="VG182" s="96"/>
      <c r="VH182" s="96"/>
      <c r="VI182" s="96"/>
      <c r="VJ182" s="96"/>
      <c r="VK182" s="96"/>
      <c r="VL182" s="96"/>
      <c r="VM182" s="96"/>
      <c r="VN182" s="96"/>
      <c r="VO182" s="96"/>
      <c r="VP182" s="96"/>
      <c r="VQ182" s="96"/>
      <c r="VR182" s="96"/>
      <c r="VS182" s="96"/>
      <c r="VT182" s="96"/>
      <c r="VU182" s="96"/>
      <c r="VV182" s="96"/>
      <c r="VW182" s="96"/>
      <c r="VX182" s="96"/>
      <c r="VY182" s="96"/>
      <c r="VZ182" s="96"/>
      <c r="WA182" s="96"/>
      <c r="WB182" s="96"/>
      <c r="WC182" s="96"/>
      <c r="WD182" s="96"/>
      <c r="WE182" s="96"/>
      <c r="WF182" s="96"/>
      <c r="WG182" s="96"/>
      <c r="WH182" s="96"/>
      <c r="WI182" s="96"/>
      <c r="WJ182" s="96"/>
      <c r="WK182" s="96"/>
      <c r="WL182" s="96"/>
      <c r="WM182" s="96"/>
      <c r="WN182" s="96"/>
      <c r="WO182" s="96"/>
      <c r="WP182" s="96"/>
      <c r="WQ182" s="96"/>
      <c r="WR182" s="96"/>
      <c r="WS182" s="96"/>
      <c r="WT182" s="96"/>
      <c r="WU182" s="96"/>
      <c r="WV182" s="96"/>
      <c r="WW182" s="96"/>
      <c r="WX182" s="96"/>
      <c r="WY182" s="96"/>
      <c r="WZ182" s="96"/>
      <c r="XA182" s="96"/>
      <c r="XB182" s="96"/>
      <c r="XC182" s="96"/>
      <c r="XD182" s="96"/>
      <c r="XE182" s="96"/>
      <c r="XF182" s="96"/>
      <c r="XG182" s="96"/>
      <c r="XH182" s="96"/>
      <c r="XI182" s="96"/>
      <c r="XJ182" s="96"/>
      <c r="XK182" s="96"/>
      <c r="XL182" s="96"/>
      <c r="XM182" s="96"/>
      <c r="XN182" s="96"/>
      <c r="XO182" s="96"/>
      <c r="XP182" s="96"/>
      <c r="XQ182" s="96"/>
      <c r="XR182" s="96"/>
      <c r="XS182" s="96"/>
      <c r="XT182" s="96"/>
      <c r="XU182" s="96"/>
      <c r="XV182" s="96"/>
      <c r="XW182" s="96"/>
      <c r="XX182" s="96"/>
      <c r="XY182" s="96"/>
      <c r="XZ182" s="96"/>
      <c r="YA182" s="96"/>
      <c r="YB182" s="96"/>
      <c r="YC182" s="96"/>
      <c r="YD182" s="96"/>
      <c r="YE182" s="96"/>
      <c r="YF182" s="96"/>
      <c r="YG182" s="96"/>
      <c r="YH182" s="96"/>
      <c r="YI182" s="96"/>
      <c r="YJ182" s="96"/>
      <c r="YK182" s="96"/>
      <c r="YL182" s="96"/>
      <c r="YM182" s="96"/>
      <c r="YN182" s="96"/>
      <c r="YO182" s="96"/>
      <c r="YP182" s="96"/>
      <c r="YQ182" s="96"/>
      <c r="YR182" s="96"/>
      <c r="YS182" s="96"/>
      <c r="YT182" s="96"/>
      <c r="YU182" s="96"/>
      <c r="YV182" s="96"/>
      <c r="YW182" s="96"/>
      <c r="YX182" s="96"/>
      <c r="YY182" s="96"/>
      <c r="YZ182" s="96"/>
      <c r="ZA182" s="96"/>
      <c r="ZB182" s="96"/>
      <c r="ZC182" s="96"/>
      <c r="ZD182" s="96"/>
      <c r="ZE182" s="96"/>
      <c r="ZF182" s="96"/>
      <c r="ZG182" s="96"/>
      <c r="ZH182" s="96"/>
      <c r="ZI182" s="96"/>
      <c r="ZJ182" s="96"/>
      <c r="ZK182" s="96"/>
      <c r="ZL182" s="96"/>
      <c r="ZM182" s="96"/>
      <c r="ZN182" s="96"/>
      <c r="ZO182" s="96"/>
      <c r="ZP182" s="96"/>
      <c r="ZQ182" s="96"/>
      <c r="ZR182" s="96"/>
      <c r="ZS182" s="96"/>
      <c r="ZT182" s="96"/>
      <c r="ZU182" s="96"/>
      <c r="ZV182" s="96"/>
      <c r="ZW182" s="96"/>
      <c r="ZX182" s="96"/>
      <c r="ZY182" s="96"/>
      <c r="ZZ182" s="96"/>
      <c r="AAA182" s="96"/>
      <c r="AAB182" s="96"/>
      <c r="AAC182" s="96"/>
      <c r="AAD182" s="96"/>
      <c r="AAE182" s="96"/>
      <c r="AAF182" s="96"/>
      <c r="AAG182" s="96"/>
      <c r="AAH182" s="96"/>
      <c r="AAI182" s="96"/>
      <c r="AAJ182" s="96"/>
      <c r="AAK182" s="96"/>
      <c r="AAL182" s="96"/>
      <c r="AAM182" s="96"/>
      <c r="AAN182" s="96"/>
      <c r="AAO182" s="96"/>
      <c r="AAP182" s="96"/>
      <c r="AAQ182" s="96"/>
      <c r="AAR182" s="96"/>
      <c r="AAS182" s="96"/>
      <c r="AAT182" s="96"/>
      <c r="AAU182" s="96"/>
      <c r="AAV182" s="96"/>
      <c r="AAW182" s="96"/>
      <c r="AAX182" s="96"/>
      <c r="AAY182" s="96"/>
      <c r="AAZ182" s="96"/>
      <c r="ABA182" s="96"/>
      <c r="ABB182" s="96"/>
      <c r="ABC182" s="96"/>
      <c r="ABD182" s="96"/>
      <c r="ABE182" s="96"/>
      <c r="ABF182" s="96"/>
      <c r="ABG182" s="96"/>
      <c r="ABH182" s="96"/>
      <c r="ABI182" s="96"/>
      <c r="ABJ182" s="96"/>
      <c r="ABK182" s="96"/>
      <c r="ABL182" s="96"/>
      <c r="ABM182" s="96"/>
      <c r="ABN182" s="96"/>
      <c r="ABO182" s="96"/>
      <c r="ABP182" s="96"/>
      <c r="ABQ182" s="96"/>
      <c r="ABR182" s="96"/>
      <c r="ABS182" s="96"/>
      <c r="ABT182" s="96"/>
      <c r="ABU182" s="96"/>
      <c r="ABV182" s="96"/>
      <c r="ABW182" s="96"/>
      <c r="ABX182" s="96"/>
      <c r="ABY182" s="96"/>
      <c r="ABZ182" s="96"/>
      <c r="ACA182" s="96"/>
      <c r="ACB182" s="96"/>
      <c r="ACC182" s="96"/>
      <c r="ACD182" s="96"/>
      <c r="ACE182" s="96"/>
      <c r="ACF182" s="96"/>
      <c r="ACG182" s="96"/>
      <c r="ACH182" s="96"/>
      <c r="ACI182" s="96"/>
      <c r="ACJ182" s="96"/>
      <c r="ACK182" s="96"/>
      <c r="ACL182" s="96"/>
      <c r="ACM182" s="96"/>
      <c r="ACN182" s="96"/>
      <c r="ACO182" s="96"/>
      <c r="ACP182" s="96"/>
      <c r="ACQ182" s="96"/>
      <c r="ACR182" s="96"/>
      <c r="ACS182" s="96"/>
      <c r="ACT182" s="96"/>
      <c r="ACU182" s="96"/>
      <c r="ACV182" s="96"/>
      <c r="ACW182" s="96"/>
      <c r="ACX182" s="96"/>
      <c r="ACY182" s="96"/>
      <c r="ACZ182" s="96"/>
      <c r="ADA182" s="96"/>
      <c r="ADB182" s="96"/>
      <c r="ADC182" s="96"/>
      <c r="ADD182" s="96"/>
      <c r="ADE182" s="96"/>
      <c r="ADF182" s="96"/>
      <c r="ADG182" s="96"/>
      <c r="ADH182" s="96"/>
      <c r="ADI182" s="96"/>
      <c r="ADJ182" s="96"/>
      <c r="ADK182" s="96"/>
      <c r="ADL182" s="96"/>
      <c r="ADM182" s="96"/>
    </row>
    <row r="183" spans="2:793" x14ac:dyDescent="0.25"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  <c r="FK183" s="96"/>
      <c r="FL183" s="96"/>
      <c r="FM183" s="96"/>
      <c r="FN183" s="96"/>
      <c r="FO183" s="96"/>
      <c r="FP183" s="96"/>
      <c r="FQ183" s="96"/>
      <c r="FR183" s="96"/>
      <c r="FS183" s="96"/>
      <c r="FT183" s="96"/>
      <c r="FU183" s="96"/>
      <c r="FV183" s="96"/>
      <c r="FW183" s="96"/>
      <c r="FX183" s="96"/>
      <c r="FY183" s="96"/>
      <c r="FZ183" s="96"/>
      <c r="GA183" s="96"/>
      <c r="GB183" s="96"/>
      <c r="GC183" s="96"/>
      <c r="GD183" s="96"/>
      <c r="GE183" s="96"/>
      <c r="GF183" s="96"/>
      <c r="GG183" s="96"/>
      <c r="GH183" s="96"/>
      <c r="GI183" s="96"/>
      <c r="GJ183" s="96"/>
      <c r="GK183" s="96"/>
      <c r="GL183" s="96"/>
      <c r="GM183" s="96"/>
      <c r="GN183" s="96"/>
      <c r="GO183" s="96"/>
      <c r="GP183" s="96"/>
      <c r="GQ183" s="96"/>
      <c r="GR183" s="96"/>
      <c r="GS183" s="96"/>
      <c r="GT183" s="96"/>
      <c r="GU183" s="96"/>
      <c r="GV183" s="96"/>
      <c r="GW183" s="96"/>
      <c r="GX183" s="96"/>
      <c r="GY183" s="96"/>
      <c r="GZ183" s="96"/>
      <c r="HA183" s="96"/>
      <c r="HB183" s="96"/>
      <c r="HC183" s="96"/>
      <c r="HD183" s="96"/>
      <c r="HE183" s="96"/>
      <c r="HF183" s="96"/>
      <c r="HG183" s="96"/>
      <c r="HH183" s="96"/>
      <c r="HI183" s="96"/>
      <c r="HJ183" s="96"/>
      <c r="HK183" s="96"/>
      <c r="HL183" s="96"/>
      <c r="HM183" s="96"/>
      <c r="HN183" s="96"/>
      <c r="HO183" s="96"/>
      <c r="HP183" s="96"/>
      <c r="HQ183" s="96"/>
      <c r="HR183" s="96"/>
      <c r="HS183" s="96"/>
      <c r="HT183" s="96"/>
      <c r="HU183" s="96"/>
      <c r="HV183" s="96"/>
      <c r="HW183" s="96"/>
      <c r="HX183" s="96"/>
      <c r="HY183" s="96"/>
      <c r="HZ183" s="96"/>
      <c r="IA183" s="96"/>
      <c r="IB183" s="96"/>
      <c r="IC183" s="96"/>
      <c r="ID183" s="96"/>
      <c r="IE183" s="96"/>
      <c r="IF183" s="96"/>
      <c r="IG183" s="96"/>
      <c r="IH183" s="96"/>
      <c r="II183" s="96"/>
      <c r="IJ183" s="96"/>
      <c r="IK183" s="96"/>
      <c r="IL183" s="96"/>
      <c r="IM183" s="96"/>
      <c r="IN183" s="96"/>
      <c r="IO183" s="96"/>
      <c r="IP183" s="96"/>
      <c r="IQ183" s="96"/>
      <c r="IR183" s="96"/>
      <c r="IS183" s="96"/>
      <c r="IT183" s="96"/>
      <c r="IU183" s="96"/>
      <c r="IV183" s="96"/>
      <c r="IW183" s="96"/>
      <c r="IX183" s="96"/>
      <c r="IY183" s="96"/>
      <c r="IZ183" s="96"/>
      <c r="JA183" s="96"/>
      <c r="JB183" s="96"/>
      <c r="JC183" s="96"/>
      <c r="JD183" s="96"/>
      <c r="JE183" s="96"/>
      <c r="JF183" s="96"/>
      <c r="JG183" s="96"/>
      <c r="JH183" s="96"/>
      <c r="JI183" s="96"/>
      <c r="JJ183" s="96"/>
      <c r="JK183" s="96"/>
      <c r="JL183" s="96"/>
      <c r="JM183" s="96"/>
      <c r="JN183" s="96"/>
      <c r="JO183" s="96"/>
      <c r="JP183" s="96"/>
      <c r="JQ183" s="96"/>
      <c r="JR183" s="96"/>
      <c r="JS183" s="96"/>
      <c r="JT183" s="96"/>
      <c r="JU183" s="96"/>
      <c r="JV183" s="96"/>
      <c r="JW183" s="96"/>
      <c r="JX183" s="96"/>
      <c r="JY183" s="96"/>
      <c r="JZ183" s="96"/>
      <c r="KA183" s="96"/>
      <c r="KB183" s="96"/>
      <c r="KC183" s="96"/>
      <c r="KD183" s="96"/>
      <c r="KE183" s="96"/>
      <c r="KF183" s="96"/>
      <c r="KG183" s="96"/>
      <c r="KH183" s="96"/>
      <c r="KI183" s="96"/>
      <c r="KJ183" s="96"/>
      <c r="KK183" s="96"/>
      <c r="KL183" s="96"/>
      <c r="KM183" s="96"/>
      <c r="KN183" s="96"/>
      <c r="KO183" s="96"/>
      <c r="KP183" s="96"/>
      <c r="KQ183" s="96"/>
      <c r="KR183" s="96"/>
      <c r="KS183" s="96"/>
      <c r="KT183" s="96"/>
      <c r="KU183" s="96"/>
      <c r="KV183" s="96"/>
      <c r="KW183" s="96"/>
      <c r="KX183" s="96"/>
      <c r="KY183" s="96"/>
      <c r="KZ183" s="96"/>
      <c r="LA183" s="96"/>
      <c r="LB183" s="96"/>
      <c r="LC183" s="96"/>
      <c r="LD183" s="96"/>
      <c r="LE183" s="96"/>
      <c r="LF183" s="96"/>
      <c r="LG183" s="96"/>
      <c r="LH183" s="96"/>
      <c r="LI183" s="96"/>
      <c r="LJ183" s="96"/>
      <c r="LK183" s="96"/>
      <c r="LL183" s="96"/>
      <c r="LM183" s="96"/>
      <c r="LN183" s="96"/>
      <c r="LO183" s="96"/>
      <c r="LP183" s="96"/>
      <c r="LQ183" s="96"/>
      <c r="LR183" s="96"/>
      <c r="LS183" s="96"/>
      <c r="LT183" s="96"/>
      <c r="LU183" s="96"/>
      <c r="LV183" s="96"/>
      <c r="LW183" s="96"/>
      <c r="LX183" s="96"/>
      <c r="LY183" s="96"/>
      <c r="LZ183" s="96"/>
      <c r="MA183" s="96"/>
      <c r="MB183" s="96"/>
      <c r="MC183" s="96"/>
      <c r="MD183" s="96"/>
      <c r="ME183" s="96"/>
      <c r="MF183" s="96"/>
      <c r="MG183" s="96"/>
      <c r="MH183" s="96"/>
      <c r="MI183" s="96"/>
      <c r="MJ183" s="96"/>
      <c r="MK183" s="96"/>
      <c r="ML183" s="96"/>
      <c r="MM183" s="96"/>
      <c r="MN183" s="96"/>
      <c r="MO183" s="96"/>
      <c r="MP183" s="96"/>
      <c r="MQ183" s="96"/>
      <c r="MR183" s="96"/>
      <c r="MS183" s="96"/>
      <c r="MT183" s="96"/>
      <c r="MU183" s="96"/>
      <c r="MV183" s="96"/>
      <c r="MW183" s="96"/>
      <c r="MX183" s="96"/>
      <c r="MY183" s="96"/>
      <c r="MZ183" s="96"/>
      <c r="NA183" s="96"/>
      <c r="NB183" s="96"/>
      <c r="NC183" s="96"/>
      <c r="ND183" s="96"/>
      <c r="NE183" s="96"/>
      <c r="NF183" s="96"/>
      <c r="NG183" s="96"/>
      <c r="NH183" s="96"/>
      <c r="NI183" s="96"/>
      <c r="NJ183" s="96"/>
      <c r="NK183" s="96"/>
      <c r="NL183" s="96"/>
      <c r="NM183" s="96"/>
      <c r="NN183" s="96"/>
      <c r="NO183" s="96"/>
      <c r="NP183" s="96"/>
      <c r="NQ183" s="96"/>
      <c r="NR183" s="96"/>
      <c r="NS183" s="96"/>
      <c r="NT183" s="96"/>
      <c r="NU183" s="96"/>
      <c r="NV183" s="96"/>
      <c r="NW183" s="96"/>
      <c r="NX183" s="96"/>
      <c r="NY183" s="96"/>
      <c r="NZ183" s="96"/>
      <c r="OA183" s="96"/>
      <c r="OB183" s="96"/>
      <c r="OC183" s="96"/>
      <c r="OD183" s="96"/>
      <c r="OE183" s="96"/>
      <c r="OF183" s="96"/>
      <c r="OG183" s="96"/>
      <c r="OH183" s="96"/>
      <c r="OI183" s="96"/>
      <c r="OJ183" s="96"/>
      <c r="OK183" s="96"/>
      <c r="OL183" s="96"/>
      <c r="OM183" s="96"/>
      <c r="ON183" s="96"/>
      <c r="OO183" s="96"/>
      <c r="OP183" s="96"/>
      <c r="OQ183" s="96"/>
      <c r="OR183" s="96"/>
      <c r="OS183" s="96"/>
      <c r="OT183" s="96"/>
      <c r="OU183" s="96"/>
      <c r="OV183" s="96"/>
      <c r="OW183" s="96"/>
      <c r="OX183" s="96"/>
      <c r="OY183" s="96"/>
      <c r="OZ183" s="96"/>
      <c r="PA183" s="96"/>
      <c r="PB183" s="96"/>
      <c r="PC183" s="96"/>
      <c r="PD183" s="96"/>
      <c r="PE183" s="96"/>
      <c r="PF183" s="96"/>
      <c r="PG183" s="96"/>
      <c r="PH183" s="96"/>
      <c r="PI183" s="96"/>
      <c r="PJ183" s="96"/>
      <c r="PK183" s="96"/>
      <c r="PL183" s="96"/>
      <c r="PM183" s="96"/>
      <c r="PN183" s="96"/>
      <c r="PO183" s="96"/>
      <c r="PP183" s="96"/>
      <c r="PQ183" s="96"/>
      <c r="PR183" s="96"/>
      <c r="PS183" s="96"/>
      <c r="PT183" s="96"/>
      <c r="PU183" s="96"/>
      <c r="PV183" s="96"/>
      <c r="PW183" s="96"/>
      <c r="PX183" s="96"/>
      <c r="PY183" s="96"/>
      <c r="PZ183" s="96"/>
      <c r="QA183" s="96"/>
      <c r="QB183" s="96"/>
      <c r="QC183" s="96"/>
      <c r="QD183" s="96"/>
      <c r="QE183" s="96"/>
      <c r="QF183" s="96"/>
      <c r="QG183" s="96"/>
      <c r="QH183" s="96"/>
      <c r="QI183" s="96"/>
      <c r="QJ183" s="96"/>
      <c r="QK183" s="96"/>
      <c r="QL183" s="96"/>
      <c r="QM183" s="96"/>
      <c r="QN183" s="96"/>
      <c r="QO183" s="96"/>
      <c r="QP183" s="96"/>
      <c r="QQ183" s="96"/>
      <c r="QR183" s="96"/>
      <c r="QS183" s="96"/>
      <c r="QT183" s="96"/>
      <c r="QU183" s="96"/>
      <c r="QV183" s="96"/>
      <c r="QW183" s="96"/>
      <c r="QX183" s="96"/>
      <c r="QY183" s="96"/>
      <c r="QZ183" s="96"/>
      <c r="RA183" s="96"/>
      <c r="RB183" s="96"/>
      <c r="RC183" s="96"/>
      <c r="RD183" s="96"/>
      <c r="RE183" s="96"/>
      <c r="RF183" s="96"/>
      <c r="RG183" s="96"/>
      <c r="RH183" s="96"/>
      <c r="RI183" s="96"/>
      <c r="RJ183" s="96"/>
      <c r="RK183" s="96"/>
      <c r="RL183" s="96"/>
      <c r="RM183" s="96"/>
      <c r="RN183" s="96"/>
      <c r="RO183" s="96"/>
      <c r="RP183" s="96"/>
      <c r="RQ183" s="96"/>
      <c r="RR183" s="96"/>
      <c r="RS183" s="96"/>
      <c r="RT183" s="96"/>
      <c r="RU183" s="96"/>
      <c r="RV183" s="96"/>
      <c r="RW183" s="96"/>
      <c r="RX183" s="96"/>
      <c r="RY183" s="96"/>
      <c r="RZ183" s="96"/>
      <c r="SA183" s="96"/>
      <c r="SB183" s="96"/>
      <c r="SC183" s="96"/>
      <c r="SD183" s="96"/>
      <c r="SE183" s="96"/>
      <c r="SF183" s="96"/>
      <c r="SG183" s="96"/>
      <c r="SH183" s="96"/>
      <c r="SI183" s="96"/>
      <c r="SJ183" s="96"/>
      <c r="SK183" s="96"/>
      <c r="SL183" s="96"/>
      <c r="SM183" s="96"/>
      <c r="SN183" s="96"/>
      <c r="SO183" s="96"/>
      <c r="SP183" s="96"/>
      <c r="SQ183" s="96"/>
      <c r="SR183" s="96"/>
      <c r="SS183" s="96"/>
      <c r="ST183" s="96"/>
      <c r="SU183" s="96"/>
      <c r="SV183" s="96"/>
      <c r="SW183" s="96"/>
      <c r="SX183" s="96"/>
      <c r="SY183" s="96"/>
      <c r="SZ183" s="96"/>
      <c r="TA183" s="96"/>
      <c r="TB183" s="96"/>
      <c r="TC183" s="96"/>
      <c r="TD183" s="96"/>
      <c r="TE183" s="96"/>
      <c r="TF183" s="96"/>
      <c r="TG183" s="96"/>
      <c r="TH183" s="96"/>
      <c r="TI183" s="96"/>
      <c r="TJ183" s="96"/>
      <c r="TK183" s="96"/>
      <c r="TL183" s="96"/>
      <c r="TM183" s="96"/>
      <c r="TN183" s="96"/>
      <c r="TO183" s="96"/>
      <c r="TP183" s="96"/>
      <c r="TQ183" s="96"/>
      <c r="TR183" s="96"/>
      <c r="TS183" s="96"/>
      <c r="TT183" s="96"/>
      <c r="TU183" s="96"/>
      <c r="TV183" s="96"/>
      <c r="TW183" s="96"/>
      <c r="TX183" s="96"/>
      <c r="TY183" s="96"/>
      <c r="TZ183" s="96"/>
      <c r="UA183" s="96"/>
      <c r="UB183" s="96"/>
      <c r="UC183" s="96"/>
      <c r="UD183" s="96"/>
      <c r="UE183" s="96"/>
      <c r="UF183" s="96"/>
      <c r="UG183" s="96"/>
      <c r="UH183" s="96"/>
      <c r="UI183" s="96"/>
      <c r="UJ183" s="96"/>
      <c r="UK183" s="96"/>
      <c r="UL183" s="96"/>
      <c r="UM183" s="96"/>
      <c r="UN183" s="96"/>
      <c r="UO183" s="96"/>
      <c r="UP183" s="96"/>
      <c r="UQ183" s="96"/>
      <c r="UR183" s="96"/>
      <c r="US183" s="96"/>
      <c r="UT183" s="96"/>
      <c r="UU183" s="96"/>
      <c r="UV183" s="96"/>
      <c r="UW183" s="96"/>
      <c r="UX183" s="96"/>
      <c r="UY183" s="96"/>
      <c r="UZ183" s="96"/>
      <c r="VA183" s="96"/>
      <c r="VB183" s="96"/>
      <c r="VC183" s="96"/>
      <c r="VD183" s="96"/>
      <c r="VE183" s="96"/>
      <c r="VF183" s="96"/>
      <c r="VG183" s="96"/>
      <c r="VH183" s="96"/>
      <c r="VI183" s="96"/>
      <c r="VJ183" s="96"/>
      <c r="VK183" s="96"/>
      <c r="VL183" s="96"/>
      <c r="VM183" s="96"/>
      <c r="VN183" s="96"/>
      <c r="VO183" s="96"/>
      <c r="VP183" s="96"/>
      <c r="VQ183" s="96"/>
      <c r="VR183" s="96"/>
      <c r="VS183" s="96"/>
      <c r="VT183" s="96"/>
      <c r="VU183" s="96"/>
      <c r="VV183" s="96"/>
      <c r="VW183" s="96"/>
      <c r="VX183" s="96"/>
      <c r="VY183" s="96"/>
      <c r="VZ183" s="96"/>
      <c r="WA183" s="96"/>
      <c r="WB183" s="96"/>
      <c r="WC183" s="96"/>
      <c r="WD183" s="96"/>
      <c r="WE183" s="96"/>
      <c r="WF183" s="96"/>
      <c r="WG183" s="96"/>
      <c r="WH183" s="96"/>
      <c r="WI183" s="96"/>
      <c r="WJ183" s="96"/>
      <c r="WK183" s="96"/>
      <c r="WL183" s="96"/>
      <c r="WM183" s="96"/>
      <c r="WN183" s="96"/>
      <c r="WO183" s="96"/>
      <c r="WP183" s="96"/>
      <c r="WQ183" s="96"/>
      <c r="WR183" s="96"/>
      <c r="WS183" s="96"/>
      <c r="WT183" s="96"/>
      <c r="WU183" s="96"/>
      <c r="WV183" s="96"/>
      <c r="WW183" s="96"/>
      <c r="WX183" s="96"/>
      <c r="WY183" s="96"/>
      <c r="WZ183" s="96"/>
      <c r="XA183" s="96"/>
      <c r="XB183" s="96"/>
      <c r="XC183" s="96"/>
      <c r="XD183" s="96"/>
      <c r="XE183" s="96"/>
      <c r="XF183" s="96"/>
      <c r="XG183" s="96"/>
      <c r="XH183" s="96"/>
      <c r="XI183" s="96"/>
      <c r="XJ183" s="96"/>
      <c r="XK183" s="96"/>
      <c r="XL183" s="96"/>
      <c r="XM183" s="96"/>
      <c r="XN183" s="96"/>
      <c r="XO183" s="96"/>
      <c r="XP183" s="96"/>
      <c r="XQ183" s="96"/>
      <c r="XR183" s="96"/>
      <c r="XS183" s="96"/>
      <c r="XT183" s="96"/>
      <c r="XU183" s="96"/>
      <c r="XV183" s="96"/>
      <c r="XW183" s="96"/>
      <c r="XX183" s="96"/>
      <c r="XY183" s="96"/>
      <c r="XZ183" s="96"/>
      <c r="YA183" s="96"/>
      <c r="YB183" s="96"/>
      <c r="YC183" s="96"/>
      <c r="YD183" s="96"/>
      <c r="YE183" s="96"/>
      <c r="YF183" s="96"/>
      <c r="YG183" s="96"/>
      <c r="YH183" s="96"/>
      <c r="YI183" s="96"/>
      <c r="YJ183" s="96"/>
      <c r="YK183" s="96"/>
      <c r="YL183" s="96"/>
      <c r="YM183" s="96"/>
      <c r="YN183" s="96"/>
      <c r="YO183" s="96"/>
      <c r="YP183" s="96"/>
      <c r="YQ183" s="96"/>
      <c r="YR183" s="96"/>
      <c r="YS183" s="96"/>
      <c r="YT183" s="96"/>
      <c r="YU183" s="96"/>
      <c r="YV183" s="96"/>
      <c r="YW183" s="96"/>
      <c r="YX183" s="96"/>
      <c r="YY183" s="96"/>
      <c r="YZ183" s="96"/>
      <c r="ZA183" s="96"/>
      <c r="ZB183" s="96"/>
      <c r="ZC183" s="96"/>
      <c r="ZD183" s="96"/>
      <c r="ZE183" s="96"/>
      <c r="ZF183" s="96"/>
      <c r="ZG183" s="96"/>
      <c r="ZH183" s="96"/>
      <c r="ZI183" s="96"/>
      <c r="ZJ183" s="96"/>
      <c r="ZK183" s="96"/>
      <c r="ZL183" s="96"/>
      <c r="ZM183" s="96"/>
      <c r="ZN183" s="96"/>
      <c r="ZO183" s="96"/>
      <c r="ZP183" s="96"/>
      <c r="ZQ183" s="96"/>
      <c r="ZR183" s="96"/>
      <c r="ZS183" s="96"/>
      <c r="ZT183" s="96"/>
      <c r="ZU183" s="96"/>
      <c r="ZV183" s="96"/>
      <c r="ZW183" s="96"/>
      <c r="ZX183" s="96"/>
      <c r="ZY183" s="96"/>
      <c r="ZZ183" s="96"/>
      <c r="AAA183" s="96"/>
      <c r="AAB183" s="96"/>
      <c r="AAC183" s="96"/>
      <c r="AAD183" s="96"/>
      <c r="AAE183" s="96"/>
      <c r="AAF183" s="96"/>
      <c r="AAG183" s="96"/>
      <c r="AAH183" s="96"/>
      <c r="AAI183" s="96"/>
      <c r="AAJ183" s="96"/>
      <c r="AAK183" s="96"/>
      <c r="AAL183" s="96"/>
      <c r="AAM183" s="96"/>
      <c r="AAN183" s="96"/>
      <c r="AAO183" s="96"/>
      <c r="AAP183" s="96"/>
      <c r="AAQ183" s="96"/>
      <c r="AAR183" s="96"/>
      <c r="AAS183" s="96"/>
      <c r="AAT183" s="96"/>
      <c r="AAU183" s="96"/>
      <c r="AAV183" s="96"/>
      <c r="AAW183" s="96"/>
      <c r="AAX183" s="96"/>
      <c r="AAY183" s="96"/>
      <c r="AAZ183" s="96"/>
      <c r="ABA183" s="96"/>
      <c r="ABB183" s="96"/>
      <c r="ABC183" s="96"/>
      <c r="ABD183" s="96"/>
      <c r="ABE183" s="96"/>
      <c r="ABF183" s="96"/>
      <c r="ABG183" s="96"/>
      <c r="ABH183" s="96"/>
      <c r="ABI183" s="96"/>
      <c r="ABJ183" s="96"/>
      <c r="ABK183" s="96"/>
      <c r="ABL183" s="96"/>
      <c r="ABM183" s="96"/>
      <c r="ABN183" s="96"/>
      <c r="ABO183" s="96"/>
      <c r="ABP183" s="96"/>
      <c r="ABQ183" s="96"/>
      <c r="ABR183" s="96"/>
      <c r="ABS183" s="96"/>
      <c r="ABT183" s="96"/>
      <c r="ABU183" s="96"/>
      <c r="ABV183" s="96"/>
      <c r="ABW183" s="96"/>
      <c r="ABX183" s="96"/>
      <c r="ABY183" s="96"/>
      <c r="ABZ183" s="96"/>
      <c r="ACA183" s="96"/>
      <c r="ACB183" s="96"/>
      <c r="ACC183" s="96"/>
      <c r="ACD183" s="96"/>
      <c r="ACE183" s="96"/>
      <c r="ACF183" s="96"/>
      <c r="ACG183" s="96"/>
      <c r="ACH183" s="96"/>
      <c r="ACI183" s="96"/>
      <c r="ACJ183" s="96"/>
      <c r="ACK183" s="96"/>
      <c r="ACL183" s="96"/>
      <c r="ACM183" s="96"/>
      <c r="ACN183" s="96"/>
      <c r="ACO183" s="96"/>
      <c r="ACP183" s="96"/>
      <c r="ACQ183" s="96"/>
      <c r="ACR183" s="96"/>
      <c r="ACS183" s="96"/>
      <c r="ACT183" s="96"/>
      <c r="ACU183" s="96"/>
      <c r="ACV183" s="96"/>
      <c r="ACW183" s="96"/>
      <c r="ACX183" s="96"/>
      <c r="ACY183" s="96"/>
      <c r="ACZ183" s="96"/>
      <c r="ADA183" s="96"/>
      <c r="ADB183" s="96"/>
      <c r="ADC183" s="96"/>
      <c r="ADD183" s="96"/>
      <c r="ADE183" s="96"/>
      <c r="ADF183" s="96"/>
      <c r="ADG183" s="96"/>
      <c r="ADH183" s="96"/>
      <c r="ADI183" s="96"/>
      <c r="ADJ183" s="96"/>
      <c r="ADK183" s="96"/>
      <c r="ADL183" s="96"/>
      <c r="ADM183" s="96"/>
    </row>
    <row r="184" spans="2:793" x14ac:dyDescent="0.25"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  <c r="FK184" s="96"/>
      <c r="FL184" s="96"/>
      <c r="FM184" s="96"/>
      <c r="FN184" s="96"/>
      <c r="FO184" s="96"/>
      <c r="FP184" s="96"/>
      <c r="FQ184" s="96"/>
      <c r="FR184" s="96"/>
      <c r="FS184" s="96"/>
      <c r="FT184" s="96"/>
      <c r="FU184" s="96"/>
      <c r="FV184" s="96"/>
      <c r="FW184" s="96"/>
      <c r="FX184" s="96"/>
      <c r="FY184" s="96"/>
      <c r="FZ184" s="96"/>
      <c r="GA184" s="96"/>
      <c r="GB184" s="96"/>
      <c r="GC184" s="96"/>
      <c r="GD184" s="96"/>
      <c r="GE184" s="96"/>
      <c r="GF184" s="96"/>
      <c r="GG184" s="96"/>
      <c r="GH184" s="96"/>
      <c r="GI184" s="96"/>
      <c r="GJ184" s="96"/>
      <c r="GK184" s="96"/>
      <c r="GL184" s="96"/>
      <c r="GM184" s="96"/>
      <c r="GN184" s="96"/>
      <c r="GO184" s="96"/>
      <c r="GP184" s="96"/>
      <c r="GQ184" s="96"/>
      <c r="GR184" s="96"/>
      <c r="GS184" s="96"/>
      <c r="GT184" s="96"/>
      <c r="GU184" s="96"/>
      <c r="GV184" s="96"/>
      <c r="GW184" s="96"/>
      <c r="GX184" s="96"/>
      <c r="GY184" s="96"/>
      <c r="GZ184" s="96"/>
      <c r="HA184" s="96"/>
      <c r="HB184" s="96"/>
      <c r="HC184" s="96"/>
      <c r="HD184" s="96"/>
      <c r="HE184" s="96"/>
      <c r="HF184" s="96"/>
      <c r="HG184" s="96"/>
      <c r="HH184" s="96"/>
      <c r="HI184" s="96"/>
      <c r="HJ184" s="96"/>
      <c r="HK184" s="96"/>
      <c r="HL184" s="96"/>
      <c r="HM184" s="96"/>
      <c r="HN184" s="96"/>
      <c r="HO184" s="96"/>
      <c r="HP184" s="96"/>
      <c r="HQ184" s="96"/>
      <c r="HR184" s="96"/>
      <c r="HS184" s="96"/>
      <c r="HT184" s="96"/>
      <c r="HU184" s="96"/>
      <c r="HV184" s="96"/>
      <c r="HW184" s="96"/>
      <c r="HX184" s="96"/>
      <c r="HY184" s="96"/>
      <c r="HZ184" s="96"/>
      <c r="IA184" s="96"/>
      <c r="IB184" s="96"/>
      <c r="IC184" s="96"/>
      <c r="ID184" s="96"/>
      <c r="IE184" s="96"/>
      <c r="IF184" s="96"/>
      <c r="IG184" s="96"/>
      <c r="IH184" s="96"/>
      <c r="II184" s="96"/>
      <c r="IJ184" s="96"/>
      <c r="IK184" s="96"/>
      <c r="IL184" s="96"/>
      <c r="IM184" s="96"/>
      <c r="IN184" s="96"/>
      <c r="IO184" s="96"/>
      <c r="IP184" s="96"/>
      <c r="IQ184" s="96"/>
      <c r="IR184" s="96"/>
      <c r="IS184" s="96"/>
      <c r="IT184" s="96"/>
      <c r="IU184" s="96"/>
      <c r="IV184" s="96"/>
      <c r="IW184" s="96"/>
      <c r="IX184" s="96"/>
      <c r="IY184" s="96"/>
      <c r="IZ184" s="96"/>
      <c r="JA184" s="96"/>
      <c r="JB184" s="96"/>
      <c r="JC184" s="96"/>
      <c r="JD184" s="96"/>
      <c r="JE184" s="96"/>
      <c r="JF184" s="96"/>
      <c r="JG184" s="96"/>
      <c r="JH184" s="96"/>
      <c r="JI184" s="96"/>
      <c r="JJ184" s="96"/>
      <c r="JK184" s="96"/>
      <c r="JL184" s="96"/>
      <c r="JM184" s="96"/>
      <c r="JN184" s="96"/>
      <c r="JO184" s="96"/>
      <c r="JP184" s="96"/>
      <c r="JQ184" s="96"/>
      <c r="JR184" s="96"/>
      <c r="JS184" s="96"/>
      <c r="JT184" s="96"/>
      <c r="JU184" s="96"/>
      <c r="JV184" s="96"/>
      <c r="JW184" s="96"/>
      <c r="JX184" s="96"/>
      <c r="JY184" s="96"/>
      <c r="JZ184" s="96"/>
      <c r="KA184" s="96"/>
      <c r="KB184" s="96"/>
      <c r="KC184" s="96"/>
      <c r="KD184" s="96"/>
      <c r="KE184" s="96"/>
      <c r="KF184" s="96"/>
      <c r="KG184" s="96"/>
      <c r="KH184" s="96"/>
      <c r="KI184" s="96"/>
      <c r="KJ184" s="96"/>
      <c r="KK184" s="96"/>
      <c r="KL184" s="96"/>
      <c r="KM184" s="96"/>
      <c r="KN184" s="96"/>
      <c r="KO184" s="96"/>
      <c r="KP184" s="96"/>
      <c r="KQ184" s="96"/>
      <c r="KR184" s="96"/>
      <c r="KS184" s="96"/>
      <c r="KT184" s="96"/>
      <c r="KU184" s="96"/>
      <c r="KV184" s="96"/>
      <c r="KW184" s="96"/>
      <c r="KX184" s="96"/>
      <c r="KY184" s="96"/>
      <c r="KZ184" s="96"/>
      <c r="LA184" s="96"/>
      <c r="LB184" s="96"/>
      <c r="LC184" s="96"/>
      <c r="LD184" s="96"/>
      <c r="LE184" s="96"/>
      <c r="LF184" s="96"/>
      <c r="LG184" s="96"/>
      <c r="LH184" s="96"/>
      <c r="LI184" s="96"/>
      <c r="LJ184" s="96"/>
      <c r="LK184" s="96"/>
      <c r="LL184" s="96"/>
      <c r="LM184" s="96"/>
      <c r="LN184" s="96"/>
      <c r="LO184" s="96"/>
      <c r="LP184" s="96"/>
      <c r="LQ184" s="96"/>
      <c r="LR184" s="96"/>
      <c r="LS184" s="96"/>
      <c r="LT184" s="96"/>
      <c r="LU184" s="96"/>
      <c r="LV184" s="96"/>
      <c r="LW184" s="96"/>
      <c r="LX184" s="96"/>
      <c r="LY184" s="96"/>
      <c r="LZ184" s="96"/>
      <c r="MA184" s="96"/>
      <c r="MB184" s="96"/>
      <c r="MC184" s="96"/>
      <c r="MD184" s="96"/>
      <c r="ME184" s="96"/>
      <c r="MF184" s="96"/>
      <c r="MG184" s="96"/>
      <c r="MH184" s="96"/>
      <c r="MI184" s="96"/>
      <c r="MJ184" s="96"/>
      <c r="MK184" s="96"/>
      <c r="ML184" s="96"/>
      <c r="MM184" s="96"/>
      <c r="MN184" s="96"/>
      <c r="MO184" s="96"/>
      <c r="MP184" s="96"/>
      <c r="MQ184" s="96"/>
      <c r="MR184" s="96"/>
      <c r="MS184" s="96"/>
      <c r="MT184" s="96"/>
      <c r="MU184" s="96"/>
      <c r="MV184" s="96"/>
      <c r="MW184" s="96"/>
      <c r="MX184" s="96"/>
      <c r="MY184" s="96"/>
      <c r="MZ184" s="96"/>
      <c r="NA184" s="96"/>
      <c r="NB184" s="96"/>
      <c r="NC184" s="96"/>
      <c r="ND184" s="96"/>
      <c r="NE184" s="96"/>
      <c r="NF184" s="96"/>
      <c r="NG184" s="96"/>
      <c r="NH184" s="96"/>
      <c r="NI184" s="96"/>
      <c r="NJ184" s="96"/>
      <c r="NK184" s="96"/>
      <c r="NL184" s="96"/>
      <c r="NM184" s="96"/>
      <c r="NN184" s="96"/>
      <c r="NO184" s="96"/>
      <c r="NP184" s="96"/>
      <c r="NQ184" s="96"/>
      <c r="NR184" s="96"/>
      <c r="NS184" s="96"/>
      <c r="NT184" s="96"/>
      <c r="NU184" s="96"/>
      <c r="NV184" s="96"/>
      <c r="NW184" s="96"/>
      <c r="NX184" s="96"/>
      <c r="NY184" s="96"/>
      <c r="NZ184" s="96"/>
      <c r="OA184" s="96"/>
      <c r="OB184" s="96"/>
      <c r="OC184" s="96"/>
      <c r="OD184" s="96"/>
      <c r="OE184" s="96"/>
      <c r="OF184" s="96"/>
      <c r="OG184" s="96"/>
      <c r="OH184" s="96"/>
      <c r="OI184" s="96"/>
      <c r="OJ184" s="96"/>
      <c r="OK184" s="96"/>
      <c r="OL184" s="96"/>
      <c r="OM184" s="96"/>
      <c r="ON184" s="96"/>
      <c r="OO184" s="96"/>
      <c r="OP184" s="96"/>
      <c r="OQ184" s="96"/>
      <c r="OR184" s="96"/>
      <c r="OS184" s="96"/>
      <c r="OT184" s="96"/>
      <c r="OU184" s="96"/>
      <c r="OV184" s="96"/>
      <c r="OW184" s="96"/>
      <c r="OX184" s="96"/>
      <c r="OY184" s="96"/>
      <c r="OZ184" s="96"/>
      <c r="PA184" s="96"/>
      <c r="PB184" s="96"/>
      <c r="PC184" s="96"/>
      <c r="PD184" s="96"/>
      <c r="PE184" s="96"/>
      <c r="PF184" s="96"/>
      <c r="PG184" s="96"/>
      <c r="PH184" s="96"/>
      <c r="PI184" s="96"/>
      <c r="PJ184" s="96"/>
      <c r="PK184" s="96"/>
      <c r="PL184" s="96"/>
      <c r="PM184" s="96"/>
      <c r="PN184" s="96"/>
      <c r="PO184" s="96"/>
      <c r="PP184" s="96"/>
      <c r="PQ184" s="96"/>
      <c r="PR184" s="96"/>
      <c r="PS184" s="96"/>
      <c r="PT184" s="96"/>
      <c r="PU184" s="96"/>
      <c r="PV184" s="96"/>
      <c r="PW184" s="96"/>
      <c r="PX184" s="96"/>
      <c r="PY184" s="96"/>
      <c r="PZ184" s="96"/>
      <c r="QA184" s="96"/>
      <c r="QB184" s="96"/>
      <c r="QC184" s="96"/>
      <c r="QD184" s="96"/>
      <c r="QE184" s="96"/>
      <c r="QF184" s="96"/>
      <c r="QG184" s="96"/>
      <c r="QH184" s="96"/>
      <c r="QI184" s="96"/>
      <c r="QJ184" s="96"/>
      <c r="QK184" s="96"/>
      <c r="QL184" s="96"/>
      <c r="QM184" s="96"/>
      <c r="QN184" s="96"/>
      <c r="QO184" s="96"/>
      <c r="QP184" s="96"/>
      <c r="QQ184" s="96"/>
      <c r="QR184" s="96"/>
      <c r="QS184" s="96"/>
      <c r="QT184" s="96"/>
      <c r="QU184" s="96"/>
      <c r="QV184" s="96"/>
      <c r="QW184" s="96"/>
      <c r="QX184" s="96"/>
      <c r="QY184" s="96"/>
      <c r="QZ184" s="96"/>
      <c r="RA184" s="96"/>
      <c r="RB184" s="96"/>
      <c r="RC184" s="96"/>
      <c r="RD184" s="96"/>
      <c r="RE184" s="96"/>
      <c r="RF184" s="96"/>
      <c r="RG184" s="96"/>
      <c r="RH184" s="96"/>
      <c r="RI184" s="96"/>
      <c r="RJ184" s="96"/>
      <c r="RK184" s="96"/>
      <c r="RL184" s="96"/>
      <c r="RM184" s="96"/>
      <c r="RN184" s="96"/>
      <c r="RO184" s="96"/>
      <c r="RP184" s="96"/>
      <c r="RQ184" s="96"/>
      <c r="RR184" s="96"/>
      <c r="RS184" s="96"/>
      <c r="RT184" s="96"/>
      <c r="RU184" s="96"/>
      <c r="RV184" s="96"/>
      <c r="RW184" s="96"/>
      <c r="RX184" s="96"/>
      <c r="RY184" s="96"/>
      <c r="RZ184" s="96"/>
      <c r="SA184" s="96"/>
      <c r="SB184" s="96"/>
      <c r="SC184" s="96"/>
      <c r="SD184" s="96"/>
      <c r="SE184" s="96"/>
      <c r="SF184" s="96"/>
      <c r="SG184" s="96"/>
      <c r="SH184" s="96"/>
      <c r="SI184" s="96"/>
      <c r="SJ184" s="96"/>
      <c r="SK184" s="96"/>
      <c r="SL184" s="96"/>
      <c r="SM184" s="96"/>
      <c r="SN184" s="96"/>
      <c r="SO184" s="96"/>
      <c r="SP184" s="96"/>
      <c r="SQ184" s="96"/>
      <c r="SR184" s="96"/>
      <c r="SS184" s="96"/>
      <c r="ST184" s="96"/>
      <c r="SU184" s="96"/>
      <c r="SV184" s="96"/>
      <c r="SW184" s="96"/>
      <c r="SX184" s="96"/>
      <c r="SY184" s="96"/>
      <c r="SZ184" s="96"/>
      <c r="TA184" s="96"/>
      <c r="TB184" s="96"/>
      <c r="TC184" s="96"/>
      <c r="TD184" s="96"/>
      <c r="TE184" s="96"/>
      <c r="TF184" s="96"/>
      <c r="TG184" s="96"/>
      <c r="TH184" s="96"/>
      <c r="TI184" s="96"/>
      <c r="TJ184" s="96"/>
      <c r="TK184" s="96"/>
      <c r="TL184" s="96"/>
      <c r="TM184" s="96"/>
      <c r="TN184" s="96"/>
      <c r="TO184" s="96"/>
      <c r="TP184" s="96"/>
      <c r="TQ184" s="96"/>
      <c r="TR184" s="96"/>
      <c r="TS184" s="96"/>
      <c r="TT184" s="96"/>
      <c r="TU184" s="96"/>
      <c r="TV184" s="96"/>
      <c r="TW184" s="96"/>
      <c r="TX184" s="96"/>
      <c r="TY184" s="96"/>
      <c r="TZ184" s="96"/>
      <c r="UA184" s="96"/>
      <c r="UB184" s="96"/>
      <c r="UC184" s="96"/>
      <c r="UD184" s="96"/>
      <c r="UE184" s="96"/>
      <c r="UF184" s="96"/>
      <c r="UG184" s="96"/>
      <c r="UH184" s="96"/>
      <c r="UI184" s="96"/>
      <c r="UJ184" s="96"/>
      <c r="UK184" s="96"/>
      <c r="UL184" s="96"/>
      <c r="UM184" s="96"/>
      <c r="UN184" s="96"/>
      <c r="UO184" s="96"/>
      <c r="UP184" s="96"/>
      <c r="UQ184" s="96"/>
      <c r="UR184" s="96"/>
      <c r="US184" s="96"/>
      <c r="UT184" s="96"/>
      <c r="UU184" s="96"/>
      <c r="UV184" s="96"/>
      <c r="UW184" s="96"/>
      <c r="UX184" s="96"/>
      <c r="UY184" s="96"/>
      <c r="UZ184" s="96"/>
      <c r="VA184" s="96"/>
      <c r="VB184" s="96"/>
      <c r="VC184" s="96"/>
      <c r="VD184" s="96"/>
      <c r="VE184" s="96"/>
      <c r="VF184" s="96"/>
      <c r="VG184" s="96"/>
      <c r="VH184" s="96"/>
      <c r="VI184" s="96"/>
      <c r="VJ184" s="96"/>
      <c r="VK184" s="96"/>
      <c r="VL184" s="96"/>
      <c r="VM184" s="96"/>
      <c r="VN184" s="96"/>
      <c r="VO184" s="96"/>
      <c r="VP184" s="96"/>
      <c r="VQ184" s="96"/>
      <c r="VR184" s="96"/>
      <c r="VS184" s="96"/>
      <c r="VT184" s="96"/>
      <c r="VU184" s="96"/>
      <c r="VV184" s="96"/>
      <c r="VW184" s="96"/>
      <c r="VX184" s="96"/>
      <c r="VY184" s="96"/>
      <c r="VZ184" s="96"/>
      <c r="WA184" s="96"/>
      <c r="WB184" s="96"/>
      <c r="WC184" s="96"/>
      <c r="WD184" s="96"/>
      <c r="WE184" s="96"/>
      <c r="WF184" s="96"/>
      <c r="WG184" s="96"/>
      <c r="WH184" s="96"/>
      <c r="WI184" s="96"/>
      <c r="WJ184" s="96"/>
      <c r="WK184" s="96"/>
      <c r="WL184" s="96"/>
      <c r="WM184" s="96"/>
      <c r="WN184" s="96"/>
      <c r="WO184" s="96"/>
      <c r="WP184" s="96"/>
      <c r="WQ184" s="96"/>
      <c r="WR184" s="96"/>
      <c r="WS184" s="96"/>
      <c r="WT184" s="96"/>
      <c r="WU184" s="96"/>
      <c r="WV184" s="96"/>
      <c r="WW184" s="96"/>
      <c r="WX184" s="96"/>
      <c r="WY184" s="96"/>
      <c r="WZ184" s="96"/>
      <c r="XA184" s="96"/>
      <c r="XB184" s="96"/>
      <c r="XC184" s="96"/>
      <c r="XD184" s="96"/>
      <c r="XE184" s="96"/>
      <c r="XF184" s="96"/>
      <c r="XG184" s="96"/>
      <c r="XH184" s="96"/>
      <c r="XI184" s="96"/>
      <c r="XJ184" s="96"/>
      <c r="XK184" s="96"/>
      <c r="XL184" s="96"/>
      <c r="XM184" s="96"/>
      <c r="XN184" s="96"/>
      <c r="XO184" s="96"/>
      <c r="XP184" s="96"/>
      <c r="XQ184" s="96"/>
      <c r="XR184" s="96"/>
      <c r="XS184" s="96"/>
      <c r="XT184" s="96"/>
      <c r="XU184" s="96"/>
      <c r="XV184" s="96"/>
      <c r="XW184" s="96"/>
      <c r="XX184" s="96"/>
      <c r="XY184" s="96"/>
      <c r="XZ184" s="96"/>
      <c r="YA184" s="96"/>
      <c r="YB184" s="96"/>
      <c r="YC184" s="96"/>
      <c r="YD184" s="96"/>
      <c r="YE184" s="96"/>
      <c r="YF184" s="96"/>
      <c r="YG184" s="96"/>
      <c r="YH184" s="96"/>
      <c r="YI184" s="96"/>
      <c r="YJ184" s="96"/>
      <c r="YK184" s="96"/>
      <c r="YL184" s="96"/>
      <c r="YM184" s="96"/>
      <c r="YN184" s="96"/>
      <c r="YO184" s="96"/>
      <c r="YP184" s="96"/>
      <c r="YQ184" s="96"/>
      <c r="YR184" s="96"/>
      <c r="YS184" s="96"/>
      <c r="YT184" s="96"/>
      <c r="YU184" s="96"/>
      <c r="YV184" s="96"/>
      <c r="YW184" s="96"/>
      <c r="YX184" s="96"/>
      <c r="YY184" s="96"/>
      <c r="YZ184" s="96"/>
      <c r="ZA184" s="96"/>
      <c r="ZB184" s="96"/>
      <c r="ZC184" s="96"/>
      <c r="ZD184" s="96"/>
      <c r="ZE184" s="96"/>
      <c r="ZF184" s="96"/>
      <c r="ZG184" s="96"/>
      <c r="ZH184" s="96"/>
      <c r="ZI184" s="96"/>
      <c r="ZJ184" s="96"/>
      <c r="ZK184" s="96"/>
      <c r="ZL184" s="96"/>
      <c r="ZM184" s="96"/>
      <c r="ZN184" s="96"/>
      <c r="ZO184" s="96"/>
      <c r="ZP184" s="96"/>
      <c r="ZQ184" s="96"/>
      <c r="ZR184" s="96"/>
      <c r="ZS184" s="96"/>
      <c r="ZT184" s="96"/>
      <c r="ZU184" s="96"/>
      <c r="ZV184" s="96"/>
      <c r="ZW184" s="96"/>
      <c r="ZX184" s="96"/>
      <c r="ZY184" s="96"/>
      <c r="ZZ184" s="96"/>
      <c r="AAA184" s="96"/>
      <c r="AAB184" s="96"/>
      <c r="AAC184" s="96"/>
      <c r="AAD184" s="96"/>
      <c r="AAE184" s="96"/>
      <c r="AAF184" s="96"/>
      <c r="AAG184" s="96"/>
      <c r="AAH184" s="96"/>
      <c r="AAI184" s="96"/>
      <c r="AAJ184" s="96"/>
      <c r="AAK184" s="96"/>
      <c r="AAL184" s="96"/>
      <c r="AAM184" s="96"/>
      <c r="AAN184" s="96"/>
      <c r="AAO184" s="96"/>
      <c r="AAP184" s="96"/>
      <c r="AAQ184" s="96"/>
      <c r="AAR184" s="96"/>
      <c r="AAS184" s="96"/>
      <c r="AAT184" s="96"/>
      <c r="AAU184" s="96"/>
      <c r="AAV184" s="96"/>
      <c r="AAW184" s="96"/>
      <c r="AAX184" s="96"/>
      <c r="AAY184" s="96"/>
      <c r="AAZ184" s="96"/>
      <c r="ABA184" s="96"/>
      <c r="ABB184" s="96"/>
      <c r="ABC184" s="96"/>
      <c r="ABD184" s="96"/>
      <c r="ABE184" s="96"/>
      <c r="ABF184" s="96"/>
      <c r="ABG184" s="96"/>
      <c r="ABH184" s="96"/>
      <c r="ABI184" s="96"/>
      <c r="ABJ184" s="96"/>
      <c r="ABK184" s="96"/>
      <c r="ABL184" s="96"/>
      <c r="ABM184" s="96"/>
      <c r="ABN184" s="96"/>
      <c r="ABO184" s="96"/>
      <c r="ABP184" s="96"/>
      <c r="ABQ184" s="96"/>
      <c r="ABR184" s="96"/>
      <c r="ABS184" s="96"/>
      <c r="ABT184" s="96"/>
      <c r="ABU184" s="96"/>
      <c r="ABV184" s="96"/>
      <c r="ABW184" s="96"/>
      <c r="ABX184" s="96"/>
      <c r="ABY184" s="96"/>
      <c r="ABZ184" s="96"/>
      <c r="ACA184" s="96"/>
      <c r="ACB184" s="96"/>
      <c r="ACC184" s="96"/>
      <c r="ACD184" s="96"/>
      <c r="ACE184" s="96"/>
      <c r="ACF184" s="96"/>
      <c r="ACG184" s="96"/>
      <c r="ACH184" s="96"/>
      <c r="ACI184" s="96"/>
      <c r="ACJ184" s="96"/>
      <c r="ACK184" s="96"/>
      <c r="ACL184" s="96"/>
      <c r="ACM184" s="96"/>
      <c r="ACN184" s="96"/>
      <c r="ACO184" s="96"/>
      <c r="ACP184" s="96"/>
      <c r="ACQ184" s="96"/>
      <c r="ACR184" s="96"/>
      <c r="ACS184" s="96"/>
      <c r="ACT184" s="96"/>
      <c r="ACU184" s="96"/>
      <c r="ACV184" s="96"/>
      <c r="ACW184" s="96"/>
      <c r="ACX184" s="96"/>
      <c r="ACY184" s="96"/>
      <c r="ACZ184" s="96"/>
      <c r="ADA184" s="96"/>
      <c r="ADB184" s="96"/>
      <c r="ADC184" s="96"/>
      <c r="ADD184" s="96"/>
      <c r="ADE184" s="96"/>
      <c r="ADF184" s="96"/>
      <c r="ADG184" s="96"/>
      <c r="ADH184" s="96"/>
      <c r="ADI184" s="96"/>
      <c r="ADJ184" s="96"/>
      <c r="ADK184" s="96"/>
      <c r="ADL184" s="96"/>
      <c r="ADM184" s="96"/>
    </row>
    <row r="185" spans="2:793" x14ac:dyDescent="0.25"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  <c r="FK185" s="96"/>
      <c r="FL185" s="96"/>
      <c r="FM185" s="96"/>
      <c r="FN185" s="96"/>
      <c r="FO185" s="96"/>
      <c r="FP185" s="96"/>
      <c r="FQ185" s="96"/>
      <c r="FR185" s="96"/>
      <c r="FS185" s="96"/>
      <c r="FT185" s="96"/>
      <c r="FU185" s="96"/>
      <c r="FV185" s="96"/>
      <c r="FW185" s="96"/>
      <c r="FX185" s="96"/>
      <c r="FY185" s="96"/>
      <c r="FZ185" s="96"/>
      <c r="GA185" s="96"/>
      <c r="GB185" s="96"/>
      <c r="GC185" s="96"/>
      <c r="GD185" s="96"/>
      <c r="GE185" s="96"/>
      <c r="GF185" s="96"/>
      <c r="GG185" s="96"/>
      <c r="GH185" s="96"/>
      <c r="GI185" s="96"/>
      <c r="GJ185" s="96"/>
      <c r="GK185" s="96"/>
      <c r="GL185" s="96"/>
      <c r="GM185" s="96"/>
      <c r="GN185" s="96"/>
      <c r="GO185" s="96"/>
      <c r="GP185" s="96"/>
      <c r="GQ185" s="96"/>
      <c r="GR185" s="96"/>
      <c r="GS185" s="96"/>
      <c r="GT185" s="96"/>
      <c r="GU185" s="96"/>
      <c r="GV185" s="96"/>
      <c r="GW185" s="96"/>
      <c r="GX185" s="96"/>
      <c r="GY185" s="96"/>
      <c r="GZ185" s="96"/>
      <c r="HA185" s="96"/>
      <c r="HB185" s="96"/>
      <c r="HC185" s="96"/>
      <c r="HD185" s="96"/>
      <c r="HE185" s="96"/>
      <c r="HF185" s="96"/>
      <c r="HG185" s="96"/>
      <c r="HH185" s="96"/>
      <c r="HI185" s="96"/>
      <c r="HJ185" s="96"/>
      <c r="HK185" s="96"/>
      <c r="HL185" s="96"/>
      <c r="HM185" s="96"/>
      <c r="HN185" s="96"/>
      <c r="HO185" s="96"/>
      <c r="HP185" s="96"/>
      <c r="HQ185" s="96"/>
      <c r="HR185" s="96"/>
      <c r="HS185" s="96"/>
      <c r="HT185" s="96"/>
      <c r="HU185" s="96"/>
      <c r="HV185" s="96"/>
      <c r="HW185" s="96"/>
      <c r="HX185" s="96"/>
      <c r="HY185" s="96"/>
      <c r="HZ185" s="96"/>
      <c r="IA185" s="96"/>
      <c r="IB185" s="96"/>
      <c r="IC185" s="96"/>
      <c r="ID185" s="96"/>
      <c r="IE185" s="96"/>
      <c r="IF185" s="96"/>
      <c r="IG185" s="96"/>
      <c r="IH185" s="96"/>
      <c r="II185" s="96"/>
      <c r="IJ185" s="96"/>
      <c r="IK185" s="96"/>
      <c r="IL185" s="96"/>
      <c r="IM185" s="96"/>
      <c r="IN185" s="96"/>
      <c r="IO185" s="96"/>
      <c r="IP185" s="96"/>
      <c r="IQ185" s="96"/>
      <c r="IR185" s="96"/>
      <c r="IS185" s="96"/>
      <c r="IT185" s="96"/>
      <c r="IU185" s="96"/>
      <c r="IV185" s="96"/>
      <c r="IW185" s="96"/>
      <c r="IX185" s="96"/>
      <c r="IY185" s="96"/>
      <c r="IZ185" s="96"/>
      <c r="JA185" s="96"/>
      <c r="JB185" s="96"/>
      <c r="JC185" s="96"/>
      <c r="JD185" s="96"/>
      <c r="JE185" s="96"/>
      <c r="JF185" s="96"/>
      <c r="JG185" s="96"/>
      <c r="JH185" s="96"/>
      <c r="JI185" s="96"/>
      <c r="JJ185" s="96"/>
      <c r="JK185" s="96"/>
      <c r="JL185" s="96"/>
      <c r="JM185" s="96"/>
      <c r="JN185" s="96"/>
      <c r="JO185" s="96"/>
      <c r="JP185" s="96"/>
      <c r="JQ185" s="96"/>
      <c r="JR185" s="96"/>
      <c r="JS185" s="96"/>
      <c r="JT185" s="96"/>
      <c r="JU185" s="96"/>
      <c r="JV185" s="96"/>
      <c r="JW185" s="96"/>
      <c r="JX185" s="96"/>
      <c r="JY185" s="96"/>
      <c r="JZ185" s="96"/>
      <c r="KA185" s="96"/>
      <c r="KB185" s="96"/>
      <c r="KC185" s="96"/>
      <c r="KD185" s="96"/>
      <c r="KE185" s="96"/>
      <c r="KF185" s="96"/>
      <c r="KG185" s="96"/>
      <c r="KH185" s="96"/>
      <c r="KI185" s="96"/>
      <c r="KJ185" s="96"/>
      <c r="KK185" s="96"/>
      <c r="KL185" s="96"/>
      <c r="KM185" s="96"/>
      <c r="KN185" s="96"/>
      <c r="KO185" s="96"/>
      <c r="KP185" s="96"/>
      <c r="KQ185" s="96"/>
      <c r="KR185" s="96"/>
      <c r="KS185" s="96"/>
      <c r="KT185" s="96"/>
      <c r="KU185" s="96"/>
      <c r="KV185" s="96"/>
      <c r="KW185" s="96"/>
      <c r="KX185" s="96"/>
      <c r="KY185" s="96"/>
      <c r="KZ185" s="96"/>
      <c r="LA185" s="96"/>
      <c r="LB185" s="96"/>
      <c r="LC185" s="96"/>
      <c r="LD185" s="96"/>
      <c r="LE185" s="96"/>
      <c r="LF185" s="96"/>
      <c r="LG185" s="96"/>
      <c r="LH185" s="96"/>
      <c r="LI185" s="96"/>
      <c r="LJ185" s="96"/>
      <c r="LK185" s="96"/>
      <c r="LL185" s="96"/>
      <c r="LM185" s="96"/>
      <c r="LN185" s="96"/>
      <c r="LO185" s="96"/>
      <c r="LP185" s="96"/>
      <c r="LQ185" s="96"/>
      <c r="LR185" s="96"/>
      <c r="LS185" s="96"/>
      <c r="LT185" s="96"/>
      <c r="LU185" s="96"/>
      <c r="LV185" s="96"/>
      <c r="LW185" s="96"/>
      <c r="LX185" s="96"/>
      <c r="LY185" s="96"/>
      <c r="LZ185" s="96"/>
      <c r="MA185" s="96"/>
      <c r="MB185" s="96"/>
      <c r="MC185" s="96"/>
      <c r="MD185" s="96"/>
      <c r="ME185" s="96"/>
      <c r="MF185" s="96"/>
      <c r="MG185" s="96"/>
      <c r="MH185" s="96"/>
      <c r="MI185" s="96"/>
      <c r="MJ185" s="96"/>
      <c r="MK185" s="96"/>
      <c r="ML185" s="96"/>
      <c r="MM185" s="96"/>
      <c r="MN185" s="96"/>
      <c r="MO185" s="96"/>
      <c r="MP185" s="96"/>
      <c r="MQ185" s="96"/>
      <c r="MR185" s="96"/>
      <c r="MS185" s="96"/>
      <c r="MT185" s="96"/>
      <c r="MU185" s="96"/>
      <c r="MV185" s="96"/>
      <c r="MW185" s="96"/>
      <c r="MX185" s="96"/>
      <c r="MY185" s="96"/>
      <c r="MZ185" s="96"/>
      <c r="NA185" s="96"/>
      <c r="NB185" s="96"/>
      <c r="NC185" s="96"/>
      <c r="ND185" s="96"/>
      <c r="NE185" s="96"/>
      <c r="NF185" s="96"/>
      <c r="NG185" s="96"/>
      <c r="NH185" s="96"/>
      <c r="NI185" s="96"/>
      <c r="NJ185" s="96"/>
      <c r="NK185" s="96"/>
      <c r="NL185" s="96"/>
      <c r="NM185" s="96"/>
      <c r="NN185" s="96"/>
      <c r="NO185" s="96"/>
      <c r="NP185" s="96"/>
      <c r="NQ185" s="96"/>
      <c r="NR185" s="96"/>
      <c r="NS185" s="96"/>
      <c r="NT185" s="96"/>
      <c r="NU185" s="96"/>
      <c r="NV185" s="96"/>
      <c r="NW185" s="96"/>
      <c r="NX185" s="96"/>
      <c r="NY185" s="96"/>
      <c r="NZ185" s="96"/>
      <c r="OA185" s="96"/>
      <c r="OB185" s="96"/>
      <c r="OC185" s="96"/>
      <c r="OD185" s="96"/>
      <c r="OE185" s="96"/>
      <c r="OF185" s="96"/>
      <c r="OG185" s="96"/>
      <c r="OH185" s="96"/>
      <c r="OI185" s="96"/>
      <c r="OJ185" s="96"/>
      <c r="OK185" s="96"/>
      <c r="OL185" s="96"/>
      <c r="OM185" s="96"/>
      <c r="ON185" s="96"/>
      <c r="OO185" s="96"/>
      <c r="OP185" s="96"/>
      <c r="OQ185" s="96"/>
      <c r="OR185" s="96"/>
      <c r="OS185" s="96"/>
      <c r="OT185" s="96"/>
      <c r="OU185" s="96"/>
      <c r="OV185" s="96"/>
      <c r="OW185" s="96"/>
      <c r="OX185" s="96"/>
      <c r="OY185" s="96"/>
      <c r="OZ185" s="96"/>
      <c r="PA185" s="96"/>
      <c r="PB185" s="96"/>
      <c r="PC185" s="96"/>
      <c r="PD185" s="96"/>
      <c r="PE185" s="96"/>
      <c r="PF185" s="96"/>
      <c r="PG185" s="96"/>
      <c r="PH185" s="96"/>
      <c r="PI185" s="96"/>
      <c r="PJ185" s="96"/>
      <c r="PK185" s="96"/>
      <c r="PL185" s="96"/>
      <c r="PM185" s="96"/>
      <c r="PN185" s="96"/>
      <c r="PO185" s="96"/>
      <c r="PP185" s="96"/>
      <c r="PQ185" s="96"/>
      <c r="PR185" s="96"/>
      <c r="PS185" s="96"/>
      <c r="PT185" s="96"/>
      <c r="PU185" s="96"/>
      <c r="PV185" s="96"/>
      <c r="PW185" s="96"/>
      <c r="PX185" s="96"/>
      <c r="PY185" s="96"/>
      <c r="PZ185" s="96"/>
      <c r="QA185" s="96"/>
      <c r="QB185" s="96"/>
      <c r="QC185" s="96"/>
      <c r="QD185" s="96"/>
      <c r="QE185" s="96"/>
      <c r="QF185" s="96"/>
      <c r="QG185" s="96"/>
      <c r="QH185" s="96"/>
      <c r="QI185" s="96"/>
      <c r="QJ185" s="96"/>
      <c r="QK185" s="96"/>
      <c r="QL185" s="96"/>
      <c r="QM185" s="96"/>
      <c r="QN185" s="96"/>
      <c r="QO185" s="96"/>
      <c r="QP185" s="96"/>
      <c r="QQ185" s="96"/>
      <c r="QR185" s="96"/>
      <c r="QS185" s="96"/>
      <c r="QT185" s="96"/>
      <c r="QU185" s="96"/>
      <c r="QV185" s="96"/>
      <c r="QW185" s="96"/>
      <c r="QX185" s="96"/>
      <c r="QY185" s="96"/>
      <c r="QZ185" s="96"/>
      <c r="RA185" s="96"/>
      <c r="RB185" s="96"/>
      <c r="RC185" s="96"/>
      <c r="RD185" s="96"/>
      <c r="RE185" s="96"/>
      <c r="RF185" s="96"/>
      <c r="RG185" s="96"/>
      <c r="RH185" s="96"/>
      <c r="RI185" s="96"/>
      <c r="RJ185" s="96"/>
      <c r="RK185" s="96"/>
      <c r="RL185" s="96"/>
      <c r="RM185" s="96"/>
      <c r="RN185" s="96"/>
      <c r="RO185" s="96"/>
      <c r="RP185" s="96"/>
      <c r="RQ185" s="96"/>
      <c r="RR185" s="96"/>
      <c r="RS185" s="96"/>
      <c r="RT185" s="96"/>
      <c r="RU185" s="96"/>
      <c r="RV185" s="96"/>
      <c r="RW185" s="96"/>
      <c r="RX185" s="96"/>
      <c r="RY185" s="96"/>
      <c r="RZ185" s="96"/>
      <c r="SA185" s="96"/>
      <c r="SB185" s="96"/>
      <c r="SC185" s="96"/>
      <c r="SD185" s="96"/>
      <c r="SE185" s="96"/>
      <c r="SF185" s="96"/>
      <c r="SG185" s="96"/>
      <c r="SH185" s="96"/>
      <c r="SI185" s="96"/>
      <c r="SJ185" s="96"/>
      <c r="SK185" s="96"/>
      <c r="SL185" s="96"/>
      <c r="SM185" s="96"/>
      <c r="SN185" s="96"/>
      <c r="SO185" s="96"/>
      <c r="SP185" s="96"/>
      <c r="SQ185" s="96"/>
      <c r="SR185" s="96"/>
      <c r="SS185" s="96"/>
      <c r="ST185" s="96"/>
      <c r="SU185" s="96"/>
      <c r="SV185" s="96"/>
      <c r="SW185" s="96"/>
      <c r="SX185" s="96"/>
      <c r="SY185" s="96"/>
      <c r="SZ185" s="96"/>
      <c r="TA185" s="96"/>
      <c r="TB185" s="96"/>
      <c r="TC185" s="96"/>
      <c r="TD185" s="96"/>
      <c r="TE185" s="96"/>
      <c r="TF185" s="96"/>
      <c r="TG185" s="96"/>
      <c r="TH185" s="96"/>
      <c r="TI185" s="96"/>
      <c r="TJ185" s="96"/>
      <c r="TK185" s="96"/>
      <c r="TL185" s="96"/>
      <c r="TM185" s="96"/>
      <c r="TN185" s="96"/>
      <c r="TO185" s="96"/>
      <c r="TP185" s="96"/>
      <c r="TQ185" s="96"/>
      <c r="TR185" s="96"/>
      <c r="TS185" s="96"/>
      <c r="TT185" s="96"/>
      <c r="TU185" s="96"/>
      <c r="TV185" s="96"/>
      <c r="TW185" s="96"/>
      <c r="TX185" s="96"/>
      <c r="TY185" s="96"/>
      <c r="TZ185" s="96"/>
      <c r="UA185" s="96"/>
      <c r="UB185" s="96"/>
      <c r="UC185" s="96"/>
      <c r="UD185" s="96"/>
      <c r="UE185" s="96"/>
      <c r="UF185" s="96"/>
      <c r="UG185" s="96"/>
      <c r="UH185" s="96"/>
      <c r="UI185" s="96"/>
      <c r="UJ185" s="96"/>
      <c r="UK185" s="96"/>
      <c r="UL185" s="96"/>
      <c r="UM185" s="96"/>
      <c r="UN185" s="96"/>
      <c r="UO185" s="96"/>
      <c r="UP185" s="96"/>
      <c r="UQ185" s="96"/>
      <c r="UR185" s="96"/>
      <c r="US185" s="96"/>
      <c r="UT185" s="96"/>
      <c r="UU185" s="96"/>
      <c r="UV185" s="96"/>
      <c r="UW185" s="96"/>
      <c r="UX185" s="96"/>
      <c r="UY185" s="96"/>
      <c r="UZ185" s="96"/>
      <c r="VA185" s="96"/>
      <c r="VB185" s="96"/>
      <c r="VC185" s="96"/>
      <c r="VD185" s="96"/>
      <c r="VE185" s="96"/>
      <c r="VF185" s="96"/>
      <c r="VG185" s="96"/>
      <c r="VH185" s="96"/>
      <c r="VI185" s="96"/>
      <c r="VJ185" s="96"/>
      <c r="VK185" s="96"/>
      <c r="VL185" s="96"/>
      <c r="VM185" s="96"/>
      <c r="VN185" s="96"/>
      <c r="VO185" s="96"/>
      <c r="VP185" s="96"/>
      <c r="VQ185" s="96"/>
      <c r="VR185" s="96"/>
      <c r="VS185" s="96"/>
      <c r="VT185" s="96"/>
      <c r="VU185" s="96"/>
      <c r="VV185" s="96"/>
      <c r="VW185" s="96"/>
      <c r="VX185" s="96"/>
      <c r="VY185" s="96"/>
      <c r="VZ185" s="96"/>
      <c r="WA185" s="96"/>
      <c r="WB185" s="96"/>
      <c r="WC185" s="96"/>
      <c r="WD185" s="96"/>
      <c r="WE185" s="96"/>
      <c r="WF185" s="96"/>
      <c r="WG185" s="96"/>
      <c r="WH185" s="96"/>
      <c r="WI185" s="96"/>
      <c r="WJ185" s="96"/>
      <c r="WK185" s="96"/>
      <c r="WL185" s="96"/>
      <c r="WM185" s="96"/>
      <c r="WN185" s="96"/>
      <c r="WO185" s="96"/>
      <c r="WP185" s="96"/>
      <c r="WQ185" s="96"/>
      <c r="WR185" s="96"/>
      <c r="WS185" s="96"/>
      <c r="WT185" s="96"/>
      <c r="WU185" s="96"/>
      <c r="WV185" s="96"/>
      <c r="WW185" s="96"/>
      <c r="WX185" s="96"/>
      <c r="WY185" s="96"/>
      <c r="WZ185" s="96"/>
      <c r="XA185" s="96"/>
      <c r="XB185" s="96"/>
      <c r="XC185" s="96"/>
      <c r="XD185" s="96"/>
      <c r="XE185" s="96"/>
      <c r="XF185" s="96"/>
      <c r="XG185" s="96"/>
      <c r="XH185" s="96"/>
      <c r="XI185" s="96"/>
      <c r="XJ185" s="96"/>
      <c r="XK185" s="96"/>
      <c r="XL185" s="96"/>
      <c r="XM185" s="96"/>
      <c r="XN185" s="96"/>
      <c r="XO185" s="96"/>
      <c r="XP185" s="96"/>
      <c r="XQ185" s="96"/>
      <c r="XR185" s="96"/>
      <c r="XS185" s="96"/>
      <c r="XT185" s="96"/>
      <c r="XU185" s="96"/>
      <c r="XV185" s="96"/>
      <c r="XW185" s="96"/>
      <c r="XX185" s="96"/>
      <c r="XY185" s="96"/>
      <c r="XZ185" s="96"/>
      <c r="YA185" s="96"/>
      <c r="YB185" s="96"/>
      <c r="YC185" s="96"/>
      <c r="YD185" s="96"/>
      <c r="YE185" s="96"/>
      <c r="YF185" s="96"/>
      <c r="YG185" s="96"/>
      <c r="YH185" s="96"/>
      <c r="YI185" s="96"/>
      <c r="YJ185" s="96"/>
      <c r="YK185" s="96"/>
      <c r="YL185" s="96"/>
      <c r="YM185" s="96"/>
      <c r="YN185" s="96"/>
      <c r="YO185" s="96"/>
      <c r="YP185" s="96"/>
      <c r="YQ185" s="96"/>
      <c r="YR185" s="96"/>
      <c r="YS185" s="96"/>
      <c r="YT185" s="96"/>
      <c r="YU185" s="96"/>
      <c r="YV185" s="96"/>
      <c r="YW185" s="96"/>
      <c r="YX185" s="96"/>
      <c r="YY185" s="96"/>
      <c r="YZ185" s="96"/>
      <c r="ZA185" s="96"/>
      <c r="ZB185" s="96"/>
      <c r="ZC185" s="96"/>
      <c r="ZD185" s="96"/>
      <c r="ZE185" s="96"/>
      <c r="ZF185" s="96"/>
      <c r="ZG185" s="96"/>
      <c r="ZH185" s="96"/>
      <c r="ZI185" s="96"/>
      <c r="ZJ185" s="96"/>
      <c r="ZK185" s="96"/>
      <c r="ZL185" s="96"/>
      <c r="ZM185" s="96"/>
      <c r="ZN185" s="96"/>
      <c r="ZO185" s="96"/>
      <c r="ZP185" s="96"/>
      <c r="ZQ185" s="96"/>
      <c r="ZR185" s="96"/>
      <c r="ZS185" s="96"/>
      <c r="ZT185" s="96"/>
      <c r="ZU185" s="96"/>
      <c r="ZV185" s="96"/>
      <c r="ZW185" s="96"/>
      <c r="ZX185" s="96"/>
      <c r="ZY185" s="96"/>
      <c r="ZZ185" s="96"/>
      <c r="AAA185" s="96"/>
      <c r="AAB185" s="96"/>
      <c r="AAC185" s="96"/>
      <c r="AAD185" s="96"/>
      <c r="AAE185" s="96"/>
      <c r="AAF185" s="96"/>
      <c r="AAG185" s="96"/>
      <c r="AAH185" s="96"/>
      <c r="AAI185" s="96"/>
      <c r="AAJ185" s="96"/>
      <c r="AAK185" s="96"/>
      <c r="AAL185" s="96"/>
      <c r="AAM185" s="96"/>
      <c r="AAN185" s="96"/>
      <c r="AAO185" s="96"/>
      <c r="AAP185" s="96"/>
      <c r="AAQ185" s="96"/>
      <c r="AAR185" s="96"/>
      <c r="AAS185" s="96"/>
      <c r="AAT185" s="96"/>
      <c r="AAU185" s="96"/>
      <c r="AAV185" s="96"/>
      <c r="AAW185" s="96"/>
      <c r="AAX185" s="96"/>
      <c r="AAY185" s="96"/>
      <c r="AAZ185" s="96"/>
      <c r="ABA185" s="96"/>
      <c r="ABB185" s="96"/>
      <c r="ABC185" s="96"/>
      <c r="ABD185" s="96"/>
      <c r="ABE185" s="96"/>
      <c r="ABF185" s="96"/>
      <c r="ABG185" s="96"/>
      <c r="ABH185" s="96"/>
      <c r="ABI185" s="96"/>
      <c r="ABJ185" s="96"/>
      <c r="ABK185" s="96"/>
      <c r="ABL185" s="96"/>
      <c r="ABM185" s="96"/>
      <c r="ABN185" s="96"/>
      <c r="ABO185" s="96"/>
      <c r="ABP185" s="96"/>
      <c r="ABQ185" s="96"/>
      <c r="ABR185" s="96"/>
      <c r="ABS185" s="96"/>
      <c r="ABT185" s="96"/>
      <c r="ABU185" s="96"/>
      <c r="ABV185" s="96"/>
      <c r="ABW185" s="96"/>
      <c r="ABX185" s="96"/>
      <c r="ABY185" s="96"/>
      <c r="ABZ185" s="96"/>
      <c r="ACA185" s="96"/>
      <c r="ACB185" s="96"/>
      <c r="ACC185" s="96"/>
      <c r="ACD185" s="96"/>
      <c r="ACE185" s="96"/>
      <c r="ACF185" s="96"/>
      <c r="ACG185" s="96"/>
      <c r="ACH185" s="96"/>
      <c r="ACI185" s="96"/>
      <c r="ACJ185" s="96"/>
      <c r="ACK185" s="96"/>
      <c r="ACL185" s="96"/>
      <c r="ACM185" s="96"/>
      <c r="ACN185" s="96"/>
      <c r="ACO185" s="96"/>
      <c r="ACP185" s="96"/>
      <c r="ACQ185" s="96"/>
      <c r="ACR185" s="96"/>
      <c r="ACS185" s="96"/>
      <c r="ACT185" s="96"/>
      <c r="ACU185" s="96"/>
      <c r="ACV185" s="96"/>
      <c r="ACW185" s="96"/>
      <c r="ACX185" s="96"/>
      <c r="ACY185" s="96"/>
      <c r="ACZ185" s="96"/>
      <c r="ADA185" s="96"/>
      <c r="ADB185" s="96"/>
      <c r="ADC185" s="96"/>
      <c r="ADD185" s="96"/>
      <c r="ADE185" s="96"/>
      <c r="ADF185" s="96"/>
      <c r="ADG185" s="96"/>
      <c r="ADH185" s="96"/>
      <c r="ADI185" s="96"/>
      <c r="ADJ185" s="96"/>
      <c r="ADK185" s="96"/>
      <c r="ADL185" s="96"/>
      <c r="ADM185" s="96"/>
    </row>
    <row r="186" spans="2:793" x14ac:dyDescent="0.25"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  <c r="FK186" s="96"/>
      <c r="FL186" s="96"/>
      <c r="FM186" s="96"/>
      <c r="FN186" s="96"/>
      <c r="FO186" s="96"/>
      <c r="FP186" s="96"/>
      <c r="FQ186" s="96"/>
      <c r="FR186" s="96"/>
      <c r="FS186" s="96"/>
      <c r="FT186" s="96"/>
      <c r="FU186" s="96"/>
      <c r="FV186" s="96"/>
      <c r="FW186" s="96"/>
      <c r="FX186" s="96"/>
      <c r="FY186" s="96"/>
      <c r="FZ186" s="96"/>
      <c r="GA186" s="96"/>
      <c r="GB186" s="96"/>
      <c r="GC186" s="96"/>
      <c r="GD186" s="96"/>
      <c r="GE186" s="96"/>
      <c r="GF186" s="96"/>
      <c r="GG186" s="96"/>
      <c r="GH186" s="96"/>
      <c r="GI186" s="96"/>
      <c r="GJ186" s="96"/>
      <c r="GK186" s="96"/>
      <c r="GL186" s="96"/>
      <c r="GM186" s="96"/>
      <c r="GN186" s="96"/>
      <c r="GO186" s="96"/>
      <c r="GP186" s="96"/>
      <c r="GQ186" s="96"/>
      <c r="GR186" s="96"/>
      <c r="GS186" s="96"/>
      <c r="GT186" s="96"/>
      <c r="GU186" s="96"/>
      <c r="GV186" s="96"/>
      <c r="GW186" s="96"/>
      <c r="GX186" s="96"/>
      <c r="GY186" s="96"/>
      <c r="GZ186" s="96"/>
      <c r="HA186" s="96"/>
      <c r="HB186" s="96"/>
      <c r="HC186" s="96"/>
      <c r="HD186" s="96"/>
      <c r="HE186" s="96"/>
      <c r="HF186" s="96"/>
      <c r="HG186" s="96"/>
      <c r="HH186" s="96"/>
      <c r="HI186" s="96"/>
      <c r="HJ186" s="96"/>
      <c r="HK186" s="96"/>
      <c r="HL186" s="96"/>
      <c r="HM186" s="96"/>
      <c r="HN186" s="96"/>
      <c r="HO186" s="96"/>
      <c r="HP186" s="96"/>
      <c r="HQ186" s="96"/>
      <c r="HR186" s="96"/>
      <c r="HS186" s="96"/>
      <c r="HT186" s="96"/>
      <c r="HU186" s="96"/>
      <c r="HV186" s="96"/>
      <c r="HW186" s="96"/>
      <c r="HX186" s="96"/>
      <c r="HY186" s="96"/>
      <c r="HZ186" s="96"/>
      <c r="IA186" s="96"/>
      <c r="IB186" s="96"/>
      <c r="IC186" s="96"/>
      <c r="ID186" s="96"/>
      <c r="IE186" s="96"/>
      <c r="IF186" s="96"/>
      <c r="IG186" s="96"/>
      <c r="IH186" s="96"/>
      <c r="II186" s="96"/>
      <c r="IJ186" s="96"/>
      <c r="IK186" s="96"/>
      <c r="IL186" s="96"/>
      <c r="IM186" s="96"/>
      <c r="IN186" s="96"/>
      <c r="IO186" s="96"/>
      <c r="IP186" s="96"/>
      <c r="IQ186" s="96"/>
      <c r="IR186" s="96"/>
      <c r="IS186" s="96"/>
      <c r="IT186" s="96"/>
      <c r="IU186" s="96"/>
      <c r="IV186" s="96"/>
      <c r="IW186" s="96"/>
      <c r="IX186" s="96"/>
      <c r="IY186" s="96"/>
      <c r="IZ186" s="96"/>
      <c r="JA186" s="96"/>
      <c r="JB186" s="96"/>
      <c r="JC186" s="96"/>
      <c r="JD186" s="96"/>
      <c r="JE186" s="96"/>
      <c r="JF186" s="96"/>
      <c r="JG186" s="96"/>
      <c r="JH186" s="96"/>
      <c r="JI186" s="96"/>
      <c r="JJ186" s="96"/>
      <c r="JK186" s="96"/>
      <c r="JL186" s="96"/>
      <c r="JM186" s="96"/>
      <c r="JN186" s="96"/>
      <c r="JO186" s="96"/>
      <c r="JP186" s="96"/>
      <c r="JQ186" s="96"/>
      <c r="JR186" s="96"/>
      <c r="JS186" s="96"/>
      <c r="JT186" s="96"/>
      <c r="JU186" s="96"/>
      <c r="JV186" s="96"/>
      <c r="JW186" s="96"/>
      <c r="JX186" s="96"/>
      <c r="JY186" s="96"/>
      <c r="JZ186" s="96"/>
      <c r="KA186" s="96"/>
      <c r="KB186" s="96"/>
      <c r="KC186" s="96"/>
      <c r="KD186" s="96"/>
      <c r="KE186" s="96"/>
      <c r="KF186" s="96"/>
      <c r="KG186" s="96"/>
      <c r="KH186" s="96"/>
      <c r="KI186" s="96"/>
      <c r="KJ186" s="96"/>
      <c r="KK186" s="96"/>
      <c r="KL186" s="96"/>
      <c r="KM186" s="96"/>
      <c r="KN186" s="96"/>
      <c r="KO186" s="96"/>
      <c r="KP186" s="96"/>
      <c r="KQ186" s="96"/>
      <c r="KR186" s="96"/>
      <c r="KS186" s="96"/>
      <c r="KT186" s="96"/>
      <c r="KU186" s="96"/>
      <c r="KV186" s="96"/>
      <c r="KW186" s="96"/>
      <c r="KX186" s="96"/>
      <c r="KY186" s="96"/>
      <c r="KZ186" s="96"/>
      <c r="LA186" s="96"/>
      <c r="LB186" s="96"/>
      <c r="LC186" s="96"/>
      <c r="LD186" s="96"/>
      <c r="LE186" s="96"/>
      <c r="LF186" s="96"/>
      <c r="LG186" s="96"/>
      <c r="LH186" s="96"/>
      <c r="LI186" s="96"/>
      <c r="LJ186" s="96"/>
      <c r="LK186" s="96"/>
      <c r="LL186" s="96"/>
      <c r="LM186" s="96"/>
      <c r="LN186" s="96"/>
      <c r="LO186" s="96"/>
      <c r="LP186" s="96"/>
      <c r="LQ186" s="96"/>
      <c r="LR186" s="96"/>
      <c r="LS186" s="96"/>
      <c r="LT186" s="96"/>
      <c r="LU186" s="96"/>
      <c r="LV186" s="96"/>
      <c r="LW186" s="96"/>
      <c r="LX186" s="96"/>
      <c r="LY186" s="96"/>
      <c r="LZ186" s="96"/>
      <c r="MA186" s="96"/>
      <c r="MB186" s="96"/>
      <c r="MC186" s="96"/>
      <c r="MD186" s="96"/>
      <c r="ME186" s="96"/>
      <c r="MF186" s="96"/>
      <c r="MG186" s="96"/>
      <c r="MH186" s="96"/>
      <c r="MI186" s="96"/>
      <c r="MJ186" s="96"/>
      <c r="MK186" s="96"/>
      <c r="ML186" s="96"/>
      <c r="MM186" s="96"/>
      <c r="MN186" s="96"/>
      <c r="MO186" s="96"/>
      <c r="MP186" s="96"/>
      <c r="MQ186" s="96"/>
      <c r="MR186" s="96"/>
      <c r="MS186" s="96"/>
      <c r="MT186" s="96"/>
      <c r="MU186" s="96"/>
      <c r="MV186" s="96"/>
      <c r="MW186" s="96"/>
      <c r="MX186" s="96"/>
      <c r="MY186" s="96"/>
      <c r="MZ186" s="96"/>
      <c r="NA186" s="96"/>
      <c r="NB186" s="96"/>
      <c r="NC186" s="96"/>
      <c r="ND186" s="96"/>
      <c r="NE186" s="96"/>
      <c r="NF186" s="96"/>
      <c r="NG186" s="96"/>
      <c r="NH186" s="96"/>
      <c r="NI186" s="96"/>
      <c r="NJ186" s="96"/>
      <c r="NK186" s="96"/>
      <c r="NL186" s="96"/>
      <c r="NM186" s="96"/>
      <c r="NN186" s="96"/>
      <c r="NO186" s="96"/>
      <c r="NP186" s="96"/>
      <c r="NQ186" s="96"/>
      <c r="NR186" s="96"/>
      <c r="NS186" s="96"/>
      <c r="NT186" s="96"/>
      <c r="NU186" s="96"/>
      <c r="NV186" s="96"/>
      <c r="NW186" s="96"/>
      <c r="NX186" s="96"/>
      <c r="NY186" s="96"/>
      <c r="NZ186" s="96"/>
      <c r="OA186" s="96"/>
      <c r="OB186" s="96"/>
      <c r="OC186" s="96"/>
      <c r="OD186" s="96"/>
      <c r="OE186" s="96"/>
      <c r="OF186" s="96"/>
      <c r="OG186" s="96"/>
      <c r="OH186" s="96"/>
      <c r="OI186" s="96"/>
      <c r="OJ186" s="96"/>
      <c r="OK186" s="96"/>
      <c r="OL186" s="96"/>
      <c r="OM186" s="96"/>
      <c r="ON186" s="96"/>
      <c r="OO186" s="96"/>
      <c r="OP186" s="96"/>
      <c r="OQ186" s="96"/>
      <c r="OR186" s="96"/>
      <c r="OS186" s="96"/>
      <c r="OT186" s="96"/>
      <c r="OU186" s="96"/>
      <c r="OV186" s="96"/>
      <c r="OW186" s="96"/>
      <c r="OX186" s="96"/>
      <c r="OY186" s="96"/>
      <c r="OZ186" s="96"/>
      <c r="PA186" s="96"/>
      <c r="PB186" s="96"/>
      <c r="PC186" s="96"/>
      <c r="PD186" s="96"/>
      <c r="PE186" s="96"/>
      <c r="PF186" s="96"/>
      <c r="PG186" s="96"/>
      <c r="PH186" s="96"/>
      <c r="PI186" s="96"/>
      <c r="PJ186" s="96"/>
      <c r="PK186" s="96"/>
      <c r="PL186" s="96"/>
      <c r="PM186" s="96"/>
      <c r="PN186" s="96"/>
      <c r="PO186" s="96"/>
      <c r="PP186" s="96"/>
      <c r="PQ186" s="96"/>
      <c r="PR186" s="96"/>
      <c r="PS186" s="96"/>
      <c r="PT186" s="96"/>
      <c r="PU186" s="96"/>
      <c r="PV186" s="96"/>
      <c r="PW186" s="96"/>
      <c r="PX186" s="96"/>
      <c r="PY186" s="96"/>
      <c r="PZ186" s="96"/>
      <c r="QA186" s="96"/>
      <c r="QB186" s="96"/>
      <c r="QC186" s="96"/>
      <c r="QD186" s="96"/>
      <c r="QE186" s="96"/>
      <c r="QF186" s="96"/>
      <c r="QG186" s="96"/>
      <c r="QH186" s="96"/>
      <c r="QI186" s="96"/>
      <c r="QJ186" s="96"/>
      <c r="QK186" s="96"/>
      <c r="QL186" s="96"/>
      <c r="QM186" s="96"/>
      <c r="QN186" s="96"/>
      <c r="QO186" s="96"/>
      <c r="QP186" s="96"/>
      <c r="QQ186" s="96"/>
      <c r="QR186" s="96"/>
      <c r="QS186" s="96"/>
      <c r="QT186" s="96"/>
      <c r="QU186" s="96"/>
      <c r="QV186" s="96"/>
      <c r="QW186" s="96"/>
      <c r="QX186" s="96"/>
      <c r="QY186" s="96"/>
      <c r="QZ186" s="96"/>
      <c r="RA186" s="96"/>
      <c r="RB186" s="96"/>
      <c r="RC186" s="96"/>
      <c r="RD186" s="96"/>
      <c r="RE186" s="96"/>
      <c r="RF186" s="96"/>
      <c r="RG186" s="96"/>
      <c r="RH186" s="96"/>
      <c r="RI186" s="96"/>
      <c r="RJ186" s="96"/>
      <c r="RK186" s="96"/>
      <c r="RL186" s="96"/>
      <c r="RM186" s="96"/>
      <c r="RN186" s="96"/>
      <c r="RO186" s="96"/>
      <c r="RP186" s="96"/>
      <c r="RQ186" s="96"/>
      <c r="RR186" s="96"/>
      <c r="RS186" s="96"/>
      <c r="RT186" s="96"/>
      <c r="RU186" s="96"/>
      <c r="RV186" s="96"/>
      <c r="RW186" s="96"/>
      <c r="RX186" s="96"/>
      <c r="RY186" s="96"/>
      <c r="RZ186" s="96"/>
      <c r="SA186" s="96"/>
      <c r="SB186" s="96"/>
      <c r="SC186" s="96"/>
      <c r="SD186" s="96"/>
      <c r="SE186" s="96"/>
      <c r="SF186" s="96"/>
      <c r="SG186" s="96"/>
      <c r="SH186" s="96"/>
      <c r="SI186" s="96"/>
      <c r="SJ186" s="96"/>
      <c r="SK186" s="96"/>
      <c r="SL186" s="96"/>
      <c r="SM186" s="96"/>
      <c r="SN186" s="96"/>
      <c r="SO186" s="96"/>
      <c r="SP186" s="96"/>
      <c r="SQ186" s="96"/>
      <c r="SR186" s="96"/>
      <c r="SS186" s="96"/>
      <c r="ST186" s="96"/>
      <c r="SU186" s="96"/>
      <c r="SV186" s="96"/>
      <c r="SW186" s="96"/>
      <c r="SX186" s="96"/>
      <c r="SY186" s="96"/>
      <c r="SZ186" s="96"/>
      <c r="TA186" s="96"/>
      <c r="TB186" s="96"/>
      <c r="TC186" s="96"/>
      <c r="TD186" s="96"/>
      <c r="TE186" s="96"/>
      <c r="TF186" s="96"/>
      <c r="TG186" s="96"/>
      <c r="TH186" s="96"/>
      <c r="TI186" s="96"/>
      <c r="TJ186" s="96"/>
      <c r="TK186" s="96"/>
      <c r="TL186" s="96"/>
      <c r="TM186" s="96"/>
      <c r="TN186" s="96"/>
      <c r="TO186" s="96"/>
      <c r="TP186" s="96"/>
      <c r="TQ186" s="96"/>
      <c r="TR186" s="96"/>
      <c r="TS186" s="96"/>
      <c r="TT186" s="96"/>
      <c r="TU186" s="96"/>
      <c r="TV186" s="96"/>
      <c r="TW186" s="96"/>
      <c r="TX186" s="96"/>
      <c r="TY186" s="96"/>
      <c r="TZ186" s="96"/>
      <c r="UA186" s="96"/>
      <c r="UB186" s="96"/>
      <c r="UC186" s="96"/>
      <c r="UD186" s="96"/>
      <c r="UE186" s="96"/>
      <c r="UF186" s="96"/>
      <c r="UG186" s="96"/>
      <c r="UH186" s="96"/>
      <c r="UI186" s="96"/>
      <c r="UJ186" s="96"/>
      <c r="UK186" s="96"/>
      <c r="UL186" s="96"/>
      <c r="UM186" s="96"/>
      <c r="UN186" s="96"/>
      <c r="UO186" s="96"/>
      <c r="UP186" s="96"/>
      <c r="UQ186" s="96"/>
      <c r="UR186" s="96"/>
      <c r="US186" s="96"/>
      <c r="UT186" s="96"/>
      <c r="UU186" s="96"/>
      <c r="UV186" s="96"/>
      <c r="UW186" s="96"/>
      <c r="UX186" s="96"/>
      <c r="UY186" s="96"/>
      <c r="UZ186" s="96"/>
      <c r="VA186" s="96"/>
      <c r="VB186" s="96"/>
      <c r="VC186" s="96"/>
      <c r="VD186" s="96"/>
      <c r="VE186" s="96"/>
      <c r="VF186" s="96"/>
      <c r="VG186" s="96"/>
      <c r="VH186" s="96"/>
      <c r="VI186" s="96"/>
      <c r="VJ186" s="96"/>
      <c r="VK186" s="96"/>
      <c r="VL186" s="96"/>
      <c r="VM186" s="96"/>
      <c r="VN186" s="96"/>
      <c r="VO186" s="96"/>
      <c r="VP186" s="96"/>
      <c r="VQ186" s="96"/>
      <c r="VR186" s="96"/>
      <c r="VS186" s="96"/>
      <c r="VT186" s="96"/>
      <c r="VU186" s="96"/>
      <c r="VV186" s="96"/>
      <c r="VW186" s="96"/>
      <c r="VX186" s="96"/>
      <c r="VY186" s="96"/>
      <c r="VZ186" s="96"/>
      <c r="WA186" s="96"/>
      <c r="WB186" s="96"/>
      <c r="WC186" s="96"/>
      <c r="WD186" s="96"/>
      <c r="WE186" s="96"/>
      <c r="WF186" s="96"/>
      <c r="WG186" s="96"/>
      <c r="WH186" s="96"/>
      <c r="WI186" s="96"/>
      <c r="WJ186" s="96"/>
      <c r="WK186" s="96"/>
      <c r="WL186" s="96"/>
      <c r="WM186" s="96"/>
      <c r="WN186" s="96"/>
      <c r="WO186" s="96"/>
      <c r="WP186" s="96"/>
      <c r="WQ186" s="96"/>
      <c r="WR186" s="96"/>
      <c r="WS186" s="96"/>
      <c r="WT186" s="96"/>
      <c r="WU186" s="96"/>
      <c r="WV186" s="96"/>
      <c r="WW186" s="96"/>
      <c r="WX186" s="96"/>
      <c r="WY186" s="96"/>
      <c r="WZ186" s="96"/>
      <c r="XA186" s="96"/>
      <c r="XB186" s="96"/>
      <c r="XC186" s="96"/>
      <c r="XD186" s="96"/>
      <c r="XE186" s="96"/>
      <c r="XF186" s="96"/>
      <c r="XG186" s="96"/>
      <c r="XH186" s="96"/>
      <c r="XI186" s="96"/>
      <c r="XJ186" s="96"/>
      <c r="XK186" s="96"/>
      <c r="XL186" s="96"/>
      <c r="XM186" s="96"/>
      <c r="XN186" s="96"/>
      <c r="XO186" s="96"/>
      <c r="XP186" s="96"/>
      <c r="XQ186" s="96"/>
      <c r="XR186" s="96"/>
      <c r="XS186" s="96"/>
      <c r="XT186" s="96"/>
      <c r="XU186" s="96"/>
      <c r="XV186" s="96"/>
      <c r="XW186" s="96"/>
      <c r="XX186" s="96"/>
      <c r="XY186" s="96"/>
      <c r="XZ186" s="96"/>
      <c r="YA186" s="96"/>
      <c r="YB186" s="96"/>
      <c r="YC186" s="96"/>
      <c r="YD186" s="96"/>
      <c r="YE186" s="96"/>
      <c r="YF186" s="96"/>
      <c r="YG186" s="96"/>
      <c r="YH186" s="96"/>
      <c r="YI186" s="96"/>
      <c r="YJ186" s="96"/>
      <c r="YK186" s="96"/>
      <c r="YL186" s="96"/>
      <c r="YM186" s="96"/>
      <c r="YN186" s="96"/>
      <c r="YO186" s="96"/>
      <c r="YP186" s="96"/>
      <c r="YQ186" s="96"/>
      <c r="YR186" s="96"/>
      <c r="YS186" s="96"/>
      <c r="YT186" s="96"/>
      <c r="YU186" s="96"/>
      <c r="YV186" s="96"/>
      <c r="YW186" s="96"/>
      <c r="YX186" s="96"/>
      <c r="YY186" s="96"/>
      <c r="YZ186" s="96"/>
      <c r="ZA186" s="96"/>
      <c r="ZB186" s="96"/>
      <c r="ZC186" s="96"/>
      <c r="ZD186" s="96"/>
      <c r="ZE186" s="96"/>
      <c r="ZF186" s="96"/>
      <c r="ZG186" s="96"/>
      <c r="ZH186" s="96"/>
      <c r="ZI186" s="96"/>
      <c r="ZJ186" s="96"/>
      <c r="ZK186" s="96"/>
      <c r="ZL186" s="96"/>
      <c r="ZM186" s="96"/>
      <c r="ZN186" s="96"/>
      <c r="ZO186" s="96"/>
      <c r="ZP186" s="96"/>
      <c r="ZQ186" s="96"/>
      <c r="ZR186" s="96"/>
      <c r="ZS186" s="96"/>
      <c r="ZT186" s="96"/>
      <c r="ZU186" s="96"/>
      <c r="ZV186" s="96"/>
      <c r="ZW186" s="96"/>
      <c r="ZX186" s="96"/>
      <c r="ZY186" s="96"/>
      <c r="ZZ186" s="96"/>
      <c r="AAA186" s="96"/>
      <c r="AAB186" s="96"/>
      <c r="AAC186" s="96"/>
      <c r="AAD186" s="96"/>
      <c r="AAE186" s="96"/>
      <c r="AAF186" s="96"/>
      <c r="AAG186" s="96"/>
      <c r="AAH186" s="96"/>
      <c r="AAI186" s="96"/>
      <c r="AAJ186" s="96"/>
      <c r="AAK186" s="96"/>
      <c r="AAL186" s="96"/>
      <c r="AAM186" s="96"/>
      <c r="AAN186" s="96"/>
      <c r="AAO186" s="96"/>
      <c r="AAP186" s="96"/>
      <c r="AAQ186" s="96"/>
      <c r="AAR186" s="96"/>
      <c r="AAS186" s="96"/>
      <c r="AAT186" s="96"/>
      <c r="AAU186" s="96"/>
      <c r="AAV186" s="96"/>
      <c r="AAW186" s="96"/>
      <c r="AAX186" s="96"/>
      <c r="AAY186" s="96"/>
      <c r="AAZ186" s="96"/>
      <c r="ABA186" s="96"/>
      <c r="ABB186" s="96"/>
      <c r="ABC186" s="96"/>
      <c r="ABD186" s="96"/>
      <c r="ABE186" s="96"/>
      <c r="ABF186" s="96"/>
      <c r="ABG186" s="96"/>
      <c r="ABH186" s="96"/>
      <c r="ABI186" s="96"/>
      <c r="ABJ186" s="96"/>
      <c r="ABK186" s="96"/>
      <c r="ABL186" s="96"/>
      <c r="ABM186" s="96"/>
      <c r="ABN186" s="96"/>
      <c r="ABO186" s="96"/>
      <c r="ABP186" s="96"/>
      <c r="ABQ186" s="96"/>
      <c r="ABR186" s="96"/>
      <c r="ABS186" s="96"/>
      <c r="ABT186" s="96"/>
      <c r="ABU186" s="96"/>
      <c r="ABV186" s="96"/>
      <c r="ABW186" s="96"/>
      <c r="ABX186" s="96"/>
      <c r="ABY186" s="96"/>
      <c r="ABZ186" s="96"/>
      <c r="ACA186" s="96"/>
      <c r="ACB186" s="96"/>
      <c r="ACC186" s="96"/>
      <c r="ACD186" s="96"/>
      <c r="ACE186" s="96"/>
      <c r="ACF186" s="96"/>
      <c r="ACG186" s="96"/>
      <c r="ACH186" s="96"/>
      <c r="ACI186" s="96"/>
      <c r="ACJ186" s="96"/>
      <c r="ACK186" s="96"/>
      <c r="ACL186" s="96"/>
      <c r="ACM186" s="96"/>
      <c r="ACN186" s="96"/>
      <c r="ACO186" s="96"/>
      <c r="ACP186" s="96"/>
      <c r="ACQ186" s="96"/>
      <c r="ACR186" s="96"/>
      <c r="ACS186" s="96"/>
      <c r="ACT186" s="96"/>
      <c r="ACU186" s="96"/>
      <c r="ACV186" s="96"/>
      <c r="ACW186" s="96"/>
      <c r="ACX186" s="96"/>
      <c r="ACY186" s="96"/>
      <c r="ACZ186" s="96"/>
      <c r="ADA186" s="96"/>
      <c r="ADB186" s="96"/>
      <c r="ADC186" s="96"/>
      <c r="ADD186" s="96"/>
      <c r="ADE186" s="96"/>
      <c r="ADF186" s="96"/>
      <c r="ADG186" s="96"/>
      <c r="ADH186" s="96"/>
      <c r="ADI186" s="96"/>
      <c r="ADJ186" s="96"/>
      <c r="ADK186" s="96"/>
      <c r="ADL186" s="96"/>
      <c r="ADM186" s="96"/>
    </row>
    <row r="187" spans="2:793" x14ac:dyDescent="0.25"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  <c r="FK187" s="96"/>
      <c r="FL187" s="96"/>
      <c r="FM187" s="96"/>
      <c r="FN187" s="96"/>
      <c r="FO187" s="96"/>
      <c r="FP187" s="96"/>
      <c r="FQ187" s="96"/>
      <c r="FR187" s="96"/>
      <c r="FS187" s="96"/>
      <c r="FT187" s="96"/>
      <c r="FU187" s="96"/>
      <c r="FV187" s="96"/>
      <c r="FW187" s="96"/>
      <c r="FX187" s="96"/>
      <c r="FY187" s="96"/>
      <c r="FZ187" s="96"/>
      <c r="GA187" s="96"/>
      <c r="GB187" s="96"/>
      <c r="GC187" s="96"/>
      <c r="GD187" s="96"/>
      <c r="GE187" s="96"/>
      <c r="GF187" s="96"/>
      <c r="GG187" s="96"/>
      <c r="GH187" s="96"/>
      <c r="GI187" s="96"/>
      <c r="GJ187" s="96"/>
      <c r="GK187" s="96"/>
      <c r="GL187" s="96"/>
      <c r="GM187" s="96"/>
      <c r="GN187" s="96"/>
      <c r="GO187" s="96"/>
      <c r="GP187" s="96"/>
      <c r="GQ187" s="96"/>
      <c r="GR187" s="96"/>
      <c r="GS187" s="96"/>
      <c r="GT187" s="96"/>
      <c r="GU187" s="96"/>
      <c r="GV187" s="96"/>
      <c r="GW187" s="96"/>
      <c r="GX187" s="96"/>
      <c r="GY187" s="96"/>
      <c r="GZ187" s="96"/>
      <c r="HA187" s="96"/>
      <c r="HB187" s="96"/>
      <c r="HC187" s="96"/>
      <c r="HD187" s="96"/>
      <c r="HE187" s="96"/>
      <c r="HF187" s="96"/>
      <c r="HG187" s="96"/>
      <c r="HH187" s="96"/>
      <c r="HI187" s="96"/>
      <c r="HJ187" s="96"/>
      <c r="HK187" s="96"/>
      <c r="HL187" s="96"/>
      <c r="HM187" s="96"/>
      <c r="HN187" s="96"/>
      <c r="HO187" s="96"/>
      <c r="HP187" s="96"/>
      <c r="HQ187" s="96"/>
      <c r="HR187" s="96"/>
      <c r="HS187" s="96"/>
      <c r="HT187" s="96"/>
      <c r="HU187" s="96"/>
      <c r="HV187" s="96"/>
      <c r="HW187" s="96"/>
      <c r="HX187" s="96"/>
      <c r="HY187" s="96"/>
      <c r="HZ187" s="96"/>
      <c r="IA187" s="96"/>
      <c r="IB187" s="96"/>
      <c r="IC187" s="96"/>
      <c r="ID187" s="96"/>
      <c r="IE187" s="96"/>
      <c r="IF187" s="96"/>
      <c r="IG187" s="96"/>
      <c r="IH187" s="96"/>
      <c r="II187" s="96"/>
      <c r="IJ187" s="96"/>
      <c r="IK187" s="96"/>
      <c r="IL187" s="96"/>
      <c r="IM187" s="96"/>
      <c r="IN187" s="96"/>
      <c r="IO187" s="96"/>
      <c r="IP187" s="96"/>
      <c r="IQ187" s="96"/>
      <c r="IR187" s="96"/>
      <c r="IS187" s="96"/>
      <c r="IT187" s="96"/>
      <c r="IU187" s="96"/>
      <c r="IV187" s="96"/>
      <c r="IW187" s="96"/>
      <c r="IX187" s="96"/>
      <c r="IY187" s="96"/>
      <c r="IZ187" s="96"/>
      <c r="JA187" s="96"/>
      <c r="JB187" s="96"/>
      <c r="JC187" s="96"/>
      <c r="JD187" s="96"/>
      <c r="JE187" s="96"/>
      <c r="JF187" s="96"/>
      <c r="JG187" s="96"/>
      <c r="JH187" s="96"/>
      <c r="JI187" s="96"/>
      <c r="JJ187" s="96"/>
      <c r="JK187" s="96"/>
      <c r="JL187" s="96"/>
      <c r="JM187" s="96"/>
      <c r="JN187" s="96"/>
      <c r="JO187" s="96"/>
      <c r="JP187" s="96"/>
      <c r="JQ187" s="96"/>
      <c r="JR187" s="96"/>
      <c r="JS187" s="96"/>
      <c r="JT187" s="96"/>
      <c r="JU187" s="96"/>
      <c r="JV187" s="96"/>
      <c r="JW187" s="96"/>
      <c r="JX187" s="96"/>
      <c r="JY187" s="96"/>
      <c r="JZ187" s="96"/>
      <c r="KA187" s="96"/>
      <c r="KB187" s="96"/>
      <c r="KC187" s="96"/>
      <c r="KD187" s="96"/>
      <c r="KE187" s="96"/>
      <c r="KF187" s="96"/>
      <c r="KG187" s="96"/>
      <c r="KH187" s="96"/>
      <c r="KI187" s="96"/>
      <c r="KJ187" s="96"/>
      <c r="KK187" s="96"/>
      <c r="KL187" s="96"/>
      <c r="KM187" s="96"/>
      <c r="KN187" s="96"/>
      <c r="KO187" s="96"/>
      <c r="KP187" s="96"/>
      <c r="KQ187" s="96"/>
      <c r="KR187" s="96"/>
      <c r="KS187" s="96"/>
      <c r="KT187" s="96"/>
      <c r="KU187" s="96"/>
      <c r="KV187" s="96"/>
      <c r="KW187" s="96"/>
      <c r="KX187" s="96"/>
      <c r="KY187" s="96"/>
      <c r="KZ187" s="96"/>
      <c r="LA187" s="96"/>
      <c r="LB187" s="96"/>
      <c r="LC187" s="96"/>
      <c r="LD187" s="96"/>
      <c r="LE187" s="96"/>
      <c r="LF187" s="96"/>
      <c r="LG187" s="96"/>
      <c r="LH187" s="96"/>
      <c r="LI187" s="96"/>
      <c r="LJ187" s="96"/>
      <c r="LK187" s="96"/>
      <c r="LL187" s="96"/>
      <c r="LM187" s="96"/>
      <c r="LN187" s="96"/>
      <c r="LO187" s="96"/>
      <c r="LP187" s="96"/>
      <c r="LQ187" s="96"/>
      <c r="LR187" s="96"/>
      <c r="LS187" s="96"/>
      <c r="LT187" s="96"/>
      <c r="LU187" s="96"/>
      <c r="LV187" s="96"/>
      <c r="LW187" s="96"/>
      <c r="LX187" s="96"/>
      <c r="LY187" s="96"/>
      <c r="LZ187" s="96"/>
      <c r="MA187" s="96"/>
      <c r="MB187" s="96"/>
      <c r="MC187" s="96"/>
      <c r="MD187" s="96"/>
      <c r="ME187" s="96"/>
      <c r="MF187" s="96"/>
      <c r="MG187" s="96"/>
      <c r="MH187" s="96"/>
      <c r="MI187" s="96"/>
      <c r="MJ187" s="96"/>
      <c r="MK187" s="96"/>
      <c r="ML187" s="96"/>
      <c r="MM187" s="96"/>
      <c r="MN187" s="96"/>
      <c r="MO187" s="96"/>
      <c r="MP187" s="96"/>
      <c r="MQ187" s="96"/>
      <c r="MR187" s="96"/>
      <c r="MS187" s="96"/>
      <c r="MT187" s="96"/>
      <c r="MU187" s="96"/>
      <c r="MV187" s="96"/>
      <c r="MW187" s="96"/>
      <c r="MX187" s="96"/>
      <c r="MY187" s="96"/>
      <c r="MZ187" s="96"/>
      <c r="NA187" s="96"/>
      <c r="NB187" s="96"/>
      <c r="NC187" s="96"/>
      <c r="ND187" s="96"/>
      <c r="NE187" s="96"/>
      <c r="NF187" s="96"/>
      <c r="NG187" s="96"/>
      <c r="NH187" s="96"/>
      <c r="NI187" s="96"/>
      <c r="NJ187" s="96"/>
      <c r="NK187" s="96"/>
      <c r="NL187" s="96"/>
      <c r="NM187" s="96"/>
      <c r="NN187" s="96"/>
      <c r="NO187" s="96"/>
      <c r="NP187" s="96"/>
      <c r="NQ187" s="96"/>
      <c r="NR187" s="96"/>
      <c r="NS187" s="96"/>
      <c r="NT187" s="96"/>
      <c r="NU187" s="96"/>
      <c r="NV187" s="96"/>
      <c r="NW187" s="96"/>
      <c r="NX187" s="96"/>
      <c r="NY187" s="96"/>
      <c r="NZ187" s="96"/>
      <c r="OA187" s="96"/>
      <c r="OB187" s="96"/>
      <c r="OC187" s="96"/>
      <c r="OD187" s="96"/>
      <c r="OE187" s="96"/>
      <c r="OF187" s="96"/>
      <c r="OG187" s="96"/>
      <c r="OH187" s="96"/>
      <c r="OI187" s="96"/>
      <c r="OJ187" s="96"/>
      <c r="OK187" s="96"/>
      <c r="OL187" s="96"/>
      <c r="OM187" s="96"/>
      <c r="ON187" s="96"/>
      <c r="OO187" s="96"/>
      <c r="OP187" s="96"/>
      <c r="OQ187" s="96"/>
      <c r="OR187" s="96"/>
      <c r="OS187" s="96"/>
      <c r="OT187" s="96"/>
      <c r="OU187" s="96"/>
      <c r="OV187" s="96"/>
      <c r="OW187" s="96"/>
      <c r="OX187" s="96"/>
      <c r="OY187" s="96"/>
      <c r="OZ187" s="96"/>
      <c r="PA187" s="96"/>
      <c r="PB187" s="96"/>
      <c r="PC187" s="96"/>
      <c r="PD187" s="96"/>
      <c r="PE187" s="96"/>
      <c r="PF187" s="96"/>
      <c r="PG187" s="96"/>
      <c r="PH187" s="96"/>
      <c r="PI187" s="96"/>
      <c r="PJ187" s="96"/>
      <c r="PK187" s="96"/>
      <c r="PL187" s="96"/>
      <c r="PM187" s="96"/>
      <c r="PN187" s="96"/>
      <c r="PO187" s="96"/>
      <c r="PP187" s="96"/>
      <c r="PQ187" s="96"/>
      <c r="PR187" s="96"/>
      <c r="PS187" s="96"/>
      <c r="PT187" s="96"/>
      <c r="PU187" s="96"/>
      <c r="PV187" s="96"/>
      <c r="PW187" s="96"/>
      <c r="PX187" s="96"/>
      <c r="PY187" s="96"/>
      <c r="PZ187" s="96"/>
      <c r="QA187" s="96"/>
      <c r="QB187" s="96"/>
      <c r="QC187" s="96"/>
      <c r="QD187" s="96"/>
      <c r="QE187" s="96"/>
      <c r="QF187" s="96"/>
      <c r="QG187" s="96"/>
      <c r="QH187" s="96"/>
      <c r="QI187" s="96"/>
      <c r="QJ187" s="96"/>
      <c r="QK187" s="96"/>
      <c r="QL187" s="96"/>
      <c r="QM187" s="96"/>
      <c r="QN187" s="96"/>
      <c r="QO187" s="96"/>
      <c r="QP187" s="96"/>
      <c r="QQ187" s="96"/>
      <c r="QR187" s="96"/>
      <c r="QS187" s="96"/>
      <c r="QT187" s="96"/>
      <c r="QU187" s="96"/>
      <c r="QV187" s="96"/>
      <c r="QW187" s="96"/>
      <c r="QX187" s="96"/>
      <c r="QY187" s="96"/>
      <c r="QZ187" s="96"/>
      <c r="RA187" s="96"/>
      <c r="RB187" s="96"/>
      <c r="RC187" s="96"/>
      <c r="RD187" s="96"/>
      <c r="RE187" s="96"/>
      <c r="RF187" s="96"/>
      <c r="RG187" s="96"/>
      <c r="RH187" s="96"/>
      <c r="RI187" s="96"/>
      <c r="RJ187" s="96"/>
      <c r="RK187" s="96"/>
      <c r="RL187" s="96"/>
      <c r="RM187" s="96"/>
      <c r="RN187" s="96"/>
      <c r="RO187" s="96"/>
      <c r="RP187" s="96"/>
      <c r="RQ187" s="96"/>
      <c r="RR187" s="96"/>
      <c r="RS187" s="96"/>
      <c r="RT187" s="96"/>
      <c r="RU187" s="96"/>
      <c r="RV187" s="96"/>
      <c r="RW187" s="96"/>
      <c r="RX187" s="96"/>
      <c r="RY187" s="96"/>
      <c r="RZ187" s="96"/>
      <c r="SA187" s="96"/>
      <c r="SB187" s="96"/>
      <c r="SC187" s="96"/>
      <c r="SD187" s="96"/>
      <c r="SE187" s="96"/>
      <c r="SF187" s="96"/>
      <c r="SG187" s="96"/>
      <c r="SH187" s="96"/>
      <c r="SI187" s="96"/>
      <c r="SJ187" s="96"/>
      <c r="SK187" s="96"/>
      <c r="SL187" s="96"/>
      <c r="SM187" s="96"/>
      <c r="SN187" s="96"/>
      <c r="SO187" s="96"/>
      <c r="SP187" s="96"/>
      <c r="SQ187" s="96"/>
      <c r="SR187" s="96"/>
      <c r="SS187" s="96"/>
      <c r="ST187" s="96"/>
      <c r="SU187" s="96"/>
      <c r="SV187" s="96"/>
      <c r="SW187" s="96"/>
      <c r="SX187" s="96"/>
      <c r="SY187" s="96"/>
      <c r="SZ187" s="96"/>
      <c r="TA187" s="96"/>
      <c r="TB187" s="96"/>
      <c r="TC187" s="96"/>
      <c r="TD187" s="96"/>
      <c r="TE187" s="96"/>
      <c r="TF187" s="96"/>
      <c r="TG187" s="96"/>
      <c r="TH187" s="96"/>
      <c r="TI187" s="96"/>
      <c r="TJ187" s="96"/>
      <c r="TK187" s="96"/>
      <c r="TL187" s="96"/>
      <c r="TM187" s="96"/>
      <c r="TN187" s="96"/>
      <c r="TO187" s="96"/>
      <c r="TP187" s="96"/>
      <c r="TQ187" s="96"/>
      <c r="TR187" s="96"/>
      <c r="TS187" s="96"/>
      <c r="TT187" s="96"/>
      <c r="TU187" s="96"/>
      <c r="TV187" s="96"/>
      <c r="TW187" s="96"/>
      <c r="TX187" s="96"/>
      <c r="TY187" s="96"/>
      <c r="TZ187" s="96"/>
      <c r="UA187" s="96"/>
      <c r="UB187" s="96"/>
      <c r="UC187" s="96"/>
      <c r="UD187" s="96"/>
      <c r="UE187" s="96"/>
      <c r="UF187" s="96"/>
      <c r="UG187" s="96"/>
      <c r="UH187" s="96"/>
      <c r="UI187" s="96"/>
      <c r="UJ187" s="96"/>
      <c r="UK187" s="96"/>
      <c r="UL187" s="96"/>
      <c r="UM187" s="96"/>
      <c r="UN187" s="96"/>
      <c r="UO187" s="96"/>
      <c r="UP187" s="96"/>
      <c r="UQ187" s="96"/>
      <c r="UR187" s="96"/>
      <c r="US187" s="96"/>
      <c r="UT187" s="96"/>
      <c r="UU187" s="96"/>
      <c r="UV187" s="96"/>
      <c r="UW187" s="96"/>
      <c r="UX187" s="96"/>
      <c r="UY187" s="96"/>
      <c r="UZ187" s="96"/>
      <c r="VA187" s="96"/>
      <c r="VB187" s="96"/>
      <c r="VC187" s="96"/>
      <c r="VD187" s="96"/>
      <c r="VE187" s="96"/>
      <c r="VF187" s="96"/>
      <c r="VG187" s="96"/>
      <c r="VH187" s="96"/>
      <c r="VI187" s="96"/>
      <c r="VJ187" s="96"/>
      <c r="VK187" s="96"/>
      <c r="VL187" s="96"/>
      <c r="VM187" s="96"/>
      <c r="VN187" s="96"/>
      <c r="VO187" s="96"/>
      <c r="VP187" s="96"/>
      <c r="VQ187" s="96"/>
      <c r="VR187" s="96"/>
      <c r="VS187" s="96"/>
      <c r="VT187" s="96"/>
      <c r="VU187" s="96"/>
      <c r="VV187" s="96"/>
      <c r="VW187" s="96"/>
      <c r="VX187" s="96"/>
      <c r="VY187" s="96"/>
      <c r="VZ187" s="96"/>
      <c r="WA187" s="96"/>
      <c r="WB187" s="96"/>
      <c r="WC187" s="96"/>
      <c r="WD187" s="96"/>
      <c r="WE187" s="96"/>
      <c r="WF187" s="96"/>
      <c r="WG187" s="96"/>
      <c r="WH187" s="96"/>
      <c r="WI187" s="96"/>
      <c r="WJ187" s="96"/>
      <c r="WK187" s="96"/>
      <c r="WL187" s="96"/>
      <c r="WM187" s="96"/>
      <c r="WN187" s="96"/>
      <c r="WO187" s="96"/>
      <c r="WP187" s="96"/>
      <c r="WQ187" s="96"/>
      <c r="WR187" s="96"/>
      <c r="WS187" s="96"/>
      <c r="WT187" s="96"/>
      <c r="WU187" s="96"/>
      <c r="WV187" s="96"/>
      <c r="WW187" s="96"/>
      <c r="WX187" s="96"/>
      <c r="WY187" s="96"/>
      <c r="WZ187" s="96"/>
      <c r="XA187" s="96"/>
      <c r="XB187" s="96"/>
      <c r="XC187" s="96"/>
      <c r="XD187" s="96"/>
      <c r="XE187" s="96"/>
      <c r="XF187" s="96"/>
      <c r="XG187" s="96"/>
      <c r="XH187" s="96"/>
      <c r="XI187" s="96"/>
      <c r="XJ187" s="96"/>
      <c r="XK187" s="96"/>
      <c r="XL187" s="96"/>
      <c r="XM187" s="96"/>
      <c r="XN187" s="96"/>
      <c r="XO187" s="96"/>
      <c r="XP187" s="96"/>
      <c r="XQ187" s="96"/>
      <c r="XR187" s="96"/>
      <c r="XS187" s="96"/>
      <c r="XT187" s="96"/>
      <c r="XU187" s="96"/>
      <c r="XV187" s="96"/>
      <c r="XW187" s="96"/>
      <c r="XX187" s="96"/>
      <c r="XY187" s="96"/>
      <c r="XZ187" s="96"/>
      <c r="YA187" s="96"/>
      <c r="YB187" s="96"/>
      <c r="YC187" s="96"/>
      <c r="YD187" s="96"/>
      <c r="YE187" s="96"/>
      <c r="YF187" s="96"/>
      <c r="YG187" s="96"/>
      <c r="YH187" s="96"/>
      <c r="YI187" s="96"/>
      <c r="YJ187" s="96"/>
      <c r="YK187" s="96"/>
      <c r="YL187" s="96"/>
      <c r="YM187" s="96"/>
      <c r="YN187" s="96"/>
      <c r="YO187" s="96"/>
      <c r="YP187" s="96"/>
      <c r="YQ187" s="96"/>
      <c r="YR187" s="96"/>
      <c r="YS187" s="96"/>
      <c r="YT187" s="96"/>
      <c r="YU187" s="96"/>
      <c r="YV187" s="96"/>
      <c r="YW187" s="96"/>
      <c r="YX187" s="96"/>
      <c r="YY187" s="96"/>
      <c r="YZ187" s="96"/>
      <c r="ZA187" s="96"/>
      <c r="ZB187" s="96"/>
      <c r="ZC187" s="96"/>
      <c r="ZD187" s="96"/>
      <c r="ZE187" s="96"/>
      <c r="ZF187" s="96"/>
      <c r="ZG187" s="96"/>
      <c r="ZH187" s="96"/>
      <c r="ZI187" s="96"/>
      <c r="ZJ187" s="96"/>
      <c r="ZK187" s="96"/>
      <c r="ZL187" s="96"/>
      <c r="ZM187" s="96"/>
      <c r="ZN187" s="96"/>
      <c r="ZO187" s="96"/>
      <c r="ZP187" s="96"/>
      <c r="ZQ187" s="96"/>
      <c r="ZR187" s="96"/>
      <c r="ZS187" s="96"/>
      <c r="ZT187" s="96"/>
      <c r="ZU187" s="96"/>
      <c r="ZV187" s="96"/>
      <c r="ZW187" s="96"/>
      <c r="ZX187" s="96"/>
      <c r="ZY187" s="96"/>
      <c r="ZZ187" s="96"/>
      <c r="AAA187" s="96"/>
      <c r="AAB187" s="96"/>
      <c r="AAC187" s="96"/>
      <c r="AAD187" s="96"/>
      <c r="AAE187" s="96"/>
      <c r="AAF187" s="96"/>
      <c r="AAG187" s="96"/>
      <c r="AAH187" s="96"/>
      <c r="AAI187" s="96"/>
      <c r="AAJ187" s="96"/>
      <c r="AAK187" s="96"/>
      <c r="AAL187" s="96"/>
      <c r="AAM187" s="96"/>
      <c r="AAN187" s="96"/>
      <c r="AAO187" s="96"/>
      <c r="AAP187" s="96"/>
      <c r="AAQ187" s="96"/>
      <c r="AAR187" s="96"/>
      <c r="AAS187" s="96"/>
      <c r="AAT187" s="96"/>
      <c r="AAU187" s="96"/>
      <c r="AAV187" s="96"/>
      <c r="AAW187" s="96"/>
      <c r="AAX187" s="96"/>
      <c r="AAY187" s="96"/>
      <c r="AAZ187" s="96"/>
      <c r="ABA187" s="96"/>
      <c r="ABB187" s="96"/>
      <c r="ABC187" s="96"/>
      <c r="ABD187" s="96"/>
      <c r="ABE187" s="96"/>
      <c r="ABF187" s="96"/>
      <c r="ABG187" s="96"/>
      <c r="ABH187" s="96"/>
      <c r="ABI187" s="96"/>
      <c r="ABJ187" s="96"/>
      <c r="ABK187" s="96"/>
      <c r="ABL187" s="96"/>
      <c r="ABM187" s="96"/>
      <c r="ABN187" s="96"/>
      <c r="ABO187" s="96"/>
      <c r="ABP187" s="96"/>
      <c r="ABQ187" s="96"/>
      <c r="ABR187" s="96"/>
      <c r="ABS187" s="96"/>
      <c r="ABT187" s="96"/>
      <c r="ABU187" s="96"/>
      <c r="ABV187" s="96"/>
      <c r="ABW187" s="96"/>
      <c r="ABX187" s="96"/>
      <c r="ABY187" s="96"/>
      <c r="ABZ187" s="96"/>
      <c r="ACA187" s="96"/>
      <c r="ACB187" s="96"/>
      <c r="ACC187" s="96"/>
      <c r="ACD187" s="96"/>
      <c r="ACE187" s="96"/>
      <c r="ACF187" s="96"/>
      <c r="ACG187" s="96"/>
      <c r="ACH187" s="96"/>
      <c r="ACI187" s="96"/>
      <c r="ACJ187" s="96"/>
      <c r="ACK187" s="96"/>
      <c r="ACL187" s="96"/>
      <c r="ACM187" s="96"/>
      <c r="ACN187" s="96"/>
      <c r="ACO187" s="96"/>
      <c r="ACP187" s="96"/>
      <c r="ACQ187" s="96"/>
      <c r="ACR187" s="96"/>
      <c r="ACS187" s="96"/>
      <c r="ACT187" s="96"/>
      <c r="ACU187" s="96"/>
      <c r="ACV187" s="96"/>
      <c r="ACW187" s="96"/>
      <c r="ACX187" s="96"/>
      <c r="ACY187" s="96"/>
      <c r="ACZ187" s="96"/>
      <c r="ADA187" s="96"/>
      <c r="ADB187" s="96"/>
      <c r="ADC187" s="96"/>
      <c r="ADD187" s="96"/>
      <c r="ADE187" s="96"/>
      <c r="ADF187" s="96"/>
      <c r="ADG187" s="96"/>
      <c r="ADH187" s="96"/>
      <c r="ADI187" s="96"/>
      <c r="ADJ187" s="96"/>
      <c r="ADK187" s="96"/>
      <c r="ADL187" s="96"/>
      <c r="ADM187" s="96"/>
    </row>
    <row r="188" spans="2:793" x14ac:dyDescent="0.25"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  <c r="FK188" s="96"/>
      <c r="FL188" s="96"/>
      <c r="FM188" s="96"/>
      <c r="FN188" s="96"/>
      <c r="FO188" s="96"/>
      <c r="FP188" s="96"/>
      <c r="FQ188" s="96"/>
      <c r="FR188" s="96"/>
      <c r="FS188" s="96"/>
      <c r="FT188" s="96"/>
      <c r="FU188" s="96"/>
      <c r="FV188" s="96"/>
      <c r="FW188" s="96"/>
      <c r="FX188" s="96"/>
      <c r="FY188" s="96"/>
      <c r="FZ188" s="96"/>
      <c r="GA188" s="96"/>
      <c r="GB188" s="96"/>
      <c r="GC188" s="96"/>
      <c r="GD188" s="96"/>
      <c r="GE188" s="96"/>
      <c r="GF188" s="96"/>
      <c r="GG188" s="96"/>
      <c r="GH188" s="96"/>
      <c r="GI188" s="96"/>
      <c r="GJ188" s="96"/>
      <c r="GK188" s="96"/>
      <c r="GL188" s="96"/>
      <c r="GM188" s="96"/>
      <c r="GN188" s="96"/>
      <c r="GO188" s="96"/>
      <c r="GP188" s="96"/>
      <c r="GQ188" s="96"/>
      <c r="GR188" s="96"/>
      <c r="GS188" s="96"/>
      <c r="GT188" s="96"/>
      <c r="GU188" s="96"/>
      <c r="GV188" s="96"/>
      <c r="GW188" s="96"/>
      <c r="GX188" s="96"/>
      <c r="GY188" s="96"/>
      <c r="GZ188" s="96"/>
      <c r="HA188" s="96"/>
      <c r="HB188" s="96"/>
      <c r="HC188" s="96"/>
      <c r="HD188" s="96"/>
      <c r="HE188" s="96"/>
      <c r="HF188" s="96"/>
      <c r="HG188" s="96"/>
      <c r="HH188" s="96"/>
      <c r="HI188" s="96"/>
      <c r="HJ188" s="96"/>
      <c r="HK188" s="96"/>
      <c r="HL188" s="96"/>
      <c r="HM188" s="96"/>
      <c r="HN188" s="96"/>
      <c r="HO188" s="96"/>
      <c r="HP188" s="96"/>
      <c r="HQ188" s="96"/>
      <c r="HR188" s="96"/>
      <c r="HS188" s="96"/>
      <c r="HT188" s="96"/>
      <c r="HU188" s="96"/>
      <c r="HV188" s="96"/>
      <c r="HW188" s="96"/>
      <c r="HX188" s="96"/>
      <c r="HY188" s="96"/>
      <c r="HZ188" s="96"/>
      <c r="IA188" s="96"/>
      <c r="IB188" s="96"/>
      <c r="IC188" s="96"/>
      <c r="ID188" s="96"/>
      <c r="IE188" s="96"/>
      <c r="IF188" s="96"/>
      <c r="IG188" s="96"/>
      <c r="IH188" s="96"/>
      <c r="II188" s="96"/>
      <c r="IJ188" s="96"/>
      <c r="IK188" s="96"/>
      <c r="IL188" s="96"/>
      <c r="IM188" s="96"/>
      <c r="IN188" s="96"/>
      <c r="IO188" s="96"/>
      <c r="IP188" s="96"/>
      <c r="IQ188" s="96"/>
      <c r="IR188" s="96"/>
      <c r="IS188" s="96"/>
      <c r="IT188" s="96"/>
      <c r="IU188" s="96"/>
      <c r="IV188" s="96"/>
      <c r="IW188" s="96"/>
      <c r="IX188" s="96"/>
      <c r="IY188" s="96"/>
      <c r="IZ188" s="96"/>
      <c r="JA188" s="96"/>
      <c r="JB188" s="96"/>
      <c r="JC188" s="96"/>
      <c r="JD188" s="96"/>
      <c r="JE188" s="96"/>
      <c r="JF188" s="96"/>
      <c r="JG188" s="96"/>
      <c r="JH188" s="96"/>
      <c r="JI188" s="96"/>
      <c r="JJ188" s="96"/>
      <c r="JK188" s="96"/>
      <c r="JL188" s="96"/>
      <c r="JM188" s="96"/>
      <c r="JN188" s="96"/>
      <c r="JO188" s="96"/>
      <c r="JP188" s="96"/>
      <c r="JQ188" s="96"/>
      <c r="JR188" s="96"/>
      <c r="JS188" s="96"/>
      <c r="JT188" s="96"/>
      <c r="JU188" s="96"/>
      <c r="JV188" s="96"/>
      <c r="JW188" s="96"/>
      <c r="JX188" s="96"/>
      <c r="JY188" s="96"/>
      <c r="JZ188" s="96"/>
      <c r="KA188" s="96"/>
      <c r="KB188" s="96"/>
      <c r="KC188" s="96"/>
      <c r="KD188" s="96"/>
      <c r="KE188" s="96"/>
      <c r="KF188" s="96"/>
      <c r="KG188" s="96"/>
      <c r="KH188" s="96"/>
      <c r="KI188" s="96"/>
      <c r="KJ188" s="96"/>
      <c r="KK188" s="96"/>
      <c r="KL188" s="96"/>
      <c r="KM188" s="96"/>
      <c r="KN188" s="96"/>
      <c r="KO188" s="96"/>
      <c r="KP188" s="96"/>
      <c r="KQ188" s="96"/>
      <c r="KR188" s="96"/>
      <c r="KS188" s="96"/>
      <c r="KT188" s="96"/>
      <c r="KU188" s="96"/>
      <c r="KV188" s="96"/>
      <c r="KW188" s="96"/>
      <c r="KX188" s="96"/>
      <c r="KY188" s="96"/>
      <c r="KZ188" s="96"/>
      <c r="LA188" s="96"/>
      <c r="LB188" s="96"/>
      <c r="LC188" s="96"/>
      <c r="LD188" s="96"/>
      <c r="LE188" s="96"/>
      <c r="LF188" s="96"/>
      <c r="LG188" s="96"/>
      <c r="LH188" s="96"/>
      <c r="LI188" s="96"/>
      <c r="LJ188" s="96"/>
      <c r="LK188" s="96"/>
      <c r="LL188" s="96"/>
      <c r="LM188" s="96"/>
      <c r="LN188" s="96"/>
      <c r="LO188" s="96"/>
      <c r="LP188" s="96"/>
      <c r="LQ188" s="96"/>
      <c r="LR188" s="96"/>
      <c r="LS188" s="96"/>
      <c r="LT188" s="96"/>
      <c r="LU188" s="96"/>
      <c r="LV188" s="96"/>
      <c r="LW188" s="96"/>
      <c r="LX188" s="96"/>
      <c r="LY188" s="96"/>
      <c r="LZ188" s="96"/>
      <c r="MA188" s="96"/>
      <c r="MB188" s="96"/>
      <c r="MC188" s="96"/>
      <c r="MD188" s="96"/>
      <c r="ME188" s="96"/>
      <c r="MF188" s="96"/>
      <c r="MG188" s="96"/>
      <c r="MH188" s="96"/>
      <c r="MI188" s="96"/>
      <c r="MJ188" s="96"/>
      <c r="MK188" s="96"/>
      <c r="ML188" s="96"/>
      <c r="MM188" s="96"/>
      <c r="MN188" s="96"/>
      <c r="MO188" s="96"/>
      <c r="MP188" s="96"/>
      <c r="MQ188" s="96"/>
      <c r="MR188" s="96"/>
      <c r="MS188" s="96"/>
      <c r="MT188" s="96"/>
      <c r="MU188" s="96"/>
      <c r="MV188" s="96"/>
      <c r="MW188" s="96"/>
      <c r="MX188" s="96"/>
      <c r="MY188" s="96"/>
      <c r="MZ188" s="96"/>
      <c r="NA188" s="96"/>
      <c r="NB188" s="96"/>
      <c r="NC188" s="96"/>
      <c r="ND188" s="96"/>
      <c r="NE188" s="96"/>
      <c r="NF188" s="96"/>
      <c r="NG188" s="96"/>
      <c r="NH188" s="96"/>
      <c r="NI188" s="96"/>
      <c r="NJ188" s="96"/>
      <c r="NK188" s="96"/>
      <c r="NL188" s="96"/>
      <c r="NM188" s="96"/>
      <c r="NN188" s="96"/>
      <c r="NO188" s="96"/>
      <c r="NP188" s="96"/>
      <c r="NQ188" s="96"/>
      <c r="NR188" s="96"/>
      <c r="NS188" s="96"/>
      <c r="NT188" s="96"/>
      <c r="NU188" s="96"/>
      <c r="NV188" s="96"/>
      <c r="NW188" s="96"/>
      <c r="NX188" s="96"/>
      <c r="NY188" s="96"/>
      <c r="NZ188" s="96"/>
      <c r="OA188" s="96"/>
      <c r="OB188" s="96"/>
      <c r="OC188" s="96"/>
      <c r="OD188" s="96"/>
      <c r="OE188" s="96"/>
      <c r="OF188" s="96"/>
      <c r="OG188" s="96"/>
      <c r="OH188" s="96"/>
      <c r="OI188" s="96"/>
      <c r="OJ188" s="96"/>
      <c r="OK188" s="96"/>
      <c r="OL188" s="96"/>
      <c r="OM188" s="96"/>
      <c r="ON188" s="96"/>
      <c r="OO188" s="96"/>
      <c r="OP188" s="96"/>
      <c r="OQ188" s="96"/>
      <c r="OR188" s="96"/>
      <c r="OS188" s="96"/>
      <c r="OT188" s="96"/>
      <c r="OU188" s="96"/>
      <c r="OV188" s="96"/>
      <c r="OW188" s="96"/>
      <c r="OX188" s="96"/>
      <c r="OY188" s="96"/>
      <c r="OZ188" s="96"/>
      <c r="PA188" s="96"/>
      <c r="PB188" s="96"/>
      <c r="PC188" s="96"/>
      <c r="PD188" s="96"/>
      <c r="PE188" s="96"/>
      <c r="PF188" s="96"/>
      <c r="PG188" s="96"/>
      <c r="PH188" s="96"/>
      <c r="PI188" s="96"/>
      <c r="PJ188" s="96"/>
      <c r="PK188" s="96"/>
      <c r="PL188" s="96"/>
      <c r="PM188" s="96"/>
      <c r="PN188" s="96"/>
      <c r="PO188" s="96"/>
      <c r="PP188" s="96"/>
      <c r="PQ188" s="96"/>
      <c r="PR188" s="96"/>
      <c r="PS188" s="96"/>
      <c r="PT188" s="96"/>
      <c r="PU188" s="96"/>
      <c r="PV188" s="96"/>
      <c r="PW188" s="96"/>
      <c r="PX188" s="96"/>
      <c r="PY188" s="96"/>
      <c r="PZ188" s="96"/>
      <c r="QA188" s="96"/>
      <c r="QB188" s="96"/>
      <c r="QC188" s="96"/>
      <c r="QD188" s="96"/>
      <c r="QE188" s="96"/>
      <c r="QF188" s="96"/>
      <c r="QG188" s="96"/>
      <c r="QH188" s="96"/>
      <c r="QI188" s="96"/>
      <c r="QJ188" s="96"/>
      <c r="QK188" s="96"/>
      <c r="QL188" s="96"/>
      <c r="QM188" s="96"/>
      <c r="QN188" s="96"/>
      <c r="QO188" s="96"/>
      <c r="QP188" s="96"/>
      <c r="QQ188" s="96"/>
      <c r="QR188" s="96"/>
      <c r="QS188" s="96"/>
      <c r="QT188" s="96"/>
      <c r="QU188" s="96"/>
      <c r="QV188" s="96"/>
      <c r="QW188" s="96"/>
      <c r="QX188" s="96"/>
      <c r="QY188" s="96"/>
      <c r="QZ188" s="96"/>
      <c r="RA188" s="96"/>
      <c r="RB188" s="96"/>
      <c r="RC188" s="96"/>
      <c r="RD188" s="96"/>
      <c r="RE188" s="96"/>
      <c r="RF188" s="96"/>
      <c r="RG188" s="96"/>
      <c r="RH188" s="96"/>
      <c r="RI188" s="96"/>
      <c r="RJ188" s="96"/>
      <c r="RK188" s="96"/>
      <c r="RL188" s="96"/>
      <c r="RM188" s="96"/>
      <c r="RN188" s="96"/>
      <c r="RO188" s="96"/>
      <c r="RP188" s="96"/>
      <c r="RQ188" s="96"/>
      <c r="RR188" s="96"/>
      <c r="RS188" s="96"/>
      <c r="RT188" s="96"/>
      <c r="RU188" s="96"/>
      <c r="RV188" s="96"/>
      <c r="RW188" s="96"/>
      <c r="RX188" s="96"/>
      <c r="RY188" s="96"/>
      <c r="RZ188" s="96"/>
      <c r="SA188" s="96"/>
      <c r="SB188" s="96"/>
      <c r="SC188" s="96"/>
      <c r="SD188" s="96"/>
      <c r="SE188" s="96"/>
      <c r="SF188" s="96"/>
      <c r="SG188" s="96"/>
      <c r="SH188" s="96"/>
      <c r="SI188" s="96"/>
      <c r="SJ188" s="96"/>
      <c r="SK188" s="96"/>
      <c r="SL188" s="96"/>
      <c r="SM188" s="96"/>
      <c r="SN188" s="96"/>
      <c r="SO188" s="96"/>
      <c r="SP188" s="96"/>
      <c r="SQ188" s="96"/>
      <c r="SR188" s="96"/>
      <c r="SS188" s="96"/>
      <c r="ST188" s="96"/>
      <c r="SU188" s="96"/>
      <c r="SV188" s="96"/>
      <c r="SW188" s="96"/>
      <c r="SX188" s="96"/>
      <c r="SY188" s="96"/>
      <c r="SZ188" s="96"/>
      <c r="TA188" s="96"/>
      <c r="TB188" s="96"/>
      <c r="TC188" s="96"/>
      <c r="TD188" s="96"/>
      <c r="TE188" s="96"/>
      <c r="TF188" s="96"/>
      <c r="TG188" s="96"/>
      <c r="TH188" s="96"/>
      <c r="TI188" s="96"/>
      <c r="TJ188" s="96"/>
      <c r="TK188" s="96"/>
      <c r="TL188" s="96"/>
      <c r="TM188" s="96"/>
      <c r="TN188" s="96"/>
      <c r="TO188" s="96"/>
      <c r="TP188" s="96"/>
      <c r="TQ188" s="96"/>
      <c r="TR188" s="96"/>
      <c r="TS188" s="96"/>
      <c r="TT188" s="96"/>
      <c r="TU188" s="96"/>
      <c r="TV188" s="96"/>
      <c r="TW188" s="96"/>
      <c r="TX188" s="96"/>
      <c r="TY188" s="96"/>
      <c r="TZ188" s="96"/>
      <c r="UA188" s="96"/>
      <c r="UB188" s="96"/>
      <c r="UC188" s="96"/>
      <c r="UD188" s="96"/>
      <c r="UE188" s="96"/>
      <c r="UF188" s="96"/>
      <c r="UG188" s="96"/>
      <c r="UH188" s="96"/>
      <c r="UI188" s="96"/>
      <c r="UJ188" s="96"/>
      <c r="UK188" s="96"/>
      <c r="UL188" s="96"/>
      <c r="UM188" s="96"/>
      <c r="UN188" s="96"/>
      <c r="UO188" s="96"/>
      <c r="UP188" s="96"/>
      <c r="UQ188" s="96"/>
      <c r="UR188" s="96"/>
      <c r="US188" s="96"/>
      <c r="UT188" s="96"/>
      <c r="UU188" s="96"/>
      <c r="UV188" s="96"/>
      <c r="UW188" s="96"/>
      <c r="UX188" s="96"/>
      <c r="UY188" s="96"/>
      <c r="UZ188" s="96"/>
      <c r="VA188" s="96"/>
      <c r="VB188" s="96"/>
      <c r="VC188" s="96"/>
      <c r="VD188" s="96"/>
      <c r="VE188" s="96"/>
      <c r="VF188" s="96"/>
      <c r="VG188" s="96"/>
      <c r="VH188" s="96"/>
      <c r="VI188" s="96"/>
      <c r="VJ188" s="96"/>
      <c r="VK188" s="96"/>
      <c r="VL188" s="96"/>
      <c r="VM188" s="96"/>
      <c r="VN188" s="96"/>
      <c r="VO188" s="96"/>
      <c r="VP188" s="96"/>
      <c r="VQ188" s="96"/>
      <c r="VR188" s="96"/>
      <c r="VS188" s="96"/>
      <c r="VT188" s="96"/>
      <c r="VU188" s="96"/>
      <c r="VV188" s="96"/>
      <c r="VW188" s="96"/>
      <c r="VX188" s="96"/>
      <c r="VY188" s="96"/>
      <c r="VZ188" s="96"/>
      <c r="WA188" s="96"/>
      <c r="WB188" s="96"/>
      <c r="WC188" s="96"/>
      <c r="WD188" s="96"/>
      <c r="WE188" s="96"/>
      <c r="WF188" s="96"/>
      <c r="WG188" s="96"/>
      <c r="WH188" s="96"/>
      <c r="WI188" s="96"/>
      <c r="WJ188" s="96"/>
      <c r="WK188" s="96"/>
      <c r="WL188" s="96"/>
      <c r="WM188" s="96"/>
      <c r="WN188" s="96"/>
      <c r="WO188" s="96"/>
      <c r="WP188" s="96"/>
      <c r="WQ188" s="96"/>
      <c r="WR188" s="96"/>
      <c r="WS188" s="96"/>
      <c r="WT188" s="96"/>
      <c r="WU188" s="96"/>
      <c r="WV188" s="96"/>
      <c r="WW188" s="96"/>
      <c r="WX188" s="96"/>
      <c r="WY188" s="96"/>
      <c r="WZ188" s="96"/>
      <c r="XA188" s="96"/>
      <c r="XB188" s="96"/>
      <c r="XC188" s="96"/>
      <c r="XD188" s="96"/>
      <c r="XE188" s="96"/>
      <c r="XF188" s="96"/>
      <c r="XG188" s="96"/>
      <c r="XH188" s="96"/>
      <c r="XI188" s="96"/>
      <c r="XJ188" s="96"/>
      <c r="XK188" s="96"/>
      <c r="XL188" s="96"/>
      <c r="XM188" s="96"/>
      <c r="XN188" s="96"/>
      <c r="XO188" s="96"/>
      <c r="XP188" s="96"/>
      <c r="XQ188" s="96"/>
      <c r="XR188" s="96"/>
      <c r="XS188" s="96"/>
      <c r="XT188" s="96"/>
      <c r="XU188" s="96"/>
      <c r="XV188" s="96"/>
      <c r="XW188" s="96"/>
      <c r="XX188" s="96"/>
      <c r="XY188" s="96"/>
      <c r="XZ188" s="96"/>
      <c r="YA188" s="96"/>
      <c r="YB188" s="96"/>
      <c r="YC188" s="96"/>
      <c r="YD188" s="96"/>
      <c r="YE188" s="96"/>
      <c r="YF188" s="96"/>
      <c r="YG188" s="96"/>
      <c r="YH188" s="96"/>
      <c r="YI188" s="96"/>
      <c r="YJ188" s="96"/>
      <c r="YK188" s="96"/>
      <c r="YL188" s="96"/>
      <c r="YM188" s="96"/>
      <c r="YN188" s="96"/>
      <c r="YO188" s="96"/>
      <c r="YP188" s="96"/>
      <c r="YQ188" s="96"/>
      <c r="YR188" s="96"/>
      <c r="YS188" s="96"/>
      <c r="YT188" s="96"/>
      <c r="YU188" s="96"/>
      <c r="YV188" s="96"/>
      <c r="YW188" s="96"/>
      <c r="YX188" s="96"/>
      <c r="YY188" s="96"/>
      <c r="YZ188" s="96"/>
      <c r="ZA188" s="96"/>
      <c r="ZB188" s="96"/>
      <c r="ZC188" s="96"/>
      <c r="ZD188" s="96"/>
      <c r="ZE188" s="96"/>
      <c r="ZF188" s="96"/>
      <c r="ZG188" s="96"/>
      <c r="ZH188" s="96"/>
      <c r="ZI188" s="96"/>
      <c r="ZJ188" s="96"/>
      <c r="ZK188" s="96"/>
      <c r="ZL188" s="96"/>
      <c r="ZM188" s="96"/>
      <c r="ZN188" s="96"/>
      <c r="ZO188" s="96"/>
      <c r="ZP188" s="96"/>
      <c r="ZQ188" s="96"/>
      <c r="ZR188" s="96"/>
      <c r="ZS188" s="96"/>
      <c r="ZT188" s="96"/>
      <c r="ZU188" s="96"/>
      <c r="ZV188" s="96"/>
      <c r="ZW188" s="96"/>
      <c r="ZX188" s="96"/>
      <c r="ZY188" s="96"/>
      <c r="ZZ188" s="96"/>
      <c r="AAA188" s="96"/>
      <c r="AAB188" s="96"/>
      <c r="AAC188" s="96"/>
      <c r="AAD188" s="96"/>
      <c r="AAE188" s="96"/>
      <c r="AAF188" s="96"/>
      <c r="AAG188" s="96"/>
      <c r="AAH188" s="96"/>
      <c r="AAI188" s="96"/>
      <c r="AAJ188" s="96"/>
      <c r="AAK188" s="96"/>
      <c r="AAL188" s="96"/>
      <c r="AAM188" s="96"/>
      <c r="AAN188" s="96"/>
      <c r="AAO188" s="96"/>
      <c r="AAP188" s="96"/>
      <c r="AAQ188" s="96"/>
      <c r="AAR188" s="96"/>
      <c r="AAS188" s="96"/>
      <c r="AAT188" s="96"/>
      <c r="AAU188" s="96"/>
      <c r="AAV188" s="96"/>
      <c r="AAW188" s="96"/>
      <c r="AAX188" s="96"/>
      <c r="AAY188" s="96"/>
      <c r="AAZ188" s="96"/>
      <c r="ABA188" s="96"/>
      <c r="ABB188" s="96"/>
      <c r="ABC188" s="96"/>
      <c r="ABD188" s="96"/>
      <c r="ABE188" s="96"/>
      <c r="ABF188" s="96"/>
      <c r="ABG188" s="96"/>
      <c r="ABH188" s="96"/>
      <c r="ABI188" s="96"/>
      <c r="ABJ188" s="96"/>
      <c r="ABK188" s="96"/>
      <c r="ABL188" s="96"/>
      <c r="ABM188" s="96"/>
      <c r="ABN188" s="96"/>
      <c r="ABO188" s="96"/>
      <c r="ABP188" s="96"/>
      <c r="ABQ188" s="96"/>
      <c r="ABR188" s="96"/>
      <c r="ABS188" s="96"/>
      <c r="ABT188" s="96"/>
      <c r="ABU188" s="96"/>
      <c r="ABV188" s="96"/>
      <c r="ABW188" s="96"/>
      <c r="ABX188" s="96"/>
      <c r="ABY188" s="96"/>
      <c r="ABZ188" s="96"/>
      <c r="ACA188" s="96"/>
      <c r="ACB188" s="96"/>
      <c r="ACC188" s="96"/>
      <c r="ACD188" s="96"/>
      <c r="ACE188" s="96"/>
      <c r="ACF188" s="96"/>
      <c r="ACG188" s="96"/>
      <c r="ACH188" s="96"/>
      <c r="ACI188" s="96"/>
      <c r="ACJ188" s="96"/>
      <c r="ACK188" s="96"/>
      <c r="ACL188" s="96"/>
      <c r="ACM188" s="96"/>
      <c r="ACN188" s="96"/>
      <c r="ACO188" s="96"/>
      <c r="ACP188" s="96"/>
      <c r="ACQ188" s="96"/>
      <c r="ACR188" s="96"/>
      <c r="ACS188" s="96"/>
      <c r="ACT188" s="96"/>
      <c r="ACU188" s="96"/>
      <c r="ACV188" s="96"/>
      <c r="ACW188" s="96"/>
      <c r="ACX188" s="96"/>
      <c r="ACY188" s="96"/>
      <c r="ACZ188" s="96"/>
      <c r="ADA188" s="96"/>
      <c r="ADB188" s="96"/>
      <c r="ADC188" s="96"/>
      <c r="ADD188" s="96"/>
      <c r="ADE188" s="96"/>
      <c r="ADF188" s="96"/>
      <c r="ADG188" s="96"/>
      <c r="ADH188" s="96"/>
      <c r="ADI188" s="96"/>
      <c r="ADJ188" s="96"/>
      <c r="ADK188" s="96"/>
      <c r="ADL188" s="96"/>
      <c r="ADM188" s="96"/>
    </row>
    <row r="189" spans="2:793" x14ac:dyDescent="0.25"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  <c r="FK189" s="96"/>
      <c r="FL189" s="96"/>
      <c r="FM189" s="96"/>
      <c r="FN189" s="96"/>
      <c r="FO189" s="96"/>
      <c r="FP189" s="96"/>
      <c r="FQ189" s="96"/>
      <c r="FR189" s="96"/>
      <c r="FS189" s="96"/>
      <c r="FT189" s="96"/>
      <c r="FU189" s="96"/>
      <c r="FV189" s="96"/>
      <c r="FW189" s="96"/>
      <c r="FX189" s="96"/>
      <c r="FY189" s="96"/>
      <c r="FZ189" s="96"/>
      <c r="GA189" s="96"/>
      <c r="GB189" s="96"/>
      <c r="GC189" s="96"/>
      <c r="GD189" s="96"/>
      <c r="GE189" s="96"/>
      <c r="GF189" s="96"/>
      <c r="GG189" s="96"/>
      <c r="GH189" s="96"/>
      <c r="GI189" s="96"/>
      <c r="GJ189" s="96"/>
      <c r="GK189" s="96"/>
      <c r="GL189" s="96"/>
      <c r="GM189" s="96"/>
      <c r="GN189" s="96"/>
      <c r="GO189" s="96"/>
      <c r="GP189" s="96"/>
      <c r="GQ189" s="96"/>
      <c r="GR189" s="96"/>
      <c r="GS189" s="96"/>
      <c r="GT189" s="96"/>
      <c r="GU189" s="96"/>
      <c r="GV189" s="96"/>
      <c r="GW189" s="96"/>
      <c r="GX189" s="96"/>
      <c r="GY189" s="96"/>
      <c r="GZ189" s="96"/>
      <c r="HA189" s="96"/>
      <c r="HB189" s="96"/>
      <c r="HC189" s="96"/>
      <c r="HD189" s="96"/>
      <c r="HE189" s="96"/>
      <c r="HF189" s="96"/>
      <c r="HG189" s="96"/>
      <c r="HH189" s="96"/>
      <c r="HI189" s="96"/>
      <c r="HJ189" s="96"/>
      <c r="HK189" s="96"/>
      <c r="HL189" s="96"/>
      <c r="HM189" s="96"/>
      <c r="HN189" s="96"/>
      <c r="HO189" s="96"/>
      <c r="HP189" s="96"/>
      <c r="HQ189" s="96"/>
      <c r="HR189" s="96"/>
      <c r="HS189" s="96"/>
      <c r="HT189" s="96"/>
      <c r="HU189" s="96"/>
      <c r="HV189" s="96"/>
      <c r="HW189" s="96"/>
      <c r="HX189" s="96"/>
      <c r="HY189" s="96"/>
      <c r="HZ189" s="96"/>
      <c r="IA189" s="96"/>
      <c r="IB189" s="96"/>
      <c r="IC189" s="96"/>
      <c r="ID189" s="96"/>
      <c r="IE189" s="96"/>
      <c r="IF189" s="96"/>
      <c r="IG189" s="96"/>
      <c r="IH189" s="96"/>
      <c r="II189" s="96"/>
      <c r="IJ189" s="96"/>
      <c r="IK189" s="96"/>
      <c r="IL189" s="96"/>
      <c r="IM189" s="96"/>
      <c r="IN189" s="96"/>
      <c r="IO189" s="96"/>
      <c r="IP189" s="96"/>
      <c r="IQ189" s="96"/>
      <c r="IR189" s="96"/>
      <c r="IS189" s="96"/>
      <c r="IT189" s="96"/>
      <c r="IU189" s="96"/>
      <c r="IV189" s="96"/>
      <c r="IW189" s="96"/>
      <c r="IX189" s="96"/>
      <c r="IY189" s="96"/>
      <c r="IZ189" s="96"/>
      <c r="JA189" s="96"/>
      <c r="JB189" s="96"/>
      <c r="JC189" s="96"/>
      <c r="JD189" s="96"/>
      <c r="JE189" s="96"/>
      <c r="JF189" s="96"/>
      <c r="JG189" s="96"/>
      <c r="JH189" s="96"/>
      <c r="JI189" s="96"/>
      <c r="JJ189" s="96"/>
      <c r="JK189" s="96"/>
      <c r="JL189" s="96"/>
      <c r="JM189" s="96"/>
      <c r="JN189" s="96"/>
      <c r="JO189" s="96"/>
      <c r="JP189" s="96"/>
      <c r="JQ189" s="96"/>
      <c r="JR189" s="96"/>
      <c r="JS189" s="96"/>
      <c r="JT189" s="96"/>
      <c r="JU189" s="96"/>
      <c r="JV189" s="96"/>
      <c r="JW189" s="96"/>
      <c r="JX189" s="96"/>
      <c r="JY189" s="96"/>
      <c r="JZ189" s="96"/>
      <c r="KA189" s="96"/>
      <c r="KB189" s="96"/>
      <c r="KC189" s="96"/>
      <c r="KD189" s="96"/>
      <c r="KE189" s="96"/>
      <c r="KF189" s="96"/>
      <c r="KG189" s="96"/>
      <c r="KH189" s="96"/>
      <c r="KI189" s="96"/>
      <c r="KJ189" s="96"/>
      <c r="KK189" s="96"/>
      <c r="KL189" s="96"/>
      <c r="KM189" s="96"/>
      <c r="KN189" s="96"/>
      <c r="KO189" s="96"/>
      <c r="KP189" s="96"/>
      <c r="KQ189" s="96"/>
      <c r="KR189" s="96"/>
      <c r="KS189" s="96"/>
      <c r="KT189" s="96"/>
      <c r="KU189" s="96"/>
      <c r="KV189" s="96"/>
      <c r="KW189" s="96"/>
      <c r="KX189" s="96"/>
      <c r="KY189" s="96"/>
      <c r="KZ189" s="96"/>
      <c r="LA189" s="96"/>
      <c r="LB189" s="96"/>
      <c r="LC189" s="96"/>
      <c r="LD189" s="96"/>
      <c r="LE189" s="96"/>
      <c r="LF189" s="96"/>
      <c r="LG189" s="96"/>
      <c r="LH189" s="96"/>
      <c r="LI189" s="96"/>
      <c r="LJ189" s="96"/>
      <c r="LK189" s="96"/>
      <c r="LL189" s="96"/>
      <c r="LM189" s="96"/>
      <c r="LN189" s="96"/>
      <c r="LO189" s="96"/>
      <c r="LP189" s="96"/>
      <c r="LQ189" s="96"/>
      <c r="LR189" s="96"/>
      <c r="LS189" s="96"/>
      <c r="LT189" s="96"/>
      <c r="LU189" s="96"/>
      <c r="LV189" s="96"/>
      <c r="LW189" s="96"/>
      <c r="LX189" s="96"/>
      <c r="LY189" s="96"/>
      <c r="LZ189" s="96"/>
      <c r="MA189" s="96"/>
      <c r="MB189" s="96"/>
      <c r="MC189" s="96"/>
      <c r="MD189" s="96"/>
      <c r="ME189" s="96"/>
      <c r="MF189" s="96"/>
      <c r="MG189" s="96"/>
      <c r="MH189" s="96"/>
      <c r="MI189" s="96"/>
      <c r="MJ189" s="96"/>
      <c r="MK189" s="96"/>
      <c r="ML189" s="96"/>
      <c r="MM189" s="96"/>
      <c r="MN189" s="96"/>
      <c r="MO189" s="96"/>
      <c r="MP189" s="96"/>
      <c r="MQ189" s="96"/>
      <c r="MR189" s="96"/>
      <c r="MS189" s="96"/>
      <c r="MT189" s="96"/>
      <c r="MU189" s="96"/>
      <c r="MV189" s="96"/>
      <c r="MW189" s="96"/>
      <c r="MX189" s="96"/>
      <c r="MY189" s="96"/>
      <c r="MZ189" s="96"/>
      <c r="NA189" s="96"/>
      <c r="NB189" s="96"/>
      <c r="NC189" s="96"/>
      <c r="ND189" s="96"/>
      <c r="NE189" s="96"/>
      <c r="NF189" s="96"/>
      <c r="NG189" s="96"/>
      <c r="NH189" s="96"/>
      <c r="NI189" s="96"/>
      <c r="NJ189" s="96"/>
      <c r="NK189" s="96"/>
      <c r="NL189" s="96"/>
      <c r="NM189" s="96"/>
      <c r="NN189" s="96"/>
      <c r="NO189" s="96"/>
      <c r="NP189" s="96"/>
      <c r="NQ189" s="96"/>
      <c r="NR189" s="96"/>
      <c r="NS189" s="96"/>
      <c r="NT189" s="96"/>
      <c r="NU189" s="96"/>
      <c r="NV189" s="96"/>
      <c r="NW189" s="96"/>
      <c r="NX189" s="96"/>
      <c r="NY189" s="96"/>
      <c r="NZ189" s="96"/>
      <c r="OA189" s="96"/>
      <c r="OB189" s="96"/>
      <c r="OC189" s="96"/>
      <c r="OD189" s="96"/>
      <c r="OE189" s="96"/>
      <c r="OF189" s="96"/>
      <c r="OG189" s="96"/>
      <c r="OH189" s="96"/>
      <c r="OI189" s="96"/>
      <c r="OJ189" s="96"/>
      <c r="OK189" s="96"/>
      <c r="OL189" s="96"/>
      <c r="OM189" s="96"/>
      <c r="ON189" s="96"/>
      <c r="OO189" s="96"/>
      <c r="OP189" s="96"/>
      <c r="OQ189" s="96"/>
      <c r="OR189" s="96"/>
      <c r="OS189" s="96"/>
      <c r="OT189" s="96"/>
      <c r="OU189" s="96"/>
      <c r="OV189" s="96"/>
      <c r="OW189" s="96"/>
      <c r="OX189" s="96"/>
      <c r="OY189" s="96"/>
      <c r="OZ189" s="96"/>
      <c r="PA189" s="96"/>
      <c r="PB189" s="96"/>
      <c r="PC189" s="96"/>
      <c r="PD189" s="96"/>
      <c r="PE189" s="96"/>
      <c r="PF189" s="96"/>
      <c r="PG189" s="96"/>
      <c r="PH189" s="96"/>
      <c r="PI189" s="96"/>
      <c r="PJ189" s="96"/>
      <c r="PK189" s="96"/>
      <c r="PL189" s="96"/>
      <c r="PM189" s="96"/>
      <c r="PN189" s="96"/>
      <c r="PO189" s="96"/>
      <c r="PP189" s="96"/>
      <c r="PQ189" s="96"/>
      <c r="PR189" s="96"/>
      <c r="PS189" s="96"/>
      <c r="PT189" s="96"/>
      <c r="PU189" s="96"/>
      <c r="PV189" s="96"/>
      <c r="PW189" s="96"/>
      <c r="PX189" s="96"/>
      <c r="PY189" s="96"/>
      <c r="PZ189" s="96"/>
      <c r="QA189" s="96"/>
      <c r="QB189" s="96"/>
      <c r="QC189" s="96"/>
      <c r="QD189" s="96"/>
      <c r="QE189" s="96"/>
      <c r="QF189" s="96"/>
      <c r="QG189" s="96"/>
      <c r="QH189" s="96"/>
      <c r="QI189" s="96"/>
      <c r="QJ189" s="96"/>
      <c r="QK189" s="96"/>
      <c r="QL189" s="96"/>
      <c r="QM189" s="96"/>
      <c r="QN189" s="96"/>
      <c r="QO189" s="96"/>
      <c r="QP189" s="96"/>
      <c r="QQ189" s="96"/>
      <c r="QR189" s="96"/>
      <c r="QS189" s="96"/>
      <c r="QT189" s="96"/>
      <c r="QU189" s="96"/>
      <c r="QV189" s="96"/>
      <c r="QW189" s="96"/>
      <c r="QX189" s="96"/>
      <c r="QY189" s="96"/>
      <c r="QZ189" s="96"/>
      <c r="RA189" s="96"/>
      <c r="RB189" s="96"/>
      <c r="RC189" s="96"/>
      <c r="RD189" s="96"/>
      <c r="RE189" s="96"/>
      <c r="RF189" s="96"/>
      <c r="RG189" s="96"/>
      <c r="RH189" s="96"/>
      <c r="RI189" s="96"/>
      <c r="RJ189" s="96"/>
      <c r="RK189" s="96"/>
      <c r="RL189" s="96"/>
      <c r="RM189" s="96"/>
      <c r="RN189" s="96"/>
      <c r="RO189" s="96"/>
      <c r="RP189" s="96"/>
      <c r="RQ189" s="96"/>
      <c r="RR189" s="96"/>
      <c r="RS189" s="96"/>
      <c r="RT189" s="96"/>
      <c r="RU189" s="96"/>
      <c r="RV189" s="96"/>
      <c r="RW189" s="96"/>
      <c r="RX189" s="96"/>
      <c r="RY189" s="96"/>
      <c r="RZ189" s="96"/>
      <c r="SA189" s="96"/>
      <c r="SB189" s="96"/>
      <c r="SC189" s="96"/>
      <c r="SD189" s="96"/>
      <c r="SE189" s="96"/>
      <c r="SF189" s="96"/>
      <c r="SG189" s="96"/>
      <c r="SH189" s="96"/>
      <c r="SI189" s="96"/>
      <c r="SJ189" s="96"/>
      <c r="SK189" s="96"/>
      <c r="SL189" s="96"/>
      <c r="SM189" s="96"/>
      <c r="SN189" s="96"/>
      <c r="SO189" s="96"/>
      <c r="SP189" s="96"/>
      <c r="SQ189" s="96"/>
      <c r="SR189" s="96"/>
      <c r="SS189" s="96"/>
      <c r="ST189" s="96"/>
      <c r="SU189" s="96"/>
      <c r="SV189" s="96"/>
      <c r="SW189" s="96"/>
      <c r="SX189" s="96"/>
      <c r="SY189" s="96"/>
      <c r="SZ189" s="96"/>
      <c r="TA189" s="96"/>
      <c r="TB189" s="96"/>
      <c r="TC189" s="96"/>
      <c r="TD189" s="96"/>
      <c r="TE189" s="96"/>
      <c r="TF189" s="96"/>
      <c r="TG189" s="96"/>
      <c r="TH189" s="96"/>
      <c r="TI189" s="96"/>
      <c r="TJ189" s="96"/>
      <c r="TK189" s="96"/>
      <c r="TL189" s="96"/>
      <c r="TM189" s="96"/>
      <c r="TN189" s="96"/>
      <c r="TO189" s="96"/>
      <c r="TP189" s="96"/>
      <c r="TQ189" s="96"/>
      <c r="TR189" s="96"/>
      <c r="TS189" s="96"/>
      <c r="TT189" s="96"/>
      <c r="TU189" s="96"/>
      <c r="TV189" s="96"/>
      <c r="TW189" s="96"/>
      <c r="TX189" s="96"/>
      <c r="TY189" s="96"/>
      <c r="TZ189" s="96"/>
      <c r="UA189" s="96"/>
      <c r="UB189" s="96"/>
      <c r="UC189" s="96"/>
      <c r="UD189" s="96"/>
      <c r="UE189" s="96"/>
      <c r="UF189" s="96"/>
      <c r="UG189" s="96"/>
      <c r="UH189" s="96"/>
      <c r="UI189" s="96"/>
      <c r="UJ189" s="96"/>
      <c r="UK189" s="96"/>
      <c r="UL189" s="96"/>
      <c r="UM189" s="96"/>
      <c r="UN189" s="96"/>
      <c r="UO189" s="96"/>
      <c r="UP189" s="96"/>
      <c r="UQ189" s="96"/>
      <c r="UR189" s="96"/>
      <c r="US189" s="96"/>
      <c r="UT189" s="96"/>
      <c r="UU189" s="96"/>
      <c r="UV189" s="96"/>
      <c r="UW189" s="96"/>
      <c r="UX189" s="96"/>
      <c r="UY189" s="96"/>
      <c r="UZ189" s="96"/>
      <c r="VA189" s="96"/>
      <c r="VB189" s="96"/>
      <c r="VC189" s="96"/>
      <c r="VD189" s="96"/>
      <c r="VE189" s="96"/>
      <c r="VF189" s="96"/>
      <c r="VG189" s="96"/>
      <c r="VH189" s="96"/>
      <c r="VI189" s="96"/>
      <c r="VJ189" s="96"/>
      <c r="VK189" s="96"/>
      <c r="VL189" s="96"/>
      <c r="VM189" s="96"/>
      <c r="VN189" s="96"/>
      <c r="VO189" s="96"/>
      <c r="VP189" s="96"/>
      <c r="VQ189" s="96"/>
      <c r="VR189" s="96"/>
      <c r="VS189" s="96"/>
      <c r="VT189" s="96"/>
      <c r="VU189" s="96"/>
      <c r="VV189" s="96"/>
      <c r="VW189" s="96"/>
      <c r="VX189" s="96"/>
      <c r="VY189" s="96"/>
      <c r="VZ189" s="96"/>
      <c r="WA189" s="96"/>
      <c r="WB189" s="96"/>
      <c r="WC189" s="96"/>
      <c r="WD189" s="96"/>
      <c r="WE189" s="96"/>
      <c r="WF189" s="96"/>
      <c r="WG189" s="96"/>
      <c r="WH189" s="96"/>
      <c r="WI189" s="96"/>
      <c r="WJ189" s="96"/>
      <c r="WK189" s="96"/>
      <c r="WL189" s="96"/>
      <c r="WM189" s="96"/>
      <c r="WN189" s="96"/>
      <c r="WO189" s="96"/>
      <c r="WP189" s="96"/>
      <c r="WQ189" s="96"/>
      <c r="WR189" s="96"/>
      <c r="WS189" s="96"/>
      <c r="WT189" s="96"/>
      <c r="WU189" s="96"/>
      <c r="WV189" s="96"/>
      <c r="WW189" s="96"/>
      <c r="WX189" s="96"/>
      <c r="WY189" s="96"/>
      <c r="WZ189" s="96"/>
      <c r="XA189" s="96"/>
      <c r="XB189" s="96"/>
      <c r="XC189" s="96"/>
      <c r="XD189" s="96"/>
      <c r="XE189" s="96"/>
      <c r="XF189" s="96"/>
      <c r="XG189" s="96"/>
      <c r="XH189" s="96"/>
      <c r="XI189" s="96"/>
      <c r="XJ189" s="96"/>
      <c r="XK189" s="96"/>
      <c r="XL189" s="96"/>
      <c r="XM189" s="96"/>
      <c r="XN189" s="96"/>
      <c r="XO189" s="96"/>
      <c r="XP189" s="96"/>
      <c r="XQ189" s="96"/>
      <c r="XR189" s="96"/>
      <c r="XS189" s="96"/>
      <c r="XT189" s="96"/>
      <c r="XU189" s="96"/>
      <c r="XV189" s="96"/>
      <c r="XW189" s="96"/>
      <c r="XX189" s="96"/>
      <c r="XY189" s="96"/>
      <c r="XZ189" s="96"/>
      <c r="YA189" s="96"/>
      <c r="YB189" s="96"/>
      <c r="YC189" s="96"/>
      <c r="YD189" s="96"/>
      <c r="YE189" s="96"/>
      <c r="YF189" s="96"/>
      <c r="YG189" s="96"/>
      <c r="YH189" s="96"/>
      <c r="YI189" s="96"/>
      <c r="YJ189" s="96"/>
      <c r="YK189" s="96"/>
      <c r="YL189" s="96"/>
      <c r="YM189" s="96"/>
      <c r="YN189" s="96"/>
      <c r="YO189" s="96"/>
      <c r="YP189" s="96"/>
      <c r="YQ189" s="96"/>
      <c r="YR189" s="96"/>
      <c r="YS189" s="96"/>
      <c r="YT189" s="96"/>
      <c r="YU189" s="96"/>
      <c r="YV189" s="96"/>
      <c r="YW189" s="96"/>
      <c r="YX189" s="96"/>
      <c r="YY189" s="96"/>
      <c r="YZ189" s="96"/>
      <c r="ZA189" s="96"/>
      <c r="ZB189" s="96"/>
      <c r="ZC189" s="96"/>
      <c r="ZD189" s="96"/>
      <c r="ZE189" s="96"/>
      <c r="ZF189" s="96"/>
      <c r="ZG189" s="96"/>
      <c r="ZH189" s="96"/>
      <c r="ZI189" s="96"/>
      <c r="ZJ189" s="96"/>
      <c r="ZK189" s="96"/>
      <c r="ZL189" s="96"/>
      <c r="ZM189" s="96"/>
      <c r="ZN189" s="96"/>
      <c r="ZO189" s="96"/>
      <c r="ZP189" s="96"/>
      <c r="ZQ189" s="96"/>
      <c r="ZR189" s="96"/>
      <c r="ZS189" s="96"/>
      <c r="ZT189" s="96"/>
      <c r="ZU189" s="96"/>
      <c r="ZV189" s="96"/>
      <c r="ZW189" s="96"/>
      <c r="ZX189" s="96"/>
      <c r="ZY189" s="96"/>
      <c r="ZZ189" s="96"/>
      <c r="AAA189" s="96"/>
      <c r="AAB189" s="96"/>
      <c r="AAC189" s="96"/>
      <c r="AAD189" s="96"/>
      <c r="AAE189" s="96"/>
      <c r="AAF189" s="96"/>
      <c r="AAG189" s="96"/>
      <c r="AAH189" s="96"/>
      <c r="AAI189" s="96"/>
      <c r="AAJ189" s="96"/>
      <c r="AAK189" s="96"/>
      <c r="AAL189" s="96"/>
      <c r="AAM189" s="96"/>
      <c r="AAN189" s="96"/>
      <c r="AAO189" s="96"/>
      <c r="AAP189" s="96"/>
      <c r="AAQ189" s="96"/>
      <c r="AAR189" s="96"/>
      <c r="AAS189" s="96"/>
      <c r="AAT189" s="96"/>
      <c r="AAU189" s="96"/>
      <c r="AAV189" s="96"/>
      <c r="AAW189" s="96"/>
      <c r="AAX189" s="96"/>
      <c r="AAY189" s="96"/>
      <c r="AAZ189" s="96"/>
      <c r="ABA189" s="96"/>
      <c r="ABB189" s="96"/>
      <c r="ABC189" s="96"/>
      <c r="ABD189" s="96"/>
      <c r="ABE189" s="96"/>
      <c r="ABF189" s="96"/>
      <c r="ABG189" s="96"/>
      <c r="ABH189" s="96"/>
      <c r="ABI189" s="96"/>
      <c r="ABJ189" s="96"/>
      <c r="ABK189" s="96"/>
      <c r="ABL189" s="96"/>
      <c r="ABM189" s="96"/>
      <c r="ABN189" s="96"/>
      <c r="ABO189" s="96"/>
      <c r="ABP189" s="96"/>
      <c r="ABQ189" s="96"/>
      <c r="ABR189" s="96"/>
      <c r="ABS189" s="96"/>
      <c r="ABT189" s="96"/>
      <c r="ABU189" s="96"/>
      <c r="ABV189" s="96"/>
      <c r="ABW189" s="96"/>
      <c r="ABX189" s="96"/>
      <c r="ABY189" s="96"/>
      <c r="ABZ189" s="96"/>
      <c r="ACA189" s="96"/>
      <c r="ACB189" s="96"/>
      <c r="ACC189" s="96"/>
      <c r="ACD189" s="96"/>
      <c r="ACE189" s="96"/>
      <c r="ACF189" s="96"/>
      <c r="ACG189" s="96"/>
      <c r="ACH189" s="96"/>
      <c r="ACI189" s="96"/>
      <c r="ACJ189" s="96"/>
      <c r="ACK189" s="96"/>
      <c r="ACL189" s="96"/>
      <c r="ACM189" s="96"/>
      <c r="ACN189" s="96"/>
      <c r="ACO189" s="96"/>
      <c r="ACP189" s="96"/>
      <c r="ACQ189" s="96"/>
      <c r="ACR189" s="96"/>
      <c r="ACS189" s="96"/>
      <c r="ACT189" s="96"/>
      <c r="ACU189" s="96"/>
      <c r="ACV189" s="96"/>
      <c r="ACW189" s="96"/>
      <c r="ACX189" s="96"/>
      <c r="ACY189" s="96"/>
      <c r="ACZ189" s="96"/>
      <c r="ADA189" s="96"/>
      <c r="ADB189" s="96"/>
      <c r="ADC189" s="96"/>
      <c r="ADD189" s="96"/>
      <c r="ADE189" s="96"/>
      <c r="ADF189" s="96"/>
      <c r="ADG189" s="96"/>
      <c r="ADH189" s="96"/>
      <c r="ADI189" s="96"/>
      <c r="ADJ189" s="96"/>
      <c r="ADK189" s="96"/>
      <c r="ADL189" s="96"/>
      <c r="ADM189" s="96"/>
    </row>
    <row r="190" spans="2:793" x14ac:dyDescent="0.25"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  <c r="FK190" s="96"/>
      <c r="FL190" s="96"/>
      <c r="FM190" s="96"/>
      <c r="FN190" s="96"/>
      <c r="FO190" s="96"/>
      <c r="FP190" s="96"/>
      <c r="FQ190" s="96"/>
      <c r="FR190" s="96"/>
      <c r="FS190" s="96"/>
      <c r="FT190" s="96"/>
      <c r="FU190" s="96"/>
      <c r="FV190" s="96"/>
      <c r="FW190" s="96"/>
      <c r="FX190" s="96"/>
      <c r="FY190" s="96"/>
      <c r="FZ190" s="96"/>
      <c r="GA190" s="96"/>
      <c r="GB190" s="96"/>
      <c r="GC190" s="96"/>
      <c r="GD190" s="96"/>
      <c r="GE190" s="96"/>
      <c r="GF190" s="96"/>
      <c r="GG190" s="96"/>
      <c r="GH190" s="96"/>
      <c r="GI190" s="96"/>
      <c r="GJ190" s="96"/>
      <c r="GK190" s="96"/>
      <c r="GL190" s="96"/>
      <c r="GM190" s="96"/>
      <c r="GN190" s="96"/>
      <c r="GO190" s="96"/>
      <c r="GP190" s="96"/>
      <c r="GQ190" s="96"/>
      <c r="GR190" s="96"/>
      <c r="GS190" s="96"/>
      <c r="GT190" s="96"/>
      <c r="GU190" s="96"/>
      <c r="GV190" s="96"/>
      <c r="GW190" s="96"/>
      <c r="GX190" s="96"/>
      <c r="GY190" s="96"/>
      <c r="GZ190" s="96"/>
      <c r="HA190" s="96"/>
      <c r="HB190" s="96"/>
      <c r="HC190" s="96"/>
      <c r="HD190" s="96"/>
      <c r="HE190" s="96"/>
      <c r="HF190" s="96"/>
      <c r="HG190" s="96"/>
      <c r="HH190" s="96"/>
      <c r="HI190" s="96"/>
      <c r="HJ190" s="96"/>
      <c r="HK190" s="96"/>
      <c r="HL190" s="96"/>
      <c r="HM190" s="96"/>
      <c r="HN190" s="96"/>
      <c r="HO190" s="96"/>
      <c r="HP190" s="96"/>
      <c r="HQ190" s="96"/>
      <c r="HR190" s="96"/>
      <c r="HS190" s="96"/>
      <c r="HT190" s="96"/>
      <c r="HU190" s="96"/>
      <c r="HV190" s="96"/>
      <c r="HW190" s="96"/>
      <c r="HX190" s="96"/>
      <c r="HY190" s="96"/>
      <c r="HZ190" s="96"/>
      <c r="IA190" s="96"/>
      <c r="IB190" s="96"/>
      <c r="IC190" s="96"/>
      <c r="ID190" s="96"/>
      <c r="IE190" s="96"/>
      <c r="IF190" s="96"/>
      <c r="IG190" s="96"/>
      <c r="IH190" s="96"/>
      <c r="II190" s="96"/>
      <c r="IJ190" s="96"/>
      <c r="IK190" s="96"/>
      <c r="IL190" s="96"/>
      <c r="IM190" s="96"/>
      <c r="IN190" s="96"/>
      <c r="IO190" s="96"/>
      <c r="IP190" s="96"/>
      <c r="IQ190" s="96"/>
      <c r="IR190" s="96"/>
      <c r="IS190" s="96"/>
      <c r="IT190" s="96"/>
      <c r="IU190" s="96"/>
      <c r="IV190" s="96"/>
      <c r="IW190" s="96"/>
      <c r="IX190" s="96"/>
      <c r="IY190" s="96"/>
      <c r="IZ190" s="96"/>
      <c r="JA190" s="96"/>
      <c r="JB190" s="96"/>
      <c r="JC190" s="96"/>
      <c r="JD190" s="96"/>
      <c r="JE190" s="96"/>
      <c r="JF190" s="96"/>
      <c r="JG190" s="96"/>
      <c r="JH190" s="96"/>
      <c r="JI190" s="96"/>
      <c r="JJ190" s="96"/>
      <c r="JK190" s="96"/>
      <c r="JL190" s="96"/>
      <c r="JM190" s="96"/>
      <c r="JN190" s="96"/>
      <c r="JO190" s="96"/>
      <c r="JP190" s="96"/>
      <c r="JQ190" s="96"/>
      <c r="JR190" s="96"/>
      <c r="JS190" s="96"/>
      <c r="JT190" s="96"/>
      <c r="JU190" s="96"/>
      <c r="JV190" s="96"/>
      <c r="JW190" s="96"/>
      <c r="JX190" s="96"/>
      <c r="JY190" s="96"/>
      <c r="JZ190" s="96"/>
      <c r="KA190" s="96"/>
      <c r="KB190" s="96"/>
      <c r="KC190" s="96"/>
      <c r="KD190" s="96"/>
      <c r="KE190" s="96"/>
      <c r="KF190" s="96"/>
      <c r="KG190" s="96"/>
      <c r="KH190" s="96"/>
      <c r="KI190" s="96"/>
      <c r="KJ190" s="96"/>
      <c r="KK190" s="96"/>
      <c r="KL190" s="96"/>
      <c r="KM190" s="96"/>
      <c r="KN190" s="96"/>
      <c r="KO190" s="96"/>
      <c r="KP190" s="96"/>
      <c r="KQ190" s="96"/>
      <c r="KR190" s="96"/>
      <c r="KS190" s="96"/>
      <c r="KT190" s="96"/>
      <c r="KU190" s="96"/>
      <c r="KV190" s="96"/>
      <c r="KW190" s="96"/>
      <c r="KX190" s="96"/>
      <c r="KY190" s="96"/>
      <c r="KZ190" s="96"/>
      <c r="LA190" s="96"/>
      <c r="LB190" s="96"/>
      <c r="LC190" s="96"/>
      <c r="LD190" s="96"/>
      <c r="LE190" s="96"/>
      <c r="LF190" s="96"/>
      <c r="LG190" s="96"/>
      <c r="LH190" s="96"/>
      <c r="LI190" s="96"/>
      <c r="LJ190" s="96"/>
      <c r="LK190" s="96"/>
      <c r="LL190" s="96"/>
      <c r="LM190" s="96"/>
      <c r="LN190" s="96"/>
      <c r="LO190" s="96"/>
      <c r="LP190" s="96"/>
      <c r="LQ190" s="96"/>
      <c r="LR190" s="96"/>
      <c r="LS190" s="96"/>
      <c r="LT190" s="96"/>
      <c r="LU190" s="96"/>
      <c r="LV190" s="96"/>
      <c r="LW190" s="96"/>
      <c r="LX190" s="96"/>
      <c r="LY190" s="96"/>
      <c r="LZ190" s="96"/>
      <c r="MA190" s="96"/>
      <c r="MB190" s="96"/>
      <c r="MC190" s="96"/>
      <c r="MD190" s="96"/>
      <c r="ME190" s="96"/>
      <c r="MF190" s="96"/>
      <c r="MG190" s="96"/>
      <c r="MH190" s="96"/>
      <c r="MI190" s="96"/>
      <c r="MJ190" s="96"/>
      <c r="MK190" s="96"/>
      <c r="ML190" s="96"/>
      <c r="MM190" s="96"/>
      <c r="MN190" s="96"/>
      <c r="MO190" s="96"/>
      <c r="MP190" s="96"/>
      <c r="MQ190" s="96"/>
      <c r="MR190" s="96"/>
      <c r="MS190" s="96"/>
      <c r="MT190" s="96"/>
      <c r="MU190" s="96"/>
      <c r="MV190" s="96"/>
      <c r="MW190" s="96"/>
      <c r="MX190" s="96"/>
      <c r="MY190" s="96"/>
      <c r="MZ190" s="96"/>
      <c r="NA190" s="96"/>
      <c r="NB190" s="96"/>
      <c r="NC190" s="96"/>
      <c r="ND190" s="96"/>
      <c r="NE190" s="96"/>
      <c r="NF190" s="96"/>
      <c r="NG190" s="96"/>
      <c r="NH190" s="96"/>
      <c r="NI190" s="96"/>
      <c r="NJ190" s="96"/>
      <c r="NK190" s="96"/>
      <c r="NL190" s="96"/>
      <c r="NM190" s="96"/>
      <c r="NN190" s="96"/>
      <c r="NO190" s="96"/>
      <c r="NP190" s="96"/>
      <c r="NQ190" s="96"/>
      <c r="NR190" s="96"/>
      <c r="NS190" s="96"/>
      <c r="NT190" s="96"/>
      <c r="NU190" s="96"/>
      <c r="NV190" s="96"/>
      <c r="NW190" s="96"/>
      <c r="NX190" s="96"/>
      <c r="NY190" s="96"/>
      <c r="NZ190" s="96"/>
      <c r="OA190" s="96"/>
      <c r="OB190" s="96"/>
      <c r="OC190" s="96"/>
      <c r="OD190" s="96"/>
      <c r="OE190" s="96"/>
      <c r="OF190" s="96"/>
      <c r="OG190" s="96"/>
      <c r="OH190" s="96"/>
      <c r="OI190" s="96"/>
      <c r="OJ190" s="96"/>
      <c r="OK190" s="96"/>
      <c r="OL190" s="96"/>
      <c r="OM190" s="96"/>
      <c r="ON190" s="96"/>
      <c r="OO190" s="96"/>
      <c r="OP190" s="96"/>
      <c r="OQ190" s="96"/>
      <c r="OR190" s="96"/>
      <c r="OS190" s="96"/>
      <c r="OT190" s="96"/>
      <c r="OU190" s="96"/>
      <c r="OV190" s="96"/>
      <c r="OW190" s="96"/>
      <c r="OX190" s="96"/>
      <c r="OY190" s="96"/>
      <c r="OZ190" s="96"/>
      <c r="PA190" s="96"/>
      <c r="PB190" s="96"/>
      <c r="PC190" s="96"/>
      <c r="PD190" s="96"/>
      <c r="PE190" s="96"/>
      <c r="PF190" s="96"/>
      <c r="PG190" s="96"/>
      <c r="PH190" s="96"/>
      <c r="PI190" s="96"/>
      <c r="PJ190" s="96"/>
      <c r="PK190" s="96"/>
      <c r="PL190" s="96"/>
      <c r="PM190" s="96"/>
      <c r="PN190" s="96"/>
      <c r="PO190" s="96"/>
      <c r="PP190" s="96"/>
      <c r="PQ190" s="96"/>
      <c r="PR190" s="96"/>
      <c r="PS190" s="96"/>
      <c r="PT190" s="96"/>
      <c r="PU190" s="96"/>
      <c r="PV190" s="96"/>
      <c r="PW190" s="96"/>
      <c r="PX190" s="96"/>
      <c r="PY190" s="96"/>
      <c r="PZ190" s="96"/>
      <c r="QA190" s="96"/>
      <c r="QB190" s="96"/>
      <c r="QC190" s="96"/>
      <c r="QD190" s="96"/>
      <c r="QE190" s="96"/>
      <c r="QF190" s="96"/>
      <c r="QG190" s="96"/>
      <c r="QH190" s="96"/>
      <c r="QI190" s="96"/>
      <c r="QJ190" s="96"/>
      <c r="QK190" s="96"/>
      <c r="QL190" s="96"/>
      <c r="QM190" s="96"/>
      <c r="QN190" s="96"/>
      <c r="QO190" s="96"/>
      <c r="QP190" s="96"/>
      <c r="QQ190" s="96"/>
      <c r="QR190" s="96"/>
      <c r="QS190" s="96"/>
      <c r="QT190" s="96"/>
      <c r="QU190" s="96"/>
      <c r="QV190" s="96"/>
      <c r="QW190" s="96"/>
      <c r="QX190" s="96"/>
      <c r="QY190" s="96"/>
      <c r="QZ190" s="96"/>
      <c r="RA190" s="96"/>
      <c r="RB190" s="96"/>
      <c r="RC190" s="96"/>
      <c r="RD190" s="96"/>
      <c r="RE190" s="96"/>
      <c r="RF190" s="96"/>
      <c r="RG190" s="96"/>
      <c r="RH190" s="96"/>
      <c r="RI190" s="96"/>
      <c r="RJ190" s="96"/>
      <c r="RK190" s="96"/>
      <c r="RL190" s="96"/>
      <c r="RM190" s="96"/>
      <c r="RN190" s="96"/>
      <c r="RO190" s="96"/>
      <c r="RP190" s="96"/>
      <c r="RQ190" s="96"/>
      <c r="RR190" s="96"/>
      <c r="RS190" s="96"/>
      <c r="RT190" s="96"/>
      <c r="RU190" s="96"/>
      <c r="RV190" s="96"/>
      <c r="RW190" s="96"/>
      <c r="RX190" s="96"/>
      <c r="RY190" s="96"/>
      <c r="RZ190" s="96"/>
      <c r="SA190" s="96"/>
      <c r="SB190" s="96"/>
      <c r="SC190" s="96"/>
      <c r="SD190" s="96"/>
      <c r="SE190" s="96"/>
      <c r="SF190" s="96"/>
      <c r="SG190" s="96"/>
      <c r="SH190" s="96"/>
      <c r="SI190" s="96"/>
      <c r="SJ190" s="96"/>
      <c r="SK190" s="96"/>
      <c r="SL190" s="96"/>
      <c r="SM190" s="96"/>
      <c r="SN190" s="96"/>
      <c r="SO190" s="96"/>
      <c r="SP190" s="96"/>
      <c r="SQ190" s="96"/>
      <c r="SR190" s="96"/>
      <c r="SS190" s="96"/>
      <c r="ST190" s="96"/>
      <c r="SU190" s="96"/>
      <c r="SV190" s="96"/>
      <c r="SW190" s="96"/>
      <c r="SX190" s="96"/>
      <c r="SY190" s="96"/>
      <c r="SZ190" s="96"/>
      <c r="TA190" s="96"/>
      <c r="TB190" s="96"/>
      <c r="TC190" s="96"/>
      <c r="TD190" s="96"/>
      <c r="TE190" s="96"/>
      <c r="TF190" s="96"/>
      <c r="TG190" s="96"/>
      <c r="TH190" s="96"/>
      <c r="TI190" s="96"/>
      <c r="TJ190" s="96"/>
      <c r="TK190" s="96"/>
      <c r="TL190" s="96"/>
      <c r="TM190" s="96"/>
      <c r="TN190" s="96"/>
      <c r="TO190" s="96"/>
      <c r="TP190" s="96"/>
      <c r="TQ190" s="96"/>
      <c r="TR190" s="96"/>
      <c r="TS190" s="96"/>
      <c r="TT190" s="96"/>
      <c r="TU190" s="96"/>
      <c r="TV190" s="96"/>
      <c r="TW190" s="96"/>
      <c r="TX190" s="96"/>
      <c r="TY190" s="96"/>
      <c r="TZ190" s="96"/>
      <c r="UA190" s="96"/>
      <c r="UB190" s="96"/>
      <c r="UC190" s="96"/>
      <c r="UD190" s="96"/>
      <c r="UE190" s="96"/>
      <c r="UF190" s="96"/>
      <c r="UG190" s="96"/>
      <c r="UH190" s="96"/>
      <c r="UI190" s="96"/>
      <c r="UJ190" s="96"/>
      <c r="UK190" s="96"/>
      <c r="UL190" s="96"/>
      <c r="UM190" s="96"/>
      <c r="UN190" s="96"/>
      <c r="UO190" s="96"/>
      <c r="UP190" s="96"/>
      <c r="UQ190" s="96"/>
      <c r="UR190" s="96"/>
      <c r="US190" s="96"/>
      <c r="UT190" s="96"/>
      <c r="UU190" s="96"/>
      <c r="UV190" s="96"/>
      <c r="UW190" s="96"/>
      <c r="UX190" s="96"/>
      <c r="UY190" s="96"/>
      <c r="UZ190" s="96"/>
      <c r="VA190" s="96"/>
      <c r="VB190" s="96"/>
      <c r="VC190" s="96"/>
      <c r="VD190" s="96"/>
      <c r="VE190" s="96"/>
      <c r="VF190" s="96"/>
      <c r="VG190" s="96"/>
      <c r="VH190" s="96"/>
      <c r="VI190" s="96"/>
      <c r="VJ190" s="96"/>
      <c r="VK190" s="96"/>
      <c r="VL190" s="96"/>
      <c r="VM190" s="96"/>
      <c r="VN190" s="96"/>
      <c r="VO190" s="96"/>
      <c r="VP190" s="96"/>
      <c r="VQ190" s="96"/>
      <c r="VR190" s="96"/>
      <c r="VS190" s="96"/>
      <c r="VT190" s="96"/>
      <c r="VU190" s="96"/>
      <c r="VV190" s="96"/>
      <c r="VW190" s="96"/>
      <c r="VX190" s="96"/>
      <c r="VY190" s="96"/>
      <c r="VZ190" s="96"/>
      <c r="WA190" s="96"/>
      <c r="WB190" s="96"/>
      <c r="WC190" s="96"/>
      <c r="WD190" s="96"/>
      <c r="WE190" s="96"/>
      <c r="WF190" s="96"/>
      <c r="WG190" s="96"/>
      <c r="WH190" s="96"/>
      <c r="WI190" s="96"/>
      <c r="WJ190" s="96"/>
      <c r="WK190" s="96"/>
      <c r="WL190" s="96"/>
      <c r="WM190" s="96"/>
      <c r="WN190" s="96"/>
      <c r="WO190" s="96"/>
      <c r="WP190" s="96"/>
      <c r="WQ190" s="96"/>
      <c r="WR190" s="96"/>
      <c r="WS190" s="96"/>
      <c r="WT190" s="96"/>
      <c r="WU190" s="96"/>
      <c r="WV190" s="96"/>
      <c r="WW190" s="96"/>
      <c r="WX190" s="96"/>
      <c r="WY190" s="96"/>
      <c r="WZ190" s="96"/>
      <c r="XA190" s="96"/>
      <c r="XB190" s="96"/>
      <c r="XC190" s="96"/>
      <c r="XD190" s="96"/>
      <c r="XE190" s="96"/>
      <c r="XF190" s="96"/>
      <c r="XG190" s="96"/>
      <c r="XH190" s="96"/>
      <c r="XI190" s="96"/>
      <c r="XJ190" s="96"/>
      <c r="XK190" s="96"/>
      <c r="XL190" s="96"/>
      <c r="XM190" s="96"/>
      <c r="XN190" s="96"/>
      <c r="XO190" s="96"/>
      <c r="XP190" s="96"/>
      <c r="XQ190" s="96"/>
      <c r="XR190" s="96"/>
      <c r="XS190" s="96"/>
      <c r="XT190" s="96"/>
      <c r="XU190" s="96"/>
      <c r="XV190" s="96"/>
      <c r="XW190" s="96"/>
      <c r="XX190" s="96"/>
      <c r="XY190" s="96"/>
      <c r="XZ190" s="96"/>
      <c r="YA190" s="96"/>
      <c r="YB190" s="96"/>
      <c r="YC190" s="96"/>
      <c r="YD190" s="96"/>
      <c r="YE190" s="96"/>
      <c r="YF190" s="96"/>
      <c r="YG190" s="96"/>
      <c r="YH190" s="96"/>
      <c r="YI190" s="96"/>
      <c r="YJ190" s="96"/>
      <c r="YK190" s="96"/>
      <c r="YL190" s="96"/>
      <c r="YM190" s="96"/>
      <c r="YN190" s="96"/>
      <c r="YO190" s="96"/>
      <c r="YP190" s="96"/>
      <c r="YQ190" s="96"/>
      <c r="YR190" s="96"/>
      <c r="YS190" s="96"/>
      <c r="YT190" s="96"/>
      <c r="YU190" s="96"/>
      <c r="YV190" s="96"/>
      <c r="YW190" s="96"/>
      <c r="YX190" s="96"/>
      <c r="YY190" s="96"/>
      <c r="YZ190" s="96"/>
      <c r="ZA190" s="96"/>
      <c r="ZB190" s="96"/>
      <c r="ZC190" s="96"/>
      <c r="ZD190" s="96"/>
      <c r="ZE190" s="96"/>
      <c r="ZF190" s="96"/>
      <c r="ZG190" s="96"/>
      <c r="ZH190" s="96"/>
      <c r="ZI190" s="96"/>
      <c r="ZJ190" s="96"/>
      <c r="ZK190" s="96"/>
      <c r="ZL190" s="96"/>
      <c r="ZM190" s="96"/>
      <c r="ZN190" s="96"/>
      <c r="ZO190" s="96"/>
      <c r="ZP190" s="96"/>
      <c r="ZQ190" s="96"/>
      <c r="ZR190" s="96"/>
      <c r="ZS190" s="96"/>
      <c r="ZT190" s="96"/>
      <c r="ZU190" s="96"/>
      <c r="ZV190" s="96"/>
      <c r="ZW190" s="96"/>
      <c r="ZX190" s="96"/>
      <c r="ZY190" s="96"/>
      <c r="ZZ190" s="96"/>
      <c r="AAA190" s="96"/>
      <c r="AAB190" s="96"/>
      <c r="AAC190" s="96"/>
      <c r="AAD190" s="96"/>
      <c r="AAE190" s="96"/>
      <c r="AAF190" s="96"/>
      <c r="AAG190" s="96"/>
      <c r="AAH190" s="96"/>
      <c r="AAI190" s="96"/>
      <c r="AAJ190" s="96"/>
      <c r="AAK190" s="96"/>
      <c r="AAL190" s="96"/>
      <c r="AAM190" s="96"/>
      <c r="AAN190" s="96"/>
      <c r="AAO190" s="96"/>
      <c r="AAP190" s="96"/>
      <c r="AAQ190" s="96"/>
      <c r="AAR190" s="96"/>
      <c r="AAS190" s="96"/>
      <c r="AAT190" s="96"/>
      <c r="AAU190" s="96"/>
      <c r="AAV190" s="96"/>
      <c r="AAW190" s="96"/>
      <c r="AAX190" s="96"/>
      <c r="AAY190" s="96"/>
      <c r="AAZ190" s="96"/>
      <c r="ABA190" s="96"/>
      <c r="ABB190" s="96"/>
      <c r="ABC190" s="96"/>
      <c r="ABD190" s="96"/>
      <c r="ABE190" s="96"/>
      <c r="ABF190" s="96"/>
      <c r="ABG190" s="96"/>
      <c r="ABH190" s="96"/>
      <c r="ABI190" s="96"/>
      <c r="ABJ190" s="96"/>
      <c r="ABK190" s="96"/>
      <c r="ABL190" s="96"/>
      <c r="ABM190" s="96"/>
      <c r="ABN190" s="96"/>
      <c r="ABO190" s="96"/>
      <c r="ABP190" s="96"/>
      <c r="ABQ190" s="96"/>
      <c r="ABR190" s="96"/>
      <c r="ABS190" s="96"/>
      <c r="ABT190" s="96"/>
      <c r="ABU190" s="96"/>
      <c r="ABV190" s="96"/>
      <c r="ABW190" s="96"/>
      <c r="ABX190" s="96"/>
      <c r="ABY190" s="96"/>
      <c r="ABZ190" s="96"/>
      <c r="ACA190" s="96"/>
      <c r="ACB190" s="96"/>
      <c r="ACC190" s="96"/>
      <c r="ACD190" s="96"/>
      <c r="ACE190" s="96"/>
      <c r="ACF190" s="96"/>
      <c r="ACG190" s="96"/>
      <c r="ACH190" s="96"/>
      <c r="ACI190" s="96"/>
      <c r="ACJ190" s="96"/>
      <c r="ACK190" s="96"/>
      <c r="ACL190" s="96"/>
      <c r="ACM190" s="96"/>
      <c r="ACN190" s="96"/>
      <c r="ACO190" s="96"/>
      <c r="ACP190" s="96"/>
      <c r="ACQ190" s="96"/>
      <c r="ACR190" s="96"/>
      <c r="ACS190" s="96"/>
      <c r="ACT190" s="96"/>
      <c r="ACU190" s="96"/>
      <c r="ACV190" s="96"/>
      <c r="ACW190" s="96"/>
      <c r="ACX190" s="96"/>
      <c r="ACY190" s="96"/>
      <c r="ACZ190" s="96"/>
      <c r="ADA190" s="96"/>
      <c r="ADB190" s="96"/>
      <c r="ADC190" s="96"/>
      <c r="ADD190" s="96"/>
      <c r="ADE190" s="96"/>
      <c r="ADF190" s="96"/>
      <c r="ADG190" s="96"/>
      <c r="ADH190" s="96"/>
      <c r="ADI190" s="96"/>
      <c r="ADJ190" s="96"/>
      <c r="ADK190" s="96"/>
      <c r="ADL190" s="96"/>
      <c r="ADM190" s="96"/>
    </row>
    <row r="191" spans="2:793" x14ac:dyDescent="0.25"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  <c r="FK191" s="96"/>
      <c r="FL191" s="96"/>
      <c r="FM191" s="96"/>
      <c r="FN191" s="96"/>
      <c r="FO191" s="96"/>
      <c r="FP191" s="96"/>
      <c r="FQ191" s="96"/>
      <c r="FR191" s="96"/>
      <c r="FS191" s="96"/>
      <c r="FT191" s="96"/>
      <c r="FU191" s="96"/>
      <c r="FV191" s="96"/>
      <c r="FW191" s="96"/>
      <c r="FX191" s="96"/>
      <c r="FY191" s="96"/>
      <c r="FZ191" s="96"/>
      <c r="GA191" s="96"/>
      <c r="GB191" s="96"/>
      <c r="GC191" s="96"/>
      <c r="GD191" s="96"/>
      <c r="GE191" s="96"/>
      <c r="GF191" s="96"/>
      <c r="GG191" s="96"/>
      <c r="GH191" s="96"/>
      <c r="GI191" s="96"/>
      <c r="GJ191" s="96"/>
      <c r="GK191" s="96"/>
      <c r="GL191" s="96"/>
      <c r="GM191" s="96"/>
      <c r="GN191" s="96"/>
      <c r="GO191" s="96"/>
      <c r="GP191" s="96"/>
      <c r="GQ191" s="96"/>
      <c r="GR191" s="96"/>
      <c r="GS191" s="96"/>
      <c r="GT191" s="96"/>
      <c r="GU191" s="96"/>
      <c r="GV191" s="96"/>
      <c r="GW191" s="96"/>
      <c r="GX191" s="96"/>
      <c r="GY191" s="96"/>
      <c r="GZ191" s="96"/>
      <c r="HA191" s="96"/>
      <c r="HB191" s="96"/>
      <c r="HC191" s="96"/>
      <c r="HD191" s="96"/>
      <c r="HE191" s="96"/>
      <c r="HF191" s="96"/>
      <c r="HG191" s="96"/>
      <c r="HH191" s="96"/>
      <c r="HI191" s="96"/>
      <c r="HJ191" s="96"/>
      <c r="HK191" s="96"/>
      <c r="HL191" s="96"/>
      <c r="HM191" s="96"/>
      <c r="HN191" s="96"/>
      <c r="HO191" s="96"/>
      <c r="HP191" s="96"/>
      <c r="HQ191" s="96"/>
      <c r="HR191" s="96"/>
      <c r="HS191" s="96"/>
      <c r="HT191" s="96"/>
      <c r="HU191" s="96"/>
      <c r="HV191" s="96"/>
      <c r="HW191" s="96"/>
      <c r="HX191" s="96"/>
      <c r="HY191" s="96"/>
      <c r="HZ191" s="96"/>
      <c r="IA191" s="96"/>
      <c r="IB191" s="96"/>
      <c r="IC191" s="96"/>
      <c r="ID191" s="96"/>
      <c r="IE191" s="96"/>
      <c r="IF191" s="96"/>
      <c r="IG191" s="96"/>
      <c r="IH191" s="96"/>
      <c r="II191" s="96"/>
      <c r="IJ191" s="96"/>
      <c r="IK191" s="96"/>
      <c r="IL191" s="96"/>
      <c r="IM191" s="96"/>
      <c r="IN191" s="96"/>
      <c r="IO191" s="96"/>
      <c r="IP191" s="96"/>
      <c r="IQ191" s="96"/>
      <c r="IR191" s="96"/>
      <c r="IS191" s="96"/>
      <c r="IT191" s="96"/>
      <c r="IU191" s="96"/>
      <c r="IV191" s="96"/>
      <c r="IW191" s="96"/>
      <c r="IX191" s="96"/>
      <c r="IY191" s="96"/>
      <c r="IZ191" s="96"/>
      <c r="JA191" s="96"/>
      <c r="JB191" s="96"/>
      <c r="JC191" s="96"/>
      <c r="JD191" s="96"/>
      <c r="JE191" s="96"/>
      <c r="JF191" s="96"/>
      <c r="JG191" s="96"/>
      <c r="JH191" s="96"/>
      <c r="JI191" s="96"/>
      <c r="JJ191" s="96"/>
      <c r="JK191" s="96"/>
      <c r="JL191" s="96"/>
      <c r="JM191" s="96"/>
      <c r="JN191" s="96"/>
      <c r="JO191" s="96"/>
      <c r="JP191" s="96"/>
      <c r="JQ191" s="96"/>
      <c r="JR191" s="96"/>
      <c r="JS191" s="96"/>
      <c r="JT191" s="96"/>
      <c r="JU191" s="96"/>
      <c r="JV191" s="96"/>
      <c r="JW191" s="96"/>
      <c r="JX191" s="96"/>
      <c r="JY191" s="96"/>
      <c r="JZ191" s="96"/>
      <c r="KA191" s="96"/>
      <c r="KB191" s="96"/>
      <c r="KC191" s="96"/>
      <c r="KD191" s="96"/>
      <c r="KE191" s="96"/>
      <c r="KF191" s="96"/>
      <c r="KG191" s="96"/>
      <c r="KH191" s="96"/>
      <c r="KI191" s="96"/>
      <c r="KJ191" s="96"/>
      <c r="KK191" s="96"/>
      <c r="KL191" s="96"/>
      <c r="KM191" s="96"/>
      <c r="KN191" s="96"/>
      <c r="KO191" s="96"/>
      <c r="KP191" s="96"/>
      <c r="KQ191" s="96"/>
      <c r="KR191" s="96"/>
      <c r="KS191" s="96"/>
      <c r="KT191" s="96"/>
      <c r="KU191" s="96"/>
      <c r="KV191" s="96"/>
      <c r="KW191" s="96"/>
      <c r="KX191" s="96"/>
      <c r="KY191" s="96"/>
      <c r="KZ191" s="96"/>
      <c r="LA191" s="96"/>
      <c r="LB191" s="96"/>
      <c r="LC191" s="96"/>
      <c r="LD191" s="96"/>
      <c r="LE191" s="96"/>
      <c r="LF191" s="96"/>
      <c r="LG191" s="96"/>
      <c r="LH191" s="96"/>
      <c r="LI191" s="96"/>
      <c r="LJ191" s="96"/>
      <c r="LK191" s="96"/>
      <c r="LL191" s="96"/>
      <c r="LM191" s="96"/>
      <c r="LN191" s="96"/>
      <c r="LO191" s="96"/>
      <c r="LP191" s="96"/>
      <c r="LQ191" s="96"/>
      <c r="LR191" s="96"/>
      <c r="LS191" s="96"/>
      <c r="LT191" s="96"/>
      <c r="LU191" s="96"/>
      <c r="LV191" s="96"/>
      <c r="LW191" s="96"/>
      <c r="LX191" s="96"/>
      <c r="LY191" s="96"/>
      <c r="LZ191" s="96"/>
      <c r="MA191" s="96"/>
      <c r="MB191" s="96"/>
      <c r="MC191" s="96"/>
      <c r="MD191" s="96"/>
      <c r="ME191" s="96"/>
      <c r="MF191" s="96"/>
      <c r="MG191" s="96"/>
      <c r="MH191" s="96"/>
      <c r="MI191" s="96"/>
      <c r="MJ191" s="96"/>
      <c r="MK191" s="96"/>
      <c r="ML191" s="96"/>
      <c r="MM191" s="96"/>
      <c r="MN191" s="96"/>
      <c r="MO191" s="96"/>
      <c r="MP191" s="96"/>
      <c r="MQ191" s="96"/>
      <c r="MR191" s="96"/>
      <c r="MS191" s="96"/>
      <c r="MT191" s="96"/>
      <c r="MU191" s="96"/>
      <c r="MV191" s="96"/>
      <c r="MW191" s="96"/>
      <c r="MX191" s="96"/>
      <c r="MY191" s="96"/>
      <c r="MZ191" s="96"/>
      <c r="NA191" s="96"/>
      <c r="NB191" s="96"/>
      <c r="NC191" s="96"/>
      <c r="ND191" s="96"/>
      <c r="NE191" s="96"/>
      <c r="NF191" s="96"/>
      <c r="NG191" s="96"/>
      <c r="NH191" s="96"/>
      <c r="NI191" s="96"/>
      <c r="NJ191" s="96"/>
      <c r="NK191" s="96"/>
      <c r="NL191" s="96"/>
      <c r="NM191" s="96"/>
      <c r="NN191" s="96"/>
      <c r="NO191" s="96"/>
      <c r="NP191" s="96"/>
      <c r="NQ191" s="96"/>
      <c r="NR191" s="96"/>
      <c r="NS191" s="96"/>
      <c r="NT191" s="96"/>
      <c r="NU191" s="96"/>
      <c r="NV191" s="96"/>
      <c r="NW191" s="96"/>
      <c r="NX191" s="96"/>
      <c r="NY191" s="96"/>
      <c r="NZ191" s="96"/>
      <c r="OA191" s="96"/>
      <c r="OB191" s="96"/>
      <c r="OC191" s="96"/>
      <c r="OD191" s="96"/>
      <c r="OE191" s="96"/>
      <c r="OF191" s="96"/>
      <c r="OG191" s="96"/>
      <c r="OH191" s="96"/>
      <c r="OI191" s="96"/>
      <c r="OJ191" s="96"/>
      <c r="OK191" s="96"/>
      <c r="OL191" s="96"/>
      <c r="OM191" s="96"/>
      <c r="ON191" s="96"/>
      <c r="OO191" s="96"/>
      <c r="OP191" s="96"/>
      <c r="OQ191" s="96"/>
      <c r="OR191" s="96"/>
      <c r="OS191" s="96"/>
      <c r="OT191" s="96"/>
      <c r="OU191" s="96"/>
      <c r="OV191" s="96"/>
      <c r="OW191" s="96"/>
      <c r="OX191" s="96"/>
      <c r="OY191" s="96"/>
      <c r="OZ191" s="96"/>
      <c r="PA191" s="96"/>
      <c r="PB191" s="96"/>
      <c r="PC191" s="96"/>
      <c r="PD191" s="96"/>
      <c r="PE191" s="96"/>
      <c r="PF191" s="96"/>
      <c r="PG191" s="96"/>
      <c r="PH191" s="96"/>
      <c r="PI191" s="96"/>
      <c r="PJ191" s="96"/>
      <c r="PK191" s="96"/>
      <c r="PL191" s="96"/>
      <c r="PM191" s="96"/>
      <c r="PN191" s="96"/>
      <c r="PO191" s="96"/>
      <c r="PP191" s="96"/>
      <c r="PQ191" s="96"/>
      <c r="PR191" s="96"/>
      <c r="PS191" s="96"/>
      <c r="PT191" s="96"/>
      <c r="PU191" s="96"/>
      <c r="PV191" s="96"/>
      <c r="PW191" s="96"/>
      <c r="PX191" s="96"/>
      <c r="PY191" s="96"/>
      <c r="PZ191" s="96"/>
      <c r="QA191" s="96"/>
      <c r="QB191" s="96"/>
      <c r="QC191" s="96"/>
      <c r="QD191" s="96"/>
      <c r="QE191" s="96"/>
      <c r="QF191" s="96"/>
      <c r="QG191" s="96"/>
      <c r="QH191" s="96"/>
      <c r="QI191" s="96"/>
      <c r="QJ191" s="96"/>
      <c r="QK191" s="96"/>
      <c r="QL191" s="96"/>
      <c r="QM191" s="96"/>
      <c r="QN191" s="96"/>
      <c r="QO191" s="96"/>
      <c r="QP191" s="96"/>
      <c r="QQ191" s="96"/>
      <c r="QR191" s="96"/>
      <c r="QS191" s="96"/>
      <c r="QT191" s="96"/>
      <c r="QU191" s="96"/>
      <c r="QV191" s="96"/>
      <c r="QW191" s="96"/>
      <c r="QX191" s="96"/>
      <c r="QY191" s="96"/>
      <c r="QZ191" s="96"/>
      <c r="RA191" s="96"/>
      <c r="RB191" s="96"/>
      <c r="RC191" s="96"/>
      <c r="RD191" s="96"/>
      <c r="RE191" s="96"/>
      <c r="RF191" s="96"/>
      <c r="RG191" s="96"/>
      <c r="RH191" s="96"/>
      <c r="RI191" s="96"/>
      <c r="RJ191" s="96"/>
      <c r="RK191" s="96"/>
      <c r="RL191" s="96"/>
      <c r="RM191" s="96"/>
      <c r="RN191" s="96"/>
      <c r="RO191" s="96"/>
      <c r="RP191" s="96"/>
      <c r="RQ191" s="96"/>
      <c r="RR191" s="96"/>
      <c r="RS191" s="96"/>
      <c r="RT191" s="96"/>
      <c r="RU191" s="96"/>
      <c r="RV191" s="96"/>
      <c r="RW191" s="96"/>
      <c r="RX191" s="96"/>
      <c r="RY191" s="96"/>
      <c r="RZ191" s="96"/>
      <c r="SA191" s="96"/>
      <c r="SB191" s="96"/>
      <c r="SC191" s="96"/>
      <c r="SD191" s="96"/>
      <c r="SE191" s="96"/>
      <c r="SF191" s="96"/>
      <c r="SG191" s="96"/>
      <c r="SH191" s="96"/>
      <c r="SI191" s="96"/>
      <c r="SJ191" s="96"/>
      <c r="SK191" s="96"/>
      <c r="SL191" s="96"/>
      <c r="SM191" s="96"/>
      <c r="SN191" s="96"/>
      <c r="SO191" s="96"/>
      <c r="SP191" s="96"/>
      <c r="SQ191" s="96"/>
      <c r="SR191" s="96"/>
      <c r="SS191" s="96"/>
      <c r="ST191" s="96"/>
      <c r="SU191" s="96"/>
      <c r="SV191" s="96"/>
      <c r="SW191" s="96"/>
      <c r="SX191" s="96"/>
      <c r="SY191" s="96"/>
      <c r="SZ191" s="96"/>
      <c r="TA191" s="96"/>
      <c r="TB191" s="96"/>
      <c r="TC191" s="96"/>
      <c r="TD191" s="96"/>
      <c r="TE191" s="96"/>
      <c r="TF191" s="96"/>
      <c r="TG191" s="96"/>
      <c r="TH191" s="96"/>
      <c r="TI191" s="96"/>
      <c r="TJ191" s="96"/>
      <c r="TK191" s="96"/>
      <c r="TL191" s="96"/>
      <c r="TM191" s="96"/>
      <c r="TN191" s="96"/>
      <c r="TO191" s="96"/>
      <c r="TP191" s="96"/>
      <c r="TQ191" s="96"/>
      <c r="TR191" s="96"/>
      <c r="TS191" s="96"/>
      <c r="TT191" s="96"/>
      <c r="TU191" s="96"/>
      <c r="TV191" s="96"/>
      <c r="TW191" s="96"/>
      <c r="TX191" s="96"/>
      <c r="TY191" s="96"/>
      <c r="TZ191" s="96"/>
      <c r="UA191" s="96"/>
      <c r="UB191" s="96"/>
      <c r="UC191" s="96"/>
      <c r="UD191" s="96"/>
      <c r="UE191" s="96"/>
      <c r="UF191" s="96"/>
      <c r="UG191" s="96"/>
      <c r="UH191" s="96"/>
      <c r="UI191" s="96"/>
      <c r="UJ191" s="96"/>
      <c r="UK191" s="96"/>
      <c r="UL191" s="96"/>
      <c r="UM191" s="96"/>
      <c r="UN191" s="96"/>
      <c r="UO191" s="96"/>
      <c r="UP191" s="96"/>
      <c r="UQ191" s="96"/>
      <c r="UR191" s="96"/>
      <c r="US191" s="96"/>
      <c r="UT191" s="96"/>
      <c r="UU191" s="96"/>
      <c r="UV191" s="96"/>
      <c r="UW191" s="96"/>
      <c r="UX191" s="96"/>
      <c r="UY191" s="96"/>
      <c r="UZ191" s="96"/>
      <c r="VA191" s="96"/>
      <c r="VB191" s="96"/>
      <c r="VC191" s="96"/>
      <c r="VD191" s="96"/>
      <c r="VE191" s="96"/>
      <c r="VF191" s="96"/>
      <c r="VG191" s="96"/>
      <c r="VH191" s="96"/>
      <c r="VI191" s="96"/>
      <c r="VJ191" s="96"/>
      <c r="VK191" s="96"/>
      <c r="VL191" s="96"/>
      <c r="VM191" s="96"/>
      <c r="VN191" s="96"/>
      <c r="VO191" s="96"/>
      <c r="VP191" s="96"/>
      <c r="VQ191" s="96"/>
      <c r="VR191" s="96"/>
      <c r="VS191" s="96"/>
      <c r="VT191" s="96"/>
      <c r="VU191" s="96"/>
      <c r="VV191" s="96"/>
      <c r="VW191" s="96"/>
      <c r="VX191" s="96"/>
      <c r="VY191" s="96"/>
      <c r="VZ191" s="96"/>
      <c r="WA191" s="96"/>
      <c r="WB191" s="96"/>
      <c r="WC191" s="96"/>
      <c r="WD191" s="96"/>
      <c r="WE191" s="96"/>
      <c r="WF191" s="96"/>
      <c r="WG191" s="96"/>
      <c r="WH191" s="96"/>
      <c r="WI191" s="96"/>
      <c r="WJ191" s="96"/>
      <c r="WK191" s="96"/>
      <c r="WL191" s="96"/>
      <c r="WM191" s="96"/>
      <c r="WN191" s="96"/>
      <c r="WO191" s="96"/>
      <c r="WP191" s="96"/>
      <c r="WQ191" s="96"/>
      <c r="WR191" s="96"/>
      <c r="WS191" s="96"/>
      <c r="WT191" s="96"/>
      <c r="WU191" s="96"/>
      <c r="WV191" s="96"/>
      <c r="WW191" s="96"/>
      <c r="WX191" s="96"/>
      <c r="WY191" s="96"/>
      <c r="WZ191" s="96"/>
      <c r="XA191" s="96"/>
      <c r="XB191" s="96"/>
      <c r="XC191" s="96"/>
      <c r="XD191" s="96"/>
      <c r="XE191" s="96"/>
      <c r="XF191" s="96"/>
      <c r="XG191" s="96"/>
      <c r="XH191" s="96"/>
      <c r="XI191" s="96"/>
      <c r="XJ191" s="96"/>
      <c r="XK191" s="96"/>
      <c r="XL191" s="96"/>
      <c r="XM191" s="96"/>
      <c r="XN191" s="96"/>
      <c r="XO191" s="96"/>
      <c r="XP191" s="96"/>
      <c r="XQ191" s="96"/>
      <c r="XR191" s="96"/>
      <c r="XS191" s="96"/>
      <c r="XT191" s="96"/>
      <c r="XU191" s="96"/>
      <c r="XV191" s="96"/>
      <c r="XW191" s="96"/>
      <c r="XX191" s="96"/>
      <c r="XY191" s="96"/>
      <c r="XZ191" s="96"/>
      <c r="YA191" s="96"/>
      <c r="YB191" s="96"/>
      <c r="YC191" s="96"/>
      <c r="YD191" s="96"/>
      <c r="YE191" s="96"/>
      <c r="YF191" s="96"/>
      <c r="YG191" s="96"/>
      <c r="YH191" s="96"/>
      <c r="YI191" s="96"/>
      <c r="YJ191" s="96"/>
      <c r="YK191" s="96"/>
      <c r="YL191" s="96"/>
      <c r="YM191" s="96"/>
      <c r="YN191" s="96"/>
      <c r="YO191" s="96"/>
      <c r="YP191" s="96"/>
      <c r="YQ191" s="96"/>
      <c r="YR191" s="96"/>
      <c r="YS191" s="96"/>
      <c r="YT191" s="96"/>
      <c r="YU191" s="96"/>
      <c r="YV191" s="96"/>
      <c r="YW191" s="96"/>
      <c r="YX191" s="96"/>
      <c r="YY191" s="96"/>
      <c r="YZ191" s="96"/>
      <c r="ZA191" s="96"/>
      <c r="ZB191" s="96"/>
      <c r="ZC191" s="96"/>
      <c r="ZD191" s="96"/>
      <c r="ZE191" s="96"/>
      <c r="ZF191" s="96"/>
      <c r="ZG191" s="96"/>
      <c r="ZH191" s="96"/>
      <c r="ZI191" s="96"/>
      <c r="ZJ191" s="96"/>
      <c r="ZK191" s="96"/>
      <c r="ZL191" s="96"/>
      <c r="ZM191" s="96"/>
      <c r="ZN191" s="96"/>
      <c r="ZO191" s="96"/>
      <c r="ZP191" s="96"/>
      <c r="ZQ191" s="96"/>
      <c r="ZR191" s="96"/>
      <c r="ZS191" s="96"/>
      <c r="ZT191" s="96"/>
      <c r="ZU191" s="96"/>
      <c r="ZV191" s="96"/>
      <c r="ZW191" s="96"/>
      <c r="ZX191" s="96"/>
      <c r="ZY191" s="96"/>
      <c r="ZZ191" s="96"/>
      <c r="AAA191" s="96"/>
      <c r="AAB191" s="96"/>
      <c r="AAC191" s="96"/>
      <c r="AAD191" s="96"/>
      <c r="AAE191" s="96"/>
      <c r="AAF191" s="96"/>
      <c r="AAG191" s="96"/>
      <c r="AAH191" s="96"/>
      <c r="AAI191" s="96"/>
      <c r="AAJ191" s="96"/>
      <c r="AAK191" s="96"/>
      <c r="AAL191" s="96"/>
      <c r="AAM191" s="96"/>
      <c r="AAN191" s="96"/>
      <c r="AAO191" s="96"/>
      <c r="AAP191" s="96"/>
      <c r="AAQ191" s="96"/>
      <c r="AAR191" s="96"/>
      <c r="AAS191" s="96"/>
      <c r="AAT191" s="96"/>
      <c r="AAU191" s="96"/>
      <c r="AAV191" s="96"/>
      <c r="AAW191" s="96"/>
      <c r="AAX191" s="96"/>
      <c r="AAY191" s="96"/>
      <c r="AAZ191" s="96"/>
      <c r="ABA191" s="96"/>
      <c r="ABB191" s="96"/>
      <c r="ABC191" s="96"/>
      <c r="ABD191" s="96"/>
      <c r="ABE191" s="96"/>
      <c r="ABF191" s="96"/>
      <c r="ABG191" s="96"/>
      <c r="ABH191" s="96"/>
      <c r="ABI191" s="96"/>
      <c r="ABJ191" s="96"/>
      <c r="ABK191" s="96"/>
      <c r="ABL191" s="96"/>
      <c r="ABM191" s="96"/>
      <c r="ABN191" s="96"/>
      <c r="ABO191" s="96"/>
      <c r="ABP191" s="96"/>
      <c r="ABQ191" s="96"/>
      <c r="ABR191" s="96"/>
      <c r="ABS191" s="96"/>
      <c r="ABT191" s="96"/>
      <c r="ABU191" s="96"/>
      <c r="ABV191" s="96"/>
      <c r="ABW191" s="96"/>
      <c r="ABX191" s="96"/>
      <c r="ABY191" s="96"/>
      <c r="ABZ191" s="96"/>
      <c r="ACA191" s="96"/>
      <c r="ACB191" s="96"/>
      <c r="ACC191" s="96"/>
      <c r="ACD191" s="96"/>
      <c r="ACE191" s="96"/>
      <c r="ACF191" s="96"/>
      <c r="ACG191" s="96"/>
      <c r="ACH191" s="96"/>
      <c r="ACI191" s="96"/>
      <c r="ACJ191" s="96"/>
      <c r="ACK191" s="96"/>
      <c r="ACL191" s="96"/>
      <c r="ACM191" s="96"/>
      <c r="ACN191" s="96"/>
      <c r="ACO191" s="96"/>
      <c r="ACP191" s="96"/>
      <c r="ACQ191" s="96"/>
      <c r="ACR191" s="96"/>
      <c r="ACS191" s="96"/>
      <c r="ACT191" s="96"/>
      <c r="ACU191" s="96"/>
      <c r="ACV191" s="96"/>
      <c r="ACW191" s="96"/>
      <c r="ACX191" s="96"/>
      <c r="ACY191" s="96"/>
      <c r="ACZ191" s="96"/>
      <c r="ADA191" s="96"/>
      <c r="ADB191" s="96"/>
      <c r="ADC191" s="96"/>
      <c r="ADD191" s="96"/>
      <c r="ADE191" s="96"/>
      <c r="ADF191" s="96"/>
      <c r="ADG191" s="96"/>
      <c r="ADH191" s="96"/>
      <c r="ADI191" s="96"/>
      <c r="ADJ191" s="96"/>
      <c r="ADK191" s="96"/>
      <c r="ADL191" s="96"/>
      <c r="ADM191" s="96"/>
    </row>
    <row r="192" spans="2:793" x14ac:dyDescent="0.25"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  <c r="FK192" s="96"/>
      <c r="FL192" s="96"/>
      <c r="FM192" s="96"/>
      <c r="FN192" s="96"/>
      <c r="FO192" s="96"/>
      <c r="FP192" s="96"/>
      <c r="FQ192" s="96"/>
      <c r="FR192" s="96"/>
      <c r="FS192" s="96"/>
      <c r="FT192" s="96"/>
      <c r="FU192" s="96"/>
      <c r="FV192" s="96"/>
      <c r="FW192" s="96"/>
      <c r="FX192" s="96"/>
      <c r="FY192" s="96"/>
      <c r="FZ192" s="96"/>
      <c r="GA192" s="96"/>
      <c r="GB192" s="96"/>
      <c r="GC192" s="96"/>
      <c r="GD192" s="96"/>
      <c r="GE192" s="96"/>
      <c r="GF192" s="96"/>
      <c r="GG192" s="96"/>
      <c r="GH192" s="96"/>
      <c r="GI192" s="96"/>
      <c r="GJ192" s="96"/>
      <c r="GK192" s="96"/>
      <c r="GL192" s="96"/>
      <c r="GM192" s="96"/>
      <c r="GN192" s="96"/>
      <c r="GO192" s="96"/>
      <c r="GP192" s="96"/>
      <c r="GQ192" s="96"/>
      <c r="GR192" s="96"/>
      <c r="GS192" s="96"/>
      <c r="GT192" s="96"/>
      <c r="GU192" s="96"/>
      <c r="GV192" s="96"/>
      <c r="GW192" s="96"/>
      <c r="GX192" s="96"/>
      <c r="GY192" s="96"/>
      <c r="GZ192" s="96"/>
      <c r="HA192" s="96"/>
      <c r="HB192" s="96"/>
      <c r="HC192" s="96"/>
      <c r="HD192" s="96"/>
      <c r="HE192" s="96"/>
      <c r="HF192" s="96"/>
      <c r="HG192" s="96"/>
      <c r="HH192" s="96"/>
      <c r="HI192" s="96"/>
      <c r="HJ192" s="96"/>
      <c r="HK192" s="96"/>
      <c r="HL192" s="96"/>
      <c r="HM192" s="96"/>
      <c r="HN192" s="96"/>
      <c r="HO192" s="96"/>
      <c r="HP192" s="96"/>
      <c r="HQ192" s="96"/>
      <c r="HR192" s="96"/>
      <c r="HS192" s="96"/>
      <c r="HT192" s="96"/>
      <c r="HU192" s="96"/>
      <c r="HV192" s="96"/>
      <c r="HW192" s="96"/>
      <c r="HX192" s="96"/>
      <c r="HY192" s="96"/>
      <c r="HZ192" s="96"/>
      <c r="IA192" s="96"/>
      <c r="IB192" s="96"/>
      <c r="IC192" s="96"/>
      <c r="ID192" s="96"/>
      <c r="IE192" s="96"/>
      <c r="IF192" s="96"/>
      <c r="IG192" s="96"/>
      <c r="IH192" s="96"/>
      <c r="II192" s="96"/>
      <c r="IJ192" s="96"/>
      <c r="IK192" s="96"/>
      <c r="IL192" s="96"/>
      <c r="IM192" s="96"/>
      <c r="IN192" s="96"/>
      <c r="IO192" s="96"/>
      <c r="IP192" s="96"/>
      <c r="IQ192" s="96"/>
      <c r="IR192" s="96"/>
      <c r="IS192" s="96"/>
      <c r="IT192" s="96"/>
      <c r="IU192" s="96"/>
      <c r="IV192" s="96"/>
      <c r="IW192" s="96"/>
      <c r="IX192" s="96"/>
      <c r="IY192" s="96"/>
      <c r="IZ192" s="96"/>
      <c r="JA192" s="96"/>
      <c r="JB192" s="96"/>
      <c r="JC192" s="96"/>
      <c r="JD192" s="96"/>
      <c r="JE192" s="96"/>
      <c r="JF192" s="96"/>
      <c r="JG192" s="96"/>
      <c r="JH192" s="96"/>
      <c r="JI192" s="96"/>
      <c r="JJ192" s="96"/>
      <c r="JK192" s="96"/>
      <c r="JL192" s="96"/>
      <c r="JM192" s="96"/>
      <c r="JN192" s="96"/>
      <c r="JO192" s="96"/>
      <c r="JP192" s="96"/>
      <c r="JQ192" s="96"/>
      <c r="JR192" s="96"/>
      <c r="JS192" s="96"/>
      <c r="JT192" s="96"/>
      <c r="JU192" s="96"/>
      <c r="JV192" s="96"/>
      <c r="JW192" s="96"/>
      <c r="JX192" s="96"/>
      <c r="JY192" s="96"/>
      <c r="JZ192" s="96"/>
      <c r="KA192" s="96"/>
      <c r="KB192" s="96"/>
      <c r="KC192" s="96"/>
      <c r="KD192" s="96"/>
      <c r="KE192" s="96"/>
      <c r="KF192" s="96"/>
      <c r="KG192" s="96"/>
      <c r="KH192" s="96"/>
      <c r="KI192" s="96"/>
      <c r="KJ192" s="96"/>
      <c r="KK192" s="96"/>
      <c r="KL192" s="96"/>
      <c r="KM192" s="96"/>
      <c r="KN192" s="96"/>
      <c r="KO192" s="96"/>
      <c r="KP192" s="96"/>
      <c r="KQ192" s="96"/>
      <c r="KR192" s="96"/>
      <c r="KS192" s="96"/>
      <c r="KT192" s="96"/>
      <c r="KU192" s="96"/>
      <c r="KV192" s="96"/>
      <c r="KW192" s="96"/>
      <c r="KX192" s="96"/>
      <c r="KY192" s="96"/>
      <c r="KZ192" s="96"/>
      <c r="LA192" s="96"/>
      <c r="LB192" s="96"/>
      <c r="LC192" s="96"/>
      <c r="LD192" s="96"/>
      <c r="LE192" s="96"/>
      <c r="LF192" s="96"/>
      <c r="LG192" s="96"/>
      <c r="LH192" s="96"/>
      <c r="LI192" s="96"/>
      <c r="LJ192" s="96"/>
      <c r="LK192" s="96"/>
      <c r="LL192" s="96"/>
      <c r="LM192" s="96"/>
      <c r="LN192" s="96"/>
      <c r="LO192" s="96"/>
      <c r="LP192" s="96"/>
      <c r="LQ192" s="96"/>
      <c r="LR192" s="96"/>
      <c r="LS192" s="96"/>
      <c r="LT192" s="96"/>
      <c r="LU192" s="96"/>
      <c r="LV192" s="96"/>
      <c r="LW192" s="96"/>
      <c r="LX192" s="96"/>
      <c r="LY192" s="96"/>
      <c r="LZ192" s="96"/>
      <c r="MA192" s="96"/>
      <c r="MB192" s="96"/>
      <c r="MC192" s="96"/>
      <c r="MD192" s="96"/>
      <c r="ME192" s="96"/>
      <c r="MF192" s="96"/>
      <c r="MG192" s="96"/>
      <c r="MH192" s="96"/>
      <c r="MI192" s="96"/>
      <c r="MJ192" s="96"/>
      <c r="MK192" s="96"/>
      <c r="ML192" s="96"/>
      <c r="MM192" s="96"/>
      <c r="MN192" s="96"/>
      <c r="MO192" s="96"/>
      <c r="MP192" s="96"/>
      <c r="MQ192" s="96"/>
      <c r="MR192" s="96"/>
      <c r="MS192" s="96"/>
      <c r="MT192" s="96"/>
      <c r="MU192" s="96"/>
      <c r="MV192" s="96"/>
      <c r="MW192" s="96"/>
      <c r="MX192" s="96"/>
      <c r="MY192" s="96"/>
      <c r="MZ192" s="96"/>
      <c r="NA192" s="96"/>
      <c r="NB192" s="96"/>
      <c r="NC192" s="96"/>
      <c r="ND192" s="96"/>
      <c r="NE192" s="96"/>
      <c r="NF192" s="96"/>
      <c r="NG192" s="96"/>
      <c r="NH192" s="96"/>
      <c r="NI192" s="96"/>
      <c r="NJ192" s="96"/>
      <c r="NK192" s="96"/>
      <c r="NL192" s="96"/>
      <c r="NM192" s="96"/>
      <c r="NN192" s="96"/>
      <c r="NO192" s="96"/>
      <c r="NP192" s="96"/>
      <c r="NQ192" s="96"/>
      <c r="NR192" s="96"/>
      <c r="NS192" s="96"/>
      <c r="NT192" s="96"/>
      <c r="NU192" s="96"/>
      <c r="NV192" s="96"/>
      <c r="NW192" s="96"/>
      <c r="NX192" s="96"/>
      <c r="NY192" s="96"/>
      <c r="NZ192" s="96"/>
      <c r="OA192" s="96"/>
      <c r="OB192" s="96"/>
      <c r="OC192" s="96"/>
      <c r="OD192" s="96"/>
      <c r="OE192" s="96"/>
      <c r="OF192" s="96"/>
      <c r="OG192" s="96"/>
      <c r="OH192" s="96"/>
      <c r="OI192" s="96"/>
      <c r="OJ192" s="96"/>
      <c r="OK192" s="96"/>
      <c r="OL192" s="96"/>
      <c r="OM192" s="96"/>
      <c r="ON192" s="96"/>
      <c r="OO192" s="96"/>
      <c r="OP192" s="96"/>
      <c r="OQ192" s="96"/>
      <c r="OR192" s="96"/>
      <c r="OS192" s="96"/>
      <c r="OT192" s="96"/>
      <c r="OU192" s="96"/>
      <c r="OV192" s="96"/>
      <c r="OW192" s="96"/>
      <c r="OX192" s="96"/>
      <c r="OY192" s="96"/>
      <c r="OZ192" s="96"/>
      <c r="PA192" s="96"/>
      <c r="PB192" s="96"/>
      <c r="PC192" s="96"/>
      <c r="PD192" s="96"/>
      <c r="PE192" s="96"/>
      <c r="PF192" s="96"/>
      <c r="PG192" s="96"/>
      <c r="PH192" s="96"/>
      <c r="PI192" s="96"/>
      <c r="PJ192" s="96"/>
      <c r="PK192" s="96"/>
      <c r="PL192" s="96"/>
      <c r="PM192" s="96"/>
      <c r="PN192" s="96"/>
      <c r="PO192" s="96"/>
      <c r="PP192" s="96"/>
      <c r="PQ192" s="96"/>
      <c r="PR192" s="96"/>
      <c r="PS192" s="96"/>
      <c r="PT192" s="96"/>
      <c r="PU192" s="96"/>
      <c r="PV192" s="96"/>
      <c r="PW192" s="96"/>
      <c r="PX192" s="96"/>
      <c r="PY192" s="96"/>
      <c r="PZ192" s="96"/>
      <c r="QA192" s="96"/>
      <c r="QB192" s="96"/>
      <c r="QC192" s="96"/>
      <c r="QD192" s="96"/>
      <c r="QE192" s="96"/>
      <c r="QF192" s="96"/>
      <c r="QG192" s="96"/>
      <c r="QH192" s="96"/>
      <c r="QI192" s="96"/>
      <c r="QJ192" s="96"/>
      <c r="QK192" s="96"/>
      <c r="QL192" s="96"/>
      <c r="QM192" s="96"/>
      <c r="QN192" s="96"/>
      <c r="QO192" s="96"/>
      <c r="QP192" s="96"/>
      <c r="QQ192" s="96"/>
      <c r="QR192" s="96"/>
      <c r="QS192" s="96"/>
      <c r="QT192" s="96"/>
      <c r="QU192" s="96"/>
      <c r="QV192" s="96"/>
      <c r="QW192" s="96"/>
      <c r="QX192" s="96"/>
      <c r="QY192" s="96"/>
      <c r="QZ192" s="96"/>
      <c r="RA192" s="96"/>
      <c r="RB192" s="96"/>
      <c r="RC192" s="96"/>
      <c r="RD192" s="96"/>
      <c r="RE192" s="96"/>
      <c r="RF192" s="96"/>
      <c r="RG192" s="96"/>
      <c r="RH192" s="96"/>
      <c r="RI192" s="96"/>
      <c r="RJ192" s="96"/>
      <c r="RK192" s="96"/>
      <c r="RL192" s="96"/>
      <c r="RM192" s="96"/>
      <c r="RN192" s="96"/>
      <c r="RO192" s="96"/>
      <c r="RP192" s="96"/>
      <c r="RQ192" s="96"/>
      <c r="RR192" s="96"/>
      <c r="RS192" s="96"/>
      <c r="RT192" s="96"/>
      <c r="RU192" s="96"/>
      <c r="RV192" s="96"/>
      <c r="RW192" s="96"/>
      <c r="RX192" s="96"/>
      <c r="RY192" s="96"/>
      <c r="RZ192" s="96"/>
      <c r="SA192" s="96"/>
      <c r="SB192" s="96"/>
      <c r="SC192" s="96"/>
      <c r="SD192" s="96"/>
      <c r="SE192" s="96"/>
      <c r="SF192" s="96"/>
      <c r="SG192" s="96"/>
      <c r="SH192" s="96"/>
      <c r="SI192" s="96"/>
      <c r="SJ192" s="96"/>
      <c r="SK192" s="96"/>
      <c r="SL192" s="96"/>
      <c r="SM192" s="96"/>
      <c r="SN192" s="96"/>
      <c r="SO192" s="96"/>
      <c r="SP192" s="96"/>
      <c r="SQ192" s="96"/>
      <c r="SR192" s="96"/>
      <c r="SS192" s="96"/>
      <c r="ST192" s="96"/>
      <c r="SU192" s="96"/>
      <c r="SV192" s="96"/>
      <c r="SW192" s="96"/>
      <c r="SX192" s="96"/>
      <c r="SY192" s="96"/>
      <c r="SZ192" s="96"/>
      <c r="TA192" s="96"/>
      <c r="TB192" s="96"/>
      <c r="TC192" s="96"/>
      <c r="TD192" s="96"/>
      <c r="TE192" s="96"/>
      <c r="TF192" s="96"/>
      <c r="TG192" s="96"/>
      <c r="TH192" s="96"/>
      <c r="TI192" s="96"/>
      <c r="TJ192" s="96"/>
      <c r="TK192" s="96"/>
      <c r="TL192" s="96"/>
      <c r="TM192" s="96"/>
      <c r="TN192" s="96"/>
      <c r="TO192" s="96"/>
      <c r="TP192" s="96"/>
      <c r="TQ192" s="96"/>
      <c r="TR192" s="96"/>
      <c r="TS192" s="96"/>
      <c r="TT192" s="96"/>
      <c r="TU192" s="96"/>
      <c r="TV192" s="96"/>
      <c r="TW192" s="96"/>
      <c r="TX192" s="96"/>
      <c r="TY192" s="96"/>
      <c r="TZ192" s="96"/>
      <c r="UA192" s="96"/>
      <c r="UB192" s="96"/>
      <c r="UC192" s="96"/>
      <c r="UD192" s="96"/>
      <c r="UE192" s="96"/>
      <c r="UF192" s="96"/>
      <c r="UG192" s="96"/>
      <c r="UH192" s="96"/>
      <c r="UI192" s="96"/>
      <c r="UJ192" s="96"/>
      <c r="UK192" s="96"/>
      <c r="UL192" s="96"/>
      <c r="UM192" s="96"/>
      <c r="UN192" s="96"/>
      <c r="UO192" s="96"/>
      <c r="UP192" s="96"/>
      <c r="UQ192" s="96"/>
      <c r="UR192" s="96"/>
      <c r="US192" s="96"/>
      <c r="UT192" s="96"/>
      <c r="UU192" s="96"/>
      <c r="UV192" s="96"/>
      <c r="UW192" s="96"/>
      <c r="UX192" s="96"/>
      <c r="UY192" s="96"/>
      <c r="UZ192" s="96"/>
      <c r="VA192" s="96"/>
      <c r="VB192" s="96"/>
      <c r="VC192" s="96"/>
      <c r="VD192" s="96"/>
      <c r="VE192" s="96"/>
      <c r="VF192" s="96"/>
      <c r="VG192" s="96"/>
      <c r="VH192" s="96"/>
      <c r="VI192" s="96"/>
      <c r="VJ192" s="96"/>
      <c r="VK192" s="96"/>
      <c r="VL192" s="96"/>
      <c r="VM192" s="96"/>
      <c r="VN192" s="96"/>
      <c r="VO192" s="96"/>
      <c r="VP192" s="96"/>
      <c r="VQ192" s="96"/>
      <c r="VR192" s="96"/>
      <c r="VS192" s="96"/>
      <c r="VT192" s="96"/>
      <c r="VU192" s="96"/>
      <c r="VV192" s="96"/>
      <c r="VW192" s="96"/>
      <c r="VX192" s="96"/>
      <c r="VY192" s="96"/>
      <c r="VZ192" s="96"/>
      <c r="WA192" s="96"/>
      <c r="WB192" s="96"/>
      <c r="WC192" s="96"/>
      <c r="WD192" s="96"/>
      <c r="WE192" s="96"/>
      <c r="WF192" s="96"/>
      <c r="WG192" s="96"/>
      <c r="WH192" s="96"/>
      <c r="WI192" s="96"/>
      <c r="WJ192" s="96"/>
      <c r="WK192" s="96"/>
      <c r="WL192" s="96"/>
      <c r="WM192" s="96"/>
      <c r="WN192" s="96"/>
      <c r="WO192" s="96"/>
      <c r="WP192" s="96"/>
      <c r="WQ192" s="96"/>
      <c r="WR192" s="96"/>
      <c r="WS192" s="96"/>
      <c r="WT192" s="96"/>
      <c r="WU192" s="96"/>
      <c r="WV192" s="96"/>
      <c r="WW192" s="96"/>
      <c r="WX192" s="96"/>
      <c r="WY192" s="96"/>
      <c r="WZ192" s="96"/>
      <c r="XA192" s="96"/>
      <c r="XB192" s="96"/>
      <c r="XC192" s="96"/>
      <c r="XD192" s="96"/>
      <c r="XE192" s="96"/>
      <c r="XF192" s="96"/>
      <c r="XG192" s="96"/>
      <c r="XH192" s="96"/>
      <c r="XI192" s="96"/>
      <c r="XJ192" s="96"/>
      <c r="XK192" s="96"/>
      <c r="XL192" s="96"/>
      <c r="XM192" s="96"/>
      <c r="XN192" s="96"/>
      <c r="XO192" s="96"/>
      <c r="XP192" s="96"/>
      <c r="XQ192" s="96"/>
      <c r="XR192" s="96"/>
      <c r="XS192" s="96"/>
      <c r="XT192" s="96"/>
      <c r="XU192" s="96"/>
      <c r="XV192" s="96"/>
      <c r="XW192" s="96"/>
      <c r="XX192" s="96"/>
      <c r="XY192" s="96"/>
      <c r="XZ192" s="96"/>
      <c r="YA192" s="96"/>
      <c r="YB192" s="96"/>
      <c r="YC192" s="96"/>
      <c r="YD192" s="96"/>
      <c r="YE192" s="96"/>
      <c r="YF192" s="96"/>
      <c r="YG192" s="96"/>
      <c r="YH192" s="96"/>
      <c r="YI192" s="96"/>
      <c r="YJ192" s="96"/>
      <c r="YK192" s="96"/>
      <c r="YL192" s="96"/>
      <c r="YM192" s="96"/>
      <c r="YN192" s="96"/>
      <c r="YO192" s="96"/>
      <c r="YP192" s="96"/>
      <c r="YQ192" s="96"/>
      <c r="YR192" s="96"/>
      <c r="YS192" s="96"/>
      <c r="YT192" s="96"/>
      <c r="YU192" s="96"/>
      <c r="YV192" s="96"/>
      <c r="YW192" s="96"/>
      <c r="YX192" s="96"/>
      <c r="YY192" s="96"/>
      <c r="YZ192" s="96"/>
      <c r="ZA192" s="96"/>
      <c r="ZB192" s="96"/>
      <c r="ZC192" s="96"/>
      <c r="ZD192" s="96"/>
      <c r="ZE192" s="96"/>
      <c r="ZF192" s="96"/>
      <c r="ZG192" s="96"/>
      <c r="ZH192" s="96"/>
      <c r="ZI192" s="96"/>
      <c r="ZJ192" s="96"/>
      <c r="ZK192" s="96"/>
      <c r="ZL192" s="96"/>
      <c r="ZM192" s="96"/>
      <c r="ZN192" s="96"/>
      <c r="ZO192" s="96"/>
      <c r="ZP192" s="96"/>
      <c r="ZQ192" s="96"/>
      <c r="ZR192" s="96"/>
      <c r="ZS192" s="96"/>
      <c r="ZT192" s="96"/>
      <c r="ZU192" s="96"/>
      <c r="ZV192" s="96"/>
      <c r="ZW192" s="96"/>
      <c r="ZX192" s="96"/>
      <c r="ZY192" s="96"/>
      <c r="ZZ192" s="96"/>
      <c r="AAA192" s="96"/>
      <c r="AAB192" s="96"/>
      <c r="AAC192" s="96"/>
      <c r="AAD192" s="96"/>
      <c r="AAE192" s="96"/>
      <c r="AAF192" s="96"/>
      <c r="AAG192" s="96"/>
      <c r="AAH192" s="96"/>
      <c r="AAI192" s="96"/>
      <c r="AAJ192" s="96"/>
      <c r="AAK192" s="96"/>
      <c r="AAL192" s="96"/>
      <c r="AAM192" s="96"/>
      <c r="AAN192" s="96"/>
      <c r="AAO192" s="96"/>
      <c r="AAP192" s="96"/>
      <c r="AAQ192" s="96"/>
      <c r="AAR192" s="96"/>
      <c r="AAS192" s="96"/>
      <c r="AAT192" s="96"/>
      <c r="AAU192" s="96"/>
      <c r="AAV192" s="96"/>
      <c r="AAW192" s="96"/>
      <c r="AAX192" s="96"/>
      <c r="AAY192" s="96"/>
      <c r="AAZ192" s="96"/>
      <c r="ABA192" s="96"/>
      <c r="ABB192" s="96"/>
      <c r="ABC192" s="96"/>
      <c r="ABD192" s="96"/>
      <c r="ABE192" s="96"/>
      <c r="ABF192" s="96"/>
      <c r="ABG192" s="96"/>
      <c r="ABH192" s="96"/>
      <c r="ABI192" s="96"/>
      <c r="ABJ192" s="96"/>
      <c r="ABK192" s="96"/>
      <c r="ABL192" s="96"/>
      <c r="ABM192" s="96"/>
      <c r="ABN192" s="96"/>
      <c r="ABO192" s="96"/>
      <c r="ABP192" s="96"/>
      <c r="ABQ192" s="96"/>
      <c r="ABR192" s="96"/>
      <c r="ABS192" s="96"/>
      <c r="ABT192" s="96"/>
      <c r="ABU192" s="96"/>
      <c r="ABV192" s="96"/>
      <c r="ABW192" s="96"/>
      <c r="ABX192" s="96"/>
      <c r="ABY192" s="96"/>
      <c r="ABZ192" s="96"/>
      <c r="ACA192" s="96"/>
      <c r="ACB192" s="96"/>
      <c r="ACC192" s="96"/>
      <c r="ACD192" s="96"/>
      <c r="ACE192" s="96"/>
      <c r="ACF192" s="96"/>
      <c r="ACG192" s="96"/>
      <c r="ACH192" s="96"/>
      <c r="ACI192" s="96"/>
      <c r="ACJ192" s="96"/>
      <c r="ACK192" s="96"/>
      <c r="ACL192" s="96"/>
      <c r="ACM192" s="96"/>
      <c r="ACN192" s="96"/>
      <c r="ACO192" s="96"/>
      <c r="ACP192" s="96"/>
      <c r="ACQ192" s="96"/>
      <c r="ACR192" s="96"/>
      <c r="ACS192" s="96"/>
      <c r="ACT192" s="96"/>
      <c r="ACU192" s="96"/>
      <c r="ACV192" s="96"/>
      <c r="ACW192" s="96"/>
      <c r="ACX192" s="96"/>
      <c r="ACY192" s="96"/>
      <c r="ACZ192" s="96"/>
      <c r="ADA192" s="96"/>
      <c r="ADB192" s="96"/>
      <c r="ADC192" s="96"/>
      <c r="ADD192" s="96"/>
      <c r="ADE192" s="96"/>
      <c r="ADF192" s="96"/>
      <c r="ADG192" s="96"/>
      <c r="ADH192" s="96"/>
      <c r="ADI192" s="96"/>
      <c r="ADJ192" s="96"/>
      <c r="ADK192" s="96"/>
      <c r="ADL192" s="96"/>
      <c r="ADM192" s="96"/>
    </row>
    <row r="193" spans="2:793" x14ac:dyDescent="0.25"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  <c r="FK193" s="96"/>
      <c r="FL193" s="96"/>
      <c r="FM193" s="96"/>
      <c r="FN193" s="96"/>
      <c r="FO193" s="96"/>
      <c r="FP193" s="96"/>
      <c r="FQ193" s="96"/>
      <c r="FR193" s="96"/>
      <c r="FS193" s="96"/>
      <c r="FT193" s="96"/>
      <c r="FU193" s="96"/>
      <c r="FV193" s="96"/>
      <c r="FW193" s="96"/>
      <c r="FX193" s="96"/>
      <c r="FY193" s="96"/>
      <c r="FZ193" s="96"/>
      <c r="GA193" s="96"/>
      <c r="GB193" s="96"/>
      <c r="GC193" s="96"/>
      <c r="GD193" s="96"/>
      <c r="GE193" s="96"/>
      <c r="GF193" s="96"/>
      <c r="GG193" s="96"/>
      <c r="GH193" s="96"/>
      <c r="GI193" s="96"/>
      <c r="GJ193" s="96"/>
      <c r="GK193" s="96"/>
      <c r="GL193" s="96"/>
      <c r="GM193" s="96"/>
      <c r="GN193" s="96"/>
      <c r="GO193" s="96"/>
      <c r="GP193" s="96"/>
      <c r="GQ193" s="96"/>
      <c r="GR193" s="96"/>
      <c r="GS193" s="96"/>
      <c r="GT193" s="96"/>
      <c r="GU193" s="96"/>
      <c r="GV193" s="96"/>
      <c r="GW193" s="96"/>
      <c r="GX193" s="96"/>
      <c r="GY193" s="96"/>
      <c r="GZ193" s="96"/>
      <c r="HA193" s="96"/>
      <c r="HB193" s="96"/>
      <c r="HC193" s="96"/>
      <c r="HD193" s="96"/>
      <c r="HE193" s="96"/>
      <c r="HF193" s="96"/>
      <c r="HG193" s="96"/>
      <c r="HH193" s="96"/>
      <c r="HI193" s="96"/>
      <c r="HJ193" s="96"/>
      <c r="HK193" s="96"/>
      <c r="HL193" s="96"/>
      <c r="HM193" s="96"/>
      <c r="HN193" s="96"/>
      <c r="HO193" s="96"/>
      <c r="HP193" s="96"/>
      <c r="HQ193" s="96"/>
      <c r="HR193" s="96"/>
      <c r="HS193" s="96"/>
      <c r="HT193" s="96"/>
      <c r="HU193" s="96"/>
      <c r="HV193" s="96"/>
      <c r="HW193" s="96"/>
      <c r="HX193" s="96"/>
      <c r="HY193" s="96"/>
      <c r="HZ193" s="96"/>
      <c r="IA193" s="96"/>
      <c r="IB193" s="96"/>
      <c r="IC193" s="96"/>
      <c r="ID193" s="96"/>
      <c r="IE193" s="96"/>
      <c r="IF193" s="96"/>
      <c r="IG193" s="96"/>
      <c r="IH193" s="96"/>
      <c r="II193" s="96"/>
      <c r="IJ193" s="96"/>
      <c r="IK193" s="96"/>
      <c r="IL193" s="96"/>
      <c r="IM193" s="96"/>
      <c r="IN193" s="96"/>
      <c r="IO193" s="96"/>
      <c r="IP193" s="96"/>
      <c r="IQ193" s="96"/>
      <c r="IR193" s="96"/>
      <c r="IS193" s="96"/>
      <c r="IT193" s="96"/>
      <c r="IU193" s="96"/>
      <c r="IV193" s="96"/>
      <c r="IW193" s="96"/>
      <c r="IX193" s="96"/>
      <c r="IY193" s="96"/>
      <c r="IZ193" s="96"/>
      <c r="JA193" s="96"/>
      <c r="JB193" s="96"/>
      <c r="JC193" s="96"/>
      <c r="JD193" s="96"/>
      <c r="JE193" s="96"/>
      <c r="JF193" s="96"/>
      <c r="JG193" s="96"/>
      <c r="JH193" s="96"/>
      <c r="JI193" s="96"/>
      <c r="JJ193" s="96"/>
      <c r="JK193" s="96"/>
      <c r="JL193" s="96"/>
      <c r="JM193" s="96"/>
      <c r="JN193" s="96"/>
      <c r="JO193" s="96"/>
      <c r="JP193" s="96"/>
      <c r="JQ193" s="96"/>
      <c r="JR193" s="96"/>
      <c r="JS193" s="96"/>
      <c r="JT193" s="96"/>
      <c r="JU193" s="96"/>
      <c r="JV193" s="96"/>
      <c r="JW193" s="96"/>
      <c r="JX193" s="96"/>
      <c r="JY193" s="96"/>
      <c r="JZ193" s="96"/>
      <c r="KA193" s="96"/>
      <c r="KB193" s="96"/>
      <c r="KC193" s="96"/>
      <c r="KD193" s="96"/>
      <c r="KE193" s="96"/>
      <c r="KF193" s="96"/>
      <c r="KG193" s="96"/>
      <c r="KH193" s="96"/>
      <c r="KI193" s="96"/>
      <c r="KJ193" s="96"/>
      <c r="KK193" s="96"/>
      <c r="KL193" s="96"/>
      <c r="KM193" s="96"/>
      <c r="KN193" s="96"/>
      <c r="KO193" s="96"/>
      <c r="KP193" s="96"/>
      <c r="KQ193" s="96"/>
      <c r="KR193" s="96"/>
      <c r="KS193" s="96"/>
      <c r="KT193" s="96"/>
      <c r="KU193" s="96"/>
      <c r="KV193" s="96"/>
      <c r="KW193" s="96"/>
      <c r="KX193" s="96"/>
      <c r="KY193" s="96"/>
      <c r="KZ193" s="96"/>
      <c r="LA193" s="96"/>
      <c r="LB193" s="96"/>
      <c r="LC193" s="96"/>
      <c r="LD193" s="96"/>
      <c r="LE193" s="96"/>
      <c r="LF193" s="96"/>
      <c r="LG193" s="96"/>
      <c r="LH193" s="96"/>
      <c r="LI193" s="96"/>
      <c r="LJ193" s="96"/>
      <c r="LK193" s="96"/>
      <c r="LL193" s="96"/>
      <c r="LM193" s="96"/>
      <c r="LN193" s="96"/>
      <c r="LO193" s="96"/>
      <c r="LP193" s="96"/>
      <c r="LQ193" s="96"/>
      <c r="LR193" s="96"/>
      <c r="LS193" s="96"/>
      <c r="LT193" s="96"/>
      <c r="LU193" s="96"/>
      <c r="LV193" s="96"/>
      <c r="LW193" s="96"/>
      <c r="LX193" s="96"/>
      <c r="LY193" s="96"/>
      <c r="LZ193" s="96"/>
      <c r="MA193" s="96"/>
      <c r="MB193" s="96"/>
      <c r="MC193" s="96"/>
      <c r="MD193" s="96"/>
      <c r="ME193" s="96"/>
      <c r="MF193" s="96"/>
      <c r="MG193" s="96"/>
      <c r="MH193" s="96"/>
      <c r="MI193" s="96"/>
      <c r="MJ193" s="96"/>
      <c r="MK193" s="96"/>
      <c r="ML193" s="96"/>
      <c r="MM193" s="96"/>
      <c r="MN193" s="96"/>
      <c r="MO193" s="96"/>
      <c r="MP193" s="96"/>
      <c r="MQ193" s="96"/>
      <c r="MR193" s="96"/>
      <c r="MS193" s="96"/>
      <c r="MT193" s="96"/>
      <c r="MU193" s="96"/>
      <c r="MV193" s="96"/>
      <c r="MW193" s="96"/>
      <c r="MX193" s="96"/>
      <c r="MY193" s="96"/>
      <c r="MZ193" s="96"/>
      <c r="NA193" s="96"/>
      <c r="NB193" s="96"/>
      <c r="NC193" s="96"/>
      <c r="ND193" s="96"/>
      <c r="NE193" s="96"/>
      <c r="NF193" s="96"/>
      <c r="NG193" s="96"/>
      <c r="NH193" s="96"/>
      <c r="NI193" s="96"/>
      <c r="NJ193" s="96"/>
      <c r="NK193" s="96"/>
      <c r="NL193" s="96"/>
      <c r="NM193" s="96"/>
      <c r="NN193" s="96"/>
      <c r="NO193" s="96"/>
      <c r="NP193" s="96"/>
      <c r="NQ193" s="96"/>
      <c r="NR193" s="96"/>
      <c r="NS193" s="96"/>
      <c r="NT193" s="96"/>
      <c r="NU193" s="96"/>
      <c r="NV193" s="96"/>
      <c r="NW193" s="96"/>
      <c r="NX193" s="96"/>
      <c r="NY193" s="96"/>
      <c r="NZ193" s="96"/>
      <c r="OA193" s="96"/>
      <c r="OB193" s="96"/>
      <c r="OC193" s="96"/>
      <c r="OD193" s="96"/>
      <c r="OE193" s="96"/>
      <c r="OF193" s="96"/>
      <c r="OG193" s="96"/>
      <c r="OH193" s="96"/>
      <c r="OI193" s="96"/>
      <c r="OJ193" s="96"/>
      <c r="OK193" s="96"/>
      <c r="OL193" s="96"/>
      <c r="OM193" s="96"/>
      <c r="ON193" s="96"/>
      <c r="OO193" s="96"/>
      <c r="OP193" s="96"/>
      <c r="OQ193" s="96"/>
      <c r="OR193" s="96"/>
      <c r="OS193" s="96"/>
      <c r="OT193" s="96"/>
      <c r="OU193" s="96"/>
      <c r="OV193" s="96"/>
      <c r="OW193" s="96"/>
      <c r="OX193" s="96"/>
      <c r="OY193" s="96"/>
      <c r="OZ193" s="96"/>
      <c r="PA193" s="96"/>
      <c r="PB193" s="96"/>
      <c r="PC193" s="96"/>
      <c r="PD193" s="96"/>
      <c r="PE193" s="96"/>
      <c r="PF193" s="96"/>
      <c r="PG193" s="96"/>
      <c r="PH193" s="96"/>
      <c r="PI193" s="96"/>
      <c r="PJ193" s="96"/>
      <c r="PK193" s="96"/>
      <c r="PL193" s="96"/>
      <c r="PM193" s="96"/>
      <c r="PN193" s="96"/>
      <c r="PO193" s="96"/>
      <c r="PP193" s="96"/>
      <c r="PQ193" s="96"/>
      <c r="PR193" s="96"/>
      <c r="PS193" s="96"/>
      <c r="PT193" s="96"/>
      <c r="PU193" s="96"/>
      <c r="PV193" s="96"/>
      <c r="PW193" s="96"/>
      <c r="PX193" s="96"/>
      <c r="PY193" s="96"/>
      <c r="PZ193" s="96"/>
      <c r="QA193" s="96"/>
      <c r="QB193" s="96"/>
      <c r="QC193" s="96"/>
      <c r="QD193" s="96"/>
      <c r="QE193" s="96"/>
      <c r="QF193" s="96"/>
      <c r="QG193" s="96"/>
      <c r="QH193" s="96"/>
      <c r="QI193" s="96"/>
      <c r="QJ193" s="96"/>
      <c r="QK193" s="96"/>
      <c r="QL193" s="96"/>
      <c r="QM193" s="96"/>
      <c r="QN193" s="96"/>
      <c r="QO193" s="96"/>
      <c r="QP193" s="96"/>
      <c r="QQ193" s="96"/>
      <c r="QR193" s="96"/>
      <c r="QS193" s="96"/>
      <c r="QT193" s="96"/>
      <c r="QU193" s="96"/>
      <c r="QV193" s="96"/>
      <c r="QW193" s="96"/>
      <c r="QX193" s="96"/>
      <c r="QY193" s="96"/>
      <c r="QZ193" s="96"/>
      <c r="RA193" s="96"/>
      <c r="RB193" s="96"/>
      <c r="RC193" s="96"/>
      <c r="RD193" s="96"/>
      <c r="RE193" s="96"/>
      <c r="RF193" s="96"/>
      <c r="RG193" s="96"/>
      <c r="RH193" s="96"/>
      <c r="RI193" s="96"/>
      <c r="RJ193" s="96"/>
      <c r="RK193" s="96"/>
      <c r="RL193" s="96"/>
      <c r="RM193" s="96"/>
      <c r="RN193" s="96"/>
      <c r="RO193" s="96"/>
      <c r="RP193" s="96"/>
      <c r="RQ193" s="96"/>
      <c r="RR193" s="96"/>
      <c r="RS193" s="96"/>
      <c r="RT193" s="96"/>
      <c r="RU193" s="96"/>
      <c r="RV193" s="96"/>
      <c r="RW193" s="96"/>
      <c r="RX193" s="96"/>
      <c r="RY193" s="96"/>
      <c r="RZ193" s="96"/>
      <c r="SA193" s="96"/>
      <c r="SB193" s="96"/>
      <c r="SC193" s="96"/>
      <c r="SD193" s="96"/>
      <c r="SE193" s="96"/>
      <c r="SF193" s="96"/>
      <c r="SG193" s="96"/>
      <c r="SH193" s="96"/>
      <c r="SI193" s="96"/>
      <c r="SJ193" s="96"/>
      <c r="SK193" s="96"/>
      <c r="SL193" s="96"/>
      <c r="SM193" s="96"/>
      <c r="SN193" s="96"/>
      <c r="SO193" s="96"/>
      <c r="SP193" s="96"/>
      <c r="SQ193" s="96"/>
      <c r="SR193" s="96"/>
      <c r="SS193" s="96"/>
      <c r="ST193" s="96"/>
      <c r="SU193" s="96"/>
      <c r="SV193" s="96"/>
      <c r="SW193" s="96"/>
      <c r="SX193" s="96"/>
      <c r="SY193" s="96"/>
      <c r="SZ193" s="96"/>
      <c r="TA193" s="96"/>
      <c r="TB193" s="96"/>
      <c r="TC193" s="96"/>
      <c r="TD193" s="96"/>
      <c r="TE193" s="96"/>
      <c r="TF193" s="96"/>
      <c r="TG193" s="96"/>
      <c r="TH193" s="96"/>
      <c r="TI193" s="96"/>
      <c r="TJ193" s="96"/>
      <c r="TK193" s="96"/>
      <c r="TL193" s="96"/>
      <c r="TM193" s="96"/>
      <c r="TN193" s="96"/>
      <c r="TO193" s="96"/>
      <c r="TP193" s="96"/>
      <c r="TQ193" s="96"/>
      <c r="TR193" s="96"/>
      <c r="TS193" s="96"/>
      <c r="TT193" s="96"/>
      <c r="TU193" s="96"/>
      <c r="TV193" s="96"/>
      <c r="TW193" s="96"/>
      <c r="TX193" s="96"/>
      <c r="TY193" s="96"/>
      <c r="TZ193" s="96"/>
      <c r="UA193" s="96"/>
      <c r="UB193" s="96"/>
      <c r="UC193" s="96"/>
      <c r="UD193" s="96"/>
      <c r="UE193" s="96"/>
      <c r="UF193" s="96"/>
      <c r="UG193" s="96"/>
      <c r="UH193" s="96"/>
      <c r="UI193" s="96"/>
      <c r="UJ193" s="96"/>
      <c r="UK193" s="96"/>
      <c r="UL193" s="96"/>
      <c r="UM193" s="96"/>
      <c r="UN193" s="96"/>
      <c r="UO193" s="96"/>
      <c r="UP193" s="96"/>
      <c r="UQ193" s="96"/>
      <c r="UR193" s="96"/>
      <c r="US193" s="96"/>
      <c r="UT193" s="96"/>
      <c r="UU193" s="96"/>
      <c r="UV193" s="96"/>
      <c r="UW193" s="96"/>
      <c r="UX193" s="96"/>
      <c r="UY193" s="96"/>
      <c r="UZ193" s="96"/>
      <c r="VA193" s="96"/>
      <c r="VB193" s="96"/>
      <c r="VC193" s="96"/>
      <c r="VD193" s="96"/>
      <c r="VE193" s="96"/>
      <c r="VF193" s="96"/>
      <c r="VG193" s="96"/>
      <c r="VH193" s="96"/>
      <c r="VI193" s="96"/>
      <c r="VJ193" s="96"/>
      <c r="VK193" s="96"/>
      <c r="VL193" s="96"/>
      <c r="VM193" s="96"/>
      <c r="VN193" s="96"/>
      <c r="VO193" s="96"/>
      <c r="VP193" s="96"/>
      <c r="VQ193" s="96"/>
      <c r="VR193" s="96"/>
      <c r="VS193" s="96"/>
      <c r="VT193" s="96"/>
      <c r="VU193" s="96"/>
      <c r="VV193" s="96"/>
      <c r="VW193" s="96"/>
      <c r="VX193" s="96"/>
      <c r="VY193" s="96"/>
      <c r="VZ193" s="96"/>
      <c r="WA193" s="96"/>
      <c r="WB193" s="96"/>
      <c r="WC193" s="96"/>
      <c r="WD193" s="96"/>
      <c r="WE193" s="96"/>
      <c r="WF193" s="96"/>
      <c r="WG193" s="96"/>
      <c r="WH193" s="96"/>
      <c r="WI193" s="96"/>
      <c r="WJ193" s="96"/>
      <c r="WK193" s="96"/>
      <c r="WL193" s="96"/>
      <c r="WM193" s="96"/>
      <c r="WN193" s="96"/>
      <c r="WO193" s="96"/>
      <c r="WP193" s="96"/>
      <c r="WQ193" s="96"/>
      <c r="WR193" s="96"/>
      <c r="WS193" s="96"/>
      <c r="WT193" s="96"/>
      <c r="WU193" s="96"/>
      <c r="WV193" s="96"/>
      <c r="WW193" s="96"/>
      <c r="WX193" s="96"/>
      <c r="WY193" s="96"/>
      <c r="WZ193" s="96"/>
      <c r="XA193" s="96"/>
      <c r="XB193" s="96"/>
      <c r="XC193" s="96"/>
      <c r="XD193" s="96"/>
      <c r="XE193" s="96"/>
      <c r="XF193" s="96"/>
      <c r="XG193" s="96"/>
      <c r="XH193" s="96"/>
      <c r="XI193" s="96"/>
      <c r="XJ193" s="96"/>
      <c r="XK193" s="96"/>
      <c r="XL193" s="96"/>
      <c r="XM193" s="96"/>
      <c r="XN193" s="96"/>
      <c r="XO193" s="96"/>
      <c r="XP193" s="96"/>
      <c r="XQ193" s="96"/>
      <c r="XR193" s="96"/>
      <c r="XS193" s="96"/>
      <c r="XT193" s="96"/>
      <c r="XU193" s="96"/>
      <c r="XV193" s="96"/>
      <c r="XW193" s="96"/>
      <c r="XX193" s="96"/>
      <c r="XY193" s="96"/>
      <c r="XZ193" s="96"/>
      <c r="YA193" s="96"/>
      <c r="YB193" s="96"/>
      <c r="YC193" s="96"/>
      <c r="YD193" s="96"/>
      <c r="YE193" s="96"/>
      <c r="YF193" s="96"/>
      <c r="YG193" s="96"/>
      <c r="YH193" s="96"/>
      <c r="YI193" s="96"/>
      <c r="YJ193" s="96"/>
      <c r="YK193" s="96"/>
      <c r="YL193" s="96"/>
      <c r="YM193" s="96"/>
      <c r="YN193" s="96"/>
      <c r="YO193" s="96"/>
      <c r="YP193" s="96"/>
      <c r="YQ193" s="96"/>
      <c r="YR193" s="96"/>
      <c r="YS193" s="96"/>
      <c r="YT193" s="96"/>
      <c r="YU193" s="96"/>
      <c r="YV193" s="96"/>
      <c r="YW193" s="96"/>
      <c r="YX193" s="96"/>
      <c r="YY193" s="96"/>
      <c r="YZ193" s="96"/>
      <c r="ZA193" s="96"/>
      <c r="ZB193" s="96"/>
      <c r="ZC193" s="96"/>
      <c r="ZD193" s="96"/>
      <c r="ZE193" s="96"/>
      <c r="ZF193" s="96"/>
      <c r="ZG193" s="96"/>
      <c r="ZH193" s="96"/>
      <c r="ZI193" s="96"/>
      <c r="ZJ193" s="96"/>
      <c r="ZK193" s="96"/>
      <c r="ZL193" s="96"/>
      <c r="ZM193" s="96"/>
      <c r="ZN193" s="96"/>
      <c r="ZO193" s="96"/>
      <c r="ZP193" s="96"/>
      <c r="ZQ193" s="96"/>
      <c r="ZR193" s="96"/>
      <c r="ZS193" s="96"/>
      <c r="ZT193" s="96"/>
      <c r="ZU193" s="96"/>
      <c r="ZV193" s="96"/>
      <c r="ZW193" s="96"/>
      <c r="ZX193" s="96"/>
      <c r="ZY193" s="96"/>
      <c r="ZZ193" s="96"/>
      <c r="AAA193" s="96"/>
      <c r="AAB193" s="96"/>
      <c r="AAC193" s="96"/>
      <c r="AAD193" s="96"/>
      <c r="AAE193" s="96"/>
      <c r="AAF193" s="96"/>
      <c r="AAG193" s="96"/>
      <c r="AAH193" s="96"/>
      <c r="AAI193" s="96"/>
      <c r="AAJ193" s="96"/>
      <c r="AAK193" s="96"/>
      <c r="AAL193" s="96"/>
      <c r="AAM193" s="96"/>
      <c r="AAN193" s="96"/>
      <c r="AAO193" s="96"/>
      <c r="AAP193" s="96"/>
      <c r="AAQ193" s="96"/>
      <c r="AAR193" s="96"/>
      <c r="AAS193" s="96"/>
      <c r="AAT193" s="96"/>
      <c r="AAU193" s="96"/>
      <c r="AAV193" s="96"/>
      <c r="AAW193" s="96"/>
      <c r="AAX193" s="96"/>
      <c r="AAY193" s="96"/>
      <c r="AAZ193" s="96"/>
      <c r="ABA193" s="96"/>
      <c r="ABB193" s="96"/>
      <c r="ABC193" s="96"/>
      <c r="ABD193" s="96"/>
      <c r="ABE193" s="96"/>
      <c r="ABF193" s="96"/>
      <c r="ABG193" s="96"/>
      <c r="ABH193" s="96"/>
      <c r="ABI193" s="96"/>
      <c r="ABJ193" s="96"/>
      <c r="ABK193" s="96"/>
      <c r="ABL193" s="96"/>
      <c r="ABM193" s="96"/>
      <c r="ABN193" s="96"/>
      <c r="ABO193" s="96"/>
      <c r="ABP193" s="96"/>
      <c r="ABQ193" s="96"/>
      <c r="ABR193" s="96"/>
      <c r="ABS193" s="96"/>
      <c r="ABT193" s="96"/>
      <c r="ABU193" s="96"/>
      <c r="ABV193" s="96"/>
      <c r="ABW193" s="96"/>
      <c r="ABX193" s="96"/>
      <c r="ABY193" s="96"/>
      <c r="ABZ193" s="96"/>
      <c r="ACA193" s="96"/>
      <c r="ACB193" s="96"/>
      <c r="ACC193" s="96"/>
      <c r="ACD193" s="96"/>
      <c r="ACE193" s="96"/>
      <c r="ACF193" s="96"/>
      <c r="ACG193" s="96"/>
      <c r="ACH193" s="96"/>
      <c r="ACI193" s="96"/>
      <c r="ACJ193" s="96"/>
      <c r="ACK193" s="96"/>
      <c r="ACL193" s="96"/>
      <c r="ACM193" s="96"/>
      <c r="ACN193" s="96"/>
      <c r="ACO193" s="96"/>
      <c r="ACP193" s="96"/>
      <c r="ACQ193" s="96"/>
      <c r="ACR193" s="96"/>
      <c r="ACS193" s="96"/>
      <c r="ACT193" s="96"/>
      <c r="ACU193" s="96"/>
      <c r="ACV193" s="96"/>
      <c r="ACW193" s="96"/>
      <c r="ACX193" s="96"/>
      <c r="ACY193" s="96"/>
      <c r="ACZ193" s="96"/>
      <c r="ADA193" s="96"/>
      <c r="ADB193" s="96"/>
      <c r="ADC193" s="96"/>
      <c r="ADD193" s="96"/>
      <c r="ADE193" s="96"/>
      <c r="ADF193" s="96"/>
      <c r="ADG193" s="96"/>
      <c r="ADH193" s="96"/>
      <c r="ADI193" s="96"/>
      <c r="ADJ193" s="96"/>
      <c r="ADK193" s="96"/>
      <c r="ADL193" s="96"/>
      <c r="ADM193" s="96"/>
    </row>
    <row r="194" spans="2:793" x14ac:dyDescent="0.25"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  <c r="FK194" s="96"/>
      <c r="FL194" s="96"/>
      <c r="FM194" s="96"/>
      <c r="FN194" s="96"/>
      <c r="FO194" s="96"/>
      <c r="FP194" s="96"/>
      <c r="FQ194" s="96"/>
      <c r="FR194" s="96"/>
      <c r="FS194" s="96"/>
      <c r="FT194" s="96"/>
      <c r="FU194" s="96"/>
      <c r="FV194" s="96"/>
      <c r="FW194" s="96"/>
      <c r="FX194" s="96"/>
      <c r="FY194" s="96"/>
      <c r="FZ194" s="96"/>
      <c r="GA194" s="96"/>
      <c r="GB194" s="96"/>
      <c r="GC194" s="96"/>
      <c r="GD194" s="96"/>
      <c r="GE194" s="96"/>
      <c r="GF194" s="96"/>
      <c r="GG194" s="96"/>
      <c r="GH194" s="96"/>
      <c r="GI194" s="96"/>
      <c r="GJ194" s="96"/>
      <c r="GK194" s="96"/>
      <c r="GL194" s="96"/>
      <c r="GM194" s="96"/>
      <c r="GN194" s="96"/>
      <c r="GO194" s="96"/>
      <c r="GP194" s="96"/>
      <c r="GQ194" s="96"/>
      <c r="GR194" s="96"/>
      <c r="GS194" s="96"/>
      <c r="GT194" s="96"/>
      <c r="GU194" s="96"/>
      <c r="GV194" s="96"/>
      <c r="GW194" s="96"/>
      <c r="GX194" s="96"/>
      <c r="GY194" s="96"/>
      <c r="GZ194" s="96"/>
      <c r="HA194" s="96"/>
      <c r="HB194" s="96"/>
      <c r="HC194" s="96"/>
      <c r="HD194" s="96"/>
      <c r="HE194" s="96"/>
      <c r="HF194" s="96"/>
      <c r="HG194" s="96"/>
      <c r="HH194" s="96"/>
      <c r="HI194" s="96"/>
      <c r="HJ194" s="96"/>
      <c r="HK194" s="96"/>
      <c r="HL194" s="96"/>
      <c r="HM194" s="96"/>
      <c r="HN194" s="96"/>
      <c r="HO194" s="96"/>
      <c r="HP194" s="96"/>
      <c r="HQ194" s="96"/>
      <c r="HR194" s="96"/>
      <c r="HS194" s="96"/>
      <c r="HT194" s="96"/>
      <c r="HU194" s="96"/>
      <c r="HV194" s="96"/>
      <c r="HW194" s="96"/>
      <c r="HX194" s="96"/>
      <c r="HY194" s="96"/>
      <c r="HZ194" s="96"/>
      <c r="IA194" s="96"/>
      <c r="IB194" s="96"/>
      <c r="IC194" s="96"/>
      <c r="ID194" s="96"/>
      <c r="IE194" s="96"/>
      <c r="IF194" s="96"/>
      <c r="IG194" s="96"/>
      <c r="IH194" s="96"/>
      <c r="II194" s="96"/>
      <c r="IJ194" s="96"/>
      <c r="IK194" s="96"/>
      <c r="IL194" s="96"/>
      <c r="IM194" s="96"/>
      <c r="IN194" s="96"/>
      <c r="IO194" s="96"/>
      <c r="IP194" s="96"/>
      <c r="IQ194" s="96"/>
      <c r="IR194" s="96"/>
      <c r="IS194" s="96"/>
      <c r="IT194" s="96"/>
      <c r="IU194" s="96"/>
      <c r="IV194" s="96"/>
      <c r="IW194" s="96"/>
      <c r="IX194" s="96"/>
      <c r="IY194" s="96"/>
      <c r="IZ194" s="96"/>
      <c r="JA194" s="96"/>
      <c r="JB194" s="96"/>
      <c r="JC194" s="96"/>
      <c r="JD194" s="96"/>
      <c r="JE194" s="96"/>
      <c r="JF194" s="96"/>
      <c r="JG194" s="96"/>
      <c r="JH194" s="96"/>
      <c r="JI194" s="96"/>
      <c r="JJ194" s="96"/>
      <c r="JK194" s="96"/>
      <c r="JL194" s="96"/>
      <c r="JM194" s="96"/>
      <c r="JN194" s="96"/>
      <c r="JO194" s="96"/>
      <c r="JP194" s="96"/>
      <c r="JQ194" s="96"/>
      <c r="JR194" s="96"/>
      <c r="JS194" s="96"/>
      <c r="JT194" s="96"/>
      <c r="JU194" s="96"/>
      <c r="JV194" s="96"/>
      <c r="JW194" s="96"/>
      <c r="JX194" s="96"/>
      <c r="JY194" s="96"/>
      <c r="JZ194" s="96"/>
      <c r="KA194" s="96"/>
      <c r="KB194" s="96"/>
      <c r="KC194" s="96"/>
      <c r="KD194" s="96"/>
      <c r="KE194" s="96"/>
      <c r="KF194" s="96"/>
      <c r="KG194" s="96"/>
      <c r="KH194" s="96"/>
      <c r="KI194" s="96"/>
      <c r="KJ194" s="96"/>
      <c r="KK194" s="96"/>
      <c r="KL194" s="96"/>
      <c r="KM194" s="96"/>
      <c r="KN194" s="96"/>
      <c r="KO194" s="96"/>
      <c r="KP194" s="96"/>
      <c r="KQ194" s="96"/>
      <c r="KR194" s="96"/>
      <c r="KS194" s="96"/>
      <c r="KT194" s="96"/>
      <c r="KU194" s="96"/>
      <c r="KV194" s="96"/>
      <c r="KW194" s="96"/>
      <c r="KX194" s="96"/>
      <c r="KY194" s="96"/>
      <c r="KZ194" s="96"/>
      <c r="LA194" s="96"/>
      <c r="LB194" s="96"/>
      <c r="LC194" s="96"/>
      <c r="LD194" s="96"/>
      <c r="LE194" s="96"/>
      <c r="LF194" s="96"/>
      <c r="LG194" s="96"/>
      <c r="LH194" s="96"/>
      <c r="LI194" s="96"/>
      <c r="LJ194" s="96"/>
      <c r="LK194" s="96"/>
      <c r="LL194" s="96"/>
      <c r="LM194" s="96"/>
      <c r="LN194" s="96"/>
      <c r="LO194" s="96"/>
      <c r="LP194" s="96"/>
      <c r="LQ194" s="96"/>
      <c r="LR194" s="96"/>
      <c r="LS194" s="96"/>
      <c r="LT194" s="96"/>
      <c r="LU194" s="96"/>
      <c r="LV194" s="96"/>
      <c r="LW194" s="96"/>
      <c r="LX194" s="96"/>
      <c r="LY194" s="96"/>
      <c r="LZ194" s="96"/>
      <c r="MA194" s="96"/>
      <c r="MB194" s="96"/>
      <c r="MC194" s="96"/>
      <c r="MD194" s="96"/>
      <c r="ME194" s="96"/>
      <c r="MF194" s="96"/>
      <c r="MG194" s="96"/>
      <c r="MH194" s="96"/>
      <c r="MI194" s="96"/>
      <c r="MJ194" s="96"/>
      <c r="MK194" s="96"/>
      <c r="ML194" s="96"/>
      <c r="MM194" s="96"/>
      <c r="MN194" s="96"/>
      <c r="MO194" s="96"/>
      <c r="MP194" s="96"/>
      <c r="MQ194" s="96"/>
      <c r="MR194" s="96"/>
      <c r="MS194" s="96"/>
      <c r="MT194" s="96"/>
      <c r="MU194" s="96"/>
      <c r="MV194" s="96"/>
      <c r="MW194" s="96"/>
      <c r="MX194" s="96"/>
      <c r="MY194" s="96"/>
      <c r="MZ194" s="96"/>
      <c r="NA194" s="96"/>
      <c r="NB194" s="96"/>
      <c r="NC194" s="96"/>
      <c r="ND194" s="96"/>
      <c r="NE194" s="96"/>
      <c r="NF194" s="96"/>
      <c r="NG194" s="96"/>
      <c r="NH194" s="96"/>
      <c r="NI194" s="96"/>
      <c r="NJ194" s="96"/>
      <c r="NK194" s="96"/>
      <c r="NL194" s="96"/>
      <c r="NM194" s="96"/>
      <c r="NN194" s="96"/>
      <c r="NO194" s="96"/>
      <c r="NP194" s="96"/>
      <c r="NQ194" s="96"/>
      <c r="NR194" s="96"/>
      <c r="NS194" s="96"/>
      <c r="NT194" s="96"/>
      <c r="NU194" s="96"/>
      <c r="NV194" s="96"/>
      <c r="NW194" s="96"/>
      <c r="NX194" s="96"/>
      <c r="NY194" s="96"/>
      <c r="NZ194" s="96"/>
      <c r="OA194" s="96"/>
      <c r="OB194" s="96"/>
      <c r="OC194" s="96"/>
      <c r="OD194" s="96"/>
      <c r="OE194" s="96"/>
      <c r="OF194" s="96"/>
      <c r="OG194" s="96"/>
      <c r="OH194" s="96"/>
      <c r="OI194" s="96"/>
      <c r="OJ194" s="96"/>
      <c r="OK194" s="96"/>
      <c r="OL194" s="96"/>
      <c r="OM194" s="96"/>
      <c r="ON194" s="96"/>
      <c r="OO194" s="96"/>
      <c r="OP194" s="96"/>
      <c r="OQ194" s="96"/>
      <c r="OR194" s="96"/>
      <c r="OS194" s="96"/>
      <c r="OT194" s="96"/>
      <c r="OU194" s="96"/>
      <c r="OV194" s="96"/>
      <c r="OW194" s="96"/>
      <c r="OX194" s="96"/>
      <c r="OY194" s="96"/>
      <c r="OZ194" s="96"/>
      <c r="PA194" s="96"/>
      <c r="PB194" s="96"/>
      <c r="PC194" s="96"/>
      <c r="PD194" s="96"/>
      <c r="PE194" s="96"/>
      <c r="PF194" s="96"/>
      <c r="PG194" s="96"/>
      <c r="PH194" s="96"/>
      <c r="PI194" s="96"/>
      <c r="PJ194" s="96"/>
      <c r="PK194" s="96"/>
      <c r="PL194" s="96"/>
      <c r="PM194" s="96"/>
      <c r="PN194" s="96"/>
      <c r="PO194" s="96"/>
      <c r="PP194" s="96"/>
      <c r="PQ194" s="96"/>
      <c r="PR194" s="96"/>
      <c r="PS194" s="96"/>
      <c r="PT194" s="96"/>
      <c r="PU194" s="96"/>
      <c r="PV194" s="96"/>
      <c r="PW194" s="96"/>
      <c r="PX194" s="96"/>
      <c r="PY194" s="96"/>
      <c r="PZ194" s="96"/>
      <c r="QA194" s="96"/>
      <c r="QB194" s="96"/>
      <c r="QC194" s="96"/>
      <c r="QD194" s="96"/>
      <c r="QE194" s="96"/>
      <c r="QF194" s="96"/>
      <c r="QG194" s="96"/>
      <c r="QH194" s="96"/>
      <c r="QI194" s="96"/>
      <c r="QJ194" s="96"/>
      <c r="QK194" s="96"/>
      <c r="QL194" s="96"/>
      <c r="QM194" s="96"/>
      <c r="QN194" s="96"/>
      <c r="QO194" s="96"/>
      <c r="QP194" s="96"/>
      <c r="QQ194" s="96"/>
      <c r="QR194" s="96"/>
      <c r="QS194" s="96"/>
      <c r="QT194" s="96"/>
      <c r="QU194" s="96"/>
      <c r="QV194" s="96"/>
      <c r="QW194" s="96"/>
      <c r="QX194" s="96"/>
      <c r="QY194" s="96"/>
      <c r="QZ194" s="96"/>
      <c r="RA194" s="96"/>
      <c r="RB194" s="96"/>
      <c r="RC194" s="96"/>
      <c r="RD194" s="96"/>
      <c r="RE194" s="96"/>
      <c r="RF194" s="96"/>
      <c r="RG194" s="96"/>
      <c r="RH194" s="96"/>
      <c r="RI194" s="96"/>
      <c r="RJ194" s="96"/>
      <c r="RK194" s="96"/>
      <c r="RL194" s="96"/>
      <c r="RM194" s="96"/>
      <c r="RN194" s="96"/>
      <c r="RO194" s="96"/>
      <c r="RP194" s="96"/>
      <c r="RQ194" s="96"/>
      <c r="RR194" s="96"/>
      <c r="RS194" s="96"/>
      <c r="RT194" s="96"/>
      <c r="RU194" s="96"/>
      <c r="RV194" s="96"/>
      <c r="RW194" s="96"/>
      <c r="RX194" s="96"/>
      <c r="RY194" s="96"/>
      <c r="RZ194" s="96"/>
      <c r="SA194" s="96"/>
      <c r="SB194" s="96"/>
      <c r="SC194" s="96"/>
      <c r="SD194" s="96"/>
      <c r="SE194" s="96"/>
      <c r="SF194" s="96"/>
      <c r="SG194" s="96"/>
      <c r="SH194" s="96"/>
      <c r="SI194" s="96"/>
      <c r="SJ194" s="96"/>
      <c r="SK194" s="96"/>
      <c r="SL194" s="96"/>
      <c r="SM194" s="96"/>
      <c r="SN194" s="96"/>
      <c r="SO194" s="96"/>
      <c r="SP194" s="96"/>
      <c r="SQ194" s="96"/>
      <c r="SR194" s="96"/>
      <c r="SS194" s="96"/>
      <c r="ST194" s="96"/>
      <c r="SU194" s="96"/>
      <c r="SV194" s="96"/>
      <c r="SW194" s="96"/>
      <c r="SX194" s="96"/>
      <c r="SY194" s="96"/>
      <c r="SZ194" s="96"/>
      <c r="TA194" s="96"/>
      <c r="TB194" s="96"/>
      <c r="TC194" s="96"/>
      <c r="TD194" s="96"/>
      <c r="TE194" s="96"/>
      <c r="TF194" s="96"/>
      <c r="TG194" s="96"/>
      <c r="TH194" s="96"/>
      <c r="TI194" s="96"/>
      <c r="TJ194" s="96"/>
      <c r="TK194" s="96"/>
      <c r="TL194" s="96"/>
      <c r="TM194" s="96"/>
      <c r="TN194" s="96"/>
      <c r="TO194" s="96"/>
      <c r="TP194" s="96"/>
      <c r="TQ194" s="96"/>
      <c r="TR194" s="96"/>
      <c r="TS194" s="96"/>
      <c r="TT194" s="96"/>
      <c r="TU194" s="96"/>
      <c r="TV194" s="96"/>
      <c r="TW194" s="96"/>
      <c r="TX194" s="96"/>
      <c r="TY194" s="96"/>
      <c r="TZ194" s="96"/>
      <c r="UA194" s="96"/>
      <c r="UB194" s="96"/>
      <c r="UC194" s="96"/>
      <c r="UD194" s="96"/>
      <c r="UE194" s="96"/>
      <c r="UF194" s="96"/>
      <c r="UG194" s="96"/>
      <c r="UH194" s="96"/>
      <c r="UI194" s="96"/>
      <c r="UJ194" s="96"/>
      <c r="UK194" s="96"/>
      <c r="UL194" s="96"/>
      <c r="UM194" s="96"/>
      <c r="UN194" s="96"/>
      <c r="UO194" s="96"/>
      <c r="UP194" s="96"/>
      <c r="UQ194" s="96"/>
      <c r="UR194" s="96"/>
      <c r="US194" s="96"/>
      <c r="UT194" s="96"/>
      <c r="UU194" s="96"/>
      <c r="UV194" s="96"/>
      <c r="UW194" s="96"/>
      <c r="UX194" s="96"/>
      <c r="UY194" s="96"/>
      <c r="UZ194" s="96"/>
      <c r="VA194" s="96"/>
      <c r="VB194" s="96"/>
      <c r="VC194" s="96"/>
      <c r="VD194" s="96"/>
      <c r="VE194" s="96"/>
      <c r="VF194" s="96"/>
      <c r="VG194" s="96"/>
      <c r="VH194" s="96"/>
      <c r="VI194" s="96"/>
      <c r="VJ194" s="96"/>
      <c r="VK194" s="96"/>
      <c r="VL194" s="96"/>
      <c r="VM194" s="96"/>
      <c r="VN194" s="96"/>
      <c r="VO194" s="96"/>
      <c r="VP194" s="96"/>
      <c r="VQ194" s="96"/>
      <c r="VR194" s="96"/>
      <c r="VS194" s="96"/>
      <c r="VT194" s="96"/>
      <c r="VU194" s="96"/>
      <c r="VV194" s="96"/>
      <c r="VW194" s="96"/>
      <c r="VX194" s="96"/>
      <c r="VY194" s="96"/>
      <c r="VZ194" s="96"/>
      <c r="WA194" s="96"/>
      <c r="WB194" s="96"/>
      <c r="WC194" s="96"/>
      <c r="WD194" s="96"/>
      <c r="WE194" s="96"/>
      <c r="WF194" s="96"/>
      <c r="WG194" s="96"/>
      <c r="WH194" s="96"/>
      <c r="WI194" s="96"/>
      <c r="WJ194" s="96"/>
      <c r="WK194" s="96"/>
      <c r="WL194" s="96"/>
      <c r="WM194" s="96"/>
      <c r="WN194" s="96"/>
      <c r="WO194" s="96"/>
      <c r="WP194" s="96"/>
      <c r="WQ194" s="96"/>
      <c r="WR194" s="96"/>
      <c r="WS194" s="96"/>
      <c r="WT194" s="96"/>
      <c r="WU194" s="96"/>
      <c r="WV194" s="96"/>
      <c r="WW194" s="96"/>
      <c r="WX194" s="96"/>
      <c r="WY194" s="96"/>
      <c r="WZ194" s="96"/>
      <c r="XA194" s="96"/>
      <c r="XB194" s="96"/>
      <c r="XC194" s="96"/>
      <c r="XD194" s="96"/>
      <c r="XE194" s="96"/>
      <c r="XF194" s="96"/>
      <c r="XG194" s="96"/>
      <c r="XH194" s="96"/>
      <c r="XI194" s="96"/>
      <c r="XJ194" s="96"/>
      <c r="XK194" s="96"/>
      <c r="XL194" s="96"/>
      <c r="XM194" s="96"/>
      <c r="XN194" s="96"/>
      <c r="XO194" s="96"/>
      <c r="XP194" s="96"/>
      <c r="XQ194" s="96"/>
      <c r="XR194" s="96"/>
      <c r="XS194" s="96"/>
      <c r="XT194" s="96"/>
      <c r="XU194" s="96"/>
      <c r="XV194" s="96"/>
      <c r="XW194" s="96"/>
      <c r="XX194" s="96"/>
      <c r="XY194" s="96"/>
      <c r="XZ194" s="96"/>
      <c r="YA194" s="96"/>
      <c r="YB194" s="96"/>
      <c r="YC194" s="96"/>
      <c r="YD194" s="96"/>
      <c r="YE194" s="96"/>
      <c r="YF194" s="96"/>
      <c r="YG194" s="96"/>
      <c r="YH194" s="96"/>
      <c r="YI194" s="96"/>
      <c r="YJ194" s="96"/>
      <c r="YK194" s="96"/>
      <c r="YL194" s="96"/>
      <c r="YM194" s="96"/>
      <c r="YN194" s="96"/>
      <c r="YO194" s="96"/>
      <c r="YP194" s="96"/>
      <c r="YQ194" s="96"/>
      <c r="YR194" s="96"/>
      <c r="YS194" s="96"/>
      <c r="YT194" s="96"/>
      <c r="YU194" s="96"/>
      <c r="YV194" s="96"/>
      <c r="YW194" s="96"/>
      <c r="YX194" s="96"/>
      <c r="YY194" s="96"/>
      <c r="YZ194" s="96"/>
      <c r="ZA194" s="96"/>
      <c r="ZB194" s="96"/>
      <c r="ZC194" s="96"/>
      <c r="ZD194" s="96"/>
      <c r="ZE194" s="96"/>
      <c r="ZF194" s="96"/>
      <c r="ZG194" s="96"/>
      <c r="ZH194" s="96"/>
      <c r="ZI194" s="96"/>
      <c r="ZJ194" s="96"/>
      <c r="ZK194" s="96"/>
      <c r="ZL194" s="96"/>
      <c r="ZM194" s="96"/>
      <c r="ZN194" s="96"/>
      <c r="ZO194" s="96"/>
      <c r="ZP194" s="96"/>
      <c r="ZQ194" s="96"/>
      <c r="ZR194" s="96"/>
      <c r="ZS194" s="96"/>
      <c r="ZT194" s="96"/>
      <c r="ZU194" s="96"/>
      <c r="ZV194" s="96"/>
      <c r="ZW194" s="96"/>
      <c r="ZX194" s="96"/>
      <c r="ZY194" s="96"/>
      <c r="ZZ194" s="96"/>
      <c r="AAA194" s="96"/>
      <c r="AAB194" s="96"/>
      <c r="AAC194" s="96"/>
      <c r="AAD194" s="96"/>
      <c r="AAE194" s="96"/>
      <c r="AAF194" s="96"/>
      <c r="AAG194" s="96"/>
      <c r="AAH194" s="96"/>
      <c r="AAI194" s="96"/>
      <c r="AAJ194" s="96"/>
      <c r="AAK194" s="96"/>
      <c r="AAL194" s="96"/>
      <c r="AAM194" s="96"/>
      <c r="AAN194" s="96"/>
      <c r="AAO194" s="96"/>
      <c r="AAP194" s="96"/>
      <c r="AAQ194" s="96"/>
      <c r="AAR194" s="96"/>
      <c r="AAS194" s="96"/>
      <c r="AAT194" s="96"/>
      <c r="AAU194" s="96"/>
      <c r="AAV194" s="96"/>
      <c r="AAW194" s="96"/>
      <c r="AAX194" s="96"/>
      <c r="AAY194" s="96"/>
      <c r="AAZ194" s="96"/>
      <c r="ABA194" s="96"/>
      <c r="ABB194" s="96"/>
      <c r="ABC194" s="96"/>
      <c r="ABD194" s="96"/>
      <c r="ABE194" s="96"/>
      <c r="ABF194" s="96"/>
      <c r="ABG194" s="96"/>
      <c r="ABH194" s="96"/>
      <c r="ABI194" s="96"/>
      <c r="ABJ194" s="96"/>
      <c r="ABK194" s="96"/>
      <c r="ABL194" s="96"/>
      <c r="ABM194" s="96"/>
      <c r="ABN194" s="96"/>
      <c r="ABO194" s="96"/>
      <c r="ABP194" s="96"/>
      <c r="ABQ194" s="96"/>
      <c r="ABR194" s="96"/>
      <c r="ABS194" s="96"/>
      <c r="ABT194" s="96"/>
      <c r="ABU194" s="96"/>
      <c r="ABV194" s="96"/>
      <c r="ABW194" s="96"/>
      <c r="ABX194" s="96"/>
      <c r="ABY194" s="96"/>
      <c r="ABZ194" s="96"/>
      <c r="ACA194" s="96"/>
      <c r="ACB194" s="96"/>
      <c r="ACC194" s="96"/>
      <c r="ACD194" s="96"/>
      <c r="ACE194" s="96"/>
      <c r="ACF194" s="96"/>
      <c r="ACG194" s="96"/>
      <c r="ACH194" s="96"/>
      <c r="ACI194" s="96"/>
      <c r="ACJ194" s="96"/>
      <c r="ACK194" s="96"/>
      <c r="ACL194" s="96"/>
      <c r="ACM194" s="96"/>
      <c r="ACN194" s="96"/>
      <c r="ACO194" s="96"/>
      <c r="ACP194" s="96"/>
      <c r="ACQ194" s="96"/>
      <c r="ACR194" s="96"/>
      <c r="ACS194" s="96"/>
      <c r="ACT194" s="96"/>
      <c r="ACU194" s="96"/>
      <c r="ACV194" s="96"/>
      <c r="ACW194" s="96"/>
      <c r="ACX194" s="96"/>
      <c r="ACY194" s="96"/>
      <c r="ACZ194" s="96"/>
      <c r="ADA194" s="96"/>
      <c r="ADB194" s="96"/>
      <c r="ADC194" s="96"/>
      <c r="ADD194" s="96"/>
      <c r="ADE194" s="96"/>
      <c r="ADF194" s="96"/>
      <c r="ADG194" s="96"/>
      <c r="ADH194" s="96"/>
      <c r="ADI194" s="96"/>
      <c r="ADJ194" s="96"/>
      <c r="ADK194" s="96"/>
      <c r="ADL194" s="96"/>
      <c r="ADM194" s="96"/>
    </row>
    <row r="195" spans="2:793" x14ac:dyDescent="0.25"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  <c r="FK195" s="96"/>
      <c r="FL195" s="96"/>
      <c r="FM195" s="96"/>
      <c r="FN195" s="96"/>
      <c r="FO195" s="96"/>
      <c r="FP195" s="96"/>
      <c r="FQ195" s="96"/>
      <c r="FR195" s="96"/>
      <c r="FS195" s="96"/>
      <c r="FT195" s="96"/>
      <c r="FU195" s="96"/>
      <c r="FV195" s="96"/>
      <c r="FW195" s="96"/>
      <c r="FX195" s="96"/>
      <c r="FY195" s="96"/>
      <c r="FZ195" s="96"/>
      <c r="GA195" s="96"/>
      <c r="GB195" s="96"/>
      <c r="GC195" s="96"/>
      <c r="GD195" s="96"/>
      <c r="GE195" s="96"/>
      <c r="GF195" s="96"/>
      <c r="GG195" s="96"/>
      <c r="GH195" s="96"/>
      <c r="GI195" s="96"/>
      <c r="GJ195" s="96"/>
      <c r="GK195" s="96"/>
      <c r="GL195" s="96"/>
      <c r="GM195" s="96"/>
      <c r="GN195" s="96"/>
      <c r="GO195" s="96"/>
      <c r="GP195" s="96"/>
      <c r="GQ195" s="96"/>
      <c r="GR195" s="96"/>
      <c r="GS195" s="96"/>
      <c r="GT195" s="96"/>
      <c r="GU195" s="96"/>
      <c r="GV195" s="96"/>
      <c r="GW195" s="96"/>
      <c r="GX195" s="96"/>
      <c r="GY195" s="96"/>
      <c r="GZ195" s="96"/>
      <c r="HA195" s="96"/>
      <c r="HB195" s="96"/>
      <c r="HC195" s="96"/>
      <c r="HD195" s="96"/>
      <c r="HE195" s="96"/>
      <c r="HF195" s="96"/>
      <c r="HG195" s="96"/>
      <c r="HH195" s="96"/>
      <c r="HI195" s="96"/>
      <c r="HJ195" s="96"/>
      <c r="HK195" s="96"/>
      <c r="HL195" s="96"/>
      <c r="HM195" s="96"/>
      <c r="HN195" s="96"/>
      <c r="HO195" s="96"/>
      <c r="HP195" s="96"/>
      <c r="HQ195" s="96"/>
      <c r="HR195" s="96"/>
      <c r="HS195" s="96"/>
      <c r="HT195" s="96"/>
      <c r="HU195" s="96"/>
      <c r="HV195" s="96"/>
      <c r="HW195" s="96"/>
      <c r="HX195" s="96"/>
      <c r="HY195" s="96"/>
      <c r="HZ195" s="96"/>
      <c r="IA195" s="96"/>
      <c r="IB195" s="96"/>
      <c r="IC195" s="96"/>
      <c r="ID195" s="96"/>
      <c r="IE195" s="96"/>
      <c r="IF195" s="96"/>
      <c r="IG195" s="96"/>
      <c r="IH195" s="96"/>
      <c r="II195" s="96"/>
      <c r="IJ195" s="96"/>
      <c r="IK195" s="96"/>
      <c r="IL195" s="96"/>
      <c r="IM195" s="96"/>
      <c r="IN195" s="96"/>
      <c r="IO195" s="96"/>
      <c r="IP195" s="96"/>
      <c r="IQ195" s="96"/>
      <c r="IR195" s="96"/>
      <c r="IS195" s="96"/>
      <c r="IT195" s="96"/>
      <c r="IU195" s="96"/>
      <c r="IV195" s="96"/>
      <c r="IW195" s="96"/>
      <c r="IX195" s="96"/>
      <c r="IY195" s="96"/>
      <c r="IZ195" s="96"/>
      <c r="JA195" s="96"/>
      <c r="JB195" s="96"/>
      <c r="JC195" s="96"/>
      <c r="JD195" s="96"/>
      <c r="JE195" s="96"/>
      <c r="JF195" s="96"/>
      <c r="JG195" s="96"/>
      <c r="JH195" s="96"/>
      <c r="JI195" s="96"/>
      <c r="JJ195" s="96"/>
      <c r="JK195" s="96"/>
      <c r="JL195" s="96"/>
      <c r="JM195" s="96"/>
      <c r="JN195" s="96"/>
      <c r="JO195" s="96"/>
      <c r="JP195" s="96"/>
      <c r="JQ195" s="96"/>
      <c r="JR195" s="96"/>
      <c r="JS195" s="96"/>
      <c r="JT195" s="96"/>
      <c r="JU195" s="96"/>
      <c r="JV195" s="96"/>
      <c r="JW195" s="96"/>
      <c r="JX195" s="96"/>
      <c r="JY195" s="96"/>
      <c r="JZ195" s="96"/>
      <c r="KA195" s="96"/>
      <c r="KB195" s="96"/>
      <c r="KC195" s="96"/>
      <c r="KD195" s="96"/>
      <c r="KE195" s="96"/>
      <c r="KF195" s="96"/>
      <c r="KG195" s="96"/>
      <c r="KH195" s="96"/>
      <c r="KI195" s="96"/>
      <c r="KJ195" s="96"/>
      <c r="KK195" s="96"/>
      <c r="KL195" s="96"/>
      <c r="KM195" s="96"/>
      <c r="KN195" s="96"/>
      <c r="KO195" s="96"/>
      <c r="KP195" s="96"/>
      <c r="KQ195" s="96"/>
      <c r="KR195" s="96"/>
      <c r="KS195" s="96"/>
      <c r="KT195" s="96"/>
      <c r="KU195" s="96"/>
      <c r="KV195" s="96"/>
      <c r="KW195" s="96"/>
      <c r="KX195" s="96"/>
      <c r="KY195" s="96"/>
      <c r="KZ195" s="96"/>
      <c r="LA195" s="96"/>
      <c r="LB195" s="96"/>
      <c r="LC195" s="96"/>
      <c r="LD195" s="96"/>
      <c r="LE195" s="96"/>
      <c r="LF195" s="96"/>
      <c r="LG195" s="96"/>
      <c r="LH195" s="96"/>
      <c r="LI195" s="96"/>
      <c r="LJ195" s="96"/>
      <c r="LK195" s="96"/>
      <c r="LL195" s="96"/>
      <c r="LM195" s="96"/>
      <c r="LN195" s="96"/>
      <c r="LO195" s="96"/>
      <c r="LP195" s="96"/>
      <c r="LQ195" s="96"/>
      <c r="LR195" s="96"/>
      <c r="LS195" s="96"/>
      <c r="LT195" s="96"/>
      <c r="LU195" s="96"/>
      <c r="LV195" s="96"/>
      <c r="LW195" s="96"/>
      <c r="LX195" s="96"/>
      <c r="LY195" s="96"/>
      <c r="LZ195" s="96"/>
      <c r="MA195" s="96"/>
      <c r="MB195" s="96"/>
      <c r="MC195" s="96"/>
      <c r="MD195" s="96"/>
      <c r="ME195" s="96"/>
      <c r="MF195" s="96"/>
      <c r="MG195" s="96"/>
      <c r="MH195" s="96"/>
      <c r="MI195" s="96"/>
      <c r="MJ195" s="96"/>
      <c r="MK195" s="96"/>
      <c r="ML195" s="96"/>
      <c r="MM195" s="96"/>
      <c r="MN195" s="96"/>
      <c r="MO195" s="96"/>
      <c r="MP195" s="96"/>
      <c r="MQ195" s="96"/>
      <c r="MR195" s="96"/>
      <c r="MS195" s="96"/>
      <c r="MT195" s="96"/>
      <c r="MU195" s="96"/>
      <c r="MV195" s="96"/>
      <c r="MW195" s="96"/>
      <c r="MX195" s="96"/>
      <c r="MY195" s="96"/>
      <c r="MZ195" s="96"/>
      <c r="NA195" s="96"/>
      <c r="NB195" s="96"/>
      <c r="NC195" s="96"/>
      <c r="ND195" s="96"/>
      <c r="NE195" s="96"/>
      <c r="NF195" s="96"/>
      <c r="NG195" s="96"/>
      <c r="NH195" s="96"/>
      <c r="NI195" s="96"/>
      <c r="NJ195" s="96"/>
      <c r="NK195" s="96"/>
      <c r="NL195" s="96"/>
      <c r="NM195" s="96"/>
      <c r="NN195" s="96"/>
      <c r="NO195" s="96"/>
      <c r="NP195" s="96"/>
      <c r="NQ195" s="96"/>
      <c r="NR195" s="96"/>
      <c r="NS195" s="96"/>
      <c r="NT195" s="96"/>
      <c r="NU195" s="96"/>
      <c r="NV195" s="96"/>
      <c r="NW195" s="96"/>
      <c r="NX195" s="96"/>
      <c r="NY195" s="96"/>
      <c r="NZ195" s="96"/>
      <c r="OA195" s="96"/>
      <c r="OB195" s="96"/>
      <c r="OC195" s="96"/>
      <c r="OD195" s="96"/>
      <c r="OE195" s="96"/>
      <c r="OF195" s="96"/>
      <c r="OG195" s="96"/>
      <c r="OH195" s="96"/>
      <c r="OI195" s="96"/>
      <c r="OJ195" s="96"/>
      <c r="OK195" s="96"/>
      <c r="OL195" s="96"/>
      <c r="OM195" s="96"/>
      <c r="ON195" s="96"/>
      <c r="OO195" s="96"/>
      <c r="OP195" s="96"/>
      <c r="OQ195" s="96"/>
      <c r="OR195" s="96"/>
      <c r="OS195" s="96"/>
      <c r="OT195" s="96"/>
      <c r="OU195" s="96"/>
      <c r="OV195" s="96"/>
      <c r="OW195" s="96"/>
      <c r="OX195" s="96"/>
      <c r="OY195" s="96"/>
      <c r="OZ195" s="96"/>
      <c r="PA195" s="96"/>
      <c r="PB195" s="96"/>
      <c r="PC195" s="96"/>
      <c r="PD195" s="96"/>
      <c r="PE195" s="96"/>
      <c r="PF195" s="96"/>
      <c r="PG195" s="96"/>
      <c r="PH195" s="96"/>
      <c r="PI195" s="96"/>
      <c r="PJ195" s="96"/>
      <c r="PK195" s="96"/>
      <c r="PL195" s="96"/>
      <c r="PM195" s="96"/>
      <c r="PN195" s="96"/>
      <c r="PO195" s="96"/>
      <c r="PP195" s="96"/>
      <c r="PQ195" s="96"/>
      <c r="PR195" s="96"/>
      <c r="PS195" s="96"/>
      <c r="PT195" s="96"/>
      <c r="PU195" s="96"/>
      <c r="PV195" s="96"/>
      <c r="PW195" s="96"/>
      <c r="PX195" s="96"/>
      <c r="PY195" s="96"/>
      <c r="PZ195" s="96"/>
      <c r="QA195" s="96"/>
      <c r="QB195" s="96"/>
      <c r="QC195" s="96"/>
      <c r="QD195" s="96"/>
      <c r="QE195" s="96"/>
      <c r="QF195" s="96"/>
      <c r="QG195" s="96"/>
      <c r="QH195" s="96"/>
      <c r="QI195" s="96"/>
      <c r="QJ195" s="96"/>
      <c r="QK195" s="96"/>
      <c r="QL195" s="96"/>
      <c r="QM195" s="96"/>
      <c r="QN195" s="96"/>
      <c r="QO195" s="96"/>
      <c r="QP195" s="96"/>
      <c r="QQ195" s="96"/>
      <c r="QR195" s="96"/>
      <c r="QS195" s="96"/>
      <c r="QT195" s="96"/>
      <c r="QU195" s="96"/>
      <c r="QV195" s="96"/>
      <c r="QW195" s="96"/>
      <c r="QX195" s="96"/>
      <c r="QY195" s="96"/>
      <c r="QZ195" s="96"/>
      <c r="RA195" s="96"/>
      <c r="RB195" s="96"/>
      <c r="RC195" s="96"/>
      <c r="RD195" s="96"/>
      <c r="RE195" s="96"/>
      <c r="RF195" s="96"/>
      <c r="RG195" s="96"/>
      <c r="RH195" s="96"/>
      <c r="RI195" s="96"/>
      <c r="RJ195" s="96"/>
      <c r="RK195" s="96"/>
      <c r="RL195" s="96"/>
      <c r="RM195" s="96"/>
      <c r="RN195" s="96"/>
      <c r="RO195" s="96"/>
      <c r="RP195" s="96"/>
      <c r="RQ195" s="96"/>
      <c r="RR195" s="96"/>
      <c r="RS195" s="96"/>
      <c r="RT195" s="96"/>
      <c r="RU195" s="96"/>
      <c r="RV195" s="96"/>
      <c r="RW195" s="96"/>
      <c r="RX195" s="96"/>
      <c r="RY195" s="96"/>
      <c r="RZ195" s="96"/>
      <c r="SA195" s="96"/>
      <c r="SB195" s="96"/>
      <c r="SC195" s="96"/>
      <c r="SD195" s="96"/>
      <c r="SE195" s="96"/>
      <c r="SF195" s="96"/>
      <c r="SG195" s="96"/>
      <c r="SH195" s="96"/>
      <c r="SI195" s="96"/>
      <c r="SJ195" s="96"/>
      <c r="SK195" s="96"/>
      <c r="SL195" s="96"/>
      <c r="SM195" s="96"/>
      <c r="SN195" s="96"/>
      <c r="SO195" s="96"/>
      <c r="SP195" s="96"/>
      <c r="SQ195" s="96"/>
      <c r="SR195" s="96"/>
      <c r="SS195" s="96"/>
      <c r="ST195" s="96"/>
      <c r="SU195" s="96"/>
      <c r="SV195" s="96"/>
      <c r="SW195" s="96"/>
      <c r="SX195" s="96"/>
      <c r="SY195" s="96"/>
      <c r="SZ195" s="96"/>
      <c r="TA195" s="96"/>
      <c r="TB195" s="96"/>
      <c r="TC195" s="96"/>
      <c r="TD195" s="96"/>
      <c r="TE195" s="96"/>
      <c r="TF195" s="96"/>
      <c r="TG195" s="96"/>
      <c r="TH195" s="96"/>
      <c r="TI195" s="96"/>
      <c r="TJ195" s="96"/>
      <c r="TK195" s="96"/>
      <c r="TL195" s="96"/>
      <c r="TM195" s="96"/>
      <c r="TN195" s="96"/>
      <c r="TO195" s="96"/>
      <c r="TP195" s="96"/>
      <c r="TQ195" s="96"/>
      <c r="TR195" s="96"/>
      <c r="TS195" s="96"/>
      <c r="TT195" s="96"/>
      <c r="TU195" s="96"/>
      <c r="TV195" s="96"/>
      <c r="TW195" s="96"/>
      <c r="TX195" s="96"/>
      <c r="TY195" s="96"/>
      <c r="TZ195" s="96"/>
      <c r="UA195" s="96"/>
      <c r="UB195" s="96"/>
      <c r="UC195" s="96"/>
      <c r="UD195" s="96"/>
      <c r="UE195" s="96"/>
      <c r="UF195" s="96"/>
      <c r="UG195" s="96"/>
      <c r="UH195" s="96"/>
      <c r="UI195" s="96"/>
      <c r="UJ195" s="96"/>
      <c r="UK195" s="96"/>
      <c r="UL195" s="96"/>
      <c r="UM195" s="96"/>
      <c r="UN195" s="96"/>
      <c r="UO195" s="96"/>
      <c r="UP195" s="96"/>
      <c r="UQ195" s="96"/>
      <c r="UR195" s="96"/>
      <c r="US195" s="96"/>
      <c r="UT195" s="96"/>
      <c r="UU195" s="96"/>
      <c r="UV195" s="96"/>
      <c r="UW195" s="96"/>
      <c r="UX195" s="96"/>
      <c r="UY195" s="96"/>
      <c r="UZ195" s="96"/>
      <c r="VA195" s="96"/>
      <c r="VB195" s="96"/>
      <c r="VC195" s="96"/>
      <c r="VD195" s="96"/>
      <c r="VE195" s="96"/>
      <c r="VF195" s="96"/>
      <c r="VG195" s="96"/>
      <c r="VH195" s="96"/>
      <c r="VI195" s="96"/>
      <c r="VJ195" s="96"/>
      <c r="VK195" s="96"/>
      <c r="VL195" s="96"/>
      <c r="VM195" s="96"/>
      <c r="VN195" s="96"/>
      <c r="VO195" s="96"/>
      <c r="VP195" s="96"/>
      <c r="VQ195" s="96"/>
      <c r="VR195" s="96"/>
      <c r="VS195" s="96"/>
      <c r="VT195" s="96"/>
      <c r="VU195" s="96"/>
      <c r="VV195" s="96"/>
      <c r="VW195" s="96"/>
      <c r="VX195" s="96"/>
      <c r="VY195" s="96"/>
      <c r="VZ195" s="96"/>
      <c r="WA195" s="96"/>
      <c r="WB195" s="96"/>
      <c r="WC195" s="96"/>
      <c r="WD195" s="96"/>
      <c r="WE195" s="96"/>
      <c r="WF195" s="96"/>
      <c r="WG195" s="96"/>
      <c r="WH195" s="96"/>
      <c r="WI195" s="96"/>
      <c r="WJ195" s="96"/>
      <c r="WK195" s="96"/>
      <c r="WL195" s="96"/>
      <c r="WM195" s="96"/>
      <c r="WN195" s="96"/>
      <c r="WO195" s="96"/>
      <c r="WP195" s="96"/>
      <c r="WQ195" s="96"/>
      <c r="WR195" s="96"/>
      <c r="WS195" s="96"/>
      <c r="WT195" s="96"/>
      <c r="WU195" s="96"/>
      <c r="WV195" s="96"/>
      <c r="WW195" s="96"/>
      <c r="WX195" s="96"/>
      <c r="WY195" s="96"/>
      <c r="WZ195" s="96"/>
      <c r="XA195" s="96"/>
      <c r="XB195" s="96"/>
      <c r="XC195" s="96"/>
      <c r="XD195" s="96"/>
      <c r="XE195" s="96"/>
      <c r="XF195" s="96"/>
      <c r="XG195" s="96"/>
      <c r="XH195" s="96"/>
      <c r="XI195" s="96"/>
      <c r="XJ195" s="96"/>
      <c r="XK195" s="96"/>
      <c r="XL195" s="96"/>
      <c r="XM195" s="96"/>
      <c r="XN195" s="96"/>
      <c r="XO195" s="96"/>
      <c r="XP195" s="96"/>
      <c r="XQ195" s="96"/>
      <c r="XR195" s="96"/>
      <c r="XS195" s="96"/>
      <c r="XT195" s="96"/>
      <c r="XU195" s="96"/>
      <c r="XV195" s="96"/>
      <c r="XW195" s="96"/>
      <c r="XX195" s="96"/>
      <c r="XY195" s="96"/>
      <c r="XZ195" s="96"/>
      <c r="YA195" s="96"/>
      <c r="YB195" s="96"/>
      <c r="YC195" s="96"/>
      <c r="YD195" s="96"/>
      <c r="YE195" s="96"/>
      <c r="YF195" s="96"/>
      <c r="YG195" s="96"/>
      <c r="YH195" s="96"/>
      <c r="YI195" s="96"/>
      <c r="YJ195" s="96"/>
      <c r="YK195" s="96"/>
      <c r="YL195" s="96"/>
      <c r="YM195" s="96"/>
      <c r="YN195" s="96"/>
      <c r="YO195" s="96"/>
      <c r="YP195" s="96"/>
      <c r="YQ195" s="96"/>
      <c r="YR195" s="96"/>
      <c r="YS195" s="96"/>
      <c r="YT195" s="96"/>
      <c r="YU195" s="96"/>
      <c r="YV195" s="96"/>
      <c r="YW195" s="96"/>
      <c r="YX195" s="96"/>
      <c r="YY195" s="96"/>
      <c r="YZ195" s="96"/>
      <c r="ZA195" s="96"/>
      <c r="ZB195" s="96"/>
      <c r="ZC195" s="96"/>
      <c r="ZD195" s="96"/>
      <c r="ZE195" s="96"/>
      <c r="ZF195" s="96"/>
      <c r="ZG195" s="96"/>
      <c r="ZH195" s="96"/>
      <c r="ZI195" s="96"/>
      <c r="ZJ195" s="96"/>
      <c r="ZK195" s="96"/>
      <c r="ZL195" s="96"/>
      <c r="ZM195" s="96"/>
      <c r="ZN195" s="96"/>
      <c r="ZO195" s="96"/>
      <c r="ZP195" s="96"/>
      <c r="ZQ195" s="96"/>
      <c r="ZR195" s="96"/>
      <c r="ZS195" s="96"/>
      <c r="ZT195" s="96"/>
      <c r="ZU195" s="96"/>
      <c r="ZV195" s="96"/>
      <c r="ZW195" s="96"/>
      <c r="ZX195" s="96"/>
      <c r="ZY195" s="96"/>
      <c r="ZZ195" s="96"/>
      <c r="AAA195" s="96"/>
      <c r="AAB195" s="96"/>
      <c r="AAC195" s="96"/>
      <c r="AAD195" s="96"/>
      <c r="AAE195" s="96"/>
      <c r="AAF195" s="96"/>
      <c r="AAG195" s="96"/>
      <c r="AAH195" s="96"/>
      <c r="AAI195" s="96"/>
      <c r="AAJ195" s="96"/>
      <c r="AAK195" s="96"/>
      <c r="AAL195" s="96"/>
      <c r="AAM195" s="96"/>
      <c r="AAN195" s="96"/>
      <c r="AAO195" s="96"/>
      <c r="AAP195" s="96"/>
      <c r="AAQ195" s="96"/>
      <c r="AAR195" s="96"/>
      <c r="AAS195" s="96"/>
      <c r="AAT195" s="96"/>
      <c r="AAU195" s="96"/>
      <c r="AAV195" s="96"/>
      <c r="AAW195" s="96"/>
      <c r="AAX195" s="96"/>
      <c r="AAY195" s="96"/>
      <c r="AAZ195" s="96"/>
      <c r="ABA195" s="96"/>
      <c r="ABB195" s="96"/>
      <c r="ABC195" s="96"/>
      <c r="ABD195" s="96"/>
      <c r="ABE195" s="96"/>
      <c r="ABF195" s="96"/>
      <c r="ABG195" s="96"/>
      <c r="ABH195" s="96"/>
      <c r="ABI195" s="96"/>
      <c r="ABJ195" s="96"/>
      <c r="ABK195" s="96"/>
      <c r="ABL195" s="96"/>
      <c r="ABM195" s="96"/>
      <c r="ABN195" s="96"/>
      <c r="ABO195" s="96"/>
      <c r="ABP195" s="96"/>
      <c r="ABQ195" s="96"/>
      <c r="ABR195" s="96"/>
      <c r="ABS195" s="96"/>
      <c r="ABT195" s="96"/>
      <c r="ABU195" s="96"/>
      <c r="ABV195" s="96"/>
      <c r="ABW195" s="96"/>
      <c r="ABX195" s="96"/>
      <c r="ABY195" s="96"/>
      <c r="ABZ195" s="96"/>
      <c r="ACA195" s="96"/>
      <c r="ACB195" s="96"/>
      <c r="ACC195" s="96"/>
      <c r="ACD195" s="96"/>
      <c r="ACE195" s="96"/>
      <c r="ACF195" s="96"/>
      <c r="ACG195" s="96"/>
      <c r="ACH195" s="96"/>
      <c r="ACI195" s="96"/>
      <c r="ACJ195" s="96"/>
      <c r="ACK195" s="96"/>
      <c r="ACL195" s="96"/>
      <c r="ACM195" s="96"/>
      <c r="ACN195" s="96"/>
      <c r="ACO195" s="96"/>
      <c r="ACP195" s="96"/>
      <c r="ACQ195" s="96"/>
      <c r="ACR195" s="96"/>
      <c r="ACS195" s="96"/>
      <c r="ACT195" s="96"/>
      <c r="ACU195" s="96"/>
      <c r="ACV195" s="96"/>
      <c r="ACW195" s="96"/>
      <c r="ACX195" s="96"/>
      <c r="ACY195" s="96"/>
      <c r="ACZ195" s="96"/>
      <c r="ADA195" s="96"/>
      <c r="ADB195" s="96"/>
      <c r="ADC195" s="96"/>
      <c r="ADD195" s="96"/>
      <c r="ADE195" s="96"/>
      <c r="ADF195" s="96"/>
      <c r="ADG195" s="96"/>
      <c r="ADH195" s="96"/>
      <c r="ADI195" s="96"/>
      <c r="ADJ195" s="96"/>
      <c r="ADK195" s="96"/>
      <c r="ADL195" s="96"/>
      <c r="ADM195" s="96"/>
    </row>
    <row r="196" spans="2:793" x14ac:dyDescent="0.25"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  <c r="FK196" s="96"/>
      <c r="FL196" s="96"/>
      <c r="FM196" s="96"/>
      <c r="FN196" s="96"/>
      <c r="FO196" s="96"/>
      <c r="FP196" s="96"/>
      <c r="FQ196" s="96"/>
      <c r="FR196" s="96"/>
      <c r="FS196" s="96"/>
      <c r="FT196" s="96"/>
      <c r="FU196" s="96"/>
      <c r="FV196" s="96"/>
      <c r="FW196" s="96"/>
      <c r="FX196" s="96"/>
      <c r="FY196" s="96"/>
      <c r="FZ196" s="96"/>
      <c r="GA196" s="96"/>
      <c r="GB196" s="96"/>
      <c r="GC196" s="96"/>
      <c r="GD196" s="96"/>
      <c r="GE196" s="96"/>
      <c r="GF196" s="96"/>
      <c r="GG196" s="96"/>
      <c r="GH196" s="96"/>
      <c r="GI196" s="96"/>
      <c r="GJ196" s="96"/>
      <c r="GK196" s="96"/>
      <c r="GL196" s="96"/>
      <c r="GM196" s="96"/>
      <c r="GN196" s="96"/>
      <c r="GO196" s="96"/>
      <c r="GP196" s="96"/>
      <c r="GQ196" s="96"/>
      <c r="GR196" s="96"/>
      <c r="GS196" s="96"/>
      <c r="GT196" s="96"/>
      <c r="GU196" s="96"/>
      <c r="GV196" s="96"/>
      <c r="GW196" s="96"/>
      <c r="GX196" s="96"/>
      <c r="GY196" s="96"/>
      <c r="GZ196" s="96"/>
      <c r="HA196" s="96"/>
      <c r="HB196" s="96"/>
      <c r="HC196" s="96"/>
      <c r="HD196" s="96"/>
      <c r="HE196" s="96"/>
      <c r="HF196" s="96"/>
      <c r="HG196" s="96"/>
      <c r="HH196" s="96"/>
      <c r="HI196" s="96"/>
      <c r="HJ196" s="96"/>
      <c r="HK196" s="96"/>
      <c r="HL196" s="96"/>
      <c r="HM196" s="96"/>
      <c r="HN196" s="96"/>
      <c r="HO196" s="96"/>
      <c r="HP196" s="96"/>
      <c r="HQ196" s="96"/>
      <c r="HR196" s="96"/>
      <c r="HS196" s="96"/>
      <c r="HT196" s="96"/>
      <c r="HU196" s="96"/>
      <c r="HV196" s="96"/>
      <c r="HW196" s="96"/>
      <c r="HX196" s="96"/>
      <c r="HY196" s="96"/>
      <c r="HZ196" s="96"/>
      <c r="IA196" s="96"/>
      <c r="IB196" s="96"/>
      <c r="IC196" s="96"/>
      <c r="ID196" s="96"/>
      <c r="IE196" s="96"/>
      <c r="IF196" s="96"/>
      <c r="IG196" s="96"/>
      <c r="IH196" s="96"/>
      <c r="II196" s="96"/>
      <c r="IJ196" s="96"/>
      <c r="IK196" s="96"/>
      <c r="IL196" s="96"/>
      <c r="IM196" s="96"/>
      <c r="IN196" s="96"/>
      <c r="IO196" s="96"/>
      <c r="IP196" s="96"/>
      <c r="IQ196" s="96"/>
      <c r="IR196" s="96"/>
      <c r="IS196" s="96"/>
      <c r="IT196" s="96"/>
      <c r="IU196" s="96"/>
      <c r="IV196" s="96"/>
      <c r="IW196" s="96"/>
      <c r="IX196" s="96"/>
      <c r="IY196" s="96"/>
      <c r="IZ196" s="96"/>
      <c r="JA196" s="96"/>
      <c r="JB196" s="96"/>
      <c r="JC196" s="96"/>
      <c r="JD196" s="96"/>
      <c r="JE196" s="96"/>
      <c r="JF196" s="96"/>
      <c r="JG196" s="96"/>
      <c r="JH196" s="96"/>
      <c r="JI196" s="96"/>
      <c r="JJ196" s="96"/>
      <c r="JK196" s="96"/>
      <c r="JL196" s="96"/>
      <c r="JM196" s="96"/>
      <c r="JN196" s="96"/>
      <c r="JO196" s="96"/>
      <c r="JP196" s="96"/>
      <c r="JQ196" s="96"/>
      <c r="JR196" s="96"/>
      <c r="JS196" s="96"/>
      <c r="JT196" s="96"/>
      <c r="JU196" s="96"/>
      <c r="JV196" s="96"/>
      <c r="JW196" s="96"/>
      <c r="JX196" s="96"/>
      <c r="JY196" s="96"/>
      <c r="JZ196" s="96"/>
      <c r="KA196" s="96"/>
      <c r="KB196" s="96"/>
      <c r="KC196" s="96"/>
      <c r="KD196" s="96"/>
      <c r="KE196" s="96"/>
      <c r="KF196" s="96"/>
      <c r="KG196" s="96"/>
      <c r="KH196" s="96"/>
      <c r="KI196" s="96"/>
      <c r="KJ196" s="96"/>
      <c r="KK196" s="96"/>
      <c r="KL196" s="96"/>
      <c r="KM196" s="96"/>
      <c r="KN196" s="96"/>
      <c r="KO196" s="96"/>
      <c r="KP196" s="96"/>
      <c r="KQ196" s="96"/>
      <c r="KR196" s="96"/>
      <c r="KS196" s="96"/>
      <c r="KT196" s="96"/>
      <c r="KU196" s="96"/>
      <c r="KV196" s="96"/>
      <c r="KW196" s="96"/>
      <c r="KX196" s="96"/>
      <c r="KY196" s="96"/>
      <c r="KZ196" s="96"/>
      <c r="LA196" s="96"/>
      <c r="LB196" s="96"/>
      <c r="LC196" s="96"/>
      <c r="LD196" s="96"/>
      <c r="LE196" s="96"/>
      <c r="LF196" s="96"/>
      <c r="LG196" s="96"/>
      <c r="LH196" s="96"/>
      <c r="LI196" s="96"/>
      <c r="LJ196" s="96"/>
      <c r="LK196" s="96"/>
      <c r="LL196" s="96"/>
      <c r="LM196" s="96"/>
      <c r="LN196" s="96"/>
      <c r="LO196" s="96"/>
      <c r="LP196" s="96"/>
      <c r="LQ196" s="96"/>
      <c r="LR196" s="96"/>
      <c r="LS196" s="96"/>
      <c r="LT196" s="96"/>
      <c r="LU196" s="96"/>
      <c r="LV196" s="96"/>
      <c r="LW196" s="96"/>
      <c r="LX196" s="96"/>
      <c r="LY196" s="96"/>
      <c r="LZ196" s="96"/>
      <c r="MA196" s="96"/>
      <c r="MB196" s="96"/>
      <c r="MC196" s="96"/>
      <c r="MD196" s="96"/>
      <c r="ME196" s="96"/>
      <c r="MF196" s="96"/>
      <c r="MG196" s="96"/>
      <c r="MH196" s="96"/>
      <c r="MI196" s="96"/>
      <c r="MJ196" s="96"/>
      <c r="MK196" s="96"/>
      <c r="ML196" s="96"/>
      <c r="MM196" s="96"/>
      <c r="MN196" s="96"/>
      <c r="MO196" s="96"/>
      <c r="MP196" s="96"/>
      <c r="MQ196" s="96"/>
      <c r="MR196" s="96"/>
      <c r="MS196" s="96"/>
      <c r="MT196" s="96"/>
      <c r="MU196" s="96"/>
      <c r="MV196" s="96"/>
      <c r="MW196" s="96"/>
      <c r="MX196" s="96"/>
      <c r="MY196" s="96"/>
      <c r="MZ196" s="96"/>
      <c r="NA196" s="96"/>
      <c r="NB196" s="96"/>
      <c r="NC196" s="96"/>
      <c r="ND196" s="96"/>
      <c r="NE196" s="96"/>
      <c r="NF196" s="96"/>
      <c r="NG196" s="96"/>
      <c r="NH196" s="96"/>
      <c r="NI196" s="96"/>
      <c r="NJ196" s="96"/>
      <c r="NK196" s="96"/>
      <c r="NL196" s="96"/>
      <c r="NM196" s="96"/>
      <c r="NN196" s="96"/>
      <c r="NO196" s="96"/>
      <c r="NP196" s="96"/>
      <c r="NQ196" s="96"/>
      <c r="NR196" s="96"/>
      <c r="NS196" s="96"/>
      <c r="NT196" s="96"/>
      <c r="NU196" s="96"/>
      <c r="NV196" s="96"/>
      <c r="NW196" s="96"/>
      <c r="NX196" s="96"/>
      <c r="NY196" s="96"/>
      <c r="NZ196" s="96"/>
      <c r="OA196" s="96"/>
      <c r="OB196" s="96"/>
      <c r="OC196" s="96"/>
      <c r="OD196" s="96"/>
      <c r="OE196" s="96"/>
      <c r="OF196" s="96"/>
      <c r="OG196" s="96"/>
      <c r="OH196" s="96"/>
      <c r="OI196" s="96"/>
      <c r="OJ196" s="96"/>
      <c r="OK196" s="96"/>
      <c r="OL196" s="96"/>
      <c r="OM196" s="96"/>
      <c r="ON196" s="96"/>
      <c r="OO196" s="96"/>
      <c r="OP196" s="96"/>
      <c r="OQ196" s="96"/>
      <c r="OR196" s="96"/>
      <c r="OS196" s="96"/>
      <c r="OT196" s="96"/>
      <c r="OU196" s="96"/>
      <c r="OV196" s="96"/>
      <c r="OW196" s="96"/>
      <c r="OX196" s="96"/>
      <c r="OY196" s="96"/>
      <c r="OZ196" s="96"/>
      <c r="PA196" s="96"/>
      <c r="PB196" s="96"/>
      <c r="PC196" s="96"/>
      <c r="PD196" s="96"/>
      <c r="PE196" s="96"/>
      <c r="PF196" s="96"/>
      <c r="PG196" s="96"/>
      <c r="PH196" s="96"/>
      <c r="PI196" s="96"/>
      <c r="PJ196" s="96"/>
      <c r="PK196" s="96"/>
      <c r="PL196" s="96"/>
      <c r="PM196" s="96"/>
      <c r="PN196" s="96"/>
      <c r="PO196" s="96"/>
      <c r="PP196" s="96"/>
      <c r="PQ196" s="96"/>
      <c r="PR196" s="96"/>
      <c r="PS196" s="96"/>
      <c r="PT196" s="96"/>
      <c r="PU196" s="96"/>
      <c r="PV196" s="96"/>
      <c r="PW196" s="96"/>
      <c r="PX196" s="96"/>
      <c r="PY196" s="96"/>
      <c r="PZ196" s="96"/>
      <c r="QA196" s="96"/>
      <c r="QB196" s="96"/>
      <c r="QC196" s="96"/>
      <c r="QD196" s="96"/>
      <c r="QE196" s="96"/>
      <c r="QF196" s="96"/>
      <c r="QG196" s="96"/>
      <c r="QH196" s="96"/>
      <c r="QI196" s="96"/>
      <c r="QJ196" s="96"/>
      <c r="QK196" s="96"/>
      <c r="QL196" s="96"/>
      <c r="QM196" s="96"/>
      <c r="QN196" s="96"/>
      <c r="QO196" s="96"/>
      <c r="QP196" s="96"/>
      <c r="QQ196" s="96"/>
      <c r="QR196" s="96"/>
      <c r="QS196" s="96"/>
      <c r="QT196" s="96"/>
      <c r="QU196" s="96"/>
      <c r="QV196" s="96"/>
      <c r="QW196" s="96"/>
      <c r="QX196" s="96"/>
      <c r="QY196" s="96"/>
      <c r="QZ196" s="96"/>
      <c r="RA196" s="96"/>
      <c r="RB196" s="96"/>
      <c r="RC196" s="96"/>
      <c r="RD196" s="96"/>
      <c r="RE196" s="96"/>
      <c r="RF196" s="96"/>
      <c r="RG196" s="96"/>
      <c r="RH196" s="96"/>
      <c r="RI196" s="96"/>
      <c r="RJ196" s="96"/>
      <c r="RK196" s="96"/>
      <c r="RL196" s="96"/>
      <c r="RM196" s="96"/>
      <c r="RN196" s="96"/>
      <c r="RO196" s="96"/>
      <c r="RP196" s="96"/>
      <c r="RQ196" s="96"/>
      <c r="RR196" s="96"/>
      <c r="RS196" s="96"/>
      <c r="RT196" s="96"/>
      <c r="RU196" s="96"/>
      <c r="RV196" s="96"/>
      <c r="RW196" s="96"/>
      <c r="RX196" s="96"/>
      <c r="RY196" s="96"/>
      <c r="RZ196" s="96"/>
      <c r="SA196" s="96"/>
      <c r="SB196" s="96"/>
      <c r="SC196" s="96"/>
      <c r="SD196" s="96"/>
      <c r="SE196" s="96"/>
      <c r="SF196" s="96"/>
      <c r="SG196" s="96"/>
      <c r="SH196" s="96"/>
      <c r="SI196" s="96"/>
      <c r="SJ196" s="96"/>
      <c r="SK196" s="96"/>
      <c r="SL196" s="96"/>
      <c r="SM196" s="96"/>
      <c r="SN196" s="96"/>
      <c r="SO196" s="96"/>
      <c r="SP196" s="96"/>
      <c r="SQ196" s="96"/>
      <c r="SR196" s="96"/>
      <c r="SS196" s="96"/>
      <c r="ST196" s="96"/>
      <c r="SU196" s="96"/>
      <c r="SV196" s="96"/>
      <c r="SW196" s="96"/>
      <c r="SX196" s="96"/>
      <c r="SY196" s="96"/>
      <c r="SZ196" s="96"/>
      <c r="TA196" s="96"/>
      <c r="TB196" s="96"/>
      <c r="TC196" s="96"/>
      <c r="TD196" s="96"/>
      <c r="TE196" s="96"/>
      <c r="TF196" s="96"/>
      <c r="TG196" s="96"/>
      <c r="TH196" s="96"/>
      <c r="TI196" s="96"/>
      <c r="TJ196" s="96"/>
      <c r="TK196" s="96"/>
      <c r="TL196" s="96"/>
      <c r="TM196" s="96"/>
      <c r="TN196" s="96"/>
      <c r="TO196" s="96"/>
      <c r="TP196" s="96"/>
      <c r="TQ196" s="96"/>
      <c r="TR196" s="96"/>
      <c r="TS196" s="96"/>
      <c r="TT196" s="96"/>
      <c r="TU196" s="96"/>
      <c r="TV196" s="96"/>
      <c r="TW196" s="96"/>
      <c r="TX196" s="96"/>
      <c r="TY196" s="96"/>
      <c r="TZ196" s="96"/>
      <c r="UA196" s="96"/>
      <c r="UB196" s="96"/>
      <c r="UC196" s="96"/>
      <c r="UD196" s="96"/>
      <c r="UE196" s="96"/>
      <c r="UF196" s="96"/>
      <c r="UG196" s="96"/>
      <c r="UH196" s="96"/>
      <c r="UI196" s="96"/>
      <c r="UJ196" s="96"/>
      <c r="UK196" s="96"/>
      <c r="UL196" s="96"/>
      <c r="UM196" s="96"/>
      <c r="UN196" s="96"/>
      <c r="UO196" s="96"/>
      <c r="UP196" s="96"/>
      <c r="UQ196" s="96"/>
      <c r="UR196" s="96"/>
      <c r="US196" s="96"/>
      <c r="UT196" s="96"/>
      <c r="UU196" s="96"/>
      <c r="UV196" s="96"/>
      <c r="UW196" s="96"/>
      <c r="UX196" s="96"/>
      <c r="UY196" s="96"/>
      <c r="UZ196" s="96"/>
      <c r="VA196" s="96"/>
      <c r="VB196" s="96"/>
      <c r="VC196" s="96"/>
      <c r="VD196" s="96"/>
      <c r="VE196" s="96"/>
      <c r="VF196" s="96"/>
      <c r="VG196" s="96"/>
      <c r="VH196" s="96"/>
      <c r="VI196" s="96"/>
      <c r="VJ196" s="96"/>
      <c r="VK196" s="96"/>
      <c r="VL196" s="96"/>
      <c r="VM196" s="96"/>
      <c r="VN196" s="96"/>
      <c r="VO196" s="96"/>
      <c r="VP196" s="96"/>
      <c r="VQ196" s="96"/>
      <c r="VR196" s="96"/>
      <c r="VS196" s="96"/>
      <c r="VT196" s="96"/>
      <c r="VU196" s="96"/>
      <c r="VV196" s="96"/>
      <c r="VW196" s="96"/>
      <c r="VX196" s="96"/>
      <c r="VY196" s="96"/>
      <c r="VZ196" s="96"/>
      <c r="WA196" s="96"/>
      <c r="WB196" s="96"/>
      <c r="WC196" s="96"/>
      <c r="WD196" s="96"/>
      <c r="WE196" s="96"/>
      <c r="WF196" s="96"/>
      <c r="WG196" s="96"/>
      <c r="WH196" s="96"/>
      <c r="WI196" s="96"/>
      <c r="WJ196" s="96"/>
      <c r="WK196" s="96"/>
      <c r="WL196" s="96"/>
      <c r="WM196" s="96"/>
      <c r="WN196" s="96"/>
      <c r="WO196" s="96"/>
      <c r="WP196" s="96"/>
      <c r="WQ196" s="96"/>
      <c r="WR196" s="96"/>
      <c r="WS196" s="96"/>
      <c r="WT196" s="96"/>
      <c r="WU196" s="96"/>
      <c r="WV196" s="96"/>
      <c r="WW196" s="96"/>
      <c r="WX196" s="96"/>
      <c r="WY196" s="96"/>
      <c r="WZ196" s="96"/>
      <c r="XA196" s="96"/>
      <c r="XB196" s="96"/>
      <c r="XC196" s="96"/>
      <c r="XD196" s="96"/>
      <c r="XE196" s="96"/>
      <c r="XF196" s="96"/>
      <c r="XG196" s="96"/>
      <c r="XH196" s="96"/>
      <c r="XI196" s="96"/>
      <c r="XJ196" s="96"/>
      <c r="XK196" s="96"/>
      <c r="XL196" s="96"/>
      <c r="XM196" s="96"/>
      <c r="XN196" s="96"/>
      <c r="XO196" s="96"/>
      <c r="XP196" s="96"/>
      <c r="XQ196" s="96"/>
      <c r="XR196" s="96"/>
      <c r="XS196" s="96"/>
      <c r="XT196" s="96"/>
      <c r="XU196" s="96"/>
      <c r="XV196" s="96"/>
      <c r="XW196" s="96"/>
      <c r="XX196" s="96"/>
      <c r="XY196" s="96"/>
      <c r="XZ196" s="96"/>
      <c r="YA196" s="96"/>
      <c r="YB196" s="96"/>
      <c r="YC196" s="96"/>
      <c r="YD196" s="96"/>
      <c r="YE196" s="96"/>
      <c r="YF196" s="96"/>
      <c r="YG196" s="96"/>
      <c r="YH196" s="96"/>
      <c r="YI196" s="96"/>
      <c r="YJ196" s="96"/>
      <c r="YK196" s="96"/>
      <c r="YL196" s="96"/>
      <c r="YM196" s="96"/>
      <c r="YN196" s="96"/>
      <c r="YO196" s="96"/>
      <c r="YP196" s="96"/>
      <c r="YQ196" s="96"/>
      <c r="YR196" s="96"/>
      <c r="YS196" s="96"/>
      <c r="YT196" s="96"/>
      <c r="YU196" s="96"/>
      <c r="YV196" s="96"/>
      <c r="YW196" s="96"/>
      <c r="YX196" s="96"/>
      <c r="YY196" s="96"/>
      <c r="YZ196" s="96"/>
      <c r="ZA196" s="96"/>
      <c r="ZB196" s="96"/>
      <c r="ZC196" s="96"/>
      <c r="ZD196" s="96"/>
      <c r="ZE196" s="96"/>
      <c r="ZF196" s="96"/>
      <c r="ZG196" s="96"/>
      <c r="ZH196" s="96"/>
      <c r="ZI196" s="96"/>
      <c r="ZJ196" s="96"/>
      <c r="ZK196" s="96"/>
      <c r="ZL196" s="96"/>
      <c r="ZM196" s="96"/>
      <c r="ZN196" s="96"/>
      <c r="ZO196" s="96"/>
      <c r="ZP196" s="96"/>
      <c r="ZQ196" s="96"/>
      <c r="ZR196" s="96"/>
      <c r="ZS196" s="96"/>
      <c r="ZT196" s="96"/>
      <c r="ZU196" s="96"/>
      <c r="ZV196" s="96"/>
      <c r="ZW196" s="96"/>
      <c r="ZX196" s="96"/>
      <c r="ZY196" s="96"/>
      <c r="ZZ196" s="96"/>
      <c r="AAA196" s="96"/>
      <c r="AAB196" s="96"/>
      <c r="AAC196" s="96"/>
      <c r="AAD196" s="96"/>
      <c r="AAE196" s="96"/>
      <c r="AAF196" s="96"/>
      <c r="AAG196" s="96"/>
      <c r="AAH196" s="96"/>
      <c r="AAI196" s="96"/>
      <c r="AAJ196" s="96"/>
      <c r="AAK196" s="96"/>
      <c r="AAL196" s="96"/>
      <c r="AAM196" s="96"/>
      <c r="AAN196" s="96"/>
      <c r="AAO196" s="96"/>
      <c r="AAP196" s="96"/>
      <c r="AAQ196" s="96"/>
      <c r="AAR196" s="96"/>
      <c r="AAS196" s="96"/>
      <c r="AAT196" s="96"/>
      <c r="AAU196" s="96"/>
      <c r="AAV196" s="96"/>
      <c r="AAW196" s="96"/>
      <c r="AAX196" s="96"/>
      <c r="AAY196" s="96"/>
      <c r="AAZ196" s="96"/>
      <c r="ABA196" s="96"/>
      <c r="ABB196" s="96"/>
      <c r="ABC196" s="96"/>
      <c r="ABD196" s="96"/>
      <c r="ABE196" s="96"/>
      <c r="ABF196" s="96"/>
      <c r="ABG196" s="96"/>
      <c r="ABH196" s="96"/>
      <c r="ABI196" s="96"/>
      <c r="ABJ196" s="96"/>
      <c r="ABK196" s="96"/>
      <c r="ABL196" s="96"/>
      <c r="ABM196" s="96"/>
      <c r="ABN196" s="96"/>
      <c r="ABO196" s="96"/>
      <c r="ABP196" s="96"/>
      <c r="ABQ196" s="96"/>
      <c r="ABR196" s="96"/>
      <c r="ABS196" s="96"/>
      <c r="ABT196" s="96"/>
      <c r="ABU196" s="96"/>
      <c r="ABV196" s="96"/>
      <c r="ABW196" s="96"/>
      <c r="ABX196" s="96"/>
      <c r="ABY196" s="96"/>
      <c r="ABZ196" s="96"/>
      <c r="ACA196" s="96"/>
      <c r="ACB196" s="96"/>
      <c r="ACC196" s="96"/>
      <c r="ACD196" s="96"/>
      <c r="ACE196" s="96"/>
      <c r="ACF196" s="96"/>
      <c r="ACG196" s="96"/>
      <c r="ACH196" s="96"/>
      <c r="ACI196" s="96"/>
      <c r="ACJ196" s="96"/>
      <c r="ACK196" s="96"/>
      <c r="ACL196" s="96"/>
      <c r="ACM196" s="96"/>
      <c r="ACN196" s="96"/>
      <c r="ACO196" s="96"/>
      <c r="ACP196" s="96"/>
      <c r="ACQ196" s="96"/>
      <c r="ACR196" s="96"/>
      <c r="ACS196" s="96"/>
      <c r="ACT196" s="96"/>
      <c r="ACU196" s="96"/>
      <c r="ACV196" s="96"/>
      <c r="ACW196" s="96"/>
      <c r="ACX196" s="96"/>
      <c r="ACY196" s="96"/>
      <c r="ACZ196" s="96"/>
      <c r="ADA196" s="96"/>
      <c r="ADB196" s="96"/>
      <c r="ADC196" s="96"/>
      <c r="ADD196" s="96"/>
      <c r="ADE196" s="96"/>
      <c r="ADF196" s="96"/>
      <c r="ADG196" s="96"/>
      <c r="ADH196" s="96"/>
      <c r="ADI196" s="96"/>
      <c r="ADJ196" s="96"/>
      <c r="ADK196" s="96"/>
      <c r="ADL196" s="96"/>
      <c r="ADM196" s="96"/>
    </row>
    <row r="197" spans="2:793" x14ac:dyDescent="0.25"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  <c r="FK197" s="96"/>
      <c r="FL197" s="96"/>
      <c r="FM197" s="96"/>
      <c r="FN197" s="96"/>
      <c r="FO197" s="96"/>
      <c r="FP197" s="96"/>
      <c r="FQ197" s="96"/>
      <c r="FR197" s="96"/>
      <c r="FS197" s="96"/>
      <c r="FT197" s="96"/>
      <c r="FU197" s="96"/>
      <c r="FV197" s="96"/>
      <c r="FW197" s="96"/>
      <c r="FX197" s="96"/>
      <c r="FY197" s="96"/>
      <c r="FZ197" s="96"/>
      <c r="GA197" s="96"/>
      <c r="GB197" s="96"/>
      <c r="GC197" s="96"/>
      <c r="GD197" s="96"/>
      <c r="GE197" s="96"/>
      <c r="GF197" s="96"/>
      <c r="GG197" s="96"/>
      <c r="GH197" s="96"/>
      <c r="GI197" s="96"/>
      <c r="GJ197" s="96"/>
      <c r="GK197" s="96"/>
      <c r="GL197" s="96"/>
      <c r="GM197" s="96"/>
      <c r="GN197" s="96"/>
      <c r="GO197" s="96"/>
      <c r="GP197" s="96"/>
      <c r="GQ197" s="96"/>
      <c r="GR197" s="96"/>
      <c r="GS197" s="96"/>
      <c r="GT197" s="96"/>
      <c r="GU197" s="96"/>
      <c r="GV197" s="96"/>
      <c r="GW197" s="96"/>
      <c r="GX197" s="96"/>
      <c r="GY197" s="96"/>
      <c r="GZ197" s="96"/>
      <c r="HA197" s="96"/>
      <c r="HB197" s="96"/>
      <c r="HC197" s="96"/>
      <c r="HD197" s="96"/>
      <c r="HE197" s="96"/>
      <c r="HF197" s="96"/>
      <c r="HG197" s="96"/>
      <c r="HH197" s="96"/>
      <c r="HI197" s="96"/>
      <c r="HJ197" s="96"/>
      <c r="HK197" s="96"/>
      <c r="HL197" s="96"/>
      <c r="HM197" s="96"/>
      <c r="HN197" s="96"/>
      <c r="HO197" s="96"/>
      <c r="HP197" s="96"/>
      <c r="HQ197" s="96"/>
      <c r="HR197" s="96"/>
      <c r="HS197" s="96"/>
      <c r="HT197" s="96"/>
      <c r="HU197" s="96"/>
      <c r="HV197" s="96"/>
      <c r="HW197" s="96"/>
      <c r="HX197" s="96"/>
      <c r="HY197" s="96"/>
      <c r="HZ197" s="96"/>
      <c r="IA197" s="96"/>
      <c r="IB197" s="96"/>
      <c r="IC197" s="96"/>
      <c r="ID197" s="96"/>
      <c r="IE197" s="96"/>
      <c r="IF197" s="96"/>
      <c r="IG197" s="96"/>
      <c r="IH197" s="96"/>
      <c r="II197" s="96"/>
      <c r="IJ197" s="96"/>
      <c r="IK197" s="96"/>
      <c r="IL197" s="96"/>
      <c r="IM197" s="96"/>
      <c r="IN197" s="96"/>
      <c r="IO197" s="96"/>
      <c r="IP197" s="96"/>
      <c r="IQ197" s="96"/>
      <c r="IR197" s="96"/>
      <c r="IS197" s="96"/>
      <c r="IT197" s="96"/>
      <c r="IU197" s="96"/>
      <c r="IV197" s="96"/>
      <c r="IW197" s="96"/>
      <c r="IX197" s="96"/>
      <c r="IY197" s="96"/>
      <c r="IZ197" s="96"/>
      <c r="JA197" s="96"/>
      <c r="JB197" s="96"/>
      <c r="JC197" s="96"/>
      <c r="JD197" s="96"/>
      <c r="JE197" s="96"/>
      <c r="JF197" s="96"/>
      <c r="JG197" s="96"/>
      <c r="JH197" s="96"/>
      <c r="JI197" s="96"/>
      <c r="JJ197" s="96"/>
      <c r="JK197" s="96"/>
      <c r="JL197" s="96"/>
      <c r="JM197" s="96"/>
      <c r="JN197" s="96"/>
      <c r="JO197" s="96"/>
      <c r="JP197" s="96"/>
      <c r="JQ197" s="96"/>
      <c r="JR197" s="96"/>
      <c r="JS197" s="96"/>
      <c r="JT197" s="96"/>
      <c r="JU197" s="96"/>
      <c r="JV197" s="96"/>
      <c r="JW197" s="96"/>
      <c r="JX197" s="96"/>
      <c r="JY197" s="96"/>
      <c r="JZ197" s="96"/>
      <c r="KA197" s="96"/>
      <c r="KB197" s="96"/>
      <c r="KC197" s="96"/>
      <c r="KD197" s="96"/>
      <c r="KE197" s="96"/>
      <c r="KF197" s="96"/>
      <c r="KG197" s="96"/>
      <c r="KH197" s="96"/>
      <c r="KI197" s="96"/>
      <c r="KJ197" s="96"/>
      <c r="KK197" s="96"/>
      <c r="KL197" s="96"/>
      <c r="KM197" s="96"/>
      <c r="KN197" s="96"/>
      <c r="KO197" s="96"/>
      <c r="KP197" s="96"/>
      <c r="KQ197" s="96"/>
      <c r="KR197" s="96"/>
      <c r="KS197" s="96"/>
      <c r="KT197" s="96"/>
      <c r="KU197" s="96"/>
      <c r="KV197" s="96"/>
      <c r="KW197" s="96"/>
      <c r="KX197" s="96"/>
      <c r="KY197" s="96"/>
      <c r="KZ197" s="96"/>
      <c r="LA197" s="96"/>
      <c r="LB197" s="96"/>
      <c r="LC197" s="96"/>
      <c r="LD197" s="96"/>
      <c r="LE197" s="96"/>
      <c r="LF197" s="96"/>
      <c r="LG197" s="96"/>
      <c r="LH197" s="96"/>
      <c r="LI197" s="96"/>
      <c r="LJ197" s="96"/>
      <c r="LK197" s="96"/>
      <c r="LL197" s="96"/>
      <c r="LM197" s="96"/>
      <c r="LN197" s="96"/>
      <c r="LO197" s="96"/>
      <c r="LP197" s="96"/>
      <c r="LQ197" s="96"/>
      <c r="LR197" s="96"/>
      <c r="LS197" s="96"/>
      <c r="LT197" s="96"/>
      <c r="LU197" s="96"/>
      <c r="LV197" s="96"/>
      <c r="LW197" s="96"/>
      <c r="LX197" s="96"/>
      <c r="LY197" s="96"/>
      <c r="LZ197" s="96"/>
      <c r="MA197" s="96"/>
      <c r="MB197" s="96"/>
      <c r="MC197" s="96"/>
      <c r="MD197" s="96"/>
      <c r="ME197" s="96"/>
      <c r="MF197" s="96"/>
      <c r="MG197" s="96"/>
      <c r="MH197" s="96"/>
      <c r="MI197" s="96"/>
      <c r="MJ197" s="96"/>
      <c r="MK197" s="96"/>
      <c r="ML197" s="96"/>
      <c r="MM197" s="96"/>
      <c r="MN197" s="96"/>
      <c r="MO197" s="96"/>
      <c r="MP197" s="96"/>
      <c r="MQ197" s="96"/>
      <c r="MR197" s="96"/>
      <c r="MS197" s="96"/>
      <c r="MT197" s="96"/>
      <c r="MU197" s="96"/>
      <c r="MV197" s="96"/>
      <c r="MW197" s="96"/>
      <c r="MX197" s="96"/>
      <c r="MY197" s="96"/>
      <c r="MZ197" s="96"/>
      <c r="NA197" s="96"/>
      <c r="NB197" s="96"/>
      <c r="NC197" s="96"/>
      <c r="ND197" s="96"/>
      <c r="NE197" s="96"/>
      <c r="NF197" s="96"/>
      <c r="NG197" s="96"/>
      <c r="NH197" s="96"/>
      <c r="NI197" s="96"/>
      <c r="NJ197" s="96"/>
      <c r="NK197" s="96"/>
      <c r="NL197" s="96"/>
      <c r="NM197" s="96"/>
      <c r="NN197" s="96"/>
      <c r="NO197" s="96"/>
      <c r="NP197" s="96"/>
      <c r="NQ197" s="96"/>
      <c r="NR197" s="96"/>
      <c r="NS197" s="96"/>
      <c r="NT197" s="96"/>
      <c r="NU197" s="96"/>
      <c r="NV197" s="96"/>
      <c r="NW197" s="96"/>
      <c r="NX197" s="96"/>
      <c r="NY197" s="96"/>
      <c r="NZ197" s="96"/>
      <c r="OA197" s="96"/>
      <c r="OB197" s="96"/>
      <c r="OC197" s="96"/>
      <c r="OD197" s="96"/>
      <c r="OE197" s="96"/>
      <c r="OF197" s="96"/>
      <c r="OG197" s="96"/>
      <c r="OH197" s="96"/>
      <c r="OI197" s="96"/>
      <c r="OJ197" s="96"/>
      <c r="OK197" s="96"/>
      <c r="OL197" s="96"/>
      <c r="OM197" s="96"/>
      <c r="ON197" s="96"/>
      <c r="OO197" s="96"/>
      <c r="OP197" s="96"/>
      <c r="OQ197" s="96"/>
      <c r="OR197" s="96"/>
      <c r="OS197" s="96"/>
      <c r="OT197" s="96"/>
      <c r="OU197" s="96"/>
      <c r="OV197" s="96"/>
      <c r="OW197" s="96"/>
      <c r="OX197" s="96"/>
      <c r="OY197" s="96"/>
      <c r="OZ197" s="96"/>
      <c r="PA197" s="96"/>
      <c r="PB197" s="96"/>
      <c r="PC197" s="96"/>
      <c r="PD197" s="96"/>
      <c r="PE197" s="96"/>
      <c r="PF197" s="96"/>
      <c r="PG197" s="96"/>
      <c r="PH197" s="96"/>
      <c r="PI197" s="96"/>
      <c r="PJ197" s="96"/>
      <c r="PK197" s="96"/>
      <c r="PL197" s="96"/>
      <c r="PM197" s="96"/>
      <c r="PN197" s="96"/>
      <c r="PO197" s="96"/>
      <c r="PP197" s="96"/>
      <c r="PQ197" s="96"/>
      <c r="PR197" s="96"/>
      <c r="PS197" s="96"/>
      <c r="PT197" s="96"/>
      <c r="PU197" s="96"/>
      <c r="PV197" s="96"/>
      <c r="PW197" s="96"/>
      <c r="PX197" s="96"/>
      <c r="PY197" s="96"/>
      <c r="PZ197" s="96"/>
      <c r="QA197" s="96"/>
      <c r="QB197" s="96"/>
      <c r="QC197" s="96"/>
      <c r="QD197" s="96"/>
      <c r="QE197" s="96"/>
      <c r="QF197" s="96"/>
      <c r="QG197" s="96"/>
      <c r="QH197" s="96"/>
      <c r="QI197" s="96"/>
      <c r="QJ197" s="96"/>
      <c r="QK197" s="96"/>
      <c r="QL197" s="96"/>
      <c r="QM197" s="96"/>
      <c r="QN197" s="96"/>
      <c r="QO197" s="96"/>
      <c r="QP197" s="96"/>
      <c r="QQ197" s="96"/>
      <c r="QR197" s="96"/>
      <c r="QS197" s="96"/>
      <c r="QT197" s="96"/>
      <c r="QU197" s="96"/>
      <c r="QV197" s="96"/>
      <c r="QW197" s="96"/>
      <c r="QX197" s="96"/>
      <c r="QY197" s="96"/>
      <c r="QZ197" s="96"/>
      <c r="RA197" s="96"/>
      <c r="RB197" s="96"/>
      <c r="RC197" s="96"/>
      <c r="RD197" s="96"/>
      <c r="RE197" s="96"/>
      <c r="RF197" s="96"/>
      <c r="RG197" s="96"/>
      <c r="RH197" s="96"/>
      <c r="RI197" s="96"/>
      <c r="RJ197" s="96"/>
      <c r="RK197" s="96"/>
      <c r="RL197" s="96"/>
      <c r="RM197" s="96"/>
      <c r="RN197" s="96"/>
      <c r="RO197" s="96"/>
      <c r="RP197" s="96"/>
      <c r="RQ197" s="96"/>
      <c r="RR197" s="96"/>
      <c r="RS197" s="96"/>
      <c r="RT197" s="96"/>
      <c r="RU197" s="96"/>
      <c r="RV197" s="96"/>
      <c r="RW197" s="96"/>
      <c r="RX197" s="96"/>
      <c r="RY197" s="96"/>
      <c r="RZ197" s="96"/>
      <c r="SA197" s="96"/>
      <c r="SB197" s="96"/>
      <c r="SC197" s="96"/>
      <c r="SD197" s="96"/>
      <c r="SE197" s="96"/>
      <c r="SF197" s="96"/>
      <c r="SG197" s="96"/>
      <c r="SH197" s="96"/>
      <c r="SI197" s="96"/>
      <c r="SJ197" s="96"/>
      <c r="SK197" s="96"/>
      <c r="SL197" s="96"/>
      <c r="SM197" s="96"/>
      <c r="SN197" s="96"/>
      <c r="SO197" s="96"/>
      <c r="SP197" s="96"/>
      <c r="SQ197" s="96"/>
      <c r="SR197" s="96"/>
      <c r="SS197" s="96"/>
      <c r="ST197" s="96"/>
      <c r="SU197" s="96"/>
      <c r="SV197" s="96"/>
      <c r="SW197" s="96"/>
      <c r="SX197" s="96"/>
      <c r="SY197" s="96"/>
      <c r="SZ197" s="96"/>
      <c r="TA197" s="96"/>
      <c r="TB197" s="96"/>
      <c r="TC197" s="96"/>
      <c r="TD197" s="96"/>
      <c r="TE197" s="96"/>
      <c r="TF197" s="96"/>
      <c r="TG197" s="96"/>
      <c r="TH197" s="96"/>
      <c r="TI197" s="96"/>
      <c r="TJ197" s="96"/>
      <c r="TK197" s="96"/>
      <c r="TL197" s="96"/>
      <c r="TM197" s="96"/>
      <c r="TN197" s="96"/>
      <c r="TO197" s="96"/>
      <c r="TP197" s="96"/>
      <c r="TQ197" s="96"/>
      <c r="TR197" s="96"/>
      <c r="TS197" s="96"/>
      <c r="TT197" s="96"/>
      <c r="TU197" s="96"/>
      <c r="TV197" s="96"/>
      <c r="TW197" s="96"/>
      <c r="TX197" s="96"/>
      <c r="TY197" s="96"/>
      <c r="TZ197" s="96"/>
      <c r="UA197" s="96"/>
      <c r="UB197" s="96"/>
      <c r="UC197" s="96"/>
      <c r="UD197" s="96"/>
      <c r="UE197" s="96"/>
      <c r="UF197" s="96"/>
      <c r="UG197" s="96"/>
      <c r="UH197" s="96"/>
      <c r="UI197" s="96"/>
      <c r="UJ197" s="96"/>
      <c r="UK197" s="96"/>
      <c r="UL197" s="96"/>
      <c r="UM197" s="96"/>
      <c r="UN197" s="96"/>
      <c r="UO197" s="96"/>
      <c r="UP197" s="96"/>
      <c r="UQ197" s="96"/>
      <c r="UR197" s="96"/>
      <c r="US197" s="96"/>
      <c r="UT197" s="96"/>
      <c r="UU197" s="96"/>
      <c r="UV197" s="96"/>
      <c r="UW197" s="96"/>
      <c r="UX197" s="96"/>
      <c r="UY197" s="96"/>
      <c r="UZ197" s="96"/>
      <c r="VA197" s="96"/>
      <c r="VB197" s="96"/>
      <c r="VC197" s="96"/>
      <c r="VD197" s="96"/>
      <c r="VE197" s="96"/>
      <c r="VF197" s="96"/>
      <c r="VG197" s="96"/>
      <c r="VH197" s="96"/>
      <c r="VI197" s="96"/>
      <c r="VJ197" s="96"/>
      <c r="VK197" s="96"/>
      <c r="VL197" s="96"/>
      <c r="VM197" s="96"/>
      <c r="VN197" s="96"/>
      <c r="VO197" s="96"/>
      <c r="VP197" s="96"/>
      <c r="VQ197" s="96"/>
      <c r="VR197" s="96"/>
      <c r="VS197" s="96"/>
      <c r="VT197" s="96"/>
      <c r="VU197" s="96"/>
      <c r="VV197" s="96"/>
      <c r="VW197" s="96"/>
      <c r="VX197" s="96"/>
      <c r="VY197" s="96"/>
      <c r="VZ197" s="96"/>
      <c r="WA197" s="96"/>
      <c r="WB197" s="96"/>
      <c r="WC197" s="96"/>
      <c r="WD197" s="96"/>
      <c r="WE197" s="96"/>
      <c r="WF197" s="96"/>
      <c r="WG197" s="96"/>
      <c r="WH197" s="96"/>
      <c r="WI197" s="96"/>
      <c r="WJ197" s="96"/>
      <c r="WK197" s="96"/>
      <c r="WL197" s="96"/>
      <c r="WM197" s="96"/>
      <c r="WN197" s="96"/>
      <c r="WO197" s="96"/>
      <c r="WP197" s="96"/>
      <c r="WQ197" s="96"/>
      <c r="WR197" s="96"/>
      <c r="WS197" s="96"/>
      <c r="WT197" s="96"/>
      <c r="WU197" s="96"/>
      <c r="WV197" s="96"/>
      <c r="WW197" s="96"/>
      <c r="WX197" s="96"/>
      <c r="WY197" s="96"/>
      <c r="WZ197" s="96"/>
      <c r="XA197" s="96"/>
      <c r="XB197" s="96"/>
      <c r="XC197" s="96"/>
      <c r="XD197" s="96"/>
      <c r="XE197" s="96"/>
      <c r="XF197" s="96"/>
      <c r="XG197" s="96"/>
      <c r="XH197" s="96"/>
      <c r="XI197" s="96"/>
      <c r="XJ197" s="96"/>
      <c r="XK197" s="96"/>
      <c r="XL197" s="96"/>
      <c r="XM197" s="96"/>
      <c r="XN197" s="96"/>
      <c r="XO197" s="96"/>
      <c r="XP197" s="96"/>
      <c r="XQ197" s="96"/>
      <c r="XR197" s="96"/>
      <c r="XS197" s="96"/>
      <c r="XT197" s="96"/>
      <c r="XU197" s="96"/>
      <c r="XV197" s="96"/>
      <c r="XW197" s="96"/>
      <c r="XX197" s="96"/>
      <c r="XY197" s="96"/>
      <c r="XZ197" s="96"/>
      <c r="YA197" s="96"/>
      <c r="YB197" s="96"/>
      <c r="YC197" s="96"/>
      <c r="YD197" s="96"/>
      <c r="YE197" s="96"/>
      <c r="YF197" s="96"/>
      <c r="YG197" s="96"/>
      <c r="YH197" s="96"/>
      <c r="YI197" s="96"/>
      <c r="YJ197" s="96"/>
      <c r="YK197" s="96"/>
      <c r="YL197" s="96"/>
      <c r="YM197" s="96"/>
      <c r="YN197" s="96"/>
      <c r="YO197" s="96"/>
      <c r="YP197" s="96"/>
      <c r="YQ197" s="96"/>
      <c r="YR197" s="96"/>
      <c r="YS197" s="96"/>
      <c r="YT197" s="96"/>
      <c r="YU197" s="96"/>
      <c r="YV197" s="96"/>
      <c r="YW197" s="96"/>
      <c r="YX197" s="96"/>
      <c r="YY197" s="96"/>
      <c r="YZ197" s="96"/>
      <c r="ZA197" s="96"/>
      <c r="ZB197" s="96"/>
      <c r="ZC197" s="96"/>
      <c r="ZD197" s="96"/>
      <c r="ZE197" s="96"/>
      <c r="ZF197" s="96"/>
      <c r="ZG197" s="96"/>
      <c r="ZH197" s="96"/>
      <c r="ZI197" s="96"/>
      <c r="ZJ197" s="96"/>
      <c r="ZK197" s="96"/>
      <c r="ZL197" s="96"/>
      <c r="ZM197" s="96"/>
      <c r="ZN197" s="96"/>
      <c r="ZO197" s="96"/>
      <c r="ZP197" s="96"/>
      <c r="ZQ197" s="96"/>
      <c r="ZR197" s="96"/>
      <c r="ZS197" s="96"/>
      <c r="ZT197" s="96"/>
      <c r="ZU197" s="96"/>
      <c r="ZV197" s="96"/>
      <c r="ZW197" s="96"/>
      <c r="ZX197" s="96"/>
      <c r="ZY197" s="96"/>
      <c r="ZZ197" s="96"/>
      <c r="AAA197" s="96"/>
      <c r="AAB197" s="96"/>
      <c r="AAC197" s="96"/>
      <c r="AAD197" s="96"/>
      <c r="AAE197" s="96"/>
      <c r="AAF197" s="96"/>
      <c r="AAG197" s="96"/>
      <c r="AAH197" s="96"/>
      <c r="AAI197" s="96"/>
      <c r="AAJ197" s="96"/>
      <c r="AAK197" s="96"/>
      <c r="AAL197" s="96"/>
      <c r="AAM197" s="96"/>
      <c r="AAN197" s="96"/>
      <c r="AAO197" s="96"/>
      <c r="AAP197" s="96"/>
      <c r="AAQ197" s="96"/>
      <c r="AAR197" s="96"/>
      <c r="AAS197" s="96"/>
      <c r="AAT197" s="96"/>
      <c r="AAU197" s="96"/>
      <c r="AAV197" s="96"/>
      <c r="AAW197" s="96"/>
      <c r="AAX197" s="96"/>
      <c r="AAY197" s="96"/>
      <c r="AAZ197" s="96"/>
      <c r="ABA197" s="96"/>
      <c r="ABB197" s="96"/>
      <c r="ABC197" s="96"/>
      <c r="ABD197" s="96"/>
      <c r="ABE197" s="96"/>
      <c r="ABF197" s="96"/>
      <c r="ABG197" s="96"/>
      <c r="ABH197" s="96"/>
      <c r="ABI197" s="96"/>
      <c r="ABJ197" s="96"/>
      <c r="ABK197" s="96"/>
      <c r="ABL197" s="96"/>
      <c r="ABM197" s="96"/>
      <c r="ABN197" s="96"/>
      <c r="ABO197" s="96"/>
      <c r="ABP197" s="96"/>
      <c r="ABQ197" s="96"/>
      <c r="ABR197" s="96"/>
      <c r="ABS197" s="96"/>
      <c r="ABT197" s="96"/>
      <c r="ABU197" s="96"/>
      <c r="ABV197" s="96"/>
      <c r="ABW197" s="96"/>
      <c r="ABX197" s="96"/>
      <c r="ABY197" s="96"/>
      <c r="ABZ197" s="96"/>
      <c r="ACA197" s="96"/>
      <c r="ACB197" s="96"/>
      <c r="ACC197" s="96"/>
      <c r="ACD197" s="96"/>
      <c r="ACE197" s="96"/>
      <c r="ACF197" s="96"/>
      <c r="ACG197" s="96"/>
      <c r="ACH197" s="96"/>
      <c r="ACI197" s="96"/>
      <c r="ACJ197" s="96"/>
      <c r="ACK197" s="96"/>
      <c r="ACL197" s="96"/>
      <c r="ACM197" s="96"/>
      <c r="ACN197" s="96"/>
      <c r="ACO197" s="96"/>
      <c r="ACP197" s="96"/>
      <c r="ACQ197" s="96"/>
      <c r="ACR197" s="96"/>
      <c r="ACS197" s="96"/>
      <c r="ACT197" s="96"/>
      <c r="ACU197" s="96"/>
      <c r="ACV197" s="96"/>
      <c r="ACW197" s="96"/>
      <c r="ACX197" s="96"/>
      <c r="ACY197" s="96"/>
      <c r="ACZ197" s="96"/>
      <c r="ADA197" s="96"/>
      <c r="ADB197" s="96"/>
      <c r="ADC197" s="96"/>
      <c r="ADD197" s="96"/>
      <c r="ADE197" s="96"/>
      <c r="ADF197" s="96"/>
      <c r="ADG197" s="96"/>
      <c r="ADH197" s="96"/>
      <c r="ADI197" s="96"/>
      <c r="ADJ197" s="96"/>
      <c r="ADK197" s="96"/>
      <c r="ADL197" s="96"/>
      <c r="ADM197" s="96"/>
    </row>
    <row r="198" spans="2:793" x14ac:dyDescent="0.25"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  <c r="FK198" s="96"/>
      <c r="FL198" s="96"/>
      <c r="FM198" s="96"/>
      <c r="FN198" s="96"/>
      <c r="FO198" s="96"/>
      <c r="FP198" s="96"/>
      <c r="FQ198" s="96"/>
      <c r="FR198" s="96"/>
      <c r="FS198" s="96"/>
      <c r="FT198" s="96"/>
      <c r="FU198" s="96"/>
      <c r="FV198" s="96"/>
      <c r="FW198" s="96"/>
      <c r="FX198" s="96"/>
      <c r="FY198" s="96"/>
      <c r="FZ198" s="96"/>
      <c r="GA198" s="96"/>
      <c r="GB198" s="96"/>
      <c r="GC198" s="96"/>
      <c r="GD198" s="96"/>
      <c r="GE198" s="96"/>
      <c r="GF198" s="96"/>
      <c r="GG198" s="96"/>
      <c r="GH198" s="96"/>
      <c r="GI198" s="96"/>
      <c r="GJ198" s="96"/>
      <c r="GK198" s="96"/>
      <c r="GL198" s="96"/>
      <c r="GM198" s="96"/>
      <c r="GN198" s="96"/>
      <c r="GO198" s="96"/>
      <c r="GP198" s="96"/>
      <c r="GQ198" s="96"/>
      <c r="GR198" s="96"/>
      <c r="GS198" s="96"/>
      <c r="GT198" s="96"/>
      <c r="GU198" s="96"/>
      <c r="GV198" s="96"/>
      <c r="GW198" s="96"/>
      <c r="GX198" s="96"/>
      <c r="GY198" s="96"/>
      <c r="GZ198" s="96"/>
      <c r="HA198" s="96"/>
      <c r="HB198" s="96"/>
      <c r="HC198" s="96"/>
      <c r="HD198" s="96"/>
      <c r="HE198" s="96"/>
      <c r="HF198" s="96"/>
      <c r="HG198" s="96"/>
      <c r="HH198" s="96"/>
      <c r="HI198" s="96"/>
      <c r="HJ198" s="96"/>
      <c r="HK198" s="96"/>
      <c r="HL198" s="96"/>
      <c r="HM198" s="96"/>
      <c r="HN198" s="96"/>
      <c r="HO198" s="96"/>
      <c r="HP198" s="96"/>
      <c r="HQ198" s="96"/>
      <c r="HR198" s="96"/>
      <c r="HS198" s="96"/>
      <c r="HT198" s="96"/>
      <c r="HU198" s="96"/>
      <c r="HV198" s="96"/>
      <c r="HW198" s="96"/>
      <c r="HX198" s="96"/>
      <c r="HY198" s="96"/>
      <c r="HZ198" s="96"/>
      <c r="IA198" s="96"/>
      <c r="IB198" s="96"/>
      <c r="IC198" s="96"/>
      <c r="ID198" s="96"/>
      <c r="IE198" s="96"/>
      <c r="IF198" s="96"/>
      <c r="IG198" s="96"/>
      <c r="IH198" s="96"/>
      <c r="II198" s="96"/>
      <c r="IJ198" s="96"/>
      <c r="IK198" s="96"/>
      <c r="IL198" s="96"/>
      <c r="IM198" s="96"/>
      <c r="IN198" s="96"/>
      <c r="IO198" s="96"/>
      <c r="IP198" s="96"/>
      <c r="IQ198" s="96"/>
      <c r="IR198" s="96"/>
      <c r="IS198" s="96"/>
      <c r="IT198" s="96"/>
      <c r="IU198" s="96"/>
      <c r="IV198" s="96"/>
      <c r="IW198" s="96"/>
      <c r="IX198" s="96"/>
      <c r="IY198" s="96"/>
      <c r="IZ198" s="96"/>
      <c r="JA198" s="96"/>
      <c r="JB198" s="96"/>
      <c r="JC198" s="96"/>
      <c r="JD198" s="96"/>
      <c r="JE198" s="96"/>
      <c r="JF198" s="96"/>
      <c r="JG198" s="96"/>
      <c r="JH198" s="96"/>
      <c r="JI198" s="96"/>
      <c r="JJ198" s="96"/>
      <c r="JK198" s="96"/>
      <c r="JL198" s="96"/>
      <c r="JM198" s="96"/>
      <c r="JN198" s="96"/>
      <c r="JO198" s="96"/>
      <c r="JP198" s="96"/>
      <c r="JQ198" s="96"/>
      <c r="JR198" s="96"/>
      <c r="JS198" s="96"/>
      <c r="JT198" s="96"/>
      <c r="JU198" s="96"/>
      <c r="JV198" s="96"/>
      <c r="JW198" s="96"/>
      <c r="JX198" s="96"/>
      <c r="JY198" s="96"/>
      <c r="JZ198" s="96"/>
      <c r="KA198" s="96"/>
      <c r="KB198" s="96"/>
      <c r="KC198" s="96"/>
      <c r="KD198" s="96"/>
      <c r="KE198" s="96"/>
      <c r="KF198" s="96"/>
      <c r="KG198" s="96"/>
      <c r="KH198" s="96"/>
      <c r="KI198" s="96"/>
      <c r="KJ198" s="96"/>
      <c r="KK198" s="96"/>
      <c r="KL198" s="96"/>
      <c r="KM198" s="96"/>
      <c r="KN198" s="96"/>
      <c r="KO198" s="96"/>
      <c r="KP198" s="96"/>
      <c r="KQ198" s="96"/>
      <c r="KR198" s="96"/>
      <c r="KS198" s="96"/>
      <c r="KT198" s="96"/>
      <c r="KU198" s="96"/>
      <c r="KV198" s="96"/>
      <c r="KW198" s="96"/>
      <c r="KX198" s="96"/>
      <c r="KY198" s="96"/>
      <c r="KZ198" s="96"/>
      <c r="LA198" s="96"/>
      <c r="LB198" s="96"/>
      <c r="LC198" s="96"/>
      <c r="LD198" s="96"/>
      <c r="LE198" s="96"/>
      <c r="LF198" s="96"/>
      <c r="LG198" s="96"/>
      <c r="LH198" s="96"/>
      <c r="LI198" s="96"/>
      <c r="LJ198" s="96"/>
      <c r="LK198" s="96"/>
      <c r="LL198" s="96"/>
      <c r="LM198" s="96"/>
      <c r="LN198" s="96"/>
      <c r="LO198" s="96"/>
      <c r="LP198" s="96"/>
      <c r="LQ198" s="96"/>
      <c r="LR198" s="96"/>
      <c r="LS198" s="96"/>
      <c r="LT198" s="96"/>
      <c r="LU198" s="96"/>
      <c r="LV198" s="96"/>
      <c r="LW198" s="96"/>
      <c r="LX198" s="96"/>
      <c r="LY198" s="96"/>
      <c r="LZ198" s="96"/>
      <c r="MA198" s="96"/>
      <c r="MB198" s="96"/>
      <c r="MC198" s="96"/>
      <c r="MD198" s="96"/>
      <c r="ME198" s="96"/>
      <c r="MF198" s="96"/>
      <c r="MG198" s="96"/>
      <c r="MH198" s="96"/>
      <c r="MI198" s="96"/>
      <c r="MJ198" s="96"/>
      <c r="MK198" s="96"/>
      <c r="ML198" s="96"/>
      <c r="MM198" s="96"/>
      <c r="MN198" s="96"/>
      <c r="MO198" s="96"/>
      <c r="MP198" s="96"/>
      <c r="MQ198" s="96"/>
      <c r="MR198" s="96"/>
      <c r="MS198" s="96"/>
      <c r="MT198" s="96"/>
      <c r="MU198" s="96"/>
      <c r="MV198" s="96"/>
      <c r="MW198" s="96"/>
      <c r="MX198" s="96"/>
      <c r="MY198" s="96"/>
      <c r="MZ198" s="96"/>
      <c r="NA198" s="96"/>
      <c r="NB198" s="96"/>
      <c r="NC198" s="96"/>
      <c r="ND198" s="96"/>
      <c r="NE198" s="96"/>
      <c r="NF198" s="96"/>
      <c r="NG198" s="96"/>
      <c r="NH198" s="96"/>
      <c r="NI198" s="96"/>
      <c r="NJ198" s="96"/>
      <c r="NK198" s="96"/>
      <c r="NL198" s="96"/>
      <c r="NM198" s="96"/>
      <c r="NN198" s="96"/>
      <c r="NO198" s="96"/>
      <c r="NP198" s="96"/>
      <c r="NQ198" s="96"/>
      <c r="NR198" s="96"/>
      <c r="NS198" s="96"/>
      <c r="NT198" s="96"/>
      <c r="NU198" s="96"/>
      <c r="NV198" s="96"/>
      <c r="NW198" s="96"/>
      <c r="NX198" s="96"/>
      <c r="NY198" s="96"/>
      <c r="NZ198" s="96"/>
      <c r="OA198" s="96"/>
      <c r="OB198" s="96"/>
      <c r="OC198" s="96"/>
      <c r="OD198" s="96"/>
      <c r="OE198" s="96"/>
      <c r="OF198" s="96"/>
      <c r="OG198" s="96"/>
      <c r="OH198" s="96"/>
      <c r="OI198" s="96"/>
      <c r="OJ198" s="96"/>
      <c r="OK198" s="96"/>
      <c r="OL198" s="96"/>
      <c r="OM198" s="96"/>
      <c r="ON198" s="96"/>
      <c r="OO198" s="96"/>
      <c r="OP198" s="96"/>
      <c r="OQ198" s="96"/>
      <c r="OR198" s="96"/>
      <c r="OS198" s="96"/>
      <c r="OT198" s="96"/>
      <c r="OU198" s="96"/>
      <c r="OV198" s="96"/>
      <c r="OW198" s="96"/>
      <c r="OX198" s="96"/>
      <c r="OY198" s="96"/>
      <c r="OZ198" s="96"/>
      <c r="PA198" s="96"/>
      <c r="PB198" s="96"/>
      <c r="PC198" s="96"/>
      <c r="PD198" s="96"/>
      <c r="PE198" s="96"/>
      <c r="PF198" s="96"/>
      <c r="PG198" s="96"/>
      <c r="PH198" s="96"/>
      <c r="PI198" s="96"/>
      <c r="PJ198" s="96"/>
      <c r="PK198" s="96"/>
      <c r="PL198" s="96"/>
      <c r="PM198" s="96"/>
      <c r="PN198" s="96"/>
      <c r="PO198" s="96"/>
      <c r="PP198" s="96"/>
      <c r="PQ198" s="96"/>
      <c r="PR198" s="96"/>
      <c r="PS198" s="96"/>
      <c r="PT198" s="96"/>
      <c r="PU198" s="96"/>
      <c r="PV198" s="96"/>
      <c r="PW198" s="96"/>
      <c r="PX198" s="96"/>
      <c r="PY198" s="96"/>
      <c r="PZ198" s="96"/>
      <c r="QA198" s="96"/>
      <c r="QB198" s="96"/>
      <c r="QC198" s="96"/>
      <c r="QD198" s="96"/>
      <c r="QE198" s="96"/>
      <c r="QF198" s="96"/>
      <c r="QG198" s="96"/>
      <c r="QH198" s="96"/>
      <c r="QI198" s="96"/>
      <c r="QJ198" s="96"/>
      <c r="QK198" s="96"/>
      <c r="QL198" s="96"/>
      <c r="QM198" s="96"/>
      <c r="QN198" s="96"/>
      <c r="QO198" s="96"/>
      <c r="QP198" s="96"/>
      <c r="QQ198" s="96"/>
      <c r="QR198" s="96"/>
      <c r="QS198" s="96"/>
      <c r="QT198" s="96"/>
      <c r="QU198" s="96"/>
      <c r="QV198" s="96"/>
      <c r="QW198" s="96"/>
      <c r="QX198" s="96"/>
      <c r="QY198" s="96"/>
      <c r="QZ198" s="96"/>
      <c r="RA198" s="96"/>
      <c r="RB198" s="96"/>
      <c r="RC198" s="96"/>
      <c r="RD198" s="96"/>
      <c r="RE198" s="96"/>
      <c r="RF198" s="96"/>
      <c r="RG198" s="96"/>
      <c r="RH198" s="96"/>
      <c r="RI198" s="96"/>
      <c r="RJ198" s="96"/>
      <c r="RK198" s="96"/>
      <c r="RL198" s="96"/>
      <c r="RM198" s="96"/>
      <c r="RN198" s="96"/>
      <c r="RO198" s="96"/>
      <c r="RP198" s="96"/>
      <c r="RQ198" s="96"/>
      <c r="RR198" s="96"/>
      <c r="RS198" s="96"/>
      <c r="RT198" s="96"/>
      <c r="RU198" s="96"/>
      <c r="RV198" s="96"/>
      <c r="RW198" s="96"/>
      <c r="RX198" s="96"/>
      <c r="RY198" s="96"/>
      <c r="RZ198" s="96"/>
      <c r="SA198" s="96"/>
      <c r="SB198" s="96"/>
      <c r="SC198" s="96"/>
      <c r="SD198" s="96"/>
      <c r="SE198" s="96"/>
      <c r="SF198" s="96"/>
      <c r="SG198" s="96"/>
      <c r="SH198" s="96"/>
      <c r="SI198" s="96"/>
      <c r="SJ198" s="96"/>
      <c r="SK198" s="96"/>
      <c r="SL198" s="96"/>
      <c r="SM198" s="96"/>
      <c r="SN198" s="96"/>
      <c r="SO198" s="96"/>
      <c r="SP198" s="96"/>
      <c r="SQ198" s="96"/>
      <c r="SR198" s="96"/>
      <c r="SS198" s="96"/>
      <c r="ST198" s="96"/>
      <c r="SU198" s="96"/>
      <c r="SV198" s="96"/>
      <c r="SW198" s="96"/>
      <c r="SX198" s="96"/>
      <c r="SY198" s="96"/>
      <c r="SZ198" s="96"/>
      <c r="TA198" s="96"/>
      <c r="TB198" s="96"/>
      <c r="TC198" s="96"/>
      <c r="TD198" s="96"/>
      <c r="TE198" s="96"/>
      <c r="TF198" s="96"/>
      <c r="TG198" s="96"/>
      <c r="TH198" s="96"/>
      <c r="TI198" s="96"/>
      <c r="TJ198" s="96"/>
      <c r="TK198" s="96"/>
      <c r="TL198" s="96"/>
      <c r="TM198" s="96"/>
      <c r="TN198" s="96"/>
      <c r="TO198" s="96"/>
      <c r="TP198" s="96"/>
      <c r="TQ198" s="96"/>
      <c r="TR198" s="96"/>
      <c r="TS198" s="96"/>
      <c r="TT198" s="96"/>
      <c r="TU198" s="96"/>
      <c r="TV198" s="96"/>
      <c r="TW198" s="96"/>
      <c r="TX198" s="96"/>
      <c r="TY198" s="96"/>
      <c r="TZ198" s="96"/>
      <c r="UA198" s="96"/>
      <c r="UB198" s="96"/>
      <c r="UC198" s="96"/>
      <c r="UD198" s="96"/>
      <c r="UE198" s="96"/>
      <c r="UF198" s="96"/>
      <c r="UG198" s="96"/>
      <c r="UH198" s="96"/>
      <c r="UI198" s="96"/>
      <c r="UJ198" s="96"/>
      <c r="UK198" s="96"/>
      <c r="UL198" s="96"/>
      <c r="UM198" s="96"/>
      <c r="UN198" s="96"/>
      <c r="UO198" s="96"/>
      <c r="UP198" s="96"/>
      <c r="UQ198" s="96"/>
      <c r="UR198" s="96"/>
      <c r="US198" s="96"/>
      <c r="UT198" s="96"/>
      <c r="UU198" s="96"/>
      <c r="UV198" s="96"/>
      <c r="UW198" s="96"/>
      <c r="UX198" s="96"/>
      <c r="UY198" s="96"/>
      <c r="UZ198" s="96"/>
      <c r="VA198" s="96"/>
      <c r="VB198" s="96"/>
      <c r="VC198" s="96"/>
      <c r="VD198" s="96"/>
      <c r="VE198" s="96"/>
      <c r="VF198" s="96"/>
      <c r="VG198" s="96"/>
      <c r="VH198" s="96"/>
      <c r="VI198" s="96"/>
      <c r="VJ198" s="96"/>
      <c r="VK198" s="96"/>
      <c r="VL198" s="96"/>
      <c r="VM198" s="96"/>
      <c r="VN198" s="96"/>
      <c r="VO198" s="96"/>
      <c r="VP198" s="96"/>
      <c r="VQ198" s="96"/>
      <c r="VR198" s="96"/>
      <c r="VS198" s="96"/>
      <c r="VT198" s="96"/>
      <c r="VU198" s="96"/>
      <c r="VV198" s="96"/>
      <c r="VW198" s="96"/>
      <c r="VX198" s="96"/>
      <c r="VY198" s="96"/>
      <c r="VZ198" s="96"/>
      <c r="WA198" s="96"/>
      <c r="WB198" s="96"/>
      <c r="WC198" s="96"/>
      <c r="WD198" s="96"/>
      <c r="WE198" s="96"/>
      <c r="WF198" s="96"/>
      <c r="WG198" s="96"/>
      <c r="WH198" s="96"/>
      <c r="WI198" s="96"/>
      <c r="WJ198" s="96"/>
      <c r="WK198" s="96"/>
      <c r="WL198" s="96"/>
      <c r="WM198" s="96"/>
      <c r="WN198" s="96"/>
      <c r="WO198" s="96"/>
      <c r="WP198" s="96"/>
      <c r="WQ198" s="96"/>
      <c r="WR198" s="96"/>
      <c r="WS198" s="96"/>
      <c r="WT198" s="96"/>
      <c r="WU198" s="96"/>
      <c r="WV198" s="96"/>
      <c r="WW198" s="96"/>
      <c r="WX198" s="96"/>
      <c r="WY198" s="96"/>
      <c r="WZ198" s="96"/>
      <c r="XA198" s="96"/>
      <c r="XB198" s="96"/>
      <c r="XC198" s="96"/>
      <c r="XD198" s="96"/>
      <c r="XE198" s="96"/>
      <c r="XF198" s="96"/>
      <c r="XG198" s="96"/>
      <c r="XH198" s="96"/>
      <c r="XI198" s="96"/>
      <c r="XJ198" s="96"/>
      <c r="XK198" s="96"/>
      <c r="XL198" s="96"/>
      <c r="XM198" s="96"/>
      <c r="XN198" s="96"/>
      <c r="XO198" s="96"/>
      <c r="XP198" s="96"/>
      <c r="XQ198" s="96"/>
      <c r="XR198" s="96"/>
      <c r="XS198" s="96"/>
      <c r="XT198" s="96"/>
      <c r="XU198" s="96"/>
      <c r="XV198" s="96"/>
      <c r="XW198" s="96"/>
      <c r="XX198" s="96"/>
      <c r="XY198" s="96"/>
      <c r="XZ198" s="96"/>
      <c r="YA198" s="96"/>
      <c r="YB198" s="96"/>
      <c r="YC198" s="96"/>
      <c r="YD198" s="96"/>
      <c r="YE198" s="96"/>
      <c r="YF198" s="96"/>
      <c r="YG198" s="96"/>
      <c r="YH198" s="96"/>
      <c r="YI198" s="96"/>
      <c r="YJ198" s="96"/>
      <c r="YK198" s="96"/>
      <c r="YL198" s="96"/>
      <c r="YM198" s="96"/>
      <c r="YN198" s="96"/>
      <c r="YO198" s="96"/>
      <c r="YP198" s="96"/>
      <c r="YQ198" s="96"/>
      <c r="YR198" s="96"/>
      <c r="YS198" s="96"/>
      <c r="YT198" s="96"/>
      <c r="YU198" s="96"/>
      <c r="YV198" s="96"/>
      <c r="YW198" s="96"/>
      <c r="YX198" s="96"/>
      <c r="YY198" s="96"/>
      <c r="YZ198" s="96"/>
      <c r="ZA198" s="96"/>
      <c r="ZB198" s="96"/>
      <c r="ZC198" s="96"/>
      <c r="ZD198" s="96"/>
      <c r="ZE198" s="96"/>
      <c r="ZF198" s="96"/>
      <c r="ZG198" s="96"/>
      <c r="ZH198" s="96"/>
      <c r="ZI198" s="96"/>
      <c r="ZJ198" s="96"/>
      <c r="ZK198" s="96"/>
      <c r="ZL198" s="96"/>
      <c r="ZM198" s="96"/>
      <c r="ZN198" s="96"/>
      <c r="ZO198" s="96"/>
      <c r="ZP198" s="96"/>
      <c r="ZQ198" s="96"/>
      <c r="ZR198" s="96"/>
      <c r="ZS198" s="96"/>
      <c r="ZT198" s="96"/>
      <c r="ZU198" s="96"/>
      <c r="ZV198" s="96"/>
      <c r="ZW198" s="96"/>
      <c r="ZX198" s="96"/>
      <c r="ZY198" s="96"/>
      <c r="ZZ198" s="96"/>
      <c r="AAA198" s="96"/>
      <c r="AAB198" s="96"/>
      <c r="AAC198" s="96"/>
      <c r="AAD198" s="96"/>
      <c r="AAE198" s="96"/>
      <c r="AAF198" s="96"/>
      <c r="AAG198" s="96"/>
      <c r="AAH198" s="96"/>
      <c r="AAI198" s="96"/>
      <c r="AAJ198" s="96"/>
      <c r="AAK198" s="96"/>
      <c r="AAL198" s="96"/>
      <c r="AAM198" s="96"/>
      <c r="AAN198" s="96"/>
      <c r="AAO198" s="96"/>
      <c r="AAP198" s="96"/>
      <c r="AAQ198" s="96"/>
      <c r="AAR198" s="96"/>
      <c r="AAS198" s="96"/>
      <c r="AAT198" s="96"/>
      <c r="AAU198" s="96"/>
      <c r="AAV198" s="96"/>
      <c r="AAW198" s="96"/>
      <c r="AAX198" s="96"/>
      <c r="AAY198" s="96"/>
      <c r="AAZ198" s="96"/>
      <c r="ABA198" s="96"/>
      <c r="ABB198" s="96"/>
      <c r="ABC198" s="96"/>
      <c r="ABD198" s="96"/>
      <c r="ABE198" s="96"/>
      <c r="ABF198" s="96"/>
      <c r="ABG198" s="96"/>
      <c r="ABH198" s="96"/>
      <c r="ABI198" s="96"/>
      <c r="ABJ198" s="96"/>
      <c r="ABK198" s="96"/>
      <c r="ABL198" s="96"/>
      <c r="ABM198" s="96"/>
      <c r="ABN198" s="96"/>
      <c r="ABO198" s="96"/>
      <c r="ABP198" s="96"/>
      <c r="ABQ198" s="96"/>
      <c r="ABR198" s="96"/>
      <c r="ABS198" s="96"/>
      <c r="ABT198" s="96"/>
      <c r="ABU198" s="96"/>
      <c r="ABV198" s="96"/>
      <c r="ABW198" s="96"/>
      <c r="ABX198" s="96"/>
      <c r="ABY198" s="96"/>
      <c r="ABZ198" s="96"/>
      <c r="ACA198" s="96"/>
      <c r="ACB198" s="96"/>
      <c r="ACC198" s="96"/>
      <c r="ACD198" s="96"/>
      <c r="ACE198" s="96"/>
      <c r="ACF198" s="96"/>
      <c r="ACG198" s="96"/>
      <c r="ACH198" s="96"/>
      <c r="ACI198" s="96"/>
      <c r="ACJ198" s="96"/>
      <c r="ACK198" s="96"/>
      <c r="ACL198" s="96"/>
      <c r="ACM198" s="96"/>
      <c r="ACN198" s="96"/>
      <c r="ACO198" s="96"/>
      <c r="ACP198" s="96"/>
      <c r="ACQ198" s="96"/>
      <c r="ACR198" s="96"/>
      <c r="ACS198" s="96"/>
      <c r="ACT198" s="96"/>
      <c r="ACU198" s="96"/>
      <c r="ACV198" s="96"/>
      <c r="ACW198" s="96"/>
      <c r="ACX198" s="96"/>
      <c r="ACY198" s="96"/>
      <c r="ACZ198" s="96"/>
      <c r="ADA198" s="96"/>
      <c r="ADB198" s="96"/>
      <c r="ADC198" s="96"/>
      <c r="ADD198" s="96"/>
      <c r="ADE198" s="96"/>
      <c r="ADF198" s="96"/>
      <c r="ADG198" s="96"/>
      <c r="ADH198" s="96"/>
      <c r="ADI198" s="96"/>
      <c r="ADJ198" s="96"/>
      <c r="ADK198" s="96"/>
      <c r="ADL198" s="96"/>
      <c r="ADM198" s="96"/>
    </row>
    <row r="199" spans="2:793" x14ac:dyDescent="0.25"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  <c r="FK199" s="96"/>
      <c r="FL199" s="96"/>
      <c r="FM199" s="96"/>
      <c r="FN199" s="96"/>
      <c r="FO199" s="96"/>
      <c r="FP199" s="96"/>
      <c r="FQ199" s="96"/>
      <c r="FR199" s="96"/>
      <c r="FS199" s="96"/>
      <c r="FT199" s="96"/>
      <c r="FU199" s="96"/>
      <c r="FV199" s="96"/>
      <c r="FW199" s="96"/>
      <c r="FX199" s="96"/>
      <c r="FY199" s="96"/>
      <c r="FZ199" s="96"/>
      <c r="GA199" s="96"/>
      <c r="GB199" s="96"/>
      <c r="GC199" s="96"/>
      <c r="GD199" s="96"/>
      <c r="GE199" s="96"/>
      <c r="GF199" s="96"/>
      <c r="GG199" s="96"/>
      <c r="GH199" s="96"/>
      <c r="GI199" s="96"/>
      <c r="GJ199" s="96"/>
      <c r="GK199" s="96"/>
      <c r="GL199" s="96"/>
      <c r="GM199" s="96"/>
      <c r="GN199" s="96"/>
      <c r="GO199" s="96"/>
      <c r="GP199" s="96"/>
      <c r="GQ199" s="96"/>
      <c r="GR199" s="96"/>
      <c r="GS199" s="96"/>
      <c r="GT199" s="96"/>
      <c r="GU199" s="96"/>
      <c r="GV199" s="96"/>
      <c r="GW199" s="96"/>
      <c r="GX199" s="96"/>
      <c r="GY199" s="96"/>
      <c r="GZ199" s="96"/>
      <c r="HA199" s="96"/>
      <c r="HB199" s="96"/>
      <c r="HC199" s="96"/>
      <c r="HD199" s="96"/>
      <c r="HE199" s="96"/>
      <c r="HF199" s="96"/>
      <c r="HG199" s="96"/>
      <c r="HH199" s="96"/>
      <c r="HI199" s="96"/>
      <c r="HJ199" s="96"/>
      <c r="HK199" s="96"/>
      <c r="HL199" s="96"/>
      <c r="HM199" s="96"/>
      <c r="HN199" s="96"/>
      <c r="HO199" s="96"/>
      <c r="HP199" s="96"/>
      <c r="HQ199" s="96"/>
      <c r="HR199" s="96"/>
      <c r="HS199" s="96"/>
      <c r="HT199" s="96"/>
      <c r="HU199" s="96"/>
      <c r="HV199" s="96"/>
      <c r="HW199" s="96"/>
      <c r="HX199" s="96"/>
      <c r="HY199" s="96"/>
      <c r="HZ199" s="96"/>
      <c r="IA199" s="96"/>
      <c r="IB199" s="96"/>
      <c r="IC199" s="96"/>
      <c r="ID199" s="96"/>
      <c r="IE199" s="96"/>
      <c r="IF199" s="96"/>
      <c r="IG199" s="96"/>
      <c r="IH199" s="96"/>
      <c r="II199" s="96"/>
      <c r="IJ199" s="96"/>
      <c r="IK199" s="96"/>
      <c r="IL199" s="96"/>
      <c r="IM199" s="96"/>
      <c r="IN199" s="96"/>
      <c r="IO199" s="96"/>
      <c r="IP199" s="96"/>
      <c r="IQ199" s="96"/>
      <c r="IR199" s="96"/>
      <c r="IS199" s="96"/>
      <c r="IT199" s="96"/>
      <c r="IU199" s="96"/>
      <c r="IV199" s="96"/>
      <c r="IW199" s="96"/>
      <c r="IX199" s="96"/>
      <c r="IY199" s="96"/>
      <c r="IZ199" s="96"/>
      <c r="JA199" s="96"/>
      <c r="JB199" s="96"/>
      <c r="JC199" s="96"/>
      <c r="JD199" s="96"/>
      <c r="JE199" s="96"/>
      <c r="JF199" s="96"/>
      <c r="JG199" s="96"/>
      <c r="JH199" s="96"/>
      <c r="JI199" s="96"/>
      <c r="JJ199" s="96"/>
      <c r="JK199" s="96"/>
      <c r="JL199" s="96"/>
      <c r="JM199" s="96"/>
      <c r="JN199" s="96"/>
      <c r="JO199" s="96"/>
      <c r="JP199" s="96"/>
      <c r="JQ199" s="96"/>
      <c r="JR199" s="96"/>
      <c r="JS199" s="96"/>
      <c r="JT199" s="96"/>
      <c r="JU199" s="96"/>
      <c r="JV199" s="96"/>
      <c r="JW199" s="96"/>
      <c r="JX199" s="96"/>
      <c r="JY199" s="96"/>
      <c r="JZ199" s="96"/>
      <c r="KA199" s="96"/>
      <c r="KB199" s="96"/>
      <c r="KC199" s="96"/>
      <c r="KD199" s="96"/>
      <c r="KE199" s="96"/>
      <c r="KF199" s="96"/>
      <c r="KG199" s="96"/>
      <c r="KH199" s="96"/>
      <c r="KI199" s="96"/>
      <c r="KJ199" s="96"/>
      <c r="KK199" s="96"/>
      <c r="KL199" s="96"/>
      <c r="KM199" s="96"/>
      <c r="KN199" s="96"/>
      <c r="KO199" s="96"/>
      <c r="KP199" s="96"/>
      <c r="KQ199" s="96"/>
      <c r="KR199" s="96"/>
      <c r="KS199" s="96"/>
      <c r="KT199" s="96"/>
      <c r="KU199" s="96"/>
      <c r="KV199" s="96"/>
      <c r="KW199" s="96"/>
      <c r="KX199" s="96"/>
      <c r="KY199" s="96"/>
      <c r="KZ199" s="96"/>
      <c r="LA199" s="96"/>
      <c r="LB199" s="96"/>
      <c r="LC199" s="96"/>
      <c r="LD199" s="96"/>
      <c r="LE199" s="96"/>
      <c r="LF199" s="96"/>
      <c r="LG199" s="96"/>
      <c r="LH199" s="96"/>
      <c r="LI199" s="96"/>
      <c r="LJ199" s="96"/>
      <c r="LK199" s="96"/>
      <c r="LL199" s="96"/>
      <c r="LM199" s="96"/>
      <c r="LN199" s="96"/>
      <c r="LO199" s="96"/>
      <c r="LP199" s="96"/>
      <c r="LQ199" s="96"/>
      <c r="LR199" s="96"/>
      <c r="LS199" s="96"/>
      <c r="LT199" s="96"/>
      <c r="LU199" s="96"/>
      <c r="LV199" s="96"/>
      <c r="LW199" s="96"/>
      <c r="LX199" s="96"/>
      <c r="LY199" s="96"/>
      <c r="LZ199" s="96"/>
      <c r="MA199" s="96"/>
      <c r="MB199" s="96"/>
      <c r="MC199" s="96"/>
      <c r="MD199" s="96"/>
      <c r="ME199" s="96"/>
      <c r="MF199" s="96"/>
      <c r="MG199" s="96"/>
      <c r="MH199" s="96"/>
      <c r="MI199" s="96"/>
      <c r="MJ199" s="96"/>
      <c r="MK199" s="96"/>
      <c r="ML199" s="96"/>
      <c r="MM199" s="96"/>
      <c r="MN199" s="96"/>
      <c r="MO199" s="96"/>
      <c r="MP199" s="96"/>
      <c r="MQ199" s="96"/>
      <c r="MR199" s="96"/>
      <c r="MS199" s="96"/>
      <c r="MT199" s="96"/>
      <c r="MU199" s="96"/>
      <c r="MV199" s="96"/>
      <c r="MW199" s="96"/>
      <c r="MX199" s="96"/>
      <c r="MY199" s="96"/>
      <c r="MZ199" s="96"/>
      <c r="NA199" s="96"/>
      <c r="NB199" s="96"/>
      <c r="NC199" s="96"/>
      <c r="ND199" s="96"/>
      <c r="NE199" s="96"/>
      <c r="NF199" s="96"/>
      <c r="NG199" s="96"/>
      <c r="NH199" s="96"/>
      <c r="NI199" s="96"/>
      <c r="NJ199" s="96"/>
      <c r="NK199" s="96"/>
      <c r="NL199" s="96"/>
      <c r="NM199" s="96"/>
      <c r="NN199" s="96"/>
      <c r="NO199" s="96"/>
      <c r="NP199" s="96"/>
      <c r="NQ199" s="96"/>
      <c r="NR199" s="96"/>
      <c r="NS199" s="96"/>
      <c r="NT199" s="96"/>
      <c r="NU199" s="96"/>
      <c r="NV199" s="96"/>
      <c r="NW199" s="96"/>
      <c r="NX199" s="96"/>
      <c r="NY199" s="96"/>
      <c r="NZ199" s="96"/>
      <c r="OA199" s="96"/>
      <c r="OB199" s="96"/>
      <c r="OC199" s="96"/>
      <c r="OD199" s="96"/>
      <c r="OE199" s="96"/>
      <c r="OF199" s="96"/>
      <c r="OG199" s="96"/>
      <c r="OH199" s="96"/>
      <c r="OI199" s="96"/>
      <c r="OJ199" s="96"/>
      <c r="OK199" s="96"/>
      <c r="OL199" s="96"/>
      <c r="OM199" s="96"/>
      <c r="ON199" s="96"/>
      <c r="OO199" s="96"/>
      <c r="OP199" s="96"/>
      <c r="OQ199" s="96"/>
      <c r="OR199" s="96"/>
      <c r="OS199" s="96"/>
      <c r="OT199" s="96"/>
      <c r="OU199" s="96"/>
      <c r="OV199" s="96"/>
      <c r="OW199" s="96"/>
      <c r="OX199" s="96"/>
      <c r="OY199" s="96"/>
      <c r="OZ199" s="96"/>
      <c r="PA199" s="96"/>
      <c r="PB199" s="96"/>
      <c r="PC199" s="96"/>
      <c r="PD199" s="96"/>
      <c r="PE199" s="96"/>
      <c r="PF199" s="96"/>
      <c r="PG199" s="96"/>
      <c r="PH199" s="96"/>
      <c r="PI199" s="96"/>
      <c r="PJ199" s="96"/>
      <c r="PK199" s="96"/>
      <c r="PL199" s="96"/>
      <c r="PM199" s="96"/>
      <c r="PN199" s="96"/>
      <c r="PO199" s="96"/>
      <c r="PP199" s="96"/>
      <c r="PQ199" s="96"/>
      <c r="PR199" s="96"/>
      <c r="PS199" s="96"/>
      <c r="PT199" s="96"/>
      <c r="PU199" s="96"/>
      <c r="PV199" s="96"/>
      <c r="PW199" s="96"/>
      <c r="PX199" s="96"/>
      <c r="PY199" s="96"/>
      <c r="PZ199" s="96"/>
      <c r="QA199" s="96"/>
      <c r="QB199" s="96"/>
      <c r="QC199" s="96"/>
      <c r="QD199" s="96"/>
      <c r="QE199" s="96"/>
      <c r="QF199" s="96"/>
      <c r="QG199" s="96"/>
      <c r="QH199" s="96"/>
      <c r="QI199" s="96"/>
      <c r="QJ199" s="96"/>
      <c r="QK199" s="96"/>
      <c r="QL199" s="96"/>
      <c r="QM199" s="96"/>
      <c r="QN199" s="96"/>
      <c r="QO199" s="96"/>
      <c r="QP199" s="96"/>
      <c r="QQ199" s="96"/>
      <c r="QR199" s="96"/>
      <c r="QS199" s="96"/>
      <c r="QT199" s="96"/>
      <c r="QU199" s="96"/>
      <c r="QV199" s="96"/>
      <c r="QW199" s="96"/>
      <c r="QX199" s="96"/>
      <c r="QY199" s="96"/>
      <c r="QZ199" s="96"/>
      <c r="RA199" s="96"/>
      <c r="RB199" s="96"/>
      <c r="RC199" s="96"/>
      <c r="RD199" s="96"/>
      <c r="RE199" s="96"/>
      <c r="RF199" s="96"/>
      <c r="RG199" s="96"/>
      <c r="RH199" s="96"/>
      <c r="RI199" s="96"/>
      <c r="RJ199" s="96"/>
      <c r="RK199" s="96"/>
      <c r="RL199" s="96"/>
      <c r="RM199" s="96"/>
      <c r="RN199" s="96"/>
      <c r="RO199" s="96"/>
      <c r="RP199" s="96"/>
      <c r="RQ199" s="96"/>
      <c r="RR199" s="96"/>
      <c r="RS199" s="96"/>
      <c r="RT199" s="96"/>
      <c r="RU199" s="96"/>
      <c r="RV199" s="96"/>
      <c r="RW199" s="96"/>
      <c r="RX199" s="96"/>
      <c r="RY199" s="96"/>
      <c r="RZ199" s="96"/>
      <c r="SA199" s="96"/>
      <c r="SB199" s="96"/>
      <c r="SC199" s="96"/>
      <c r="SD199" s="96"/>
      <c r="SE199" s="96"/>
      <c r="SF199" s="96"/>
      <c r="SG199" s="96"/>
      <c r="SH199" s="96"/>
      <c r="SI199" s="96"/>
      <c r="SJ199" s="96"/>
      <c r="SK199" s="96"/>
      <c r="SL199" s="96"/>
      <c r="SM199" s="96"/>
      <c r="SN199" s="96"/>
      <c r="SO199" s="96"/>
      <c r="SP199" s="96"/>
      <c r="SQ199" s="96"/>
      <c r="SR199" s="96"/>
      <c r="SS199" s="96"/>
      <c r="ST199" s="96"/>
      <c r="SU199" s="96"/>
      <c r="SV199" s="96"/>
      <c r="SW199" s="96"/>
      <c r="SX199" s="96"/>
      <c r="SY199" s="96"/>
      <c r="SZ199" s="96"/>
      <c r="TA199" s="96"/>
      <c r="TB199" s="96"/>
      <c r="TC199" s="96"/>
      <c r="TD199" s="96"/>
      <c r="TE199" s="96"/>
      <c r="TF199" s="96"/>
      <c r="TG199" s="96"/>
      <c r="TH199" s="96"/>
      <c r="TI199" s="96"/>
      <c r="TJ199" s="96"/>
      <c r="TK199" s="96"/>
      <c r="TL199" s="96"/>
      <c r="TM199" s="96"/>
      <c r="TN199" s="96"/>
      <c r="TO199" s="96"/>
      <c r="TP199" s="96"/>
      <c r="TQ199" s="96"/>
      <c r="TR199" s="96"/>
      <c r="TS199" s="96"/>
      <c r="TT199" s="96"/>
      <c r="TU199" s="96"/>
      <c r="TV199" s="96"/>
      <c r="TW199" s="96"/>
      <c r="TX199" s="96"/>
      <c r="TY199" s="96"/>
      <c r="TZ199" s="96"/>
      <c r="UA199" s="96"/>
      <c r="UB199" s="96"/>
      <c r="UC199" s="96"/>
      <c r="UD199" s="96"/>
      <c r="UE199" s="96"/>
      <c r="UF199" s="96"/>
      <c r="UG199" s="96"/>
      <c r="UH199" s="96"/>
      <c r="UI199" s="96"/>
      <c r="UJ199" s="96"/>
      <c r="UK199" s="96"/>
      <c r="UL199" s="96"/>
      <c r="UM199" s="96"/>
      <c r="UN199" s="96"/>
      <c r="UO199" s="96"/>
      <c r="UP199" s="96"/>
      <c r="UQ199" s="96"/>
      <c r="UR199" s="96"/>
      <c r="US199" s="96"/>
      <c r="UT199" s="96"/>
      <c r="UU199" s="96"/>
      <c r="UV199" s="96"/>
      <c r="UW199" s="96"/>
      <c r="UX199" s="96"/>
      <c r="UY199" s="96"/>
      <c r="UZ199" s="96"/>
      <c r="VA199" s="96"/>
      <c r="VB199" s="96"/>
      <c r="VC199" s="96"/>
      <c r="VD199" s="96"/>
      <c r="VE199" s="96"/>
      <c r="VF199" s="96"/>
      <c r="VG199" s="96"/>
      <c r="VH199" s="96"/>
      <c r="VI199" s="96"/>
      <c r="VJ199" s="96"/>
      <c r="VK199" s="96"/>
      <c r="VL199" s="96"/>
      <c r="VM199" s="96"/>
      <c r="VN199" s="96"/>
      <c r="VO199" s="96"/>
      <c r="VP199" s="96"/>
      <c r="VQ199" s="96"/>
      <c r="VR199" s="96"/>
      <c r="VS199" s="96"/>
      <c r="VT199" s="96"/>
      <c r="VU199" s="96"/>
      <c r="VV199" s="96"/>
      <c r="VW199" s="96"/>
      <c r="VX199" s="96"/>
      <c r="VY199" s="96"/>
      <c r="VZ199" s="96"/>
      <c r="WA199" s="96"/>
      <c r="WB199" s="96"/>
      <c r="WC199" s="96"/>
      <c r="WD199" s="96"/>
      <c r="WE199" s="96"/>
      <c r="WF199" s="96"/>
      <c r="WG199" s="96"/>
      <c r="WH199" s="96"/>
      <c r="WI199" s="96"/>
      <c r="WJ199" s="96"/>
      <c r="WK199" s="96"/>
      <c r="WL199" s="96"/>
      <c r="WM199" s="96"/>
      <c r="WN199" s="96"/>
      <c r="WO199" s="96"/>
      <c r="WP199" s="96"/>
      <c r="WQ199" s="96"/>
      <c r="WR199" s="96"/>
      <c r="WS199" s="96"/>
      <c r="WT199" s="96"/>
      <c r="WU199" s="96"/>
      <c r="WV199" s="96"/>
      <c r="WW199" s="96"/>
      <c r="WX199" s="96"/>
      <c r="WY199" s="96"/>
      <c r="WZ199" s="96"/>
      <c r="XA199" s="96"/>
      <c r="XB199" s="96"/>
      <c r="XC199" s="96"/>
      <c r="XD199" s="96"/>
      <c r="XE199" s="96"/>
      <c r="XF199" s="96"/>
      <c r="XG199" s="96"/>
      <c r="XH199" s="96"/>
      <c r="XI199" s="96"/>
      <c r="XJ199" s="96"/>
      <c r="XK199" s="96"/>
      <c r="XL199" s="96"/>
      <c r="XM199" s="96"/>
      <c r="XN199" s="96"/>
      <c r="XO199" s="96"/>
      <c r="XP199" s="96"/>
      <c r="XQ199" s="96"/>
      <c r="XR199" s="96"/>
      <c r="XS199" s="96"/>
      <c r="XT199" s="96"/>
      <c r="XU199" s="96"/>
      <c r="XV199" s="96"/>
      <c r="XW199" s="96"/>
      <c r="XX199" s="96"/>
      <c r="XY199" s="96"/>
      <c r="XZ199" s="96"/>
      <c r="YA199" s="96"/>
      <c r="YB199" s="96"/>
      <c r="YC199" s="96"/>
      <c r="YD199" s="96"/>
      <c r="YE199" s="96"/>
      <c r="YF199" s="96"/>
      <c r="YG199" s="96"/>
      <c r="YH199" s="96"/>
      <c r="YI199" s="96"/>
      <c r="YJ199" s="96"/>
      <c r="YK199" s="96"/>
      <c r="YL199" s="96"/>
      <c r="YM199" s="96"/>
      <c r="YN199" s="96"/>
      <c r="YO199" s="96"/>
      <c r="YP199" s="96"/>
      <c r="YQ199" s="96"/>
      <c r="YR199" s="96"/>
      <c r="YS199" s="96"/>
      <c r="YT199" s="96"/>
      <c r="YU199" s="96"/>
      <c r="YV199" s="96"/>
      <c r="YW199" s="96"/>
      <c r="YX199" s="96"/>
      <c r="YY199" s="96"/>
      <c r="YZ199" s="96"/>
      <c r="ZA199" s="96"/>
      <c r="ZB199" s="96"/>
      <c r="ZC199" s="96"/>
      <c r="ZD199" s="96"/>
      <c r="ZE199" s="96"/>
      <c r="ZF199" s="96"/>
      <c r="ZG199" s="96"/>
      <c r="ZH199" s="96"/>
      <c r="ZI199" s="96"/>
      <c r="ZJ199" s="96"/>
      <c r="ZK199" s="96"/>
      <c r="ZL199" s="96"/>
      <c r="ZM199" s="96"/>
      <c r="ZN199" s="96"/>
      <c r="ZO199" s="96"/>
      <c r="ZP199" s="96"/>
      <c r="ZQ199" s="96"/>
      <c r="ZR199" s="96"/>
      <c r="ZS199" s="96"/>
      <c r="ZT199" s="96"/>
      <c r="ZU199" s="96"/>
      <c r="ZV199" s="96"/>
      <c r="ZW199" s="96"/>
      <c r="ZX199" s="96"/>
      <c r="ZY199" s="96"/>
      <c r="ZZ199" s="96"/>
      <c r="AAA199" s="96"/>
      <c r="AAB199" s="96"/>
      <c r="AAC199" s="96"/>
      <c r="AAD199" s="96"/>
      <c r="AAE199" s="96"/>
      <c r="AAF199" s="96"/>
      <c r="AAG199" s="96"/>
      <c r="AAH199" s="96"/>
      <c r="AAI199" s="96"/>
      <c r="AAJ199" s="96"/>
      <c r="AAK199" s="96"/>
      <c r="AAL199" s="96"/>
      <c r="AAM199" s="96"/>
      <c r="AAN199" s="96"/>
      <c r="AAO199" s="96"/>
      <c r="AAP199" s="96"/>
      <c r="AAQ199" s="96"/>
      <c r="AAR199" s="96"/>
      <c r="AAS199" s="96"/>
      <c r="AAT199" s="96"/>
      <c r="AAU199" s="96"/>
      <c r="AAV199" s="96"/>
      <c r="AAW199" s="96"/>
      <c r="AAX199" s="96"/>
      <c r="AAY199" s="96"/>
      <c r="AAZ199" s="96"/>
      <c r="ABA199" s="96"/>
      <c r="ABB199" s="96"/>
      <c r="ABC199" s="96"/>
      <c r="ABD199" s="96"/>
      <c r="ABE199" s="96"/>
      <c r="ABF199" s="96"/>
      <c r="ABG199" s="96"/>
      <c r="ABH199" s="96"/>
      <c r="ABI199" s="96"/>
      <c r="ABJ199" s="96"/>
      <c r="ABK199" s="96"/>
      <c r="ABL199" s="96"/>
      <c r="ABM199" s="96"/>
      <c r="ABN199" s="96"/>
      <c r="ABO199" s="96"/>
      <c r="ABP199" s="96"/>
      <c r="ABQ199" s="96"/>
      <c r="ABR199" s="96"/>
      <c r="ABS199" s="96"/>
      <c r="ABT199" s="96"/>
      <c r="ABU199" s="96"/>
      <c r="ABV199" s="96"/>
      <c r="ABW199" s="96"/>
      <c r="ABX199" s="96"/>
      <c r="ABY199" s="96"/>
      <c r="ABZ199" s="96"/>
      <c r="ACA199" s="96"/>
      <c r="ACB199" s="96"/>
      <c r="ACC199" s="96"/>
      <c r="ACD199" s="96"/>
      <c r="ACE199" s="96"/>
      <c r="ACF199" s="96"/>
      <c r="ACG199" s="96"/>
      <c r="ACH199" s="96"/>
      <c r="ACI199" s="96"/>
      <c r="ACJ199" s="96"/>
      <c r="ACK199" s="96"/>
      <c r="ACL199" s="96"/>
      <c r="ACM199" s="96"/>
      <c r="ACN199" s="96"/>
      <c r="ACO199" s="96"/>
      <c r="ACP199" s="96"/>
      <c r="ACQ199" s="96"/>
      <c r="ACR199" s="96"/>
      <c r="ACS199" s="96"/>
      <c r="ACT199" s="96"/>
      <c r="ACU199" s="96"/>
      <c r="ACV199" s="96"/>
      <c r="ACW199" s="96"/>
      <c r="ACX199" s="96"/>
      <c r="ACY199" s="96"/>
      <c r="ACZ199" s="96"/>
      <c r="ADA199" s="96"/>
      <c r="ADB199" s="96"/>
      <c r="ADC199" s="96"/>
      <c r="ADD199" s="96"/>
      <c r="ADE199" s="96"/>
      <c r="ADF199" s="96"/>
      <c r="ADG199" s="96"/>
      <c r="ADH199" s="96"/>
      <c r="ADI199" s="96"/>
      <c r="ADJ199" s="96"/>
      <c r="ADK199" s="96"/>
      <c r="ADL199" s="96"/>
      <c r="ADM199" s="96"/>
    </row>
    <row r="200" spans="2:793" x14ac:dyDescent="0.25"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  <c r="FK200" s="96"/>
      <c r="FL200" s="96"/>
      <c r="FM200" s="96"/>
      <c r="FN200" s="96"/>
      <c r="FO200" s="96"/>
      <c r="FP200" s="96"/>
      <c r="FQ200" s="96"/>
      <c r="FR200" s="96"/>
      <c r="FS200" s="96"/>
      <c r="FT200" s="96"/>
      <c r="FU200" s="96"/>
      <c r="FV200" s="96"/>
      <c r="FW200" s="96"/>
      <c r="FX200" s="96"/>
      <c r="FY200" s="96"/>
      <c r="FZ200" s="96"/>
      <c r="GA200" s="96"/>
      <c r="GB200" s="96"/>
      <c r="GC200" s="96"/>
      <c r="GD200" s="96"/>
      <c r="GE200" s="96"/>
      <c r="GF200" s="96"/>
      <c r="GG200" s="96"/>
      <c r="GH200" s="96"/>
      <c r="GI200" s="96"/>
      <c r="GJ200" s="96"/>
      <c r="GK200" s="96"/>
      <c r="GL200" s="96"/>
      <c r="GM200" s="96"/>
      <c r="GN200" s="96"/>
      <c r="GO200" s="96"/>
      <c r="GP200" s="96"/>
      <c r="GQ200" s="96"/>
      <c r="GR200" s="96"/>
      <c r="GS200" s="96"/>
      <c r="GT200" s="96"/>
      <c r="GU200" s="96"/>
      <c r="GV200" s="96"/>
      <c r="GW200" s="96"/>
      <c r="GX200" s="96"/>
      <c r="GY200" s="96"/>
      <c r="GZ200" s="96"/>
      <c r="HA200" s="96"/>
      <c r="HB200" s="96"/>
      <c r="HC200" s="96"/>
      <c r="HD200" s="96"/>
      <c r="HE200" s="96"/>
      <c r="HF200" s="96"/>
      <c r="HG200" s="96"/>
      <c r="HH200" s="96"/>
      <c r="HI200" s="96"/>
      <c r="HJ200" s="96"/>
      <c r="HK200" s="96"/>
      <c r="HL200" s="96"/>
      <c r="HM200" s="96"/>
      <c r="HN200" s="96"/>
      <c r="HO200" s="96"/>
      <c r="HP200" s="96"/>
      <c r="HQ200" s="96"/>
      <c r="HR200" s="96"/>
      <c r="HS200" s="96"/>
      <c r="HT200" s="96"/>
      <c r="HU200" s="96"/>
      <c r="HV200" s="96"/>
      <c r="HW200" s="96"/>
      <c r="HX200" s="96"/>
      <c r="HY200" s="96"/>
      <c r="HZ200" s="96"/>
      <c r="IA200" s="96"/>
      <c r="IB200" s="96"/>
      <c r="IC200" s="96"/>
      <c r="ID200" s="96"/>
      <c r="IE200" s="96"/>
      <c r="IF200" s="96"/>
      <c r="IG200" s="96"/>
      <c r="IH200" s="96"/>
      <c r="II200" s="96"/>
      <c r="IJ200" s="96"/>
      <c r="IK200" s="96"/>
      <c r="IL200" s="96"/>
      <c r="IM200" s="96"/>
      <c r="IN200" s="96"/>
      <c r="IO200" s="96"/>
      <c r="IP200" s="96"/>
      <c r="IQ200" s="96"/>
      <c r="IR200" s="96"/>
      <c r="IS200" s="96"/>
      <c r="IT200" s="96"/>
      <c r="IU200" s="96"/>
      <c r="IV200" s="96"/>
      <c r="IW200" s="96"/>
      <c r="IX200" s="96"/>
      <c r="IY200" s="96"/>
      <c r="IZ200" s="96"/>
      <c r="JA200" s="96"/>
      <c r="JB200" s="96"/>
      <c r="JC200" s="96"/>
      <c r="JD200" s="96"/>
      <c r="JE200" s="96"/>
      <c r="JF200" s="96"/>
      <c r="JG200" s="96"/>
      <c r="JH200" s="96"/>
      <c r="JI200" s="96"/>
      <c r="JJ200" s="96"/>
      <c r="JK200" s="96"/>
      <c r="JL200" s="96"/>
      <c r="JM200" s="96"/>
      <c r="JN200" s="96"/>
      <c r="JO200" s="96"/>
      <c r="JP200" s="96"/>
      <c r="JQ200" s="96"/>
      <c r="JR200" s="96"/>
      <c r="JS200" s="96"/>
      <c r="JT200" s="96"/>
      <c r="JU200" s="96"/>
      <c r="JV200" s="96"/>
      <c r="JW200" s="96"/>
      <c r="JX200" s="96"/>
      <c r="JY200" s="96"/>
      <c r="JZ200" s="96"/>
      <c r="KA200" s="96"/>
      <c r="KB200" s="96"/>
      <c r="KC200" s="96"/>
      <c r="KD200" s="96"/>
      <c r="KE200" s="96"/>
      <c r="KF200" s="96"/>
      <c r="KG200" s="96"/>
      <c r="KH200" s="96"/>
      <c r="KI200" s="96"/>
      <c r="KJ200" s="96"/>
      <c r="KK200" s="96"/>
      <c r="KL200" s="96"/>
      <c r="KM200" s="96"/>
      <c r="KN200" s="96"/>
      <c r="KO200" s="96"/>
      <c r="KP200" s="96"/>
      <c r="KQ200" s="96"/>
      <c r="KR200" s="96"/>
      <c r="KS200" s="96"/>
      <c r="KT200" s="96"/>
      <c r="KU200" s="96"/>
      <c r="KV200" s="96"/>
      <c r="KW200" s="96"/>
      <c r="KX200" s="96"/>
      <c r="KY200" s="96"/>
      <c r="KZ200" s="96"/>
      <c r="LA200" s="96"/>
      <c r="LB200" s="96"/>
      <c r="LC200" s="96"/>
      <c r="LD200" s="96"/>
      <c r="LE200" s="96"/>
      <c r="LF200" s="96"/>
      <c r="LG200" s="96"/>
      <c r="LH200" s="96"/>
      <c r="LI200" s="96"/>
      <c r="LJ200" s="96"/>
      <c r="LK200" s="96"/>
      <c r="LL200" s="96"/>
      <c r="LM200" s="96"/>
      <c r="LN200" s="96"/>
      <c r="LO200" s="96"/>
      <c r="LP200" s="96"/>
      <c r="LQ200" s="96"/>
      <c r="LR200" s="96"/>
      <c r="LS200" s="96"/>
      <c r="LT200" s="96"/>
      <c r="LU200" s="96"/>
      <c r="LV200" s="96"/>
      <c r="LW200" s="96"/>
      <c r="LX200" s="96"/>
      <c r="LY200" s="96"/>
      <c r="LZ200" s="96"/>
      <c r="MA200" s="96"/>
      <c r="MB200" s="96"/>
      <c r="MC200" s="96"/>
      <c r="MD200" s="96"/>
      <c r="ME200" s="96"/>
      <c r="MF200" s="96"/>
      <c r="MG200" s="96"/>
      <c r="MH200" s="96"/>
      <c r="MI200" s="96"/>
      <c r="MJ200" s="96"/>
      <c r="MK200" s="96"/>
      <c r="ML200" s="96"/>
      <c r="MM200" s="96"/>
      <c r="MN200" s="96"/>
      <c r="MO200" s="96"/>
      <c r="MP200" s="96"/>
      <c r="MQ200" s="96"/>
      <c r="MR200" s="96"/>
      <c r="MS200" s="96"/>
      <c r="MT200" s="96"/>
      <c r="MU200" s="96"/>
      <c r="MV200" s="96"/>
      <c r="MW200" s="96"/>
      <c r="MX200" s="96"/>
      <c r="MY200" s="96"/>
      <c r="MZ200" s="96"/>
      <c r="NA200" s="96"/>
      <c r="NB200" s="96"/>
      <c r="NC200" s="96"/>
      <c r="ND200" s="96"/>
      <c r="NE200" s="96"/>
      <c r="NF200" s="96"/>
      <c r="NG200" s="96"/>
      <c r="NH200" s="96"/>
      <c r="NI200" s="96"/>
      <c r="NJ200" s="96"/>
      <c r="NK200" s="96"/>
      <c r="NL200" s="96"/>
      <c r="NM200" s="96"/>
      <c r="NN200" s="96"/>
      <c r="NO200" s="96"/>
      <c r="NP200" s="96"/>
      <c r="NQ200" s="96"/>
      <c r="NR200" s="96"/>
      <c r="NS200" s="96"/>
      <c r="NT200" s="96"/>
      <c r="NU200" s="96"/>
      <c r="NV200" s="96"/>
      <c r="NW200" s="96"/>
      <c r="NX200" s="96"/>
      <c r="NY200" s="96"/>
      <c r="NZ200" s="96"/>
      <c r="OA200" s="96"/>
      <c r="OB200" s="96"/>
      <c r="OC200" s="96"/>
      <c r="OD200" s="96"/>
      <c r="OE200" s="96"/>
      <c r="OF200" s="96"/>
      <c r="OG200" s="96"/>
      <c r="OH200" s="96"/>
      <c r="OI200" s="96"/>
      <c r="OJ200" s="96"/>
      <c r="OK200" s="96"/>
      <c r="OL200" s="96"/>
      <c r="OM200" s="96"/>
      <c r="ON200" s="96"/>
      <c r="OO200" s="96"/>
      <c r="OP200" s="96"/>
      <c r="OQ200" s="96"/>
      <c r="OR200" s="96"/>
      <c r="OS200" s="96"/>
      <c r="OT200" s="96"/>
      <c r="OU200" s="96"/>
      <c r="OV200" s="96"/>
      <c r="OW200" s="96"/>
      <c r="OX200" s="96"/>
      <c r="OY200" s="96"/>
      <c r="OZ200" s="96"/>
      <c r="PA200" s="96"/>
      <c r="PB200" s="96"/>
      <c r="PC200" s="96"/>
      <c r="PD200" s="96"/>
      <c r="PE200" s="96"/>
      <c r="PF200" s="96"/>
      <c r="PG200" s="96"/>
      <c r="PH200" s="96"/>
      <c r="PI200" s="96"/>
      <c r="PJ200" s="96"/>
      <c r="PK200" s="96"/>
      <c r="PL200" s="96"/>
      <c r="PM200" s="96"/>
      <c r="PN200" s="96"/>
      <c r="PO200" s="96"/>
      <c r="PP200" s="96"/>
      <c r="PQ200" s="96"/>
      <c r="PR200" s="96"/>
      <c r="PS200" s="96"/>
      <c r="PT200" s="96"/>
      <c r="PU200" s="96"/>
      <c r="PV200" s="96"/>
      <c r="PW200" s="96"/>
      <c r="PX200" s="96"/>
      <c r="PY200" s="96"/>
      <c r="PZ200" s="96"/>
      <c r="QA200" s="96"/>
      <c r="QB200" s="96"/>
      <c r="QC200" s="96"/>
      <c r="QD200" s="96"/>
      <c r="QE200" s="96"/>
      <c r="QF200" s="96"/>
      <c r="QG200" s="96"/>
      <c r="QH200" s="96"/>
      <c r="QI200" s="96"/>
      <c r="QJ200" s="96"/>
      <c r="QK200" s="96"/>
      <c r="QL200" s="96"/>
      <c r="QM200" s="96"/>
      <c r="QN200" s="96"/>
      <c r="QO200" s="96"/>
      <c r="QP200" s="96"/>
      <c r="QQ200" s="96"/>
      <c r="QR200" s="96"/>
      <c r="QS200" s="96"/>
      <c r="QT200" s="96"/>
      <c r="QU200" s="96"/>
      <c r="QV200" s="96"/>
      <c r="QW200" s="96"/>
      <c r="QX200" s="96"/>
      <c r="QY200" s="96"/>
      <c r="QZ200" s="96"/>
      <c r="RA200" s="96"/>
      <c r="RB200" s="96"/>
      <c r="RC200" s="96"/>
      <c r="RD200" s="96"/>
      <c r="RE200" s="96"/>
      <c r="RF200" s="96"/>
      <c r="RG200" s="96"/>
      <c r="RH200" s="96"/>
      <c r="RI200" s="96"/>
      <c r="RJ200" s="96"/>
      <c r="RK200" s="96"/>
      <c r="RL200" s="96"/>
      <c r="RM200" s="96"/>
      <c r="RN200" s="96"/>
      <c r="RO200" s="96"/>
      <c r="RP200" s="96"/>
      <c r="RQ200" s="96"/>
      <c r="RR200" s="96"/>
      <c r="RS200" s="96"/>
      <c r="RT200" s="96"/>
      <c r="RU200" s="96"/>
      <c r="RV200" s="96"/>
      <c r="RW200" s="96"/>
      <c r="RX200" s="96"/>
      <c r="RY200" s="96"/>
      <c r="RZ200" s="96"/>
      <c r="SA200" s="96"/>
      <c r="SB200" s="96"/>
      <c r="SC200" s="96"/>
      <c r="SD200" s="96"/>
      <c r="SE200" s="96"/>
      <c r="SF200" s="96"/>
      <c r="SG200" s="96"/>
      <c r="SH200" s="96"/>
      <c r="SI200" s="96"/>
      <c r="SJ200" s="96"/>
      <c r="SK200" s="96"/>
      <c r="SL200" s="96"/>
      <c r="SM200" s="96"/>
      <c r="SN200" s="96"/>
      <c r="SO200" s="96"/>
      <c r="SP200" s="96"/>
      <c r="SQ200" s="96"/>
      <c r="SR200" s="96"/>
      <c r="SS200" s="96"/>
      <c r="ST200" s="96"/>
      <c r="SU200" s="96"/>
      <c r="SV200" s="96"/>
      <c r="SW200" s="96"/>
      <c r="SX200" s="96"/>
      <c r="SY200" s="96"/>
      <c r="SZ200" s="96"/>
      <c r="TA200" s="96"/>
      <c r="TB200" s="96"/>
      <c r="TC200" s="96"/>
      <c r="TD200" s="96"/>
      <c r="TE200" s="96"/>
      <c r="TF200" s="96"/>
      <c r="TG200" s="96"/>
      <c r="TH200" s="96"/>
      <c r="TI200" s="96"/>
      <c r="TJ200" s="96"/>
      <c r="TK200" s="96"/>
      <c r="TL200" s="96"/>
      <c r="TM200" s="96"/>
      <c r="TN200" s="96"/>
      <c r="TO200" s="96"/>
      <c r="TP200" s="96"/>
      <c r="TQ200" s="96"/>
      <c r="TR200" s="96"/>
      <c r="TS200" s="96"/>
      <c r="TT200" s="96"/>
      <c r="TU200" s="96"/>
      <c r="TV200" s="96"/>
      <c r="TW200" s="96"/>
      <c r="TX200" s="96"/>
      <c r="TY200" s="96"/>
      <c r="TZ200" s="96"/>
      <c r="UA200" s="96"/>
      <c r="UB200" s="96"/>
      <c r="UC200" s="96"/>
      <c r="UD200" s="96"/>
      <c r="UE200" s="96"/>
      <c r="UF200" s="96"/>
      <c r="UG200" s="96"/>
      <c r="UH200" s="96"/>
      <c r="UI200" s="96"/>
      <c r="UJ200" s="96"/>
      <c r="UK200" s="96"/>
      <c r="UL200" s="96"/>
      <c r="UM200" s="96"/>
      <c r="UN200" s="96"/>
      <c r="UO200" s="96"/>
      <c r="UP200" s="96"/>
      <c r="UQ200" s="96"/>
      <c r="UR200" s="96"/>
      <c r="US200" s="96"/>
      <c r="UT200" s="96"/>
      <c r="UU200" s="96"/>
      <c r="UV200" s="96"/>
      <c r="UW200" s="96"/>
      <c r="UX200" s="96"/>
      <c r="UY200" s="96"/>
      <c r="UZ200" s="96"/>
      <c r="VA200" s="96"/>
      <c r="VB200" s="96"/>
      <c r="VC200" s="96"/>
      <c r="VD200" s="96"/>
      <c r="VE200" s="96"/>
      <c r="VF200" s="96"/>
      <c r="VG200" s="96"/>
      <c r="VH200" s="96"/>
      <c r="VI200" s="96"/>
      <c r="VJ200" s="96"/>
      <c r="VK200" s="96"/>
      <c r="VL200" s="96"/>
      <c r="VM200" s="96"/>
      <c r="VN200" s="96"/>
      <c r="VO200" s="96"/>
      <c r="VP200" s="96"/>
      <c r="VQ200" s="96"/>
      <c r="VR200" s="96"/>
      <c r="VS200" s="96"/>
      <c r="VT200" s="96"/>
      <c r="VU200" s="96"/>
      <c r="VV200" s="96"/>
      <c r="VW200" s="96"/>
      <c r="VX200" s="96"/>
      <c r="VY200" s="96"/>
      <c r="VZ200" s="96"/>
      <c r="WA200" s="96"/>
      <c r="WB200" s="96"/>
      <c r="WC200" s="96"/>
      <c r="WD200" s="96"/>
      <c r="WE200" s="96"/>
      <c r="WF200" s="96"/>
      <c r="WG200" s="96"/>
      <c r="WH200" s="96"/>
      <c r="WI200" s="96"/>
      <c r="WJ200" s="96"/>
      <c r="WK200" s="96"/>
      <c r="WL200" s="96"/>
      <c r="WM200" s="96"/>
      <c r="WN200" s="96"/>
      <c r="WO200" s="96"/>
      <c r="WP200" s="96"/>
      <c r="WQ200" s="96"/>
      <c r="WR200" s="96"/>
      <c r="WS200" s="96"/>
      <c r="WT200" s="96"/>
      <c r="WU200" s="96"/>
      <c r="WV200" s="96"/>
      <c r="WW200" s="96"/>
      <c r="WX200" s="96"/>
      <c r="WY200" s="96"/>
      <c r="WZ200" s="96"/>
      <c r="XA200" s="96"/>
      <c r="XB200" s="96"/>
      <c r="XC200" s="96"/>
      <c r="XD200" s="96"/>
      <c r="XE200" s="96"/>
      <c r="XF200" s="96"/>
      <c r="XG200" s="96"/>
      <c r="XH200" s="96"/>
      <c r="XI200" s="96"/>
      <c r="XJ200" s="96"/>
      <c r="XK200" s="96"/>
      <c r="XL200" s="96"/>
      <c r="XM200" s="96"/>
      <c r="XN200" s="96"/>
      <c r="XO200" s="96"/>
      <c r="XP200" s="96"/>
      <c r="XQ200" s="96"/>
      <c r="XR200" s="96"/>
      <c r="XS200" s="96"/>
      <c r="XT200" s="96"/>
      <c r="XU200" s="96"/>
      <c r="XV200" s="96"/>
      <c r="XW200" s="96"/>
      <c r="XX200" s="96"/>
      <c r="XY200" s="96"/>
      <c r="XZ200" s="96"/>
      <c r="YA200" s="96"/>
      <c r="YB200" s="96"/>
      <c r="YC200" s="96"/>
      <c r="YD200" s="96"/>
      <c r="YE200" s="96"/>
      <c r="YF200" s="96"/>
      <c r="YG200" s="96"/>
      <c r="YH200" s="96"/>
      <c r="YI200" s="96"/>
      <c r="YJ200" s="96"/>
      <c r="YK200" s="96"/>
      <c r="YL200" s="96"/>
      <c r="YM200" s="96"/>
      <c r="YN200" s="96"/>
      <c r="YO200" s="96"/>
      <c r="YP200" s="96"/>
      <c r="YQ200" s="96"/>
      <c r="YR200" s="96"/>
      <c r="YS200" s="96"/>
      <c r="YT200" s="96"/>
      <c r="YU200" s="96"/>
      <c r="YV200" s="96"/>
      <c r="YW200" s="96"/>
      <c r="YX200" s="96"/>
      <c r="YY200" s="96"/>
      <c r="YZ200" s="96"/>
      <c r="ZA200" s="96"/>
      <c r="ZB200" s="96"/>
      <c r="ZC200" s="96"/>
      <c r="ZD200" s="96"/>
      <c r="ZE200" s="96"/>
      <c r="ZF200" s="96"/>
      <c r="ZG200" s="96"/>
      <c r="ZH200" s="96"/>
      <c r="ZI200" s="96"/>
      <c r="ZJ200" s="96"/>
      <c r="ZK200" s="96"/>
      <c r="ZL200" s="96"/>
      <c r="ZM200" s="96"/>
      <c r="ZN200" s="96"/>
      <c r="ZO200" s="96"/>
      <c r="ZP200" s="96"/>
      <c r="ZQ200" s="96"/>
      <c r="ZR200" s="96"/>
      <c r="ZS200" s="96"/>
      <c r="ZT200" s="96"/>
      <c r="ZU200" s="96"/>
      <c r="ZV200" s="96"/>
      <c r="ZW200" s="96"/>
      <c r="ZX200" s="96"/>
      <c r="ZY200" s="96"/>
      <c r="ZZ200" s="96"/>
      <c r="AAA200" s="96"/>
      <c r="AAB200" s="96"/>
      <c r="AAC200" s="96"/>
      <c r="AAD200" s="96"/>
      <c r="AAE200" s="96"/>
      <c r="AAF200" s="96"/>
      <c r="AAG200" s="96"/>
      <c r="AAH200" s="96"/>
      <c r="AAI200" s="96"/>
      <c r="AAJ200" s="96"/>
      <c r="AAK200" s="96"/>
      <c r="AAL200" s="96"/>
      <c r="AAM200" s="96"/>
      <c r="AAN200" s="96"/>
      <c r="AAO200" s="96"/>
      <c r="AAP200" s="96"/>
      <c r="AAQ200" s="96"/>
      <c r="AAR200" s="96"/>
      <c r="AAS200" s="96"/>
      <c r="AAT200" s="96"/>
      <c r="AAU200" s="96"/>
      <c r="AAV200" s="96"/>
      <c r="AAW200" s="96"/>
      <c r="AAX200" s="96"/>
      <c r="AAY200" s="96"/>
      <c r="AAZ200" s="96"/>
      <c r="ABA200" s="96"/>
      <c r="ABB200" s="96"/>
      <c r="ABC200" s="96"/>
      <c r="ABD200" s="96"/>
      <c r="ABE200" s="96"/>
      <c r="ABF200" s="96"/>
      <c r="ABG200" s="96"/>
      <c r="ABH200" s="96"/>
      <c r="ABI200" s="96"/>
      <c r="ABJ200" s="96"/>
      <c r="ABK200" s="96"/>
      <c r="ABL200" s="96"/>
      <c r="ABM200" s="96"/>
      <c r="ABN200" s="96"/>
      <c r="ABO200" s="96"/>
      <c r="ABP200" s="96"/>
      <c r="ABQ200" s="96"/>
      <c r="ABR200" s="96"/>
      <c r="ABS200" s="96"/>
      <c r="ABT200" s="96"/>
      <c r="ABU200" s="96"/>
      <c r="ABV200" s="96"/>
      <c r="ABW200" s="96"/>
      <c r="ABX200" s="96"/>
      <c r="ABY200" s="96"/>
      <c r="ABZ200" s="96"/>
      <c r="ACA200" s="96"/>
      <c r="ACB200" s="96"/>
      <c r="ACC200" s="96"/>
      <c r="ACD200" s="96"/>
      <c r="ACE200" s="96"/>
      <c r="ACF200" s="96"/>
      <c r="ACG200" s="96"/>
      <c r="ACH200" s="96"/>
      <c r="ACI200" s="96"/>
      <c r="ACJ200" s="96"/>
      <c r="ACK200" s="96"/>
      <c r="ACL200" s="96"/>
      <c r="ACM200" s="96"/>
      <c r="ACN200" s="96"/>
      <c r="ACO200" s="96"/>
      <c r="ACP200" s="96"/>
      <c r="ACQ200" s="96"/>
      <c r="ACR200" s="96"/>
      <c r="ACS200" s="96"/>
      <c r="ACT200" s="96"/>
      <c r="ACU200" s="96"/>
      <c r="ACV200" s="96"/>
      <c r="ACW200" s="96"/>
      <c r="ACX200" s="96"/>
      <c r="ACY200" s="96"/>
      <c r="ACZ200" s="96"/>
      <c r="ADA200" s="96"/>
      <c r="ADB200" s="96"/>
      <c r="ADC200" s="96"/>
      <c r="ADD200" s="96"/>
      <c r="ADE200" s="96"/>
      <c r="ADF200" s="96"/>
      <c r="ADG200" s="96"/>
      <c r="ADH200" s="96"/>
      <c r="ADI200" s="96"/>
      <c r="ADJ200" s="96"/>
      <c r="ADK200" s="96"/>
      <c r="ADL200" s="96"/>
      <c r="ADM200" s="96"/>
    </row>
    <row r="201" spans="2:793" x14ac:dyDescent="0.25"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  <c r="FK201" s="96"/>
      <c r="FL201" s="96"/>
      <c r="FM201" s="96"/>
      <c r="FN201" s="96"/>
      <c r="FO201" s="96"/>
      <c r="FP201" s="96"/>
      <c r="FQ201" s="96"/>
      <c r="FR201" s="96"/>
      <c r="FS201" s="96"/>
      <c r="FT201" s="96"/>
      <c r="FU201" s="96"/>
      <c r="FV201" s="96"/>
      <c r="FW201" s="96"/>
      <c r="FX201" s="96"/>
      <c r="FY201" s="96"/>
      <c r="FZ201" s="96"/>
      <c r="GA201" s="96"/>
      <c r="GB201" s="96"/>
      <c r="GC201" s="96"/>
      <c r="GD201" s="96"/>
      <c r="GE201" s="96"/>
      <c r="GF201" s="96"/>
      <c r="GG201" s="96"/>
      <c r="GH201" s="96"/>
      <c r="GI201" s="96"/>
      <c r="GJ201" s="96"/>
      <c r="GK201" s="96"/>
      <c r="GL201" s="96"/>
      <c r="GM201" s="96"/>
      <c r="GN201" s="96"/>
      <c r="GO201" s="96"/>
      <c r="GP201" s="96"/>
      <c r="GQ201" s="96"/>
      <c r="GR201" s="96"/>
      <c r="GS201" s="96"/>
      <c r="GT201" s="96"/>
      <c r="GU201" s="96"/>
      <c r="GV201" s="96"/>
      <c r="GW201" s="96"/>
      <c r="GX201" s="96"/>
      <c r="GY201" s="96"/>
      <c r="GZ201" s="96"/>
      <c r="HA201" s="96"/>
      <c r="HB201" s="96"/>
      <c r="HC201" s="96"/>
      <c r="HD201" s="96"/>
      <c r="HE201" s="96"/>
      <c r="HF201" s="96"/>
      <c r="HG201" s="96"/>
      <c r="HH201" s="96"/>
      <c r="HI201" s="96"/>
      <c r="HJ201" s="96"/>
      <c r="HK201" s="96"/>
      <c r="HL201" s="96"/>
      <c r="HM201" s="96"/>
      <c r="HN201" s="96"/>
      <c r="HO201" s="96"/>
      <c r="HP201" s="96"/>
      <c r="HQ201" s="96"/>
      <c r="HR201" s="96"/>
      <c r="HS201" s="96"/>
      <c r="HT201" s="96"/>
      <c r="HU201" s="96"/>
      <c r="HV201" s="96"/>
      <c r="HW201" s="96"/>
      <c r="HX201" s="96"/>
      <c r="HY201" s="96"/>
      <c r="HZ201" s="96"/>
      <c r="IA201" s="96"/>
      <c r="IB201" s="96"/>
      <c r="IC201" s="96"/>
      <c r="ID201" s="96"/>
      <c r="IE201" s="96"/>
      <c r="IF201" s="96"/>
      <c r="IG201" s="96"/>
      <c r="IH201" s="96"/>
      <c r="II201" s="96"/>
      <c r="IJ201" s="96"/>
      <c r="IK201" s="96"/>
      <c r="IL201" s="96"/>
      <c r="IM201" s="96"/>
      <c r="IN201" s="96"/>
      <c r="IO201" s="96"/>
      <c r="IP201" s="96"/>
      <c r="IQ201" s="96"/>
      <c r="IR201" s="96"/>
      <c r="IS201" s="96"/>
      <c r="IT201" s="96"/>
      <c r="IU201" s="96"/>
      <c r="IV201" s="96"/>
      <c r="IW201" s="96"/>
      <c r="IX201" s="96"/>
      <c r="IY201" s="96"/>
      <c r="IZ201" s="96"/>
      <c r="JA201" s="96"/>
      <c r="JB201" s="96"/>
      <c r="JC201" s="96"/>
      <c r="JD201" s="96"/>
      <c r="JE201" s="96"/>
      <c r="JF201" s="96"/>
      <c r="JG201" s="96"/>
      <c r="JH201" s="96"/>
      <c r="JI201" s="96"/>
      <c r="JJ201" s="96"/>
      <c r="JK201" s="96"/>
      <c r="JL201" s="96"/>
      <c r="JM201" s="96"/>
      <c r="JN201" s="96"/>
      <c r="JO201" s="96"/>
      <c r="JP201" s="96"/>
      <c r="JQ201" s="96"/>
      <c r="JR201" s="96"/>
      <c r="JS201" s="96"/>
      <c r="JT201" s="96"/>
      <c r="JU201" s="96"/>
      <c r="JV201" s="96"/>
      <c r="JW201" s="96"/>
      <c r="JX201" s="96"/>
      <c r="JY201" s="96"/>
      <c r="JZ201" s="96"/>
      <c r="KA201" s="96"/>
      <c r="KB201" s="96"/>
      <c r="KC201" s="96"/>
      <c r="KD201" s="96"/>
      <c r="KE201" s="96"/>
      <c r="KF201" s="96"/>
      <c r="KG201" s="96"/>
      <c r="KH201" s="96"/>
      <c r="KI201" s="96"/>
      <c r="KJ201" s="96"/>
      <c r="KK201" s="96"/>
      <c r="KL201" s="96"/>
      <c r="KM201" s="96"/>
      <c r="KN201" s="96"/>
      <c r="KO201" s="96"/>
      <c r="KP201" s="96"/>
      <c r="KQ201" s="96"/>
      <c r="KR201" s="96"/>
      <c r="KS201" s="96"/>
      <c r="KT201" s="96"/>
      <c r="KU201" s="96"/>
      <c r="KV201" s="96"/>
      <c r="KW201" s="96"/>
      <c r="KX201" s="96"/>
      <c r="KY201" s="96"/>
      <c r="KZ201" s="96"/>
      <c r="LA201" s="96"/>
      <c r="LB201" s="96"/>
      <c r="LC201" s="96"/>
      <c r="LD201" s="96"/>
      <c r="LE201" s="96"/>
      <c r="LF201" s="96"/>
      <c r="LG201" s="96"/>
      <c r="LH201" s="96"/>
      <c r="LI201" s="96"/>
      <c r="LJ201" s="96"/>
      <c r="LK201" s="96"/>
      <c r="LL201" s="96"/>
      <c r="LM201" s="96"/>
      <c r="LN201" s="96"/>
      <c r="LO201" s="96"/>
      <c r="LP201" s="96"/>
      <c r="LQ201" s="96"/>
      <c r="LR201" s="96"/>
      <c r="LS201" s="96"/>
      <c r="LT201" s="96"/>
      <c r="LU201" s="96"/>
      <c r="LV201" s="96"/>
      <c r="LW201" s="96"/>
      <c r="LX201" s="96"/>
      <c r="LY201" s="96"/>
      <c r="LZ201" s="96"/>
      <c r="MA201" s="96"/>
      <c r="MB201" s="96"/>
      <c r="MC201" s="96"/>
      <c r="MD201" s="96"/>
      <c r="ME201" s="96"/>
      <c r="MF201" s="96"/>
      <c r="MG201" s="96"/>
      <c r="MH201" s="96"/>
      <c r="MI201" s="96"/>
      <c r="MJ201" s="96"/>
      <c r="MK201" s="96"/>
      <c r="ML201" s="96"/>
      <c r="MM201" s="96"/>
      <c r="MN201" s="96"/>
      <c r="MO201" s="96"/>
      <c r="MP201" s="96"/>
      <c r="MQ201" s="96"/>
      <c r="MR201" s="96"/>
      <c r="MS201" s="96"/>
      <c r="MT201" s="96"/>
      <c r="MU201" s="96"/>
      <c r="MV201" s="96"/>
      <c r="MW201" s="96"/>
      <c r="MX201" s="96"/>
      <c r="MY201" s="96"/>
      <c r="MZ201" s="96"/>
      <c r="NA201" s="96"/>
      <c r="NB201" s="96"/>
      <c r="NC201" s="96"/>
      <c r="ND201" s="96"/>
      <c r="NE201" s="96"/>
      <c r="NF201" s="96"/>
      <c r="NG201" s="96"/>
      <c r="NH201" s="96"/>
      <c r="NI201" s="96"/>
      <c r="NJ201" s="96"/>
      <c r="NK201" s="96"/>
      <c r="NL201" s="96"/>
      <c r="NM201" s="96"/>
      <c r="NN201" s="96"/>
      <c r="NO201" s="96"/>
      <c r="NP201" s="96"/>
      <c r="NQ201" s="96"/>
      <c r="NR201" s="96"/>
      <c r="NS201" s="96"/>
      <c r="NT201" s="96"/>
      <c r="NU201" s="96"/>
      <c r="NV201" s="96"/>
      <c r="NW201" s="96"/>
      <c r="NX201" s="96"/>
      <c r="NY201" s="96"/>
      <c r="NZ201" s="96"/>
      <c r="OA201" s="96"/>
      <c r="OB201" s="96"/>
      <c r="OC201" s="96"/>
      <c r="OD201" s="96"/>
      <c r="OE201" s="96"/>
      <c r="OF201" s="96"/>
      <c r="OG201" s="96"/>
      <c r="OH201" s="96"/>
      <c r="OI201" s="96"/>
      <c r="OJ201" s="96"/>
      <c r="OK201" s="96"/>
      <c r="OL201" s="96"/>
      <c r="OM201" s="96"/>
      <c r="ON201" s="96"/>
      <c r="OO201" s="96"/>
      <c r="OP201" s="96"/>
      <c r="OQ201" s="96"/>
      <c r="OR201" s="96"/>
      <c r="OS201" s="96"/>
      <c r="OT201" s="96"/>
      <c r="OU201" s="96"/>
      <c r="OV201" s="96"/>
      <c r="OW201" s="96"/>
      <c r="OX201" s="96"/>
      <c r="OY201" s="96"/>
      <c r="OZ201" s="96"/>
      <c r="PA201" s="96"/>
      <c r="PB201" s="96"/>
      <c r="PC201" s="96"/>
      <c r="PD201" s="96"/>
      <c r="PE201" s="96"/>
      <c r="PF201" s="96"/>
      <c r="PG201" s="96"/>
      <c r="PH201" s="96"/>
      <c r="PI201" s="96"/>
      <c r="PJ201" s="96"/>
      <c r="PK201" s="96"/>
      <c r="PL201" s="96"/>
      <c r="PM201" s="96"/>
      <c r="PN201" s="96"/>
      <c r="PO201" s="96"/>
      <c r="PP201" s="96"/>
      <c r="PQ201" s="96"/>
      <c r="PR201" s="96"/>
      <c r="PS201" s="96"/>
      <c r="PT201" s="96"/>
      <c r="PU201" s="96"/>
      <c r="PV201" s="96"/>
      <c r="PW201" s="96"/>
      <c r="PX201" s="96"/>
      <c r="PY201" s="96"/>
      <c r="PZ201" s="96"/>
      <c r="QA201" s="96"/>
      <c r="QB201" s="96"/>
      <c r="QC201" s="96"/>
      <c r="QD201" s="96"/>
      <c r="QE201" s="96"/>
      <c r="QF201" s="96"/>
      <c r="QG201" s="96"/>
      <c r="QH201" s="96"/>
      <c r="QI201" s="96"/>
      <c r="QJ201" s="96"/>
      <c r="QK201" s="96"/>
      <c r="QL201" s="96"/>
      <c r="QM201" s="96"/>
      <c r="QN201" s="96"/>
      <c r="QO201" s="96"/>
      <c r="QP201" s="96"/>
      <c r="QQ201" s="96"/>
      <c r="QR201" s="96"/>
      <c r="QS201" s="96"/>
      <c r="QT201" s="96"/>
      <c r="QU201" s="96"/>
      <c r="QV201" s="96"/>
      <c r="QW201" s="96"/>
      <c r="QX201" s="96"/>
      <c r="QY201" s="96"/>
      <c r="QZ201" s="96"/>
      <c r="RA201" s="96"/>
      <c r="RB201" s="96"/>
      <c r="RC201" s="96"/>
      <c r="RD201" s="96"/>
      <c r="RE201" s="96"/>
      <c r="RF201" s="96"/>
      <c r="RG201" s="96"/>
      <c r="RH201" s="96"/>
      <c r="RI201" s="96"/>
      <c r="RJ201" s="96"/>
      <c r="RK201" s="96"/>
      <c r="RL201" s="96"/>
      <c r="RM201" s="96"/>
      <c r="RN201" s="96"/>
      <c r="RO201" s="96"/>
      <c r="RP201" s="96"/>
      <c r="RQ201" s="96"/>
      <c r="RR201" s="96"/>
      <c r="RS201" s="96"/>
      <c r="RT201" s="96"/>
      <c r="RU201" s="96"/>
      <c r="RV201" s="96"/>
      <c r="RW201" s="96"/>
      <c r="RX201" s="96"/>
      <c r="RY201" s="96"/>
      <c r="RZ201" s="96"/>
      <c r="SA201" s="96"/>
      <c r="SB201" s="96"/>
      <c r="SC201" s="96"/>
      <c r="SD201" s="96"/>
      <c r="SE201" s="96"/>
      <c r="SF201" s="96"/>
      <c r="SG201" s="96"/>
      <c r="SH201" s="96"/>
      <c r="SI201" s="96"/>
      <c r="SJ201" s="96"/>
      <c r="SK201" s="96"/>
      <c r="SL201" s="96"/>
      <c r="SM201" s="96"/>
      <c r="SN201" s="96"/>
      <c r="SO201" s="96"/>
      <c r="SP201" s="96"/>
      <c r="SQ201" s="96"/>
      <c r="SR201" s="96"/>
      <c r="SS201" s="96"/>
      <c r="ST201" s="96"/>
      <c r="SU201" s="96"/>
      <c r="SV201" s="96"/>
      <c r="SW201" s="96"/>
      <c r="SX201" s="96"/>
      <c r="SY201" s="96"/>
      <c r="SZ201" s="96"/>
      <c r="TA201" s="96"/>
      <c r="TB201" s="96"/>
      <c r="TC201" s="96"/>
      <c r="TD201" s="96"/>
      <c r="TE201" s="96"/>
      <c r="TF201" s="96"/>
      <c r="TG201" s="96"/>
      <c r="TH201" s="96"/>
      <c r="TI201" s="96"/>
      <c r="TJ201" s="96"/>
      <c r="TK201" s="96"/>
      <c r="TL201" s="96"/>
      <c r="TM201" s="96"/>
      <c r="TN201" s="96"/>
      <c r="TO201" s="96"/>
      <c r="TP201" s="96"/>
      <c r="TQ201" s="96"/>
      <c r="TR201" s="96"/>
      <c r="TS201" s="96"/>
      <c r="TT201" s="96"/>
      <c r="TU201" s="96"/>
      <c r="TV201" s="96"/>
      <c r="TW201" s="96"/>
      <c r="TX201" s="96"/>
      <c r="TY201" s="96"/>
      <c r="TZ201" s="96"/>
      <c r="UA201" s="96"/>
      <c r="UB201" s="96"/>
      <c r="UC201" s="96"/>
      <c r="UD201" s="96"/>
      <c r="UE201" s="96"/>
      <c r="UF201" s="96"/>
      <c r="UG201" s="96"/>
      <c r="UH201" s="96"/>
      <c r="UI201" s="96"/>
      <c r="UJ201" s="96"/>
      <c r="UK201" s="96"/>
      <c r="UL201" s="96"/>
      <c r="UM201" s="96"/>
      <c r="UN201" s="96"/>
      <c r="UO201" s="96"/>
      <c r="UP201" s="96"/>
      <c r="UQ201" s="96"/>
      <c r="UR201" s="96"/>
      <c r="US201" s="96"/>
      <c r="UT201" s="96"/>
      <c r="UU201" s="96"/>
      <c r="UV201" s="96"/>
      <c r="UW201" s="96"/>
      <c r="UX201" s="96"/>
      <c r="UY201" s="96"/>
      <c r="UZ201" s="96"/>
      <c r="VA201" s="96"/>
      <c r="VB201" s="96"/>
      <c r="VC201" s="96"/>
      <c r="VD201" s="96"/>
      <c r="VE201" s="96"/>
      <c r="VF201" s="96"/>
      <c r="VG201" s="96"/>
      <c r="VH201" s="96"/>
      <c r="VI201" s="96"/>
      <c r="VJ201" s="96"/>
      <c r="VK201" s="96"/>
      <c r="VL201" s="96"/>
      <c r="VM201" s="96"/>
      <c r="VN201" s="96"/>
      <c r="VO201" s="96"/>
      <c r="VP201" s="96"/>
      <c r="VQ201" s="96"/>
      <c r="VR201" s="96"/>
      <c r="VS201" s="96"/>
      <c r="VT201" s="96"/>
      <c r="VU201" s="96"/>
      <c r="VV201" s="96"/>
      <c r="VW201" s="96"/>
      <c r="VX201" s="96"/>
      <c r="VY201" s="96"/>
      <c r="VZ201" s="96"/>
      <c r="WA201" s="96"/>
      <c r="WB201" s="96"/>
      <c r="WC201" s="96"/>
      <c r="WD201" s="96"/>
      <c r="WE201" s="96"/>
      <c r="WF201" s="96"/>
      <c r="WG201" s="96"/>
      <c r="WH201" s="96"/>
      <c r="WI201" s="96"/>
      <c r="WJ201" s="96"/>
      <c r="WK201" s="96"/>
      <c r="WL201" s="96"/>
      <c r="WM201" s="96"/>
      <c r="WN201" s="96"/>
      <c r="WO201" s="96"/>
      <c r="WP201" s="96"/>
      <c r="WQ201" s="96"/>
      <c r="WR201" s="96"/>
      <c r="WS201" s="96"/>
      <c r="WT201" s="96"/>
      <c r="WU201" s="96"/>
      <c r="WV201" s="96"/>
      <c r="WW201" s="96"/>
      <c r="WX201" s="96"/>
      <c r="WY201" s="96"/>
      <c r="WZ201" s="96"/>
      <c r="XA201" s="96"/>
      <c r="XB201" s="96"/>
      <c r="XC201" s="96"/>
      <c r="XD201" s="96"/>
      <c r="XE201" s="96"/>
      <c r="XF201" s="96"/>
      <c r="XG201" s="96"/>
      <c r="XH201" s="96"/>
      <c r="XI201" s="96"/>
      <c r="XJ201" s="96"/>
      <c r="XK201" s="96"/>
      <c r="XL201" s="96"/>
      <c r="XM201" s="96"/>
      <c r="XN201" s="96"/>
      <c r="XO201" s="96"/>
      <c r="XP201" s="96"/>
      <c r="XQ201" s="96"/>
      <c r="XR201" s="96"/>
      <c r="XS201" s="96"/>
      <c r="XT201" s="96"/>
      <c r="XU201" s="96"/>
      <c r="XV201" s="96"/>
      <c r="XW201" s="96"/>
      <c r="XX201" s="96"/>
      <c r="XY201" s="96"/>
      <c r="XZ201" s="96"/>
      <c r="YA201" s="96"/>
      <c r="YB201" s="96"/>
      <c r="YC201" s="96"/>
      <c r="YD201" s="96"/>
      <c r="YE201" s="96"/>
      <c r="YF201" s="96"/>
      <c r="YG201" s="96"/>
      <c r="YH201" s="96"/>
      <c r="YI201" s="96"/>
      <c r="YJ201" s="96"/>
      <c r="YK201" s="96"/>
      <c r="YL201" s="96"/>
      <c r="YM201" s="96"/>
      <c r="YN201" s="96"/>
      <c r="YO201" s="96"/>
      <c r="YP201" s="96"/>
      <c r="YQ201" s="96"/>
      <c r="YR201" s="96"/>
      <c r="YS201" s="96"/>
      <c r="YT201" s="96"/>
      <c r="YU201" s="96"/>
      <c r="YV201" s="96"/>
      <c r="YW201" s="96"/>
      <c r="YX201" s="96"/>
      <c r="YY201" s="96"/>
      <c r="YZ201" s="96"/>
      <c r="ZA201" s="96"/>
      <c r="ZB201" s="96"/>
      <c r="ZC201" s="96"/>
      <c r="ZD201" s="96"/>
      <c r="ZE201" s="96"/>
      <c r="ZF201" s="96"/>
      <c r="ZG201" s="96"/>
      <c r="ZH201" s="96"/>
      <c r="ZI201" s="96"/>
      <c r="ZJ201" s="96"/>
      <c r="ZK201" s="96"/>
      <c r="ZL201" s="96"/>
      <c r="ZM201" s="96"/>
      <c r="ZN201" s="96"/>
      <c r="ZO201" s="96"/>
      <c r="ZP201" s="96"/>
      <c r="ZQ201" s="96"/>
      <c r="ZR201" s="96"/>
      <c r="ZS201" s="96"/>
      <c r="ZT201" s="96"/>
      <c r="ZU201" s="96"/>
      <c r="ZV201" s="96"/>
      <c r="ZW201" s="96"/>
      <c r="ZX201" s="96"/>
      <c r="ZY201" s="96"/>
      <c r="ZZ201" s="96"/>
      <c r="AAA201" s="96"/>
      <c r="AAB201" s="96"/>
      <c r="AAC201" s="96"/>
      <c r="AAD201" s="96"/>
      <c r="AAE201" s="96"/>
      <c r="AAF201" s="96"/>
      <c r="AAG201" s="96"/>
      <c r="AAH201" s="96"/>
      <c r="AAI201" s="96"/>
      <c r="AAJ201" s="96"/>
      <c r="AAK201" s="96"/>
      <c r="AAL201" s="96"/>
      <c r="AAM201" s="96"/>
      <c r="AAN201" s="96"/>
      <c r="AAO201" s="96"/>
      <c r="AAP201" s="96"/>
      <c r="AAQ201" s="96"/>
      <c r="AAR201" s="96"/>
      <c r="AAS201" s="96"/>
      <c r="AAT201" s="96"/>
      <c r="AAU201" s="96"/>
      <c r="AAV201" s="96"/>
      <c r="AAW201" s="96"/>
      <c r="AAX201" s="96"/>
      <c r="AAY201" s="96"/>
      <c r="AAZ201" s="96"/>
      <c r="ABA201" s="96"/>
      <c r="ABB201" s="96"/>
      <c r="ABC201" s="96"/>
      <c r="ABD201" s="96"/>
      <c r="ABE201" s="96"/>
      <c r="ABF201" s="96"/>
      <c r="ABG201" s="96"/>
      <c r="ABH201" s="96"/>
      <c r="ABI201" s="96"/>
      <c r="ABJ201" s="96"/>
      <c r="ABK201" s="96"/>
      <c r="ABL201" s="96"/>
      <c r="ABM201" s="96"/>
      <c r="ABN201" s="96"/>
      <c r="ABO201" s="96"/>
      <c r="ABP201" s="96"/>
      <c r="ABQ201" s="96"/>
      <c r="ABR201" s="96"/>
      <c r="ABS201" s="96"/>
      <c r="ABT201" s="96"/>
      <c r="ABU201" s="96"/>
      <c r="ABV201" s="96"/>
      <c r="ABW201" s="96"/>
      <c r="ABX201" s="96"/>
      <c r="ABY201" s="96"/>
      <c r="ABZ201" s="96"/>
      <c r="ACA201" s="96"/>
      <c r="ACB201" s="96"/>
      <c r="ACC201" s="96"/>
      <c r="ACD201" s="96"/>
      <c r="ACE201" s="96"/>
      <c r="ACF201" s="96"/>
      <c r="ACG201" s="96"/>
      <c r="ACH201" s="96"/>
      <c r="ACI201" s="96"/>
      <c r="ACJ201" s="96"/>
      <c r="ACK201" s="96"/>
      <c r="ACL201" s="96"/>
      <c r="ACM201" s="96"/>
      <c r="ACN201" s="96"/>
      <c r="ACO201" s="96"/>
      <c r="ACP201" s="96"/>
      <c r="ACQ201" s="96"/>
      <c r="ACR201" s="96"/>
      <c r="ACS201" s="96"/>
      <c r="ACT201" s="96"/>
      <c r="ACU201" s="96"/>
      <c r="ACV201" s="96"/>
      <c r="ACW201" s="96"/>
      <c r="ACX201" s="96"/>
      <c r="ACY201" s="96"/>
      <c r="ACZ201" s="96"/>
      <c r="ADA201" s="96"/>
      <c r="ADB201" s="96"/>
      <c r="ADC201" s="96"/>
      <c r="ADD201" s="96"/>
      <c r="ADE201" s="96"/>
      <c r="ADF201" s="96"/>
      <c r="ADG201" s="96"/>
      <c r="ADH201" s="96"/>
      <c r="ADI201" s="96"/>
      <c r="ADJ201" s="96"/>
      <c r="ADK201" s="96"/>
      <c r="ADL201" s="96"/>
      <c r="ADM201" s="96"/>
    </row>
    <row r="202" spans="2:793" x14ac:dyDescent="0.25"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  <c r="FK202" s="96"/>
      <c r="FL202" s="96"/>
      <c r="FM202" s="96"/>
      <c r="FN202" s="96"/>
      <c r="FO202" s="96"/>
      <c r="FP202" s="96"/>
      <c r="FQ202" s="96"/>
      <c r="FR202" s="96"/>
      <c r="FS202" s="96"/>
      <c r="FT202" s="96"/>
      <c r="FU202" s="96"/>
      <c r="FV202" s="96"/>
      <c r="FW202" s="96"/>
      <c r="FX202" s="96"/>
      <c r="FY202" s="96"/>
      <c r="FZ202" s="96"/>
      <c r="GA202" s="96"/>
      <c r="GB202" s="96"/>
      <c r="GC202" s="96"/>
      <c r="GD202" s="96"/>
      <c r="GE202" s="96"/>
      <c r="GF202" s="96"/>
      <c r="GG202" s="96"/>
      <c r="GH202" s="96"/>
      <c r="GI202" s="96"/>
      <c r="GJ202" s="96"/>
      <c r="GK202" s="96"/>
      <c r="GL202" s="96"/>
      <c r="GM202" s="96"/>
      <c r="GN202" s="96"/>
      <c r="GO202" s="96"/>
      <c r="GP202" s="96"/>
      <c r="GQ202" s="96"/>
      <c r="GR202" s="96"/>
      <c r="GS202" s="96"/>
      <c r="GT202" s="96"/>
      <c r="GU202" s="96"/>
      <c r="GV202" s="96"/>
      <c r="GW202" s="96"/>
      <c r="GX202" s="96"/>
      <c r="GY202" s="96"/>
      <c r="GZ202" s="96"/>
      <c r="HA202" s="96"/>
      <c r="HB202" s="96"/>
      <c r="HC202" s="96"/>
      <c r="HD202" s="96"/>
      <c r="HE202" s="96"/>
      <c r="HF202" s="96"/>
      <c r="HG202" s="96"/>
      <c r="HH202" s="96"/>
      <c r="HI202" s="96"/>
      <c r="HJ202" s="96"/>
      <c r="HK202" s="96"/>
      <c r="HL202" s="96"/>
      <c r="HM202" s="96"/>
      <c r="HN202" s="96"/>
      <c r="HO202" s="96"/>
      <c r="HP202" s="96"/>
      <c r="HQ202" s="96"/>
      <c r="HR202" s="96"/>
      <c r="HS202" s="96"/>
      <c r="HT202" s="96"/>
      <c r="HU202" s="96"/>
      <c r="HV202" s="96"/>
      <c r="HW202" s="96"/>
      <c r="HX202" s="96"/>
      <c r="HY202" s="96"/>
      <c r="HZ202" s="96"/>
      <c r="IA202" s="96"/>
      <c r="IB202" s="96"/>
      <c r="IC202" s="96"/>
      <c r="ID202" s="96"/>
      <c r="IE202" s="96"/>
      <c r="IF202" s="96"/>
      <c r="IG202" s="96"/>
      <c r="IH202" s="96"/>
      <c r="II202" s="96"/>
      <c r="IJ202" s="96"/>
      <c r="IK202" s="96"/>
      <c r="IL202" s="96"/>
      <c r="IM202" s="96"/>
      <c r="IN202" s="96"/>
      <c r="IO202" s="96"/>
      <c r="IP202" s="96"/>
      <c r="IQ202" s="96"/>
      <c r="IR202" s="96"/>
      <c r="IS202" s="96"/>
      <c r="IT202" s="96"/>
      <c r="IU202" s="96"/>
      <c r="IV202" s="96"/>
      <c r="IW202" s="96"/>
      <c r="IX202" s="96"/>
      <c r="IY202" s="96"/>
      <c r="IZ202" s="96"/>
      <c r="JA202" s="96"/>
      <c r="JB202" s="96"/>
      <c r="JC202" s="96"/>
      <c r="JD202" s="96"/>
      <c r="JE202" s="96"/>
      <c r="JF202" s="96"/>
      <c r="JG202" s="96"/>
      <c r="JH202" s="96"/>
      <c r="JI202" s="96"/>
      <c r="JJ202" s="96"/>
      <c r="JK202" s="96"/>
      <c r="JL202" s="96"/>
      <c r="JM202" s="96"/>
      <c r="JN202" s="96"/>
      <c r="JO202" s="96"/>
      <c r="JP202" s="96"/>
      <c r="JQ202" s="96"/>
      <c r="JR202" s="96"/>
      <c r="JS202" s="96"/>
      <c r="JT202" s="96"/>
      <c r="JU202" s="96"/>
      <c r="JV202" s="96"/>
      <c r="JW202" s="96"/>
      <c r="JX202" s="96"/>
      <c r="JY202" s="96"/>
      <c r="JZ202" s="96"/>
      <c r="KA202" s="96"/>
      <c r="KB202" s="96"/>
      <c r="KC202" s="96"/>
      <c r="KD202" s="96"/>
      <c r="KE202" s="96"/>
      <c r="KF202" s="96"/>
      <c r="KG202" s="96"/>
      <c r="KH202" s="96"/>
      <c r="KI202" s="96"/>
      <c r="KJ202" s="96"/>
      <c r="KK202" s="96"/>
      <c r="KL202" s="96"/>
      <c r="KM202" s="96"/>
      <c r="KN202" s="96"/>
      <c r="KO202" s="96"/>
      <c r="KP202" s="96"/>
      <c r="KQ202" s="96"/>
      <c r="KR202" s="96"/>
      <c r="KS202" s="96"/>
      <c r="KT202" s="96"/>
      <c r="KU202" s="96"/>
      <c r="KV202" s="96"/>
      <c r="KW202" s="96"/>
      <c r="KX202" s="96"/>
      <c r="KY202" s="96"/>
      <c r="KZ202" s="96"/>
      <c r="LA202" s="96"/>
      <c r="LB202" s="96"/>
      <c r="LC202" s="96"/>
      <c r="LD202" s="96"/>
      <c r="LE202" s="96"/>
      <c r="LF202" s="96"/>
      <c r="LG202" s="96"/>
      <c r="LH202" s="96"/>
      <c r="LI202" s="96"/>
      <c r="LJ202" s="96"/>
      <c r="LK202" s="96"/>
      <c r="LL202" s="96"/>
      <c r="LM202" s="96"/>
      <c r="LN202" s="96"/>
      <c r="LO202" s="96"/>
      <c r="LP202" s="96"/>
      <c r="LQ202" s="96"/>
      <c r="LR202" s="96"/>
      <c r="LS202" s="96"/>
      <c r="LT202" s="96"/>
      <c r="LU202" s="96"/>
      <c r="LV202" s="96"/>
      <c r="LW202" s="96"/>
      <c r="LX202" s="96"/>
      <c r="LY202" s="96"/>
      <c r="LZ202" s="96"/>
      <c r="MA202" s="96"/>
      <c r="MB202" s="96"/>
      <c r="MC202" s="96"/>
      <c r="MD202" s="96"/>
      <c r="ME202" s="96"/>
      <c r="MF202" s="96"/>
      <c r="MG202" s="96"/>
      <c r="MH202" s="96"/>
      <c r="MI202" s="96"/>
      <c r="MJ202" s="96"/>
      <c r="MK202" s="96"/>
      <c r="ML202" s="96"/>
      <c r="MM202" s="96"/>
      <c r="MN202" s="96"/>
      <c r="MO202" s="96"/>
      <c r="MP202" s="96"/>
      <c r="MQ202" s="96"/>
      <c r="MR202" s="96"/>
      <c r="MS202" s="96"/>
      <c r="MT202" s="96"/>
      <c r="MU202" s="96"/>
      <c r="MV202" s="96"/>
      <c r="MW202" s="96"/>
      <c r="MX202" s="96"/>
      <c r="MY202" s="96"/>
      <c r="MZ202" s="96"/>
      <c r="NA202" s="96"/>
      <c r="NB202" s="96"/>
      <c r="NC202" s="96"/>
      <c r="ND202" s="96"/>
      <c r="NE202" s="96"/>
      <c r="NF202" s="96"/>
      <c r="NG202" s="96"/>
      <c r="NH202" s="96"/>
      <c r="NI202" s="96"/>
      <c r="NJ202" s="96"/>
      <c r="NK202" s="96"/>
      <c r="NL202" s="96"/>
      <c r="NM202" s="96"/>
      <c r="NN202" s="96"/>
      <c r="NO202" s="96"/>
      <c r="NP202" s="96"/>
      <c r="NQ202" s="96"/>
      <c r="NR202" s="96"/>
      <c r="NS202" s="96"/>
      <c r="NT202" s="96"/>
      <c r="NU202" s="96"/>
      <c r="NV202" s="96"/>
      <c r="NW202" s="96"/>
      <c r="NX202" s="96"/>
      <c r="NY202" s="96"/>
      <c r="NZ202" s="96"/>
      <c r="OA202" s="96"/>
      <c r="OB202" s="96"/>
      <c r="OC202" s="96"/>
      <c r="OD202" s="96"/>
      <c r="OE202" s="96"/>
      <c r="OF202" s="96"/>
      <c r="OG202" s="96"/>
      <c r="OH202" s="96"/>
      <c r="OI202" s="96"/>
      <c r="OJ202" s="96"/>
      <c r="OK202" s="96"/>
      <c r="OL202" s="96"/>
      <c r="OM202" s="96"/>
      <c r="ON202" s="96"/>
      <c r="OO202" s="96"/>
      <c r="OP202" s="96"/>
      <c r="OQ202" s="96"/>
      <c r="OR202" s="96"/>
      <c r="OS202" s="96"/>
      <c r="OT202" s="96"/>
      <c r="OU202" s="96"/>
      <c r="OV202" s="96"/>
      <c r="OW202" s="96"/>
      <c r="OX202" s="96"/>
      <c r="OY202" s="96"/>
      <c r="OZ202" s="96"/>
      <c r="PA202" s="96"/>
      <c r="PB202" s="96"/>
      <c r="PC202" s="96"/>
      <c r="PD202" s="96"/>
      <c r="PE202" s="96"/>
      <c r="PF202" s="96"/>
      <c r="PG202" s="96"/>
      <c r="PH202" s="96"/>
      <c r="PI202" s="96"/>
      <c r="PJ202" s="96"/>
      <c r="PK202" s="96"/>
      <c r="PL202" s="96"/>
      <c r="PM202" s="96"/>
      <c r="PN202" s="96"/>
      <c r="PO202" s="96"/>
      <c r="PP202" s="96"/>
      <c r="PQ202" s="96"/>
      <c r="PR202" s="96"/>
      <c r="PS202" s="96"/>
      <c r="PT202" s="96"/>
      <c r="PU202" s="96"/>
      <c r="PV202" s="96"/>
      <c r="PW202" s="96"/>
      <c r="PX202" s="96"/>
      <c r="PY202" s="96"/>
      <c r="PZ202" s="96"/>
      <c r="QA202" s="96"/>
      <c r="QB202" s="96"/>
      <c r="QC202" s="96"/>
      <c r="QD202" s="96"/>
      <c r="QE202" s="96"/>
      <c r="QF202" s="96"/>
      <c r="QG202" s="96"/>
      <c r="QH202" s="96"/>
      <c r="QI202" s="96"/>
      <c r="QJ202" s="96"/>
      <c r="QK202" s="96"/>
      <c r="QL202" s="96"/>
      <c r="QM202" s="96"/>
      <c r="QN202" s="96"/>
      <c r="QO202" s="96"/>
      <c r="QP202" s="96"/>
      <c r="QQ202" s="96"/>
      <c r="QR202" s="96"/>
      <c r="QS202" s="96"/>
      <c r="QT202" s="96"/>
      <c r="QU202" s="96"/>
      <c r="QV202" s="96"/>
      <c r="QW202" s="96"/>
      <c r="QX202" s="96"/>
      <c r="QY202" s="96"/>
      <c r="QZ202" s="96"/>
      <c r="RA202" s="96"/>
      <c r="RB202" s="96"/>
      <c r="RC202" s="96"/>
      <c r="RD202" s="96"/>
      <c r="RE202" s="96"/>
      <c r="RF202" s="96"/>
      <c r="RG202" s="96"/>
      <c r="RH202" s="96"/>
      <c r="RI202" s="96"/>
      <c r="RJ202" s="96"/>
      <c r="RK202" s="96"/>
      <c r="RL202" s="96"/>
      <c r="RM202" s="96"/>
      <c r="RN202" s="96"/>
      <c r="RO202" s="96"/>
      <c r="RP202" s="96"/>
      <c r="RQ202" s="96"/>
      <c r="RR202" s="96"/>
      <c r="RS202" s="96"/>
      <c r="RT202" s="96"/>
      <c r="RU202" s="96"/>
      <c r="RV202" s="96"/>
      <c r="RW202" s="96"/>
      <c r="RX202" s="96"/>
      <c r="RY202" s="96"/>
      <c r="RZ202" s="96"/>
      <c r="SA202" s="96"/>
      <c r="SB202" s="96"/>
      <c r="SC202" s="96"/>
      <c r="SD202" s="96"/>
      <c r="SE202" s="96"/>
      <c r="SF202" s="96"/>
      <c r="SG202" s="96"/>
      <c r="SH202" s="96"/>
      <c r="SI202" s="96"/>
      <c r="SJ202" s="96"/>
      <c r="SK202" s="96"/>
      <c r="SL202" s="96"/>
      <c r="SM202" s="96"/>
      <c r="SN202" s="96"/>
      <c r="SO202" s="96"/>
      <c r="SP202" s="96"/>
      <c r="SQ202" s="96"/>
      <c r="SR202" s="96"/>
      <c r="SS202" s="96"/>
      <c r="ST202" s="96"/>
      <c r="SU202" s="96"/>
      <c r="SV202" s="96"/>
      <c r="SW202" s="96"/>
      <c r="SX202" s="96"/>
      <c r="SY202" s="96"/>
      <c r="SZ202" s="96"/>
      <c r="TA202" s="96"/>
      <c r="TB202" s="96"/>
      <c r="TC202" s="96"/>
      <c r="TD202" s="96"/>
      <c r="TE202" s="96"/>
      <c r="TF202" s="96"/>
      <c r="TG202" s="96"/>
      <c r="TH202" s="96"/>
      <c r="TI202" s="96"/>
      <c r="TJ202" s="96"/>
      <c r="TK202" s="96"/>
      <c r="TL202" s="96"/>
      <c r="TM202" s="96"/>
      <c r="TN202" s="96"/>
      <c r="TO202" s="96"/>
      <c r="TP202" s="96"/>
      <c r="TQ202" s="96"/>
      <c r="TR202" s="96"/>
      <c r="TS202" s="96"/>
      <c r="TT202" s="96"/>
      <c r="TU202" s="96"/>
      <c r="TV202" s="96"/>
      <c r="TW202" s="96"/>
      <c r="TX202" s="96"/>
      <c r="TY202" s="96"/>
      <c r="TZ202" s="96"/>
      <c r="UA202" s="96"/>
      <c r="UB202" s="96"/>
      <c r="UC202" s="96"/>
      <c r="UD202" s="96"/>
      <c r="UE202" s="96"/>
      <c r="UF202" s="96"/>
      <c r="UG202" s="96"/>
      <c r="UH202" s="96"/>
      <c r="UI202" s="96"/>
      <c r="UJ202" s="96"/>
      <c r="UK202" s="96"/>
      <c r="UL202" s="96"/>
      <c r="UM202" s="96"/>
      <c r="UN202" s="96"/>
      <c r="UO202" s="96"/>
      <c r="UP202" s="96"/>
      <c r="UQ202" s="96"/>
      <c r="UR202" s="96"/>
      <c r="US202" s="96"/>
      <c r="UT202" s="96"/>
      <c r="UU202" s="96"/>
      <c r="UV202" s="96"/>
      <c r="UW202" s="96"/>
      <c r="UX202" s="96"/>
      <c r="UY202" s="96"/>
      <c r="UZ202" s="96"/>
      <c r="VA202" s="96"/>
      <c r="VB202" s="96"/>
      <c r="VC202" s="96"/>
      <c r="VD202" s="96"/>
      <c r="VE202" s="96"/>
      <c r="VF202" s="96"/>
      <c r="VG202" s="96"/>
      <c r="VH202" s="96"/>
      <c r="VI202" s="96"/>
      <c r="VJ202" s="96"/>
      <c r="VK202" s="96"/>
      <c r="VL202" s="96"/>
      <c r="VM202" s="96"/>
      <c r="VN202" s="96"/>
      <c r="VO202" s="96"/>
      <c r="VP202" s="96"/>
      <c r="VQ202" s="96"/>
      <c r="VR202" s="96"/>
      <c r="VS202" s="96"/>
      <c r="VT202" s="96"/>
      <c r="VU202" s="96"/>
      <c r="VV202" s="96"/>
      <c r="VW202" s="96"/>
      <c r="VX202" s="96"/>
      <c r="VY202" s="96"/>
      <c r="VZ202" s="96"/>
      <c r="WA202" s="96"/>
      <c r="WB202" s="96"/>
      <c r="WC202" s="96"/>
      <c r="WD202" s="96"/>
      <c r="WE202" s="96"/>
      <c r="WF202" s="96"/>
      <c r="WG202" s="96"/>
      <c r="WH202" s="96"/>
      <c r="WI202" s="96"/>
      <c r="WJ202" s="96"/>
      <c r="WK202" s="96"/>
      <c r="WL202" s="96"/>
      <c r="WM202" s="96"/>
      <c r="WN202" s="96"/>
      <c r="WO202" s="96"/>
      <c r="WP202" s="96"/>
      <c r="WQ202" s="96"/>
      <c r="WR202" s="96"/>
      <c r="WS202" s="96"/>
      <c r="WT202" s="96"/>
      <c r="WU202" s="96"/>
      <c r="WV202" s="96"/>
      <c r="WW202" s="96"/>
      <c r="WX202" s="96"/>
      <c r="WY202" s="96"/>
      <c r="WZ202" s="96"/>
      <c r="XA202" s="96"/>
      <c r="XB202" s="96"/>
      <c r="XC202" s="96"/>
      <c r="XD202" s="96"/>
      <c r="XE202" s="96"/>
      <c r="XF202" s="96"/>
      <c r="XG202" s="96"/>
      <c r="XH202" s="96"/>
      <c r="XI202" s="96"/>
      <c r="XJ202" s="96"/>
      <c r="XK202" s="96"/>
      <c r="XL202" s="96"/>
      <c r="XM202" s="96"/>
      <c r="XN202" s="96"/>
      <c r="XO202" s="96"/>
      <c r="XP202" s="96"/>
      <c r="XQ202" s="96"/>
      <c r="XR202" s="96"/>
      <c r="XS202" s="96"/>
      <c r="XT202" s="96"/>
      <c r="XU202" s="96"/>
      <c r="XV202" s="96"/>
      <c r="XW202" s="96"/>
      <c r="XX202" s="96"/>
      <c r="XY202" s="96"/>
      <c r="XZ202" s="96"/>
      <c r="YA202" s="96"/>
      <c r="YB202" s="96"/>
      <c r="YC202" s="96"/>
      <c r="YD202" s="96"/>
      <c r="YE202" s="96"/>
      <c r="YF202" s="96"/>
      <c r="YG202" s="96"/>
      <c r="YH202" s="96"/>
      <c r="YI202" s="96"/>
      <c r="YJ202" s="96"/>
      <c r="YK202" s="96"/>
      <c r="YL202" s="96"/>
      <c r="YM202" s="96"/>
      <c r="YN202" s="96"/>
      <c r="YO202" s="96"/>
      <c r="YP202" s="96"/>
      <c r="YQ202" s="96"/>
      <c r="YR202" s="96"/>
      <c r="YS202" s="96"/>
      <c r="YT202" s="96"/>
      <c r="YU202" s="96"/>
      <c r="YV202" s="96"/>
      <c r="YW202" s="96"/>
      <c r="YX202" s="96"/>
      <c r="YY202" s="96"/>
      <c r="YZ202" s="96"/>
      <c r="ZA202" s="96"/>
      <c r="ZB202" s="96"/>
      <c r="ZC202" s="96"/>
      <c r="ZD202" s="96"/>
      <c r="ZE202" s="96"/>
      <c r="ZF202" s="96"/>
      <c r="ZG202" s="96"/>
      <c r="ZH202" s="96"/>
      <c r="ZI202" s="96"/>
      <c r="ZJ202" s="96"/>
      <c r="ZK202" s="96"/>
      <c r="ZL202" s="96"/>
      <c r="ZM202" s="96"/>
      <c r="ZN202" s="96"/>
      <c r="ZO202" s="96"/>
      <c r="ZP202" s="96"/>
      <c r="ZQ202" s="96"/>
      <c r="ZR202" s="96"/>
      <c r="ZS202" s="96"/>
      <c r="ZT202" s="96"/>
      <c r="ZU202" s="96"/>
      <c r="ZV202" s="96"/>
      <c r="ZW202" s="96"/>
      <c r="ZX202" s="96"/>
      <c r="ZY202" s="96"/>
      <c r="ZZ202" s="96"/>
      <c r="AAA202" s="96"/>
      <c r="AAB202" s="96"/>
      <c r="AAC202" s="96"/>
      <c r="AAD202" s="96"/>
      <c r="AAE202" s="96"/>
      <c r="AAF202" s="96"/>
      <c r="AAG202" s="96"/>
      <c r="AAH202" s="96"/>
      <c r="AAI202" s="96"/>
      <c r="AAJ202" s="96"/>
      <c r="AAK202" s="96"/>
      <c r="AAL202" s="96"/>
      <c r="AAM202" s="96"/>
      <c r="AAN202" s="96"/>
      <c r="AAO202" s="96"/>
      <c r="AAP202" s="96"/>
      <c r="AAQ202" s="96"/>
      <c r="AAR202" s="96"/>
      <c r="AAS202" s="96"/>
      <c r="AAT202" s="96"/>
      <c r="AAU202" s="96"/>
      <c r="AAV202" s="96"/>
      <c r="AAW202" s="96"/>
      <c r="AAX202" s="96"/>
      <c r="AAY202" s="96"/>
      <c r="AAZ202" s="96"/>
      <c r="ABA202" s="96"/>
      <c r="ABB202" s="96"/>
      <c r="ABC202" s="96"/>
      <c r="ABD202" s="96"/>
      <c r="ABE202" s="96"/>
      <c r="ABF202" s="96"/>
      <c r="ABG202" s="96"/>
      <c r="ABH202" s="96"/>
      <c r="ABI202" s="96"/>
      <c r="ABJ202" s="96"/>
      <c r="ABK202" s="96"/>
      <c r="ABL202" s="96"/>
      <c r="ABM202" s="96"/>
      <c r="ABN202" s="96"/>
      <c r="ABO202" s="96"/>
      <c r="ABP202" s="96"/>
      <c r="ABQ202" s="96"/>
      <c r="ABR202" s="96"/>
      <c r="ABS202" s="96"/>
      <c r="ABT202" s="96"/>
      <c r="ABU202" s="96"/>
      <c r="ABV202" s="96"/>
      <c r="ABW202" s="96"/>
      <c r="ABX202" s="96"/>
      <c r="ABY202" s="96"/>
      <c r="ABZ202" s="96"/>
      <c r="ACA202" s="96"/>
      <c r="ACB202" s="96"/>
      <c r="ACC202" s="96"/>
      <c r="ACD202" s="96"/>
      <c r="ACE202" s="96"/>
      <c r="ACF202" s="96"/>
      <c r="ACG202" s="96"/>
      <c r="ACH202" s="96"/>
      <c r="ACI202" s="96"/>
      <c r="ACJ202" s="96"/>
      <c r="ACK202" s="96"/>
      <c r="ACL202" s="96"/>
      <c r="ACM202" s="96"/>
      <c r="ACN202" s="96"/>
      <c r="ACO202" s="96"/>
      <c r="ACP202" s="96"/>
      <c r="ACQ202" s="96"/>
      <c r="ACR202" s="96"/>
      <c r="ACS202" s="96"/>
      <c r="ACT202" s="96"/>
      <c r="ACU202" s="96"/>
      <c r="ACV202" s="96"/>
      <c r="ACW202" s="96"/>
      <c r="ACX202" s="96"/>
      <c r="ACY202" s="96"/>
      <c r="ACZ202" s="96"/>
      <c r="ADA202" s="96"/>
      <c r="ADB202" s="96"/>
      <c r="ADC202" s="96"/>
      <c r="ADD202" s="96"/>
      <c r="ADE202" s="96"/>
      <c r="ADF202" s="96"/>
      <c r="ADG202" s="96"/>
      <c r="ADH202" s="96"/>
      <c r="ADI202" s="96"/>
      <c r="ADJ202" s="96"/>
      <c r="ADK202" s="96"/>
      <c r="ADL202" s="96"/>
      <c r="ADM202" s="96"/>
    </row>
    <row r="203" spans="2:793" x14ac:dyDescent="0.25"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  <c r="FK203" s="96"/>
      <c r="FL203" s="96"/>
      <c r="FM203" s="96"/>
      <c r="FN203" s="96"/>
      <c r="FO203" s="96"/>
      <c r="FP203" s="96"/>
      <c r="FQ203" s="96"/>
      <c r="FR203" s="96"/>
      <c r="FS203" s="96"/>
      <c r="FT203" s="96"/>
      <c r="FU203" s="96"/>
      <c r="FV203" s="96"/>
      <c r="FW203" s="96"/>
      <c r="FX203" s="96"/>
      <c r="FY203" s="96"/>
      <c r="FZ203" s="96"/>
      <c r="GA203" s="96"/>
      <c r="GB203" s="96"/>
      <c r="GC203" s="96"/>
      <c r="GD203" s="96"/>
      <c r="GE203" s="96"/>
      <c r="GF203" s="96"/>
      <c r="GG203" s="96"/>
      <c r="GH203" s="96"/>
      <c r="GI203" s="96"/>
      <c r="GJ203" s="96"/>
      <c r="GK203" s="96"/>
      <c r="GL203" s="96"/>
      <c r="GM203" s="96"/>
      <c r="GN203" s="96"/>
      <c r="GO203" s="96"/>
      <c r="GP203" s="96"/>
      <c r="GQ203" s="96"/>
      <c r="GR203" s="96"/>
      <c r="GS203" s="96"/>
      <c r="GT203" s="96"/>
      <c r="GU203" s="96"/>
      <c r="GV203" s="96"/>
      <c r="GW203" s="96"/>
      <c r="GX203" s="96"/>
      <c r="GY203" s="96"/>
      <c r="GZ203" s="96"/>
      <c r="HA203" s="96"/>
      <c r="HB203" s="96"/>
      <c r="HC203" s="96"/>
      <c r="HD203" s="96"/>
      <c r="HE203" s="96"/>
      <c r="HF203" s="96"/>
      <c r="HG203" s="96"/>
      <c r="HH203" s="96"/>
      <c r="HI203" s="96"/>
      <c r="HJ203" s="96"/>
      <c r="HK203" s="96"/>
      <c r="HL203" s="96"/>
      <c r="HM203" s="96"/>
      <c r="HN203" s="96"/>
      <c r="HO203" s="96"/>
      <c r="HP203" s="96"/>
      <c r="HQ203" s="96"/>
      <c r="HR203" s="96"/>
      <c r="HS203" s="96"/>
      <c r="HT203" s="96"/>
      <c r="HU203" s="96"/>
      <c r="HV203" s="96"/>
      <c r="HW203" s="96"/>
      <c r="HX203" s="96"/>
      <c r="HY203" s="96"/>
      <c r="HZ203" s="96"/>
      <c r="IA203" s="96"/>
      <c r="IB203" s="96"/>
      <c r="IC203" s="96"/>
      <c r="ID203" s="96"/>
      <c r="IE203" s="96"/>
      <c r="IF203" s="96"/>
      <c r="IG203" s="96"/>
      <c r="IH203" s="96"/>
      <c r="II203" s="96"/>
      <c r="IJ203" s="96"/>
      <c r="IK203" s="96"/>
      <c r="IL203" s="96"/>
      <c r="IM203" s="96"/>
      <c r="IN203" s="96"/>
      <c r="IO203" s="96"/>
      <c r="IP203" s="96"/>
      <c r="IQ203" s="96"/>
      <c r="IR203" s="96"/>
      <c r="IS203" s="96"/>
      <c r="IT203" s="96"/>
      <c r="IU203" s="96"/>
      <c r="IV203" s="96"/>
      <c r="IW203" s="96"/>
      <c r="IX203" s="96"/>
      <c r="IY203" s="96"/>
      <c r="IZ203" s="96"/>
      <c r="JA203" s="96"/>
      <c r="JB203" s="96"/>
      <c r="JC203" s="96"/>
      <c r="JD203" s="96"/>
      <c r="JE203" s="96"/>
      <c r="JF203" s="96"/>
      <c r="JG203" s="96"/>
      <c r="JH203" s="96"/>
      <c r="JI203" s="96"/>
      <c r="JJ203" s="96"/>
      <c r="JK203" s="96"/>
      <c r="JL203" s="96"/>
      <c r="JM203" s="96"/>
      <c r="JN203" s="96"/>
      <c r="JO203" s="96"/>
      <c r="JP203" s="96"/>
      <c r="JQ203" s="96"/>
      <c r="JR203" s="96"/>
      <c r="JS203" s="96"/>
      <c r="JT203" s="96"/>
      <c r="JU203" s="96"/>
      <c r="JV203" s="96"/>
      <c r="JW203" s="96"/>
      <c r="JX203" s="96"/>
      <c r="JY203" s="96"/>
      <c r="JZ203" s="96"/>
      <c r="KA203" s="96"/>
      <c r="KB203" s="96"/>
      <c r="KC203" s="96"/>
      <c r="KD203" s="96"/>
      <c r="KE203" s="96"/>
      <c r="KF203" s="96"/>
      <c r="KG203" s="96"/>
      <c r="KH203" s="96"/>
      <c r="KI203" s="96"/>
      <c r="KJ203" s="96"/>
      <c r="KK203" s="96"/>
      <c r="KL203" s="96"/>
      <c r="KM203" s="96"/>
      <c r="KN203" s="96"/>
      <c r="KO203" s="96"/>
      <c r="KP203" s="96"/>
      <c r="KQ203" s="96"/>
      <c r="KR203" s="96"/>
      <c r="KS203" s="96"/>
      <c r="KT203" s="96"/>
      <c r="KU203" s="96"/>
      <c r="KV203" s="96"/>
      <c r="KW203" s="96"/>
      <c r="KX203" s="96"/>
      <c r="KY203" s="96"/>
      <c r="KZ203" s="96"/>
      <c r="LA203" s="96"/>
      <c r="LB203" s="96"/>
      <c r="LC203" s="96"/>
      <c r="LD203" s="96"/>
      <c r="LE203" s="96"/>
      <c r="LF203" s="96"/>
      <c r="LG203" s="96"/>
      <c r="LH203" s="96"/>
      <c r="LI203" s="96"/>
      <c r="LJ203" s="96"/>
      <c r="LK203" s="96"/>
      <c r="LL203" s="96"/>
      <c r="LM203" s="96"/>
      <c r="LN203" s="96"/>
      <c r="LO203" s="96"/>
      <c r="LP203" s="96"/>
      <c r="LQ203" s="96"/>
      <c r="LR203" s="96"/>
      <c r="LS203" s="96"/>
      <c r="LT203" s="96"/>
      <c r="LU203" s="96"/>
      <c r="LV203" s="96"/>
      <c r="LW203" s="96"/>
      <c r="LX203" s="96"/>
      <c r="LY203" s="96"/>
      <c r="LZ203" s="96"/>
      <c r="MA203" s="96"/>
      <c r="MB203" s="96"/>
      <c r="MC203" s="96"/>
      <c r="MD203" s="96"/>
      <c r="ME203" s="96"/>
      <c r="MF203" s="96"/>
      <c r="MG203" s="96"/>
      <c r="MH203" s="96"/>
      <c r="MI203" s="96"/>
      <c r="MJ203" s="96"/>
      <c r="MK203" s="96"/>
      <c r="ML203" s="96"/>
      <c r="MM203" s="96"/>
      <c r="MN203" s="96"/>
      <c r="MO203" s="96"/>
      <c r="MP203" s="96"/>
      <c r="MQ203" s="96"/>
      <c r="MR203" s="96"/>
      <c r="MS203" s="96"/>
      <c r="MT203" s="96"/>
      <c r="MU203" s="96"/>
      <c r="MV203" s="96"/>
      <c r="MW203" s="96"/>
      <c r="MX203" s="96"/>
      <c r="MY203" s="96"/>
      <c r="MZ203" s="96"/>
      <c r="NA203" s="96"/>
      <c r="NB203" s="96"/>
      <c r="NC203" s="96"/>
      <c r="ND203" s="96"/>
      <c r="NE203" s="96"/>
      <c r="NF203" s="96"/>
      <c r="NG203" s="96"/>
      <c r="NH203" s="96"/>
      <c r="NI203" s="96"/>
      <c r="NJ203" s="96"/>
      <c r="NK203" s="96"/>
      <c r="NL203" s="96"/>
      <c r="NM203" s="96"/>
      <c r="NN203" s="96"/>
      <c r="NO203" s="96"/>
      <c r="NP203" s="96"/>
      <c r="NQ203" s="96"/>
      <c r="NR203" s="96"/>
      <c r="NS203" s="96"/>
      <c r="NT203" s="96"/>
      <c r="NU203" s="96"/>
      <c r="NV203" s="96"/>
      <c r="NW203" s="96"/>
      <c r="NX203" s="96"/>
      <c r="NY203" s="96"/>
      <c r="NZ203" s="96"/>
      <c r="OA203" s="96"/>
      <c r="OB203" s="96"/>
      <c r="OC203" s="96"/>
      <c r="OD203" s="96"/>
      <c r="OE203" s="96"/>
      <c r="OF203" s="96"/>
      <c r="OG203" s="96"/>
      <c r="OH203" s="96"/>
      <c r="OI203" s="96"/>
      <c r="OJ203" s="96"/>
      <c r="OK203" s="96"/>
      <c r="OL203" s="96"/>
      <c r="OM203" s="96"/>
      <c r="ON203" s="96"/>
      <c r="OO203" s="96"/>
      <c r="OP203" s="96"/>
      <c r="OQ203" s="96"/>
      <c r="OR203" s="96"/>
      <c r="OS203" s="96"/>
      <c r="OT203" s="96"/>
      <c r="OU203" s="96"/>
      <c r="OV203" s="96"/>
      <c r="OW203" s="96"/>
      <c r="OX203" s="96"/>
      <c r="OY203" s="96"/>
      <c r="OZ203" s="96"/>
      <c r="PA203" s="96"/>
      <c r="PB203" s="96"/>
      <c r="PC203" s="96"/>
      <c r="PD203" s="96"/>
      <c r="PE203" s="96"/>
      <c r="PF203" s="96"/>
      <c r="PG203" s="96"/>
      <c r="PH203" s="96"/>
      <c r="PI203" s="96"/>
      <c r="PJ203" s="96"/>
      <c r="PK203" s="96"/>
      <c r="PL203" s="96"/>
      <c r="PM203" s="96"/>
      <c r="PN203" s="96"/>
      <c r="PO203" s="96"/>
      <c r="PP203" s="96"/>
      <c r="PQ203" s="96"/>
      <c r="PR203" s="96"/>
      <c r="PS203" s="96"/>
      <c r="PT203" s="96"/>
      <c r="PU203" s="96"/>
      <c r="PV203" s="96"/>
      <c r="PW203" s="96"/>
      <c r="PX203" s="96"/>
      <c r="PY203" s="96"/>
      <c r="PZ203" s="96"/>
      <c r="QA203" s="96"/>
      <c r="QB203" s="96"/>
      <c r="QC203" s="96"/>
      <c r="QD203" s="96"/>
      <c r="QE203" s="96"/>
      <c r="QF203" s="96"/>
      <c r="QG203" s="96"/>
      <c r="QH203" s="96"/>
      <c r="QI203" s="96"/>
      <c r="QJ203" s="96"/>
      <c r="QK203" s="96"/>
      <c r="QL203" s="96"/>
      <c r="QM203" s="96"/>
      <c r="QN203" s="96"/>
      <c r="QO203" s="96"/>
      <c r="QP203" s="96"/>
      <c r="QQ203" s="96"/>
      <c r="QR203" s="96"/>
      <c r="QS203" s="96"/>
      <c r="QT203" s="96"/>
      <c r="QU203" s="96"/>
      <c r="QV203" s="96"/>
      <c r="QW203" s="96"/>
      <c r="QX203" s="96"/>
      <c r="QY203" s="96"/>
      <c r="QZ203" s="96"/>
      <c r="RA203" s="96"/>
      <c r="RB203" s="96"/>
      <c r="RC203" s="96"/>
      <c r="RD203" s="96"/>
      <c r="RE203" s="96"/>
      <c r="RF203" s="96"/>
      <c r="RG203" s="96"/>
      <c r="RH203" s="96"/>
      <c r="RI203" s="96"/>
      <c r="RJ203" s="96"/>
      <c r="RK203" s="96"/>
      <c r="RL203" s="96"/>
      <c r="RM203" s="96"/>
      <c r="RN203" s="96"/>
      <c r="RO203" s="96"/>
      <c r="RP203" s="96"/>
      <c r="RQ203" s="96"/>
      <c r="RR203" s="96"/>
      <c r="RS203" s="96"/>
      <c r="RT203" s="96"/>
      <c r="RU203" s="96"/>
      <c r="RV203" s="96"/>
      <c r="RW203" s="96"/>
      <c r="RX203" s="96"/>
      <c r="RY203" s="96"/>
      <c r="RZ203" s="96"/>
      <c r="SA203" s="96"/>
      <c r="SB203" s="96"/>
      <c r="SC203" s="96"/>
      <c r="SD203" s="96"/>
      <c r="SE203" s="96"/>
      <c r="SF203" s="96"/>
      <c r="SG203" s="96"/>
      <c r="SH203" s="96"/>
      <c r="SI203" s="96"/>
      <c r="SJ203" s="96"/>
      <c r="SK203" s="96"/>
      <c r="SL203" s="96"/>
      <c r="SM203" s="96"/>
      <c r="SN203" s="96"/>
      <c r="SO203" s="96"/>
      <c r="SP203" s="96"/>
      <c r="SQ203" s="96"/>
      <c r="SR203" s="96"/>
      <c r="SS203" s="96"/>
      <c r="ST203" s="96"/>
      <c r="SU203" s="96"/>
      <c r="SV203" s="96"/>
      <c r="SW203" s="96"/>
      <c r="SX203" s="96"/>
      <c r="SY203" s="96"/>
      <c r="SZ203" s="96"/>
      <c r="TA203" s="96"/>
      <c r="TB203" s="96"/>
      <c r="TC203" s="96"/>
      <c r="TD203" s="96"/>
      <c r="TE203" s="96"/>
      <c r="TF203" s="96"/>
      <c r="TG203" s="96"/>
      <c r="TH203" s="96"/>
      <c r="TI203" s="96"/>
      <c r="TJ203" s="96"/>
      <c r="TK203" s="96"/>
      <c r="TL203" s="96"/>
      <c r="TM203" s="96"/>
      <c r="TN203" s="96"/>
      <c r="TO203" s="96"/>
      <c r="TP203" s="96"/>
      <c r="TQ203" s="96"/>
      <c r="TR203" s="96"/>
      <c r="TS203" s="96"/>
      <c r="TT203" s="96"/>
      <c r="TU203" s="96"/>
      <c r="TV203" s="96"/>
      <c r="TW203" s="96"/>
      <c r="TX203" s="96"/>
      <c r="TY203" s="96"/>
      <c r="TZ203" s="96"/>
      <c r="UA203" s="96"/>
      <c r="UB203" s="96"/>
      <c r="UC203" s="96"/>
      <c r="UD203" s="96"/>
      <c r="UE203" s="96"/>
      <c r="UF203" s="96"/>
      <c r="UG203" s="96"/>
      <c r="UH203" s="96"/>
      <c r="UI203" s="96"/>
      <c r="UJ203" s="96"/>
      <c r="UK203" s="96"/>
      <c r="UL203" s="96"/>
      <c r="UM203" s="96"/>
      <c r="UN203" s="96"/>
      <c r="UO203" s="96"/>
      <c r="UP203" s="96"/>
      <c r="UQ203" s="96"/>
      <c r="UR203" s="96"/>
      <c r="US203" s="96"/>
      <c r="UT203" s="96"/>
      <c r="UU203" s="96"/>
      <c r="UV203" s="96"/>
      <c r="UW203" s="96"/>
      <c r="UX203" s="96"/>
      <c r="UY203" s="96"/>
      <c r="UZ203" s="96"/>
      <c r="VA203" s="96"/>
      <c r="VB203" s="96"/>
      <c r="VC203" s="96"/>
      <c r="VD203" s="96"/>
      <c r="VE203" s="96"/>
      <c r="VF203" s="96"/>
      <c r="VG203" s="96"/>
      <c r="VH203" s="96"/>
      <c r="VI203" s="96"/>
      <c r="VJ203" s="96"/>
      <c r="VK203" s="96"/>
      <c r="VL203" s="96"/>
      <c r="VM203" s="96"/>
      <c r="VN203" s="96"/>
      <c r="VO203" s="96"/>
      <c r="VP203" s="96"/>
      <c r="VQ203" s="96"/>
      <c r="VR203" s="96"/>
      <c r="VS203" s="96"/>
      <c r="VT203" s="96"/>
      <c r="VU203" s="96"/>
      <c r="VV203" s="96"/>
      <c r="VW203" s="96"/>
      <c r="VX203" s="96"/>
      <c r="VY203" s="96"/>
      <c r="VZ203" s="96"/>
      <c r="WA203" s="96"/>
      <c r="WB203" s="96"/>
      <c r="WC203" s="96"/>
      <c r="WD203" s="96"/>
      <c r="WE203" s="96"/>
      <c r="WF203" s="96"/>
      <c r="WG203" s="96"/>
      <c r="WH203" s="96"/>
      <c r="WI203" s="96"/>
      <c r="WJ203" s="96"/>
      <c r="WK203" s="96"/>
      <c r="WL203" s="96"/>
      <c r="WM203" s="96"/>
      <c r="WN203" s="96"/>
      <c r="WO203" s="96"/>
      <c r="WP203" s="96"/>
      <c r="WQ203" s="96"/>
      <c r="WR203" s="96"/>
      <c r="WS203" s="96"/>
      <c r="WT203" s="96"/>
      <c r="WU203" s="96"/>
      <c r="WV203" s="96"/>
      <c r="WW203" s="96"/>
      <c r="WX203" s="96"/>
      <c r="WY203" s="96"/>
      <c r="WZ203" s="96"/>
      <c r="XA203" s="96"/>
      <c r="XB203" s="96"/>
      <c r="XC203" s="96"/>
      <c r="XD203" s="96"/>
      <c r="XE203" s="96"/>
      <c r="XF203" s="96"/>
      <c r="XG203" s="96"/>
      <c r="XH203" s="96"/>
      <c r="XI203" s="96"/>
      <c r="XJ203" s="96"/>
      <c r="XK203" s="96"/>
      <c r="XL203" s="96"/>
      <c r="XM203" s="96"/>
      <c r="XN203" s="96"/>
      <c r="XO203" s="96"/>
      <c r="XP203" s="96"/>
      <c r="XQ203" s="96"/>
      <c r="XR203" s="96"/>
      <c r="XS203" s="96"/>
      <c r="XT203" s="96"/>
      <c r="XU203" s="96"/>
      <c r="XV203" s="96"/>
      <c r="XW203" s="96"/>
      <c r="XX203" s="96"/>
      <c r="XY203" s="96"/>
      <c r="XZ203" s="96"/>
      <c r="YA203" s="96"/>
      <c r="YB203" s="96"/>
      <c r="YC203" s="96"/>
      <c r="YD203" s="96"/>
      <c r="YE203" s="96"/>
      <c r="YF203" s="96"/>
      <c r="YG203" s="96"/>
      <c r="YH203" s="96"/>
      <c r="YI203" s="96"/>
      <c r="YJ203" s="96"/>
      <c r="YK203" s="96"/>
      <c r="YL203" s="96"/>
      <c r="YM203" s="96"/>
      <c r="YN203" s="96"/>
      <c r="YO203" s="96"/>
      <c r="YP203" s="96"/>
      <c r="YQ203" s="96"/>
      <c r="YR203" s="96"/>
      <c r="YS203" s="96"/>
      <c r="YT203" s="96"/>
      <c r="YU203" s="96"/>
      <c r="YV203" s="96"/>
      <c r="YW203" s="96"/>
      <c r="YX203" s="96"/>
      <c r="YY203" s="96"/>
      <c r="YZ203" s="96"/>
      <c r="ZA203" s="96"/>
      <c r="ZB203" s="96"/>
      <c r="ZC203" s="96"/>
      <c r="ZD203" s="96"/>
      <c r="ZE203" s="96"/>
      <c r="ZF203" s="96"/>
      <c r="ZG203" s="96"/>
      <c r="ZH203" s="96"/>
      <c r="ZI203" s="96"/>
      <c r="ZJ203" s="96"/>
      <c r="ZK203" s="96"/>
      <c r="ZL203" s="96"/>
      <c r="ZM203" s="96"/>
      <c r="ZN203" s="96"/>
      <c r="ZO203" s="96"/>
      <c r="ZP203" s="96"/>
      <c r="ZQ203" s="96"/>
      <c r="ZR203" s="96"/>
      <c r="ZS203" s="96"/>
      <c r="ZT203" s="96"/>
      <c r="ZU203" s="96"/>
      <c r="ZV203" s="96"/>
      <c r="ZW203" s="96"/>
      <c r="ZX203" s="96"/>
      <c r="ZY203" s="96"/>
      <c r="ZZ203" s="96"/>
      <c r="AAA203" s="96"/>
      <c r="AAB203" s="96"/>
      <c r="AAC203" s="96"/>
      <c r="AAD203" s="96"/>
      <c r="AAE203" s="96"/>
      <c r="AAF203" s="96"/>
      <c r="AAG203" s="96"/>
      <c r="AAH203" s="96"/>
      <c r="AAI203" s="96"/>
      <c r="AAJ203" s="96"/>
      <c r="AAK203" s="96"/>
      <c r="AAL203" s="96"/>
      <c r="AAM203" s="96"/>
      <c r="AAN203" s="96"/>
      <c r="AAO203" s="96"/>
      <c r="AAP203" s="96"/>
      <c r="AAQ203" s="96"/>
      <c r="AAR203" s="96"/>
      <c r="AAS203" s="96"/>
      <c r="AAT203" s="96"/>
      <c r="AAU203" s="96"/>
      <c r="AAV203" s="96"/>
      <c r="AAW203" s="96"/>
      <c r="AAX203" s="96"/>
      <c r="AAY203" s="96"/>
      <c r="AAZ203" s="96"/>
      <c r="ABA203" s="96"/>
      <c r="ABB203" s="96"/>
      <c r="ABC203" s="96"/>
      <c r="ABD203" s="96"/>
      <c r="ABE203" s="96"/>
      <c r="ABF203" s="96"/>
      <c r="ABG203" s="96"/>
      <c r="ABH203" s="96"/>
      <c r="ABI203" s="96"/>
      <c r="ABJ203" s="96"/>
      <c r="ABK203" s="96"/>
      <c r="ABL203" s="96"/>
      <c r="ABM203" s="96"/>
      <c r="ABN203" s="96"/>
      <c r="ABO203" s="96"/>
      <c r="ABP203" s="96"/>
      <c r="ABQ203" s="96"/>
      <c r="ABR203" s="96"/>
      <c r="ABS203" s="96"/>
      <c r="ABT203" s="96"/>
      <c r="ABU203" s="96"/>
      <c r="ABV203" s="96"/>
      <c r="ABW203" s="96"/>
      <c r="ABX203" s="96"/>
      <c r="ABY203" s="96"/>
      <c r="ABZ203" s="96"/>
      <c r="ACA203" s="96"/>
      <c r="ACB203" s="96"/>
      <c r="ACC203" s="96"/>
      <c r="ACD203" s="96"/>
      <c r="ACE203" s="96"/>
      <c r="ACF203" s="96"/>
      <c r="ACG203" s="96"/>
      <c r="ACH203" s="96"/>
      <c r="ACI203" s="96"/>
      <c r="ACJ203" s="96"/>
      <c r="ACK203" s="96"/>
      <c r="ACL203" s="96"/>
      <c r="ACM203" s="96"/>
      <c r="ACN203" s="96"/>
      <c r="ACO203" s="96"/>
      <c r="ACP203" s="96"/>
      <c r="ACQ203" s="96"/>
      <c r="ACR203" s="96"/>
      <c r="ACS203" s="96"/>
      <c r="ACT203" s="96"/>
      <c r="ACU203" s="96"/>
      <c r="ACV203" s="96"/>
      <c r="ACW203" s="96"/>
      <c r="ACX203" s="96"/>
      <c r="ACY203" s="96"/>
      <c r="ACZ203" s="96"/>
      <c r="ADA203" s="96"/>
      <c r="ADB203" s="96"/>
      <c r="ADC203" s="96"/>
      <c r="ADD203" s="96"/>
      <c r="ADE203" s="96"/>
      <c r="ADF203" s="96"/>
      <c r="ADG203" s="96"/>
      <c r="ADH203" s="96"/>
      <c r="ADI203" s="96"/>
      <c r="ADJ203" s="96"/>
      <c r="ADK203" s="96"/>
      <c r="ADL203" s="96"/>
      <c r="ADM203" s="96"/>
    </row>
    <row r="204" spans="2:793" x14ac:dyDescent="0.25"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  <c r="FK204" s="96"/>
      <c r="FL204" s="96"/>
      <c r="FM204" s="96"/>
      <c r="FN204" s="96"/>
      <c r="FO204" s="96"/>
      <c r="FP204" s="96"/>
      <c r="FQ204" s="96"/>
      <c r="FR204" s="96"/>
      <c r="FS204" s="96"/>
      <c r="FT204" s="96"/>
      <c r="FU204" s="96"/>
      <c r="FV204" s="96"/>
      <c r="FW204" s="96"/>
      <c r="FX204" s="96"/>
      <c r="FY204" s="96"/>
      <c r="FZ204" s="96"/>
      <c r="GA204" s="96"/>
      <c r="GB204" s="96"/>
      <c r="GC204" s="96"/>
      <c r="GD204" s="96"/>
      <c r="GE204" s="96"/>
      <c r="GF204" s="96"/>
      <c r="GG204" s="96"/>
      <c r="GH204" s="96"/>
      <c r="GI204" s="96"/>
      <c r="GJ204" s="96"/>
      <c r="GK204" s="96"/>
      <c r="GL204" s="96"/>
      <c r="GM204" s="96"/>
      <c r="GN204" s="96"/>
      <c r="GO204" s="96"/>
      <c r="GP204" s="96"/>
      <c r="GQ204" s="96"/>
      <c r="GR204" s="96"/>
      <c r="GS204" s="96"/>
      <c r="GT204" s="96"/>
      <c r="GU204" s="96"/>
      <c r="GV204" s="96"/>
      <c r="GW204" s="96"/>
      <c r="GX204" s="96"/>
      <c r="GY204" s="96"/>
      <c r="GZ204" s="96"/>
      <c r="HA204" s="96"/>
      <c r="HB204" s="96"/>
      <c r="HC204" s="96"/>
      <c r="HD204" s="96"/>
      <c r="HE204" s="96"/>
      <c r="HF204" s="96"/>
      <c r="HG204" s="96"/>
      <c r="HH204" s="96"/>
      <c r="HI204" s="96"/>
      <c r="HJ204" s="96"/>
      <c r="HK204" s="96"/>
      <c r="HL204" s="96"/>
      <c r="HM204" s="96"/>
      <c r="HN204" s="96"/>
      <c r="HO204" s="96"/>
      <c r="HP204" s="96"/>
      <c r="HQ204" s="96"/>
      <c r="HR204" s="96"/>
      <c r="HS204" s="96"/>
      <c r="HT204" s="96"/>
      <c r="HU204" s="96"/>
      <c r="HV204" s="96"/>
      <c r="HW204" s="96"/>
      <c r="HX204" s="96"/>
      <c r="HY204" s="96"/>
      <c r="HZ204" s="96"/>
      <c r="IA204" s="96"/>
      <c r="IB204" s="96"/>
      <c r="IC204" s="96"/>
      <c r="ID204" s="96"/>
      <c r="IE204" s="96"/>
      <c r="IF204" s="96"/>
      <c r="IG204" s="96"/>
      <c r="IH204" s="96"/>
      <c r="II204" s="96"/>
      <c r="IJ204" s="96"/>
      <c r="IK204" s="96"/>
      <c r="IL204" s="96"/>
      <c r="IM204" s="96"/>
      <c r="IN204" s="96"/>
      <c r="IO204" s="96"/>
      <c r="IP204" s="96"/>
      <c r="IQ204" s="96"/>
      <c r="IR204" s="96"/>
      <c r="IS204" s="96"/>
      <c r="IT204" s="96"/>
      <c r="IU204" s="96"/>
      <c r="IV204" s="96"/>
      <c r="IW204" s="96"/>
      <c r="IX204" s="96"/>
      <c r="IY204" s="96"/>
      <c r="IZ204" s="96"/>
      <c r="JA204" s="96"/>
      <c r="JB204" s="96"/>
      <c r="JC204" s="96"/>
      <c r="JD204" s="96"/>
      <c r="JE204" s="96"/>
      <c r="JF204" s="96"/>
      <c r="JG204" s="96"/>
      <c r="JH204" s="96"/>
      <c r="JI204" s="96"/>
      <c r="JJ204" s="96"/>
      <c r="JK204" s="96"/>
      <c r="JL204" s="96"/>
      <c r="JM204" s="96"/>
      <c r="JN204" s="96"/>
      <c r="JO204" s="96"/>
      <c r="JP204" s="96"/>
      <c r="JQ204" s="96"/>
      <c r="JR204" s="96"/>
      <c r="JS204" s="96"/>
      <c r="JT204" s="96"/>
      <c r="JU204" s="96"/>
      <c r="JV204" s="96"/>
      <c r="JW204" s="96"/>
      <c r="JX204" s="96"/>
      <c r="JY204" s="96"/>
      <c r="JZ204" s="96"/>
      <c r="KA204" s="96"/>
      <c r="KB204" s="96"/>
      <c r="KC204" s="96"/>
      <c r="KD204" s="96"/>
      <c r="KE204" s="96"/>
      <c r="KF204" s="96"/>
      <c r="KG204" s="96"/>
      <c r="KH204" s="96"/>
      <c r="KI204" s="96"/>
      <c r="KJ204" s="96"/>
      <c r="KK204" s="96"/>
      <c r="KL204" s="96"/>
      <c r="KM204" s="96"/>
      <c r="KN204" s="96"/>
      <c r="KO204" s="96"/>
      <c r="KP204" s="96"/>
      <c r="KQ204" s="96"/>
      <c r="KR204" s="96"/>
      <c r="KS204" s="96"/>
      <c r="KT204" s="96"/>
      <c r="KU204" s="96"/>
      <c r="KV204" s="96"/>
      <c r="KW204" s="96"/>
      <c r="KX204" s="96"/>
      <c r="KY204" s="96"/>
      <c r="KZ204" s="96"/>
      <c r="LA204" s="96"/>
      <c r="LB204" s="96"/>
      <c r="LC204" s="96"/>
      <c r="LD204" s="96"/>
      <c r="LE204" s="96"/>
      <c r="LF204" s="96"/>
      <c r="LG204" s="96"/>
      <c r="LH204" s="96"/>
      <c r="LI204" s="96"/>
      <c r="LJ204" s="96"/>
      <c r="LK204" s="96"/>
      <c r="LL204" s="96"/>
      <c r="LM204" s="96"/>
      <c r="LN204" s="96"/>
      <c r="LO204" s="96"/>
      <c r="LP204" s="96"/>
      <c r="LQ204" s="96"/>
      <c r="LR204" s="96"/>
      <c r="LS204" s="96"/>
      <c r="LT204" s="96"/>
      <c r="LU204" s="96"/>
      <c r="LV204" s="96"/>
      <c r="LW204" s="96"/>
      <c r="LX204" s="96"/>
      <c r="LY204" s="96"/>
      <c r="LZ204" s="96"/>
      <c r="MA204" s="96"/>
      <c r="MB204" s="96"/>
      <c r="MC204" s="96"/>
      <c r="MD204" s="96"/>
      <c r="ME204" s="96"/>
      <c r="MF204" s="96"/>
      <c r="MG204" s="96"/>
      <c r="MH204" s="96"/>
      <c r="MI204" s="96"/>
      <c r="MJ204" s="96"/>
      <c r="MK204" s="96"/>
      <c r="ML204" s="96"/>
      <c r="MM204" s="96"/>
      <c r="MN204" s="96"/>
      <c r="MO204" s="96"/>
      <c r="MP204" s="96"/>
      <c r="MQ204" s="96"/>
      <c r="MR204" s="96"/>
      <c r="MS204" s="96"/>
      <c r="MT204" s="96"/>
      <c r="MU204" s="96"/>
      <c r="MV204" s="96"/>
      <c r="MW204" s="96"/>
      <c r="MX204" s="96"/>
      <c r="MY204" s="96"/>
      <c r="MZ204" s="96"/>
      <c r="NA204" s="96"/>
      <c r="NB204" s="96"/>
      <c r="NC204" s="96"/>
      <c r="ND204" s="96"/>
      <c r="NE204" s="96"/>
      <c r="NF204" s="96"/>
      <c r="NG204" s="96"/>
      <c r="NH204" s="96"/>
      <c r="NI204" s="96"/>
      <c r="NJ204" s="96"/>
      <c r="NK204" s="96"/>
      <c r="NL204" s="96"/>
      <c r="NM204" s="96"/>
      <c r="NN204" s="96"/>
      <c r="NO204" s="96"/>
      <c r="NP204" s="96"/>
      <c r="NQ204" s="96"/>
      <c r="NR204" s="96"/>
      <c r="NS204" s="96"/>
      <c r="NT204" s="96"/>
      <c r="NU204" s="96"/>
      <c r="NV204" s="96"/>
      <c r="NW204" s="96"/>
      <c r="NX204" s="96"/>
      <c r="NY204" s="96"/>
      <c r="NZ204" s="96"/>
      <c r="OA204" s="96"/>
      <c r="OB204" s="96"/>
      <c r="OC204" s="96"/>
      <c r="OD204" s="96"/>
      <c r="OE204" s="96"/>
      <c r="OF204" s="96"/>
      <c r="OG204" s="96"/>
      <c r="OH204" s="96"/>
      <c r="OI204" s="96"/>
      <c r="OJ204" s="96"/>
      <c r="OK204" s="96"/>
      <c r="OL204" s="96"/>
      <c r="OM204" s="96"/>
      <c r="ON204" s="96"/>
      <c r="OO204" s="96"/>
      <c r="OP204" s="96"/>
      <c r="OQ204" s="96"/>
      <c r="OR204" s="96"/>
      <c r="OS204" s="96"/>
      <c r="OT204" s="96"/>
      <c r="OU204" s="96"/>
      <c r="OV204" s="96"/>
      <c r="OW204" s="96"/>
      <c r="OX204" s="96"/>
      <c r="OY204" s="96"/>
      <c r="OZ204" s="96"/>
      <c r="PA204" s="96"/>
      <c r="PB204" s="96"/>
      <c r="PC204" s="96"/>
      <c r="PD204" s="96"/>
      <c r="PE204" s="96"/>
      <c r="PF204" s="96"/>
      <c r="PG204" s="96"/>
      <c r="PH204" s="96"/>
      <c r="PI204" s="96"/>
      <c r="PJ204" s="96"/>
      <c r="PK204" s="96"/>
      <c r="PL204" s="96"/>
      <c r="PM204" s="96"/>
      <c r="PN204" s="96"/>
      <c r="PO204" s="96"/>
      <c r="PP204" s="96"/>
      <c r="PQ204" s="96"/>
      <c r="PR204" s="96"/>
      <c r="PS204" s="96"/>
      <c r="PT204" s="96"/>
      <c r="PU204" s="96"/>
      <c r="PV204" s="96"/>
      <c r="PW204" s="96"/>
      <c r="PX204" s="96"/>
      <c r="PY204" s="96"/>
      <c r="PZ204" s="96"/>
      <c r="QA204" s="96"/>
      <c r="QB204" s="96"/>
      <c r="QC204" s="96"/>
      <c r="QD204" s="96"/>
      <c r="QE204" s="96"/>
      <c r="QF204" s="96"/>
      <c r="QG204" s="96"/>
      <c r="QH204" s="96"/>
      <c r="QI204" s="96"/>
      <c r="QJ204" s="96"/>
      <c r="QK204" s="96"/>
      <c r="QL204" s="96"/>
      <c r="QM204" s="96"/>
      <c r="QN204" s="96"/>
      <c r="QO204" s="96"/>
      <c r="QP204" s="96"/>
      <c r="QQ204" s="96"/>
      <c r="QR204" s="96"/>
      <c r="QS204" s="96"/>
      <c r="QT204" s="96"/>
      <c r="QU204" s="96"/>
      <c r="QV204" s="96"/>
      <c r="QW204" s="96"/>
      <c r="QX204" s="96"/>
      <c r="QY204" s="96"/>
      <c r="QZ204" s="96"/>
      <c r="RA204" s="96"/>
      <c r="RB204" s="96"/>
      <c r="RC204" s="96"/>
      <c r="RD204" s="96"/>
      <c r="RE204" s="96"/>
      <c r="RF204" s="96"/>
      <c r="RG204" s="96"/>
      <c r="RH204" s="96"/>
      <c r="RI204" s="96"/>
      <c r="RJ204" s="96"/>
      <c r="RK204" s="96"/>
      <c r="RL204" s="96"/>
      <c r="RM204" s="96"/>
      <c r="RN204" s="96"/>
      <c r="RO204" s="96"/>
      <c r="RP204" s="96"/>
      <c r="RQ204" s="96"/>
      <c r="RR204" s="96"/>
      <c r="RS204" s="96"/>
      <c r="RT204" s="96"/>
      <c r="RU204" s="96"/>
      <c r="RV204" s="96"/>
      <c r="RW204" s="96"/>
      <c r="RX204" s="96"/>
      <c r="RY204" s="96"/>
      <c r="RZ204" s="96"/>
      <c r="SA204" s="96"/>
      <c r="SB204" s="96"/>
      <c r="SC204" s="96"/>
      <c r="SD204" s="96"/>
      <c r="SE204" s="96"/>
      <c r="SF204" s="96"/>
      <c r="SG204" s="96"/>
      <c r="SH204" s="96"/>
      <c r="SI204" s="96"/>
      <c r="SJ204" s="96"/>
      <c r="SK204" s="96"/>
      <c r="SL204" s="96"/>
      <c r="SM204" s="96"/>
      <c r="SN204" s="96"/>
      <c r="SO204" s="96"/>
      <c r="SP204" s="96"/>
      <c r="SQ204" s="96"/>
      <c r="SR204" s="96"/>
      <c r="SS204" s="96"/>
      <c r="ST204" s="96"/>
      <c r="SU204" s="96"/>
      <c r="SV204" s="96"/>
      <c r="SW204" s="96"/>
      <c r="SX204" s="96"/>
      <c r="SY204" s="96"/>
      <c r="SZ204" s="96"/>
      <c r="TA204" s="96"/>
      <c r="TB204" s="96"/>
      <c r="TC204" s="96"/>
      <c r="TD204" s="96"/>
      <c r="TE204" s="96"/>
      <c r="TF204" s="96"/>
      <c r="TG204" s="96"/>
      <c r="TH204" s="96"/>
      <c r="TI204" s="96"/>
      <c r="TJ204" s="96"/>
      <c r="TK204" s="96"/>
      <c r="TL204" s="96"/>
      <c r="TM204" s="96"/>
      <c r="TN204" s="96"/>
      <c r="TO204" s="96"/>
      <c r="TP204" s="96"/>
      <c r="TQ204" s="96"/>
      <c r="TR204" s="96"/>
      <c r="TS204" s="96"/>
      <c r="TT204" s="96"/>
      <c r="TU204" s="96"/>
      <c r="TV204" s="96"/>
      <c r="TW204" s="96"/>
      <c r="TX204" s="96"/>
      <c r="TY204" s="96"/>
      <c r="TZ204" s="96"/>
      <c r="UA204" s="96"/>
      <c r="UB204" s="96"/>
      <c r="UC204" s="96"/>
      <c r="UD204" s="96"/>
      <c r="UE204" s="96"/>
      <c r="UF204" s="96"/>
      <c r="UG204" s="96"/>
      <c r="UH204" s="96"/>
      <c r="UI204" s="96"/>
      <c r="UJ204" s="96"/>
      <c r="UK204" s="96"/>
      <c r="UL204" s="96"/>
      <c r="UM204" s="96"/>
      <c r="UN204" s="96"/>
      <c r="UO204" s="96"/>
      <c r="UP204" s="96"/>
      <c r="UQ204" s="96"/>
      <c r="UR204" s="96"/>
      <c r="US204" s="96"/>
      <c r="UT204" s="96"/>
      <c r="UU204" s="96"/>
      <c r="UV204" s="96"/>
      <c r="UW204" s="96"/>
      <c r="UX204" s="96"/>
      <c r="UY204" s="96"/>
      <c r="UZ204" s="96"/>
      <c r="VA204" s="96"/>
      <c r="VB204" s="96"/>
      <c r="VC204" s="96"/>
      <c r="VD204" s="96"/>
      <c r="VE204" s="96"/>
      <c r="VF204" s="96"/>
      <c r="VG204" s="96"/>
      <c r="VH204" s="96"/>
      <c r="VI204" s="96"/>
      <c r="VJ204" s="96"/>
      <c r="VK204" s="96"/>
      <c r="VL204" s="96"/>
      <c r="VM204" s="96"/>
      <c r="VN204" s="96"/>
      <c r="VO204" s="96"/>
      <c r="VP204" s="96"/>
      <c r="VQ204" s="96"/>
      <c r="VR204" s="96"/>
      <c r="VS204" s="96"/>
      <c r="VT204" s="96"/>
      <c r="VU204" s="96"/>
      <c r="VV204" s="96"/>
      <c r="VW204" s="96"/>
      <c r="VX204" s="96"/>
      <c r="VY204" s="96"/>
      <c r="VZ204" s="96"/>
      <c r="WA204" s="96"/>
      <c r="WB204" s="96"/>
      <c r="WC204" s="96"/>
      <c r="WD204" s="96"/>
      <c r="WE204" s="96"/>
      <c r="WF204" s="96"/>
      <c r="WG204" s="96"/>
      <c r="WH204" s="96"/>
      <c r="WI204" s="96"/>
      <c r="WJ204" s="96"/>
      <c r="WK204" s="96"/>
      <c r="WL204" s="96"/>
      <c r="WM204" s="96"/>
      <c r="WN204" s="96"/>
      <c r="WO204" s="96"/>
      <c r="WP204" s="96"/>
      <c r="WQ204" s="96"/>
      <c r="WR204" s="96"/>
      <c r="WS204" s="96"/>
      <c r="WT204" s="96"/>
      <c r="WU204" s="96"/>
      <c r="WV204" s="96"/>
      <c r="WW204" s="96"/>
      <c r="WX204" s="96"/>
      <c r="WY204" s="96"/>
      <c r="WZ204" s="96"/>
      <c r="XA204" s="96"/>
      <c r="XB204" s="96"/>
      <c r="XC204" s="96"/>
      <c r="XD204" s="96"/>
      <c r="XE204" s="96"/>
      <c r="XF204" s="96"/>
      <c r="XG204" s="96"/>
      <c r="XH204" s="96"/>
      <c r="XI204" s="96"/>
      <c r="XJ204" s="96"/>
      <c r="XK204" s="96"/>
      <c r="XL204" s="96"/>
      <c r="XM204" s="96"/>
      <c r="XN204" s="96"/>
      <c r="XO204" s="96"/>
      <c r="XP204" s="96"/>
      <c r="XQ204" s="96"/>
      <c r="XR204" s="96"/>
      <c r="XS204" s="96"/>
      <c r="XT204" s="96"/>
      <c r="XU204" s="96"/>
      <c r="XV204" s="96"/>
      <c r="XW204" s="96"/>
      <c r="XX204" s="96"/>
      <c r="XY204" s="96"/>
      <c r="XZ204" s="96"/>
      <c r="YA204" s="96"/>
      <c r="YB204" s="96"/>
      <c r="YC204" s="96"/>
      <c r="YD204" s="96"/>
      <c r="YE204" s="96"/>
      <c r="YF204" s="96"/>
      <c r="YG204" s="96"/>
      <c r="YH204" s="96"/>
      <c r="YI204" s="96"/>
      <c r="YJ204" s="96"/>
      <c r="YK204" s="96"/>
      <c r="YL204" s="96"/>
      <c r="YM204" s="96"/>
      <c r="YN204" s="96"/>
      <c r="YO204" s="96"/>
      <c r="YP204" s="96"/>
      <c r="YQ204" s="96"/>
      <c r="YR204" s="96"/>
      <c r="YS204" s="96"/>
      <c r="YT204" s="96"/>
      <c r="YU204" s="96"/>
      <c r="YV204" s="96"/>
      <c r="YW204" s="96"/>
      <c r="YX204" s="96"/>
      <c r="YY204" s="96"/>
      <c r="YZ204" s="96"/>
      <c r="ZA204" s="96"/>
      <c r="ZB204" s="96"/>
      <c r="ZC204" s="96"/>
      <c r="ZD204" s="96"/>
      <c r="ZE204" s="96"/>
      <c r="ZF204" s="96"/>
      <c r="ZG204" s="96"/>
      <c r="ZH204" s="96"/>
      <c r="ZI204" s="96"/>
      <c r="ZJ204" s="96"/>
      <c r="ZK204" s="96"/>
      <c r="ZL204" s="96"/>
      <c r="ZM204" s="96"/>
      <c r="ZN204" s="96"/>
      <c r="ZO204" s="96"/>
      <c r="ZP204" s="96"/>
      <c r="ZQ204" s="96"/>
      <c r="ZR204" s="96"/>
      <c r="ZS204" s="96"/>
      <c r="ZT204" s="96"/>
      <c r="ZU204" s="96"/>
      <c r="ZV204" s="96"/>
      <c r="ZW204" s="96"/>
      <c r="ZX204" s="96"/>
      <c r="ZY204" s="96"/>
      <c r="ZZ204" s="96"/>
      <c r="AAA204" s="96"/>
      <c r="AAB204" s="96"/>
      <c r="AAC204" s="96"/>
      <c r="AAD204" s="96"/>
      <c r="AAE204" s="96"/>
      <c r="AAF204" s="96"/>
      <c r="AAG204" s="96"/>
      <c r="AAH204" s="96"/>
      <c r="AAI204" s="96"/>
      <c r="AAJ204" s="96"/>
      <c r="AAK204" s="96"/>
      <c r="AAL204" s="96"/>
      <c r="AAM204" s="96"/>
      <c r="AAN204" s="96"/>
      <c r="AAO204" s="96"/>
      <c r="AAP204" s="96"/>
      <c r="AAQ204" s="96"/>
      <c r="AAR204" s="96"/>
      <c r="AAS204" s="96"/>
      <c r="AAT204" s="96"/>
      <c r="AAU204" s="96"/>
      <c r="AAV204" s="96"/>
      <c r="AAW204" s="96"/>
      <c r="AAX204" s="96"/>
      <c r="AAY204" s="96"/>
      <c r="AAZ204" s="96"/>
      <c r="ABA204" s="96"/>
      <c r="ABB204" s="96"/>
      <c r="ABC204" s="96"/>
      <c r="ABD204" s="96"/>
      <c r="ABE204" s="96"/>
      <c r="ABF204" s="96"/>
      <c r="ABG204" s="96"/>
      <c r="ABH204" s="96"/>
      <c r="ABI204" s="96"/>
      <c r="ABJ204" s="96"/>
      <c r="ABK204" s="96"/>
      <c r="ABL204" s="96"/>
      <c r="ABM204" s="96"/>
      <c r="ABN204" s="96"/>
      <c r="ABO204" s="96"/>
      <c r="ABP204" s="96"/>
      <c r="ABQ204" s="96"/>
      <c r="ABR204" s="96"/>
      <c r="ABS204" s="96"/>
      <c r="ABT204" s="96"/>
      <c r="ABU204" s="96"/>
      <c r="ABV204" s="96"/>
      <c r="ABW204" s="96"/>
      <c r="ABX204" s="96"/>
      <c r="ABY204" s="96"/>
      <c r="ABZ204" s="96"/>
      <c r="ACA204" s="96"/>
      <c r="ACB204" s="96"/>
      <c r="ACC204" s="96"/>
      <c r="ACD204" s="96"/>
      <c r="ACE204" s="96"/>
      <c r="ACF204" s="96"/>
      <c r="ACG204" s="96"/>
      <c r="ACH204" s="96"/>
      <c r="ACI204" s="96"/>
      <c r="ACJ204" s="96"/>
      <c r="ACK204" s="96"/>
      <c r="ACL204" s="96"/>
      <c r="ACM204" s="96"/>
      <c r="ACN204" s="96"/>
      <c r="ACO204" s="96"/>
      <c r="ACP204" s="96"/>
      <c r="ACQ204" s="96"/>
      <c r="ACR204" s="96"/>
      <c r="ACS204" s="96"/>
      <c r="ACT204" s="96"/>
      <c r="ACU204" s="96"/>
      <c r="ACV204" s="96"/>
      <c r="ACW204" s="96"/>
      <c r="ACX204" s="96"/>
      <c r="ACY204" s="96"/>
      <c r="ACZ204" s="96"/>
      <c r="ADA204" s="96"/>
      <c r="ADB204" s="96"/>
      <c r="ADC204" s="96"/>
      <c r="ADD204" s="96"/>
      <c r="ADE204" s="96"/>
      <c r="ADF204" s="96"/>
      <c r="ADG204" s="96"/>
      <c r="ADH204" s="96"/>
      <c r="ADI204" s="96"/>
      <c r="ADJ204" s="96"/>
      <c r="ADK204" s="96"/>
      <c r="ADL204" s="96"/>
      <c r="ADM204" s="96"/>
    </row>
    <row r="205" spans="2:793" x14ac:dyDescent="0.25"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  <c r="FK205" s="96"/>
      <c r="FL205" s="96"/>
      <c r="FM205" s="96"/>
      <c r="FN205" s="96"/>
      <c r="FO205" s="96"/>
      <c r="FP205" s="96"/>
      <c r="FQ205" s="96"/>
      <c r="FR205" s="96"/>
      <c r="FS205" s="96"/>
      <c r="FT205" s="96"/>
      <c r="FU205" s="96"/>
      <c r="FV205" s="96"/>
      <c r="FW205" s="96"/>
      <c r="FX205" s="96"/>
      <c r="FY205" s="96"/>
      <c r="FZ205" s="96"/>
      <c r="GA205" s="96"/>
      <c r="GB205" s="96"/>
      <c r="GC205" s="96"/>
      <c r="GD205" s="96"/>
      <c r="GE205" s="96"/>
      <c r="GF205" s="96"/>
      <c r="GG205" s="96"/>
      <c r="GH205" s="96"/>
      <c r="GI205" s="96"/>
      <c r="GJ205" s="96"/>
      <c r="GK205" s="96"/>
      <c r="GL205" s="96"/>
      <c r="GM205" s="96"/>
      <c r="GN205" s="96"/>
      <c r="GO205" s="96"/>
      <c r="GP205" s="96"/>
      <c r="GQ205" s="96"/>
      <c r="GR205" s="96"/>
      <c r="GS205" s="96"/>
      <c r="GT205" s="96"/>
      <c r="GU205" s="96"/>
      <c r="GV205" s="96"/>
      <c r="GW205" s="96"/>
      <c r="GX205" s="96"/>
      <c r="GY205" s="96"/>
      <c r="GZ205" s="96"/>
      <c r="HA205" s="96"/>
      <c r="HB205" s="96"/>
      <c r="HC205" s="96"/>
      <c r="HD205" s="96"/>
      <c r="HE205" s="96"/>
      <c r="HF205" s="96"/>
      <c r="HG205" s="96"/>
      <c r="HH205" s="96"/>
      <c r="HI205" s="96"/>
      <c r="HJ205" s="96"/>
      <c r="HK205" s="96"/>
      <c r="HL205" s="96"/>
      <c r="HM205" s="96"/>
      <c r="HN205" s="96"/>
      <c r="HO205" s="96"/>
      <c r="HP205" s="96"/>
      <c r="HQ205" s="96"/>
      <c r="HR205" s="96"/>
      <c r="HS205" s="96"/>
      <c r="HT205" s="96"/>
      <c r="HU205" s="96"/>
      <c r="HV205" s="96"/>
      <c r="HW205" s="96"/>
      <c r="HX205" s="96"/>
      <c r="HY205" s="96"/>
      <c r="HZ205" s="96"/>
      <c r="IA205" s="96"/>
      <c r="IB205" s="96"/>
      <c r="IC205" s="96"/>
      <c r="ID205" s="96"/>
      <c r="IE205" s="96"/>
      <c r="IF205" s="96"/>
      <c r="IG205" s="96"/>
      <c r="IH205" s="96"/>
      <c r="II205" s="96"/>
      <c r="IJ205" s="96"/>
      <c r="IK205" s="96"/>
      <c r="IL205" s="96"/>
      <c r="IM205" s="96"/>
      <c r="IN205" s="96"/>
      <c r="IO205" s="96"/>
      <c r="IP205" s="96"/>
      <c r="IQ205" s="96"/>
      <c r="IR205" s="96"/>
      <c r="IS205" s="96"/>
      <c r="IT205" s="96"/>
      <c r="IU205" s="96"/>
      <c r="IV205" s="96"/>
      <c r="IW205" s="96"/>
      <c r="IX205" s="96"/>
      <c r="IY205" s="96"/>
      <c r="IZ205" s="96"/>
      <c r="JA205" s="96"/>
      <c r="JB205" s="96"/>
      <c r="JC205" s="96"/>
      <c r="JD205" s="96"/>
      <c r="JE205" s="96"/>
      <c r="JF205" s="96"/>
      <c r="JG205" s="96"/>
      <c r="JH205" s="96"/>
      <c r="JI205" s="96"/>
      <c r="JJ205" s="96"/>
      <c r="JK205" s="96"/>
      <c r="JL205" s="96"/>
      <c r="JM205" s="96"/>
      <c r="JN205" s="96"/>
      <c r="JO205" s="96"/>
      <c r="JP205" s="96"/>
      <c r="JQ205" s="96"/>
      <c r="JR205" s="96"/>
      <c r="JS205" s="96"/>
      <c r="JT205" s="96"/>
      <c r="JU205" s="96"/>
      <c r="JV205" s="96"/>
      <c r="JW205" s="96"/>
      <c r="JX205" s="96"/>
      <c r="JY205" s="96"/>
      <c r="JZ205" s="96"/>
      <c r="KA205" s="96"/>
      <c r="KB205" s="96"/>
      <c r="KC205" s="96"/>
      <c r="KD205" s="96"/>
      <c r="KE205" s="96"/>
      <c r="KF205" s="96"/>
      <c r="KG205" s="96"/>
      <c r="KH205" s="96"/>
      <c r="KI205" s="96"/>
      <c r="KJ205" s="96"/>
      <c r="KK205" s="96"/>
      <c r="KL205" s="96"/>
      <c r="KM205" s="96"/>
      <c r="KN205" s="96"/>
      <c r="KO205" s="96"/>
      <c r="KP205" s="96"/>
      <c r="KQ205" s="96"/>
      <c r="KR205" s="96"/>
      <c r="KS205" s="96"/>
      <c r="KT205" s="96"/>
      <c r="KU205" s="96"/>
      <c r="KV205" s="96"/>
      <c r="KW205" s="96"/>
      <c r="KX205" s="96"/>
      <c r="KY205" s="96"/>
      <c r="KZ205" s="96"/>
      <c r="LA205" s="96"/>
      <c r="LB205" s="96"/>
      <c r="LC205" s="96"/>
      <c r="LD205" s="96"/>
      <c r="LE205" s="96"/>
      <c r="LF205" s="96"/>
      <c r="LG205" s="96"/>
      <c r="LH205" s="96"/>
      <c r="LI205" s="96"/>
      <c r="LJ205" s="96"/>
      <c r="LK205" s="96"/>
      <c r="LL205" s="96"/>
      <c r="LM205" s="96"/>
      <c r="LN205" s="96"/>
      <c r="LO205" s="96"/>
      <c r="LP205" s="96"/>
      <c r="LQ205" s="96"/>
      <c r="LR205" s="96"/>
      <c r="LS205" s="96"/>
      <c r="LT205" s="96"/>
      <c r="LU205" s="96"/>
      <c r="LV205" s="96"/>
      <c r="LW205" s="96"/>
      <c r="LX205" s="96"/>
      <c r="LY205" s="96"/>
      <c r="LZ205" s="96"/>
      <c r="MA205" s="96"/>
      <c r="MB205" s="96"/>
      <c r="MC205" s="96"/>
      <c r="MD205" s="96"/>
      <c r="ME205" s="96"/>
      <c r="MF205" s="96"/>
      <c r="MG205" s="96"/>
      <c r="MH205" s="96"/>
      <c r="MI205" s="96"/>
      <c r="MJ205" s="96"/>
      <c r="MK205" s="96"/>
      <c r="ML205" s="96"/>
      <c r="MM205" s="96"/>
      <c r="MN205" s="96"/>
      <c r="MO205" s="96"/>
      <c r="MP205" s="96"/>
      <c r="MQ205" s="96"/>
      <c r="MR205" s="96"/>
      <c r="MS205" s="96"/>
      <c r="MT205" s="96"/>
      <c r="MU205" s="96"/>
      <c r="MV205" s="96"/>
      <c r="MW205" s="96"/>
      <c r="MX205" s="96"/>
      <c r="MY205" s="96"/>
      <c r="MZ205" s="96"/>
      <c r="NA205" s="96"/>
      <c r="NB205" s="96"/>
      <c r="NC205" s="96"/>
      <c r="ND205" s="96"/>
      <c r="NE205" s="96"/>
      <c r="NF205" s="96"/>
      <c r="NG205" s="96"/>
      <c r="NH205" s="96"/>
      <c r="NI205" s="96"/>
      <c r="NJ205" s="96"/>
      <c r="NK205" s="96"/>
      <c r="NL205" s="96"/>
      <c r="NM205" s="96"/>
      <c r="NN205" s="96"/>
      <c r="NO205" s="96"/>
      <c r="NP205" s="96"/>
      <c r="NQ205" s="96"/>
      <c r="NR205" s="96"/>
      <c r="NS205" s="96"/>
      <c r="NT205" s="96"/>
      <c r="NU205" s="96"/>
      <c r="NV205" s="96"/>
      <c r="NW205" s="96"/>
      <c r="NX205" s="96"/>
      <c r="NY205" s="96"/>
      <c r="NZ205" s="96"/>
      <c r="OA205" s="96"/>
      <c r="OB205" s="96"/>
      <c r="OC205" s="96"/>
      <c r="OD205" s="96"/>
      <c r="OE205" s="96"/>
      <c r="OF205" s="96"/>
      <c r="OG205" s="96"/>
      <c r="OH205" s="96"/>
      <c r="OI205" s="96"/>
      <c r="OJ205" s="96"/>
      <c r="OK205" s="96"/>
      <c r="OL205" s="96"/>
      <c r="OM205" s="96"/>
      <c r="ON205" s="96"/>
      <c r="OO205" s="96"/>
      <c r="OP205" s="96"/>
      <c r="OQ205" s="96"/>
      <c r="OR205" s="96"/>
      <c r="OS205" s="96"/>
      <c r="OT205" s="96"/>
      <c r="OU205" s="96"/>
      <c r="OV205" s="96"/>
      <c r="OW205" s="96"/>
      <c r="OX205" s="96"/>
      <c r="OY205" s="96"/>
      <c r="OZ205" s="96"/>
      <c r="PA205" s="96"/>
      <c r="PB205" s="96"/>
      <c r="PC205" s="96"/>
      <c r="PD205" s="96"/>
      <c r="PE205" s="96"/>
      <c r="PF205" s="96"/>
      <c r="PG205" s="96"/>
      <c r="PH205" s="96"/>
      <c r="PI205" s="96"/>
      <c r="PJ205" s="96"/>
      <c r="PK205" s="96"/>
      <c r="PL205" s="96"/>
      <c r="PM205" s="96"/>
      <c r="PN205" s="96"/>
      <c r="PO205" s="96"/>
      <c r="PP205" s="96"/>
      <c r="PQ205" s="96"/>
      <c r="PR205" s="96"/>
      <c r="PS205" s="96"/>
      <c r="PT205" s="96"/>
      <c r="PU205" s="96"/>
      <c r="PV205" s="96"/>
      <c r="PW205" s="96"/>
      <c r="PX205" s="96"/>
      <c r="PY205" s="96"/>
      <c r="PZ205" s="96"/>
      <c r="QA205" s="96"/>
      <c r="QB205" s="96"/>
      <c r="QC205" s="96"/>
      <c r="QD205" s="96"/>
      <c r="QE205" s="96"/>
      <c r="QF205" s="96"/>
      <c r="QG205" s="96"/>
      <c r="QH205" s="96"/>
      <c r="QI205" s="96"/>
      <c r="QJ205" s="96"/>
      <c r="QK205" s="96"/>
      <c r="QL205" s="96"/>
      <c r="QM205" s="96"/>
      <c r="QN205" s="96"/>
      <c r="QO205" s="96"/>
      <c r="QP205" s="96"/>
      <c r="QQ205" s="96"/>
      <c r="QR205" s="96"/>
      <c r="QS205" s="96"/>
      <c r="QT205" s="96"/>
      <c r="QU205" s="96"/>
      <c r="QV205" s="96"/>
      <c r="QW205" s="96"/>
      <c r="QX205" s="96"/>
      <c r="QY205" s="96"/>
      <c r="QZ205" s="96"/>
      <c r="RA205" s="96"/>
      <c r="RB205" s="96"/>
      <c r="RC205" s="96"/>
      <c r="RD205" s="96"/>
      <c r="RE205" s="96"/>
      <c r="RF205" s="96"/>
      <c r="RG205" s="96"/>
      <c r="RH205" s="96"/>
      <c r="RI205" s="96"/>
      <c r="RJ205" s="96"/>
      <c r="RK205" s="96"/>
      <c r="RL205" s="96"/>
      <c r="RM205" s="96"/>
      <c r="RN205" s="96"/>
      <c r="RO205" s="96"/>
      <c r="RP205" s="96"/>
      <c r="RQ205" s="96"/>
      <c r="RR205" s="96"/>
      <c r="RS205" s="96"/>
      <c r="RT205" s="96"/>
      <c r="RU205" s="96"/>
      <c r="RV205" s="96"/>
      <c r="RW205" s="96"/>
      <c r="RX205" s="96"/>
      <c r="RY205" s="96"/>
      <c r="RZ205" s="96"/>
      <c r="SA205" s="96"/>
      <c r="SB205" s="96"/>
      <c r="SC205" s="96"/>
      <c r="SD205" s="96"/>
      <c r="SE205" s="96"/>
      <c r="SF205" s="96"/>
      <c r="SG205" s="96"/>
      <c r="SH205" s="96"/>
      <c r="SI205" s="96"/>
      <c r="SJ205" s="96"/>
      <c r="SK205" s="96"/>
      <c r="SL205" s="96"/>
      <c r="SM205" s="96"/>
      <c r="SN205" s="96"/>
      <c r="SO205" s="96"/>
      <c r="SP205" s="96"/>
      <c r="SQ205" s="96"/>
      <c r="SR205" s="96"/>
      <c r="SS205" s="96"/>
      <c r="ST205" s="96"/>
      <c r="SU205" s="96"/>
      <c r="SV205" s="96"/>
      <c r="SW205" s="96"/>
      <c r="SX205" s="96"/>
      <c r="SY205" s="96"/>
      <c r="SZ205" s="96"/>
      <c r="TA205" s="96"/>
      <c r="TB205" s="96"/>
      <c r="TC205" s="96"/>
      <c r="TD205" s="96"/>
      <c r="TE205" s="96"/>
      <c r="TF205" s="96"/>
      <c r="TG205" s="96"/>
      <c r="TH205" s="96"/>
      <c r="TI205" s="96"/>
      <c r="TJ205" s="96"/>
      <c r="TK205" s="96"/>
      <c r="TL205" s="96"/>
      <c r="TM205" s="96"/>
      <c r="TN205" s="96"/>
      <c r="TO205" s="96"/>
      <c r="TP205" s="96"/>
      <c r="TQ205" s="96"/>
      <c r="TR205" s="96"/>
      <c r="TS205" s="96"/>
      <c r="TT205" s="96"/>
      <c r="TU205" s="96"/>
      <c r="TV205" s="96"/>
      <c r="TW205" s="96"/>
      <c r="TX205" s="96"/>
      <c r="TY205" s="96"/>
      <c r="TZ205" s="96"/>
      <c r="UA205" s="96"/>
      <c r="UB205" s="96"/>
      <c r="UC205" s="96"/>
      <c r="UD205" s="96"/>
      <c r="UE205" s="96"/>
      <c r="UF205" s="96"/>
      <c r="UG205" s="96"/>
      <c r="UH205" s="96"/>
      <c r="UI205" s="96"/>
      <c r="UJ205" s="96"/>
      <c r="UK205" s="96"/>
      <c r="UL205" s="96"/>
      <c r="UM205" s="96"/>
      <c r="UN205" s="96"/>
      <c r="UO205" s="96"/>
      <c r="UP205" s="96"/>
      <c r="UQ205" s="96"/>
      <c r="UR205" s="96"/>
      <c r="US205" s="96"/>
      <c r="UT205" s="96"/>
      <c r="UU205" s="96"/>
      <c r="UV205" s="96"/>
      <c r="UW205" s="96"/>
      <c r="UX205" s="96"/>
      <c r="UY205" s="96"/>
      <c r="UZ205" s="96"/>
      <c r="VA205" s="96"/>
      <c r="VB205" s="96"/>
      <c r="VC205" s="96"/>
      <c r="VD205" s="96"/>
      <c r="VE205" s="96"/>
      <c r="VF205" s="96"/>
      <c r="VG205" s="96"/>
      <c r="VH205" s="96"/>
      <c r="VI205" s="96"/>
      <c r="VJ205" s="96"/>
      <c r="VK205" s="96"/>
      <c r="VL205" s="96"/>
      <c r="VM205" s="96"/>
      <c r="VN205" s="96"/>
      <c r="VO205" s="96"/>
      <c r="VP205" s="96"/>
      <c r="VQ205" s="96"/>
      <c r="VR205" s="96"/>
      <c r="VS205" s="96"/>
      <c r="VT205" s="96"/>
      <c r="VU205" s="96"/>
      <c r="VV205" s="96"/>
      <c r="VW205" s="96"/>
      <c r="VX205" s="96"/>
      <c r="VY205" s="96"/>
      <c r="VZ205" s="96"/>
      <c r="WA205" s="96"/>
      <c r="WB205" s="96"/>
      <c r="WC205" s="96"/>
      <c r="WD205" s="96"/>
      <c r="WE205" s="96"/>
      <c r="WF205" s="96"/>
      <c r="WG205" s="96"/>
      <c r="WH205" s="96"/>
      <c r="WI205" s="96"/>
      <c r="WJ205" s="96"/>
      <c r="WK205" s="96"/>
      <c r="WL205" s="96"/>
      <c r="WM205" s="96"/>
      <c r="WN205" s="96"/>
      <c r="WO205" s="96"/>
      <c r="WP205" s="96"/>
      <c r="WQ205" s="96"/>
      <c r="WR205" s="96"/>
      <c r="WS205" s="96"/>
      <c r="WT205" s="96"/>
      <c r="WU205" s="96"/>
      <c r="WV205" s="96"/>
      <c r="WW205" s="96"/>
      <c r="WX205" s="96"/>
      <c r="WY205" s="96"/>
      <c r="WZ205" s="96"/>
      <c r="XA205" s="96"/>
      <c r="XB205" s="96"/>
      <c r="XC205" s="96"/>
      <c r="XD205" s="96"/>
      <c r="XE205" s="96"/>
      <c r="XF205" s="96"/>
      <c r="XG205" s="96"/>
      <c r="XH205" s="96"/>
      <c r="XI205" s="96"/>
      <c r="XJ205" s="96"/>
      <c r="XK205" s="96"/>
      <c r="XL205" s="96"/>
      <c r="XM205" s="96"/>
      <c r="XN205" s="96"/>
      <c r="XO205" s="96"/>
      <c r="XP205" s="96"/>
      <c r="XQ205" s="96"/>
      <c r="XR205" s="96"/>
      <c r="XS205" s="96"/>
      <c r="XT205" s="96"/>
      <c r="XU205" s="96"/>
      <c r="XV205" s="96"/>
      <c r="XW205" s="96"/>
      <c r="XX205" s="96"/>
      <c r="XY205" s="96"/>
      <c r="XZ205" s="96"/>
      <c r="YA205" s="96"/>
      <c r="YB205" s="96"/>
      <c r="YC205" s="96"/>
      <c r="YD205" s="96"/>
      <c r="YE205" s="96"/>
      <c r="YF205" s="96"/>
      <c r="YG205" s="96"/>
      <c r="YH205" s="96"/>
      <c r="YI205" s="96"/>
      <c r="YJ205" s="96"/>
      <c r="YK205" s="96"/>
      <c r="YL205" s="96"/>
      <c r="YM205" s="96"/>
      <c r="YN205" s="96"/>
      <c r="YO205" s="96"/>
      <c r="YP205" s="96"/>
      <c r="YQ205" s="96"/>
      <c r="YR205" s="96"/>
      <c r="YS205" s="96"/>
      <c r="YT205" s="96"/>
      <c r="YU205" s="96"/>
      <c r="YV205" s="96"/>
      <c r="YW205" s="96"/>
      <c r="YX205" s="96"/>
      <c r="YY205" s="96"/>
      <c r="YZ205" s="96"/>
      <c r="ZA205" s="96"/>
      <c r="ZB205" s="96"/>
      <c r="ZC205" s="96"/>
      <c r="ZD205" s="96"/>
      <c r="ZE205" s="96"/>
      <c r="ZF205" s="96"/>
      <c r="ZG205" s="96"/>
      <c r="ZH205" s="96"/>
      <c r="ZI205" s="96"/>
      <c r="ZJ205" s="96"/>
      <c r="ZK205" s="96"/>
      <c r="ZL205" s="96"/>
      <c r="ZM205" s="96"/>
      <c r="ZN205" s="96"/>
      <c r="ZO205" s="96"/>
      <c r="ZP205" s="96"/>
      <c r="ZQ205" s="96"/>
      <c r="ZR205" s="96"/>
      <c r="ZS205" s="96"/>
      <c r="ZT205" s="96"/>
      <c r="ZU205" s="96"/>
      <c r="ZV205" s="96"/>
      <c r="ZW205" s="96"/>
      <c r="ZX205" s="96"/>
      <c r="ZY205" s="96"/>
      <c r="ZZ205" s="96"/>
      <c r="AAA205" s="96"/>
      <c r="AAB205" s="96"/>
      <c r="AAC205" s="96"/>
      <c r="AAD205" s="96"/>
      <c r="AAE205" s="96"/>
      <c r="AAF205" s="96"/>
      <c r="AAG205" s="96"/>
      <c r="AAH205" s="96"/>
      <c r="AAI205" s="96"/>
      <c r="AAJ205" s="96"/>
      <c r="AAK205" s="96"/>
      <c r="AAL205" s="96"/>
      <c r="AAM205" s="96"/>
      <c r="AAN205" s="96"/>
      <c r="AAO205" s="96"/>
      <c r="AAP205" s="96"/>
      <c r="AAQ205" s="96"/>
      <c r="AAR205" s="96"/>
      <c r="AAS205" s="96"/>
      <c r="AAT205" s="96"/>
      <c r="AAU205" s="96"/>
      <c r="AAV205" s="96"/>
      <c r="AAW205" s="96"/>
      <c r="AAX205" s="96"/>
      <c r="AAY205" s="96"/>
      <c r="AAZ205" s="96"/>
      <c r="ABA205" s="96"/>
      <c r="ABB205" s="96"/>
      <c r="ABC205" s="96"/>
      <c r="ABD205" s="96"/>
      <c r="ABE205" s="96"/>
      <c r="ABF205" s="96"/>
      <c r="ABG205" s="96"/>
      <c r="ABH205" s="96"/>
      <c r="ABI205" s="96"/>
      <c r="ABJ205" s="96"/>
      <c r="ABK205" s="96"/>
      <c r="ABL205" s="96"/>
      <c r="ABM205" s="96"/>
      <c r="ABN205" s="96"/>
      <c r="ABO205" s="96"/>
      <c r="ABP205" s="96"/>
      <c r="ABQ205" s="96"/>
      <c r="ABR205" s="96"/>
      <c r="ABS205" s="96"/>
      <c r="ABT205" s="96"/>
      <c r="ABU205" s="96"/>
      <c r="ABV205" s="96"/>
      <c r="ABW205" s="96"/>
      <c r="ABX205" s="96"/>
      <c r="ABY205" s="96"/>
      <c r="ABZ205" s="96"/>
      <c r="ACA205" s="96"/>
      <c r="ACB205" s="96"/>
      <c r="ACC205" s="96"/>
      <c r="ACD205" s="96"/>
      <c r="ACE205" s="96"/>
      <c r="ACF205" s="96"/>
      <c r="ACG205" s="96"/>
      <c r="ACH205" s="96"/>
      <c r="ACI205" s="96"/>
      <c r="ACJ205" s="96"/>
      <c r="ACK205" s="96"/>
      <c r="ACL205" s="96"/>
      <c r="ACM205" s="96"/>
      <c r="ACN205" s="96"/>
      <c r="ACO205" s="96"/>
      <c r="ACP205" s="96"/>
      <c r="ACQ205" s="96"/>
      <c r="ACR205" s="96"/>
      <c r="ACS205" s="96"/>
      <c r="ACT205" s="96"/>
      <c r="ACU205" s="96"/>
      <c r="ACV205" s="96"/>
      <c r="ACW205" s="96"/>
      <c r="ACX205" s="96"/>
      <c r="ACY205" s="96"/>
      <c r="ACZ205" s="96"/>
      <c r="ADA205" s="96"/>
      <c r="ADB205" s="96"/>
      <c r="ADC205" s="96"/>
      <c r="ADD205" s="96"/>
      <c r="ADE205" s="96"/>
      <c r="ADF205" s="96"/>
      <c r="ADG205" s="96"/>
      <c r="ADH205" s="96"/>
      <c r="ADI205" s="96"/>
      <c r="ADJ205" s="96"/>
      <c r="ADK205" s="96"/>
      <c r="ADL205" s="96"/>
      <c r="ADM205" s="96"/>
    </row>
    <row r="206" spans="2:793" x14ac:dyDescent="0.25"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  <c r="FK206" s="96"/>
      <c r="FL206" s="96"/>
      <c r="FM206" s="96"/>
      <c r="FN206" s="96"/>
      <c r="FO206" s="96"/>
      <c r="FP206" s="96"/>
      <c r="FQ206" s="96"/>
      <c r="FR206" s="96"/>
      <c r="FS206" s="96"/>
      <c r="FT206" s="96"/>
      <c r="FU206" s="96"/>
      <c r="FV206" s="96"/>
      <c r="FW206" s="96"/>
      <c r="FX206" s="96"/>
      <c r="FY206" s="96"/>
      <c r="FZ206" s="96"/>
      <c r="GA206" s="96"/>
      <c r="GB206" s="96"/>
      <c r="GC206" s="96"/>
      <c r="GD206" s="96"/>
      <c r="GE206" s="96"/>
      <c r="GF206" s="96"/>
      <c r="GG206" s="96"/>
      <c r="GH206" s="96"/>
      <c r="GI206" s="96"/>
      <c r="GJ206" s="96"/>
      <c r="GK206" s="96"/>
      <c r="GL206" s="96"/>
      <c r="GM206" s="96"/>
      <c r="GN206" s="96"/>
      <c r="GO206" s="96"/>
      <c r="GP206" s="96"/>
      <c r="GQ206" s="96"/>
      <c r="GR206" s="96"/>
      <c r="GS206" s="96"/>
      <c r="GT206" s="96"/>
      <c r="GU206" s="96"/>
      <c r="GV206" s="96"/>
      <c r="GW206" s="96"/>
      <c r="GX206" s="96"/>
      <c r="GY206" s="96"/>
      <c r="GZ206" s="96"/>
      <c r="HA206" s="96"/>
      <c r="HB206" s="96"/>
      <c r="HC206" s="96"/>
      <c r="HD206" s="96"/>
      <c r="HE206" s="96"/>
      <c r="HF206" s="96"/>
      <c r="HG206" s="96"/>
      <c r="HH206" s="96"/>
      <c r="HI206" s="96"/>
      <c r="HJ206" s="96"/>
      <c r="HK206" s="96"/>
      <c r="HL206" s="96"/>
      <c r="HM206" s="96"/>
      <c r="HN206" s="96"/>
      <c r="HO206" s="96"/>
      <c r="HP206" s="96"/>
      <c r="HQ206" s="96"/>
      <c r="HR206" s="96"/>
      <c r="HS206" s="96"/>
      <c r="HT206" s="96"/>
      <c r="HU206" s="96"/>
      <c r="HV206" s="96"/>
      <c r="HW206" s="96"/>
      <c r="HX206" s="96"/>
      <c r="HY206" s="96"/>
      <c r="HZ206" s="96"/>
      <c r="IA206" s="96"/>
      <c r="IB206" s="96"/>
      <c r="IC206" s="96"/>
      <c r="ID206" s="96"/>
      <c r="IE206" s="96"/>
      <c r="IF206" s="96"/>
      <c r="IG206" s="96"/>
      <c r="IH206" s="96"/>
      <c r="II206" s="96"/>
      <c r="IJ206" s="96"/>
      <c r="IK206" s="96"/>
      <c r="IL206" s="96"/>
      <c r="IM206" s="96"/>
      <c r="IN206" s="96"/>
      <c r="IO206" s="96"/>
      <c r="IP206" s="96"/>
      <c r="IQ206" s="96"/>
      <c r="IR206" s="96"/>
      <c r="IS206" s="96"/>
      <c r="IT206" s="96"/>
      <c r="IU206" s="96"/>
      <c r="IV206" s="96"/>
      <c r="IW206" s="96"/>
      <c r="IX206" s="96"/>
      <c r="IY206" s="96"/>
      <c r="IZ206" s="96"/>
      <c r="JA206" s="96"/>
      <c r="JB206" s="96"/>
      <c r="JC206" s="96"/>
      <c r="JD206" s="96"/>
      <c r="JE206" s="96"/>
      <c r="JF206" s="96"/>
      <c r="JG206" s="96"/>
      <c r="JH206" s="96"/>
      <c r="JI206" s="96"/>
      <c r="JJ206" s="96"/>
      <c r="JK206" s="96"/>
      <c r="JL206" s="96"/>
      <c r="JM206" s="96"/>
      <c r="JN206" s="96"/>
      <c r="JO206" s="96"/>
      <c r="JP206" s="96"/>
      <c r="JQ206" s="96"/>
      <c r="JR206" s="96"/>
      <c r="JS206" s="96"/>
      <c r="JT206" s="96"/>
      <c r="JU206" s="96"/>
      <c r="JV206" s="96"/>
      <c r="JW206" s="96"/>
      <c r="JX206" s="96"/>
      <c r="JY206" s="96"/>
      <c r="JZ206" s="96"/>
      <c r="KA206" s="96"/>
      <c r="KB206" s="96"/>
      <c r="KC206" s="96"/>
      <c r="KD206" s="96"/>
      <c r="KE206" s="96"/>
      <c r="KF206" s="96"/>
      <c r="KG206" s="96"/>
      <c r="KH206" s="96"/>
      <c r="KI206" s="96"/>
      <c r="KJ206" s="96"/>
      <c r="KK206" s="96"/>
      <c r="KL206" s="96"/>
      <c r="KM206" s="96"/>
      <c r="KN206" s="96"/>
      <c r="KO206" s="96"/>
      <c r="KP206" s="96"/>
      <c r="KQ206" s="96"/>
      <c r="KR206" s="96"/>
      <c r="KS206" s="96"/>
      <c r="KT206" s="96"/>
      <c r="KU206" s="96"/>
      <c r="KV206" s="96"/>
      <c r="KW206" s="96"/>
      <c r="KX206" s="96"/>
      <c r="KY206" s="96"/>
      <c r="KZ206" s="96"/>
      <c r="LA206" s="96"/>
      <c r="LB206" s="96"/>
      <c r="LC206" s="96"/>
      <c r="LD206" s="96"/>
      <c r="LE206" s="96"/>
      <c r="LF206" s="96"/>
      <c r="LG206" s="96"/>
      <c r="LH206" s="96"/>
      <c r="LI206" s="96"/>
      <c r="LJ206" s="96"/>
      <c r="LK206" s="96"/>
      <c r="LL206" s="96"/>
      <c r="LM206" s="96"/>
      <c r="LN206" s="96"/>
      <c r="LO206" s="96"/>
      <c r="LP206" s="96"/>
      <c r="LQ206" s="96"/>
      <c r="LR206" s="96"/>
      <c r="LS206" s="96"/>
      <c r="LT206" s="96"/>
      <c r="LU206" s="96"/>
      <c r="LV206" s="96"/>
      <c r="LW206" s="96"/>
      <c r="LX206" s="96"/>
      <c r="LY206" s="96"/>
      <c r="LZ206" s="96"/>
      <c r="MA206" s="96"/>
      <c r="MB206" s="96"/>
      <c r="MC206" s="96"/>
      <c r="MD206" s="96"/>
      <c r="ME206" s="96"/>
      <c r="MF206" s="96"/>
      <c r="MG206" s="96"/>
      <c r="MH206" s="96"/>
      <c r="MI206" s="96"/>
      <c r="MJ206" s="96"/>
      <c r="MK206" s="96"/>
      <c r="ML206" s="96"/>
      <c r="MM206" s="96"/>
      <c r="MN206" s="96"/>
      <c r="MO206" s="96"/>
      <c r="MP206" s="96"/>
      <c r="MQ206" s="96"/>
      <c r="MR206" s="96"/>
      <c r="MS206" s="96"/>
      <c r="MT206" s="96"/>
      <c r="MU206" s="96"/>
      <c r="MV206" s="96"/>
      <c r="MW206" s="96"/>
      <c r="MX206" s="96"/>
      <c r="MY206" s="96"/>
      <c r="MZ206" s="96"/>
      <c r="NA206" s="96"/>
      <c r="NB206" s="96"/>
      <c r="NC206" s="96"/>
      <c r="ND206" s="96"/>
      <c r="NE206" s="96"/>
      <c r="NF206" s="96"/>
      <c r="NG206" s="96"/>
      <c r="NH206" s="96"/>
      <c r="NI206" s="96"/>
      <c r="NJ206" s="96"/>
      <c r="NK206" s="96"/>
      <c r="NL206" s="96"/>
      <c r="NM206" s="96"/>
      <c r="NN206" s="96"/>
      <c r="NO206" s="96"/>
      <c r="NP206" s="96"/>
      <c r="NQ206" s="96"/>
      <c r="NR206" s="96"/>
      <c r="NS206" s="96"/>
      <c r="NT206" s="96"/>
      <c r="NU206" s="96"/>
      <c r="NV206" s="96"/>
      <c r="NW206" s="96"/>
      <c r="NX206" s="96"/>
      <c r="NY206" s="96"/>
      <c r="NZ206" s="96"/>
      <c r="OA206" s="96"/>
      <c r="OB206" s="96"/>
      <c r="OC206" s="96"/>
      <c r="OD206" s="96"/>
      <c r="OE206" s="96"/>
      <c r="OF206" s="96"/>
      <c r="OG206" s="96"/>
      <c r="OH206" s="96"/>
      <c r="OI206" s="96"/>
      <c r="OJ206" s="96"/>
      <c r="OK206" s="96"/>
      <c r="OL206" s="96"/>
      <c r="OM206" s="96"/>
      <c r="ON206" s="96"/>
      <c r="OO206" s="96"/>
      <c r="OP206" s="96"/>
      <c r="OQ206" s="96"/>
      <c r="OR206" s="96"/>
      <c r="OS206" s="96"/>
      <c r="OT206" s="96"/>
      <c r="OU206" s="96"/>
      <c r="OV206" s="96"/>
      <c r="OW206" s="96"/>
      <c r="OX206" s="96"/>
      <c r="OY206" s="96"/>
      <c r="OZ206" s="96"/>
      <c r="PA206" s="96"/>
      <c r="PB206" s="96"/>
      <c r="PC206" s="96"/>
      <c r="PD206" s="96"/>
      <c r="PE206" s="96"/>
      <c r="PF206" s="96"/>
      <c r="PG206" s="96"/>
      <c r="PH206" s="96"/>
      <c r="PI206" s="96"/>
      <c r="PJ206" s="96"/>
      <c r="PK206" s="96"/>
      <c r="PL206" s="96"/>
      <c r="PM206" s="96"/>
      <c r="PN206" s="96"/>
      <c r="PO206" s="96"/>
      <c r="PP206" s="96"/>
      <c r="PQ206" s="96"/>
      <c r="PR206" s="96"/>
      <c r="PS206" s="96"/>
      <c r="PT206" s="96"/>
      <c r="PU206" s="96"/>
      <c r="PV206" s="96"/>
      <c r="PW206" s="96"/>
      <c r="PX206" s="96"/>
      <c r="PY206" s="96"/>
      <c r="PZ206" s="96"/>
      <c r="QA206" s="96"/>
      <c r="QB206" s="96"/>
      <c r="QC206" s="96"/>
      <c r="QD206" s="96"/>
      <c r="QE206" s="96"/>
      <c r="QF206" s="96"/>
      <c r="QG206" s="96"/>
      <c r="QH206" s="96"/>
      <c r="QI206" s="96"/>
      <c r="QJ206" s="96"/>
      <c r="QK206" s="96"/>
      <c r="QL206" s="96"/>
      <c r="QM206" s="96"/>
      <c r="QN206" s="96"/>
      <c r="QO206" s="96"/>
      <c r="QP206" s="96"/>
      <c r="QQ206" s="96"/>
      <c r="QR206" s="96"/>
      <c r="QS206" s="96"/>
      <c r="QT206" s="96"/>
      <c r="QU206" s="96"/>
      <c r="QV206" s="96"/>
      <c r="QW206" s="96"/>
      <c r="QX206" s="96"/>
      <c r="QY206" s="96"/>
      <c r="QZ206" s="96"/>
      <c r="RA206" s="96"/>
      <c r="RB206" s="96"/>
      <c r="RC206" s="96"/>
      <c r="RD206" s="96"/>
      <c r="RE206" s="96"/>
      <c r="RF206" s="96"/>
      <c r="RG206" s="96"/>
      <c r="RH206" s="96"/>
      <c r="RI206" s="96"/>
      <c r="RJ206" s="96"/>
      <c r="RK206" s="96"/>
      <c r="RL206" s="96"/>
      <c r="RM206" s="96"/>
      <c r="RN206" s="96"/>
      <c r="RO206" s="96"/>
      <c r="RP206" s="96"/>
      <c r="RQ206" s="96"/>
      <c r="RR206" s="96"/>
      <c r="RS206" s="96"/>
      <c r="RT206" s="96"/>
      <c r="RU206" s="96"/>
      <c r="RV206" s="96"/>
      <c r="RW206" s="96"/>
      <c r="RX206" s="96"/>
      <c r="RY206" s="96"/>
      <c r="RZ206" s="96"/>
      <c r="SA206" s="96"/>
      <c r="SB206" s="96"/>
      <c r="SC206" s="96"/>
      <c r="SD206" s="96"/>
      <c r="SE206" s="96"/>
      <c r="SF206" s="96"/>
      <c r="SG206" s="96"/>
      <c r="SH206" s="96"/>
      <c r="SI206" s="96"/>
      <c r="SJ206" s="96"/>
      <c r="SK206" s="96"/>
      <c r="SL206" s="96"/>
      <c r="SM206" s="96"/>
      <c r="SN206" s="96"/>
      <c r="SO206" s="96"/>
      <c r="SP206" s="96"/>
      <c r="SQ206" s="96"/>
      <c r="SR206" s="96"/>
      <c r="SS206" s="96"/>
      <c r="ST206" s="96"/>
      <c r="SU206" s="96"/>
      <c r="SV206" s="96"/>
      <c r="SW206" s="96"/>
      <c r="SX206" s="96"/>
      <c r="SY206" s="96"/>
      <c r="SZ206" s="96"/>
      <c r="TA206" s="96"/>
      <c r="TB206" s="96"/>
      <c r="TC206" s="96"/>
      <c r="TD206" s="96"/>
      <c r="TE206" s="96"/>
      <c r="TF206" s="96"/>
      <c r="TG206" s="96"/>
      <c r="TH206" s="96"/>
      <c r="TI206" s="96"/>
      <c r="TJ206" s="96"/>
      <c r="TK206" s="96"/>
      <c r="TL206" s="96"/>
      <c r="TM206" s="96"/>
      <c r="TN206" s="96"/>
      <c r="TO206" s="96"/>
      <c r="TP206" s="96"/>
      <c r="TQ206" s="96"/>
      <c r="TR206" s="96"/>
      <c r="TS206" s="96"/>
      <c r="TT206" s="96"/>
      <c r="TU206" s="96"/>
      <c r="TV206" s="96"/>
      <c r="TW206" s="96"/>
      <c r="TX206" s="96"/>
      <c r="TY206" s="96"/>
      <c r="TZ206" s="96"/>
      <c r="UA206" s="96"/>
      <c r="UB206" s="96"/>
      <c r="UC206" s="96"/>
      <c r="UD206" s="96"/>
      <c r="UE206" s="96"/>
      <c r="UF206" s="96"/>
      <c r="UG206" s="96"/>
      <c r="UH206" s="96"/>
      <c r="UI206" s="96"/>
      <c r="UJ206" s="96"/>
      <c r="UK206" s="96"/>
      <c r="UL206" s="96"/>
      <c r="UM206" s="96"/>
      <c r="UN206" s="96"/>
      <c r="UO206" s="96"/>
      <c r="UP206" s="96"/>
      <c r="UQ206" s="96"/>
      <c r="UR206" s="96"/>
      <c r="US206" s="96"/>
      <c r="UT206" s="96"/>
      <c r="UU206" s="96"/>
      <c r="UV206" s="96"/>
      <c r="UW206" s="96"/>
      <c r="UX206" s="96"/>
      <c r="UY206" s="96"/>
      <c r="UZ206" s="96"/>
      <c r="VA206" s="96"/>
      <c r="VB206" s="96"/>
      <c r="VC206" s="96"/>
      <c r="VD206" s="96"/>
      <c r="VE206" s="96"/>
      <c r="VF206" s="96"/>
      <c r="VG206" s="96"/>
      <c r="VH206" s="96"/>
      <c r="VI206" s="96"/>
      <c r="VJ206" s="96"/>
      <c r="VK206" s="96"/>
      <c r="VL206" s="96"/>
      <c r="VM206" s="96"/>
      <c r="VN206" s="96"/>
      <c r="VO206" s="96"/>
      <c r="VP206" s="96"/>
      <c r="VQ206" s="96"/>
      <c r="VR206" s="96"/>
      <c r="VS206" s="96"/>
      <c r="VT206" s="96"/>
      <c r="VU206" s="96"/>
      <c r="VV206" s="96"/>
      <c r="VW206" s="96"/>
      <c r="VX206" s="96"/>
      <c r="VY206" s="96"/>
      <c r="VZ206" s="96"/>
      <c r="WA206" s="96"/>
      <c r="WB206" s="96"/>
      <c r="WC206" s="96"/>
      <c r="WD206" s="96"/>
      <c r="WE206" s="96"/>
      <c r="WF206" s="96"/>
      <c r="WG206" s="96"/>
      <c r="WH206" s="96"/>
      <c r="WI206" s="96"/>
      <c r="WJ206" s="96"/>
      <c r="WK206" s="96"/>
      <c r="WL206" s="96"/>
      <c r="WM206" s="96"/>
      <c r="WN206" s="96"/>
      <c r="WO206" s="96"/>
      <c r="WP206" s="96"/>
      <c r="WQ206" s="96"/>
      <c r="WR206" s="96"/>
      <c r="WS206" s="96"/>
      <c r="WT206" s="96"/>
      <c r="WU206" s="96"/>
      <c r="WV206" s="96"/>
      <c r="WW206" s="96"/>
      <c r="WX206" s="96"/>
      <c r="WY206" s="96"/>
      <c r="WZ206" s="96"/>
      <c r="XA206" s="96"/>
      <c r="XB206" s="96"/>
      <c r="XC206" s="96"/>
      <c r="XD206" s="96"/>
      <c r="XE206" s="96"/>
      <c r="XF206" s="96"/>
      <c r="XG206" s="96"/>
      <c r="XH206" s="96"/>
      <c r="XI206" s="96"/>
      <c r="XJ206" s="96"/>
      <c r="XK206" s="96"/>
      <c r="XL206" s="96"/>
      <c r="XM206" s="96"/>
      <c r="XN206" s="96"/>
      <c r="XO206" s="96"/>
      <c r="XP206" s="96"/>
      <c r="XQ206" s="96"/>
      <c r="XR206" s="96"/>
      <c r="XS206" s="96"/>
      <c r="XT206" s="96"/>
      <c r="XU206" s="96"/>
      <c r="XV206" s="96"/>
      <c r="XW206" s="96"/>
      <c r="XX206" s="96"/>
      <c r="XY206" s="96"/>
      <c r="XZ206" s="96"/>
      <c r="YA206" s="96"/>
      <c r="YB206" s="96"/>
      <c r="YC206" s="96"/>
      <c r="YD206" s="96"/>
      <c r="YE206" s="96"/>
      <c r="YF206" s="96"/>
      <c r="YG206" s="96"/>
      <c r="YH206" s="96"/>
      <c r="YI206" s="96"/>
      <c r="YJ206" s="96"/>
      <c r="YK206" s="96"/>
      <c r="YL206" s="96"/>
      <c r="YM206" s="96"/>
      <c r="YN206" s="96"/>
      <c r="YO206" s="96"/>
      <c r="YP206" s="96"/>
      <c r="YQ206" s="96"/>
      <c r="YR206" s="96"/>
      <c r="YS206" s="96"/>
      <c r="YT206" s="96"/>
      <c r="YU206" s="96"/>
      <c r="YV206" s="96"/>
      <c r="YW206" s="96"/>
      <c r="YX206" s="96"/>
      <c r="YY206" s="96"/>
      <c r="YZ206" s="96"/>
      <c r="ZA206" s="96"/>
      <c r="ZB206" s="96"/>
      <c r="ZC206" s="96"/>
      <c r="ZD206" s="96"/>
      <c r="ZE206" s="96"/>
      <c r="ZF206" s="96"/>
      <c r="ZG206" s="96"/>
      <c r="ZH206" s="96"/>
      <c r="ZI206" s="96"/>
      <c r="ZJ206" s="96"/>
      <c r="ZK206" s="96"/>
      <c r="ZL206" s="96"/>
      <c r="ZM206" s="96"/>
      <c r="ZN206" s="96"/>
      <c r="ZO206" s="96"/>
      <c r="ZP206" s="96"/>
      <c r="ZQ206" s="96"/>
      <c r="ZR206" s="96"/>
      <c r="ZS206" s="96"/>
      <c r="ZT206" s="96"/>
      <c r="ZU206" s="96"/>
      <c r="ZV206" s="96"/>
      <c r="ZW206" s="96"/>
      <c r="ZX206" s="96"/>
      <c r="ZY206" s="96"/>
      <c r="ZZ206" s="96"/>
      <c r="AAA206" s="96"/>
      <c r="AAB206" s="96"/>
      <c r="AAC206" s="96"/>
      <c r="AAD206" s="96"/>
      <c r="AAE206" s="96"/>
      <c r="AAF206" s="96"/>
      <c r="AAG206" s="96"/>
      <c r="AAH206" s="96"/>
      <c r="AAI206" s="96"/>
      <c r="AAJ206" s="96"/>
      <c r="AAK206" s="96"/>
      <c r="AAL206" s="96"/>
      <c r="AAM206" s="96"/>
      <c r="AAN206" s="96"/>
      <c r="AAO206" s="96"/>
      <c r="AAP206" s="96"/>
      <c r="AAQ206" s="96"/>
      <c r="AAR206" s="96"/>
      <c r="AAS206" s="96"/>
      <c r="AAT206" s="96"/>
      <c r="AAU206" s="96"/>
      <c r="AAV206" s="96"/>
      <c r="AAW206" s="96"/>
      <c r="AAX206" s="96"/>
      <c r="AAY206" s="96"/>
      <c r="AAZ206" s="96"/>
      <c r="ABA206" s="96"/>
      <c r="ABB206" s="96"/>
      <c r="ABC206" s="96"/>
      <c r="ABD206" s="96"/>
      <c r="ABE206" s="96"/>
      <c r="ABF206" s="96"/>
      <c r="ABG206" s="96"/>
      <c r="ABH206" s="96"/>
      <c r="ABI206" s="96"/>
      <c r="ABJ206" s="96"/>
      <c r="ABK206" s="96"/>
      <c r="ABL206" s="96"/>
      <c r="ABM206" s="96"/>
      <c r="ABN206" s="96"/>
      <c r="ABO206" s="96"/>
      <c r="ABP206" s="96"/>
      <c r="ABQ206" s="96"/>
      <c r="ABR206" s="96"/>
      <c r="ABS206" s="96"/>
      <c r="ABT206" s="96"/>
      <c r="ABU206" s="96"/>
      <c r="ABV206" s="96"/>
      <c r="ABW206" s="96"/>
      <c r="ABX206" s="96"/>
      <c r="ABY206" s="96"/>
      <c r="ABZ206" s="96"/>
      <c r="ACA206" s="96"/>
      <c r="ACB206" s="96"/>
      <c r="ACC206" s="96"/>
      <c r="ACD206" s="96"/>
      <c r="ACE206" s="96"/>
      <c r="ACF206" s="96"/>
      <c r="ACG206" s="96"/>
      <c r="ACH206" s="96"/>
      <c r="ACI206" s="96"/>
      <c r="ACJ206" s="96"/>
      <c r="ACK206" s="96"/>
      <c r="ACL206" s="96"/>
      <c r="ACM206" s="96"/>
      <c r="ACN206" s="96"/>
      <c r="ACO206" s="96"/>
      <c r="ACP206" s="96"/>
      <c r="ACQ206" s="96"/>
      <c r="ACR206" s="96"/>
      <c r="ACS206" s="96"/>
      <c r="ACT206" s="96"/>
      <c r="ACU206" s="96"/>
      <c r="ACV206" s="96"/>
      <c r="ACW206" s="96"/>
      <c r="ACX206" s="96"/>
      <c r="ACY206" s="96"/>
      <c r="ACZ206" s="96"/>
      <c r="ADA206" s="96"/>
      <c r="ADB206" s="96"/>
      <c r="ADC206" s="96"/>
      <c r="ADD206" s="96"/>
      <c r="ADE206" s="96"/>
      <c r="ADF206" s="96"/>
      <c r="ADG206" s="96"/>
      <c r="ADH206" s="96"/>
      <c r="ADI206" s="96"/>
      <c r="ADJ206" s="96"/>
      <c r="ADK206" s="96"/>
      <c r="ADL206" s="96"/>
      <c r="ADM206" s="96"/>
    </row>
    <row r="207" spans="2:793" x14ac:dyDescent="0.25"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  <c r="FK207" s="96"/>
      <c r="FL207" s="96"/>
      <c r="FM207" s="96"/>
      <c r="FN207" s="96"/>
      <c r="FO207" s="96"/>
      <c r="FP207" s="96"/>
      <c r="FQ207" s="96"/>
      <c r="FR207" s="96"/>
      <c r="FS207" s="96"/>
      <c r="FT207" s="96"/>
      <c r="FU207" s="96"/>
      <c r="FV207" s="96"/>
      <c r="FW207" s="96"/>
      <c r="FX207" s="96"/>
      <c r="FY207" s="96"/>
      <c r="FZ207" s="96"/>
      <c r="GA207" s="96"/>
      <c r="GB207" s="96"/>
      <c r="GC207" s="96"/>
      <c r="GD207" s="96"/>
      <c r="GE207" s="96"/>
      <c r="GF207" s="96"/>
      <c r="GG207" s="96"/>
      <c r="GH207" s="96"/>
      <c r="GI207" s="96"/>
      <c r="GJ207" s="96"/>
      <c r="GK207" s="96"/>
      <c r="GL207" s="96"/>
      <c r="GM207" s="96"/>
      <c r="GN207" s="96"/>
      <c r="GO207" s="96"/>
      <c r="GP207" s="96"/>
      <c r="GQ207" s="96"/>
      <c r="GR207" s="96"/>
      <c r="GS207" s="96"/>
      <c r="GT207" s="96"/>
      <c r="GU207" s="96"/>
      <c r="GV207" s="96"/>
      <c r="GW207" s="96"/>
      <c r="GX207" s="96"/>
      <c r="GY207" s="96"/>
      <c r="GZ207" s="96"/>
      <c r="HA207" s="96"/>
      <c r="HB207" s="96"/>
      <c r="HC207" s="96"/>
      <c r="HD207" s="96"/>
      <c r="HE207" s="96"/>
      <c r="HF207" s="96"/>
      <c r="HG207" s="96"/>
      <c r="HH207" s="96"/>
      <c r="HI207" s="96"/>
      <c r="HJ207" s="96"/>
      <c r="HK207" s="96"/>
      <c r="HL207" s="96"/>
      <c r="HM207" s="96"/>
      <c r="HN207" s="96"/>
      <c r="HO207" s="96"/>
      <c r="HP207" s="96"/>
      <c r="HQ207" s="96"/>
      <c r="HR207" s="96"/>
      <c r="HS207" s="96"/>
      <c r="HT207" s="96"/>
      <c r="HU207" s="96"/>
      <c r="HV207" s="96"/>
      <c r="HW207" s="96"/>
      <c r="HX207" s="96"/>
      <c r="HY207" s="96"/>
      <c r="HZ207" s="96"/>
      <c r="IA207" s="96"/>
      <c r="IB207" s="96"/>
      <c r="IC207" s="96"/>
      <c r="ID207" s="96"/>
      <c r="IE207" s="96"/>
      <c r="IF207" s="96"/>
      <c r="IG207" s="96"/>
      <c r="IH207" s="96"/>
      <c r="II207" s="96"/>
      <c r="IJ207" s="96"/>
      <c r="IK207" s="96"/>
      <c r="IL207" s="96"/>
      <c r="IM207" s="96"/>
      <c r="IN207" s="96"/>
      <c r="IO207" s="96"/>
      <c r="IP207" s="96"/>
      <c r="IQ207" s="96"/>
      <c r="IR207" s="96"/>
      <c r="IS207" s="96"/>
      <c r="IT207" s="96"/>
      <c r="IU207" s="96"/>
      <c r="IV207" s="96"/>
      <c r="IW207" s="96"/>
      <c r="IX207" s="96"/>
      <c r="IY207" s="96"/>
      <c r="IZ207" s="96"/>
      <c r="JA207" s="96"/>
      <c r="JB207" s="96"/>
      <c r="JC207" s="96"/>
      <c r="JD207" s="96"/>
      <c r="JE207" s="96"/>
      <c r="JF207" s="96"/>
      <c r="JG207" s="96"/>
      <c r="JH207" s="96"/>
      <c r="JI207" s="96"/>
      <c r="JJ207" s="96"/>
      <c r="JK207" s="96"/>
      <c r="JL207" s="96"/>
      <c r="JM207" s="96"/>
      <c r="JN207" s="96"/>
      <c r="JO207" s="96"/>
      <c r="JP207" s="96"/>
      <c r="JQ207" s="96"/>
      <c r="JR207" s="96"/>
      <c r="JS207" s="96"/>
      <c r="JT207" s="96"/>
      <c r="JU207" s="96"/>
      <c r="JV207" s="96"/>
      <c r="JW207" s="96"/>
      <c r="JX207" s="96"/>
      <c r="JY207" s="96"/>
      <c r="JZ207" s="96"/>
      <c r="KA207" s="96"/>
      <c r="KB207" s="96"/>
      <c r="KC207" s="96"/>
      <c r="KD207" s="96"/>
      <c r="KE207" s="96"/>
      <c r="KF207" s="96"/>
      <c r="KG207" s="96"/>
      <c r="KH207" s="96"/>
      <c r="KI207" s="96"/>
      <c r="KJ207" s="96"/>
      <c r="KK207" s="96"/>
      <c r="KL207" s="96"/>
      <c r="KM207" s="96"/>
      <c r="KN207" s="96"/>
      <c r="KO207" s="96"/>
      <c r="KP207" s="96"/>
      <c r="KQ207" s="96"/>
      <c r="KR207" s="96"/>
      <c r="KS207" s="96"/>
      <c r="KT207" s="96"/>
      <c r="KU207" s="96"/>
      <c r="KV207" s="96"/>
      <c r="KW207" s="96"/>
      <c r="KX207" s="96"/>
      <c r="KY207" s="96"/>
      <c r="KZ207" s="96"/>
      <c r="LA207" s="96"/>
      <c r="LB207" s="96"/>
      <c r="LC207" s="96"/>
      <c r="LD207" s="96"/>
      <c r="LE207" s="96"/>
      <c r="LF207" s="96"/>
      <c r="LG207" s="96"/>
      <c r="LH207" s="96"/>
      <c r="LI207" s="96"/>
      <c r="LJ207" s="96"/>
      <c r="LK207" s="96"/>
      <c r="LL207" s="96"/>
      <c r="LM207" s="96"/>
      <c r="LN207" s="96"/>
      <c r="LO207" s="96"/>
      <c r="LP207" s="96"/>
      <c r="LQ207" s="96"/>
      <c r="LR207" s="96"/>
      <c r="LS207" s="96"/>
      <c r="LT207" s="96"/>
      <c r="LU207" s="96"/>
      <c r="LV207" s="96"/>
      <c r="LW207" s="96"/>
      <c r="LX207" s="96"/>
      <c r="LY207" s="96"/>
      <c r="LZ207" s="96"/>
      <c r="MA207" s="96"/>
      <c r="MB207" s="96"/>
      <c r="MC207" s="96"/>
      <c r="MD207" s="96"/>
      <c r="ME207" s="96"/>
      <c r="MF207" s="96"/>
      <c r="MG207" s="96"/>
      <c r="MH207" s="96"/>
      <c r="MI207" s="96"/>
      <c r="MJ207" s="96"/>
      <c r="MK207" s="96"/>
      <c r="ML207" s="96"/>
      <c r="MM207" s="96"/>
      <c r="MN207" s="96"/>
      <c r="MO207" s="96"/>
      <c r="MP207" s="96"/>
      <c r="MQ207" s="96"/>
      <c r="MR207" s="96"/>
      <c r="MS207" s="96"/>
      <c r="MT207" s="96"/>
      <c r="MU207" s="96"/>
      <c r="MV207" s="96"/>
      <c r="MW207" s="96"/>
      <c r="MX207" s="96"/>
      <c r="MY207" s="96"/>
      <c r="MZ207" s="96"/>
      <c r="NA207" s="96"/>
      <c r="NB207" s="96"/>
      <c r="NC207" s="96"/>
      <c r="ND207" s="96"/>
      <c r="NE207" s="96"/>
      <c r="NF207" s="96"/>
      <c r="NG207" s="96"/>
      <c r="NH207" s="96"/>
      <c r="NI207" s="96"/>
      <c r="NJ207" s="96"/>
      <c r="NK207" s="96"/>
      <c r="NL207" s="96"/>
      <c r="NM207" s="96"/>
      <c r="NN207" s="96"/>
      <c r="NO207" s="96"/>
      <c r="NP207" s="96"/>
      <c r="NQ207" s="96"/>
      <c r="NR207" s="96"/>
      <c r="NS207" s="96"/>
      <c r="NT207" s="96"/>
      <c r="NU207" s="96"/>
      <c r="NV207" s="96"/>
      <c r="NW207" s="96"/>
      <c r="NX207" s="96"/>
      <c r="NY207" s="96"/>
      <c r="NZ207" s="96"/>
      <c r="OA207" s="96"/>
      <c r="OB207" s="96"/>
      <c r="OC207" s="96"/>
      <c r="OD207" s="96"/>
      <c r="OE207" s="96"/>
      <c r="OF207" s="96"/>
      <c r="OG207" s="96"/>
      <c r="OH207" s="96"/>
      <c r="OI207" s="96"/>
      <c r="OJ207" s="96"/>
      <c r="OK207" s="96"/>
      <c r="OL207" s="96"/>
      <c r="OM207" s="96"/>
      <c r="ON207" s="96"/>
      <c r="OO207" s="96"/>
      <c r="OP207" s="96"/>
      <c r="OQ207" s="96"/>
      <c r="OR207" s="96"/>
      <c r="OS207" s="96"/>
      <c r="OT207" s="96"/>
      <c r="OU207" s="96"/>
      <c r="OV207" s="96"/>
      <c r="OW207" s="96"/>
      <c r="OX207" s="96"/>
      <c r="OY207" s="96"/>
      <c r="OZ207" s="96"/>
      <c r="PA207" s="96"/>
      <c r="PB207" s="96"/>
      <c r="PC207" s="96"/>
      <c r="PD207" s="96"/>
      <c r="PE207" s="96"/>
      <c r="PF207" s="96"/>
      <c r="PG207" s="96"/>
      <c r="PH207" s="96"/>
      <c r="PI207" s="96"/>
      <c r="PJ207" s="96"/>
      <c r="PK207" s="96"/>
      <c r="PL207" s="96"/>
      <c r="PM207" s="96"/>
      <c r="PN207" s="96"/>
      <c r="PO207" s="96"/>
      <c r="PP207" s="96"/>
      <c r="PQ207" s="96"/>
      <c r="PR207" s="96"/>
      <c r="PS207" s="96"/>
      <c r="PT207" s="96"/>
      <c r="PU207" s="96"/>
      <c r="PV207" s="96"/>
      <c r="PW207" s="96"/>
      <c r="PX207" s="96"/>
      <c r="PY207" s="96"/>
      <c r="PZ207" s="96"/>
      <c r="QA207" s="96"/>
      <c r="QB207" s="96"/>
      <c r="QC207" s="96"/>
      <c r="QD207" s="96"/>
      <c r="QE207" s="96"/>
      <c r="QF207" s="96"/>
      <c r="QG207" s="96"/>
      <c r="QH207" s="96"/>
      <c r="QI207" s="96"/>
      <c r="QJ207" s="96"/>
      <c r="QK207" s="96"/>
      <c r="QL207" s="96"/>
      <c r="QM207" s="96"/>
      <c r="QN207" s="96"/>
      <c r="QO207" s="96"/>
      <c r="QP207" s="96"/>
      <c r="QQ207" s="96"/>
      <c r="QR207" s="96"/>
      <c r="QS207" s="96"/>
      <c r="QT207" s="96"/>
      <c r="QU207" s="96"/>
      <c r="QV207" s="96"/>
      <c r="QW207" s="96"/>
      <c r="QX207" s="96"/>
      <c r="QY207" s="96"/>
      <c r="QZ207" s="96"/>
      <c r="RA207" s="96"/>
      <c r="RB207" s="96"/>
      <c r="RC207" s="96"/>
      <c r="RD207" s="96"/>
      <c r="RE207" s="96"/>
      <c r="RF207" s="96"/>
      <c r="RG207" s="96"/>
      <c r="RH207" s="96"/>
      <c r="RI207" s="96"/>
      <c r="RJ207" s="96"/>
      <c r="RK207" s="96"/>
      <c r="RL207" s="96"/>
      <c r="RM207" s="96"/>
      <c r="RN207" s="96"/>
      <c r="RO207" s="96"/>
      <c r="RP207" s="96"/>
      <c r="RQ207" s="96"/>
      <c r="RR207" s="96"/>
      <c r="RS207" s="96"/>
      <c r="RT207" s="96"/>
      <c r="RU207" s="96"/>
      <c r="RV207" s="96"/>
      <c r="RW207" s="96"/>
      <c r="RX207" s="96"/>
      <c r="RY207" s="96"/>
      <c r="RZ207" s="96"/>
      <c r="SA207" s="96"/>
      <c r="SB207" s="96"/>
      <c r="SC207" s="96"/>
      <c r="SD207" s="96"/>
      <c r="SE207" s="96"/>
      <c r="SF207" s="96"/>
      <c r="SG207" s="96"/>
      <c r="SH207" s="96"/>
      <c r="SI207" s="96"/>
      <c r="SJ207" s="96"/>
      <c r="SK207" s="96"/>
      <c r="SL207" s="96"/>
      <c r="SM207" s="96"/>
      <c r="SN207" s="96"/>
      <c r="SO207" s="96"/>
      <c r="SP207" s="96"/>
      <c r="SQ207" s="96"/>
      <c r="SR207" s="96"/>
      <c r="SS207" s="96"/>
      <c r="ST207" s="96"/>
      <c r="SU207" s="96"/>
      <c r="SV207" s="96"/>
      <c r="SW207" s="96"/>
      <c r="SX207" s="96"/>
      <c r="SY207" s="96"/>
      <c r="SZ207" s="96"/>
      <c r="TA207" s="96"/>
      <c r="TB207" s="96"/>
      <c r="TC207" s="96"/>
      <c r="TD207" s="96"/>
      <c r="TE207" s="96"/>
      <c r="TF207" s="96"/>
      <c r="TG207" s="96"/>
      <c r="TH207" s="96"/>
      <c r="TI207" s="96"/>
      <c r="TJ207" s="96"/>
      <c r="TK207" s="96"/>
      <c r="TL207" s="96"/>
      <c r="TM207" s="96"/>
      <c r="TN207" s="96"/>
      <c r="TO207" s="96"/>
      <c r="TP207" s="96"/>
      <c r="TQ207" s="96"/>
      <c r="TR207" s="96"/>
      <c r="TS207" s="96"/>
      <c r="TT207" s="96"/>
      <c r="TU207" s="96"/>
      <c r="TV207" s="96"/>
      <c r="TW207" s="96"/>
      <c r="TX207" s="96"/>
      <c r="TY207" s="96"/>
      <c r="TZ207" s="96"/>
      <c r="UA207" s="96"/>
      <c r="UB207" s="96"/>
      <c r="UC207" s="96"/>
      <c r="UD207" s="96"/>
      <c r="UE207" s="96"/>
      <c r="UF207" s="96"/>
      <c r="UG207" s="96"/>
      <c r="UH207" s="96"/>
      <c r="UI207" s="96"/>
      <c r="UJ207" s="96"/>
      <c r="UK207" s="96"/>
      <c r="UL207" s="96"/>
      <c r="UM207" s="96"/>
      <c r="UN207" s="96"/>
      <c r="UO207" s="96"/>
      <c r="UP207" s="96"/>
      <c r="UQ207" s="96"/>
      <c r="UR207" s="96"/>
      <c r="US207" s="96"/>
      <c r="UT207" s="96"/>
      <c r="UU207" s="96"/>
      <c r="UV207" s="96"/>
      <c r="UW207" s="96"/>
      <c r="UX207" s="96"/>
      <c r="UY207" s="96"/>
      <c r="UZ207" s="96"/>
      <c r="VA207" s="96"/>
      <c r="VB207" s="96"/>
      <c r="VC207" s="96"/>
      <c r="VD207" s="96"/>
      <c r="VE207" s="96"/>
      <c r="VF207" s="96"/>
      <c r="VG207" s="96"/>
      <c r="VH207" s="96"/>
      <c r="VI207" s="96"/>
      <c r="VJ207" s="96"/>
      <c r="VK207" s="96"/>
      <c r="VL207" s="96"/>
      <c r="VM207" s="96"/>
      <c r="VN207" s="96"/>
      <c r="VO207" s="96"/>
      <c r="VP207" s="96"/>
      <c r="VQ207" s="96"/>
      <c r="VR207" s="96"/>
      <c r="VS207" s="96"/>
      <c r="VT207" s="96"/>
      <c r="VU207" s="96"/>
      <c r="VV207" s="96"/>
      <c r="VW207" s="96"/>
      <c r="VX207" s="96"/>
      <c r="VY207" s="96"/>
      <c r="VZ207" s="96"/>
      <c r="WA207" s="96"/>
      <c r="WB207" s="96"/>
      <c r="WC207" s="96"/>
      <c r="WD207" s="96"/>
      <c r="WE207" s="96"/>
      <c r="WF207" s="96"/>
      <c r="WG207" s="96"/>
      <c r="WH207" s="96"/>
      <c r="WI207" s="96"/>
      <c r="WJ207" s="96"/>
      <c r="WK207" s="96"/>
      <c r="WL207" s="96"/>
      <c r="WM207" s="96"/>
      <c r="WN207" s="96"/>
      <c r="WO207" s="96"/>
      <c r="WP207" s="96"/>
      <c r="WQ207" s="96"/>
      <c r="WR207" s="96"/>
      <c r="WS207" s="96"/>
      <c r="WT207" s="96"/>
      <c r="WU207" s="96"/>
      <c r="WV207" s="96"/>
      <c r="WW207" s="96"/>
      <c r="WX207" s="96"/>
      <c r="WY207" s="96"/>
      <c r="WZ207" s="96"/>
      <c r="XA207" s="96"/>
      <c r="XB207" s="96"/>
      <c r="XC207" s="96"/>
      <c r="XD207" s="96"/>
      <c r="XE207" s="96"/>
      <c r="XF207" s="96"/>
      <c r="XG207" s="96"/>
      <c r="XH207" s="96"/>
      <c r="XI207" s="96"/>
      <c r="XJ207" s="96"/>
      <c r="XK207" s="96"/>
      <c r="XL207" s="96"/>
      <c r="XM207" s="96"/>
      <c r="XN207" s="96"/>
      <c r="XO207" s="96"/>
      <c r="XP207" s="96"/>
      <c r="XQ207" s="96"/>
      <c r="XR207" s="96"/>
      <c r="XS207" s="96"/>
      <c r="XT207" s="96"/>
      <c r="XU207" s="96"/>
      <c r="XV207" s="96"/>
      <c r="XW207" s="96"/>
      <c r="XX207" s="96"/>
      <c r="XY207" s="96"/>
      <c r="XZ207" s="96"/>
      <c r="YA207" s="96"/>
      <c r="YB207" s="96"/>
      <c r="YC207" s="96"/>
      <c r="YD207" s="96"/>
      <c r="YE207" s="96"/>
      <c r="YF207" s="96"/>
      <c r="YG207" s="96"/>
      <c r="YH207" s="96"/>
      <c r="YI207" s="96"/>
      <c r="YJ207" s="96"/>
      <c r="YK207" s="96"/>
      <c r="YL207" s="96"/>
      <c r="YM207" s="96"/>
      <c r="YN207" s="96"/>
      <c r="YO207" s="96"/>
      <c r="YP207" s="96"/>
      <c r="YQ207" s="96"/>
      <c r="YR207" s="96"/>
      <c r="YS207" s="96"/>
      <c r="YT207" s="96"/>
      <c r="YU207" s="96"/>
      <c r="YV207" s="96"/>
      <c r="YW207" s="96"/>
      <c r="YX207" s="96"/>
      <c r="YY207" s="96"/>
      <c r="YZ207" s="96"/>
      <c r="ZA207" s="96"/>
      <c r="ZB207" s="96"/>
      <c r="ZC207" s="96"/>
      <c r="ZD207" s="96"/>
      <c r="ZE207" s="96"/>
      <c r="ZF207" s="96"/>
      <c r="ZG207" s="96"/>
      <c r="ZH207" s="96"/>
      <c r="ZI207" s="96"/>
      <c r="ZJ207" s="96"/>
      <c r="ZK207" s="96"/>
      <c r="ZL207" s="96"/>
      <c r="ZM207" s="96"/>
      <c r="ZN207" s="96"/>
      <c r="ZO207" s="96"/>
      <c r="ZP207" s="96"/>
      <c r="ZQ207" s="96"/>
      <c r="ZR207" s="96"/>
      <c r="ZS207" s="96"/>
      <c r="ZT207" s="96"/>
      <c r="ZU207" s="96"/>
      <c r="ZV207" s="96"/>
      <c r="ZW207" s="96"/>
      <c r="ZX207" s="96"/>
      <c r="ZY207" s="96"/>
      <c r="ZZ207" s="96"/>
      <c r="AAA207" s="96"/>
      <c r="AAB207" s="96"/>
      <c r="AAC207" s="96"/>
      <c r="AAD207" s="96"/>
      <c r="AAE207" s="96"/>
      <c r="AAF207" s="96"/>
      <c r="AAG207" s="96"/>
      <c r="AAH207" s="96"/>
      <c r="AAI207" s="96"/>
      <c r="AAJ207" s="96"/>
      <c r="AAK207" s="96"/>
      <c r="AAL207" s="96"/>
      <c r="AAM207" s="96"/>
      <c r="AAN207" s="96"/>
      <c r="AAO207" s="96"/>
      <c r="AAP207" s="96"/>
      <c r="AAQ207" s="96"/>
      <c r="AAR207" s="96"/>
      <c r="AAS207" s="96"/>
      <c r="AAT207" s="96"/>
      <c r="AAU207" s="96"/>
      <c r="AAV207" s="96"/>
      <c r="AAW207" s="96"/>
      <c r="AAX207" s="96"/>
      <c r="AAY207" s="96"/>
      <c r="AAZ207" s="96"/>
      <c r="ABA207" s="96"/>
      <c r="ABB207" s="96"/>
      <c r="ABC207" s="96"/>
      <c r="ABD207" s="96"/>
      <c r="ABE207" s="96"/>
      <c r="ABF207" s="96"/>
      <c r="ABG207" s="96"/>
      <c r="ABH207" s="96"/>
      <c r="ABI207" s="96"/>
      <c r="ABJ207" s="96"/>
      <c r="ABK207" s="96"/>
      <c r="ABL207" s="96"/>
      <c r="ABM207" s="96"/>
      <c r="ABN207" s="96"/>
      <c r="ABO207" s="96"/>
      <c r="ABP207" s="96"/>
      <c r="ABQ207" s="96"/>
      <c r="ABR207" s="96"/>
      <c r="ABS207" s="96"/>
      <c r="ABT207" s="96"/>
      <c r="ABU207" s="96"/>
      <c r="ABV207" s="96"/>
      <c r="ABW207" s="96"/>
      <c r="ABX207" s="96"/>
      <c r="ABY207" s="96"/>
      <c r="ABZ207" s="96"/>
      <c r="ACA207" s="96"/>
      <c r="ACB207" s="96"/>
      <c r="ACC207" s="96"/>
      <c r="ACD207" s="96"/>
      <c r="ACE207" s="96"/>
      <c r="ACF207" s="96"/>
      <c r="ACG207" s="96"/>
      <c r="ACH207" s="96"/>
      <c r="ACI207" s="96"/>
      <c r="ACJ207" s="96"/>
      <c r="ACK207" s="96"/>
      <c r="ACL207" s="96"/>
      <c r="ACM207" s="96"/>
      <c r="ACN207" s="96"/>
      <c r="ACO207" s="96"/>
      <c r="ACP207" s="96"/>
      <c r="ACQ207" s="96"/>
      <c r="ACR207" s="96"/>
      <c r="ACS207" s="96"/>
      <c r="ACT207" s="96"/>
      <c r="ACU207" s="96"/>
      <c r="ACV207" s="96"/>
      <c r="ACW207" s="96"/>
      <c r="ACX207" s="96"/>
      <c r="ACY207" s="96"/>
      <c r="ACZ207" s="96"/>
      <c r="ADA207" s="96"/>
      <c r="ADB207" s="96"/>
      <c r="ADC207" s="96"/>
      <c r="ADD207" s="96"/>
      <c r="ADE207" s="96"/>
      <c r="ADF207" s="96"/>
      <c r="ADG207" s="96"/>
      <c r="ADH207" s="96"/>
      <c r="ADI207" s="96"/>
      <c r="ADJ207" s="96"/>
      <c r="ADK207" s="96"/>
      <c r="ADL207" s="96"/>
      <c r="ADM207" s="96"/>
    </row>
    <row r="208" spans="2:793" x14ac:dyDescent="0.25"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  <c r="FK208" s="96"/>
      <c r="FL208" s="96"/>
      <c r="FM208" s="96"/>
      <c r="FN208" s="96"/>
      <c r="FO208" s="96"/>
      <c r="FP208" s="96"/>
      <c r="FQ208" s="96"/>
      <c r="FR208" s="96"/>
      <c r="FS208" s="96"/>
      <c r="FT208" s="96"/>
      <c r="FU208" s="96"/>
      <c r="FV208" s="96"/>
      <c r="FW208" s="96"/>
      <c r="FX208" s="96"/>
      <c r="FY208" s="96"/>
      <c r="FZ208" s="96"/>
      <c r="GA208" s="96"/>
      <c r="GB208" s="96"/>
      <c r="GC208" s="96"/>
      <c r="GD208" s="96"/>
      <c r="GE208" s="96"/>
      <c r="GF208" s="96"/>
      <c r="GG208" s="96"/>
      <c r="GH208" s="96"/>
      <c r="GI208" s="96"/>
      <c r="GJ208" s="96"/>
      <c r="GK208" s="96"/>
      <c r="GL208" s="96"/>
      <c r="GM208" s="96"/>
      <c r="GN208" s="96"/>
      <c r="GO208" s="96"/>
      <c r="GP208" s="96"/>
      <c r="GQ208" s="96"/>
      <c r="GR208" s="96"/>
      <c r="GS208" s="96"/>
      <c r="GT208" s="96"/>
      <c r="GU208" s="96"/>
      <c r="GV208" s="96"/>
      <c r="GW208" s="96"/>
      <c r="GX208" s="96"/>
      <c r="GY208" s="96"/>
      <c r="GZ208" s="96"/>
      <c r="HA208" s="96"/>
      <c r="HB208" s="96"/>
      <c r="HC208" s="96"/>
      <c r="HD208" s="96"/>
      <c r="HE208" s="96"/>
      <c r="HF208" s="96"/>
      <c r="HG208" s="96"/>
      <c r="HH208" s="96"/>
      <c r="HI208" s="96"/>
      <c r="HJ208" s="96"/>
      <c r="HK208" s="96"/>
      <c r="HL208" s="96"/>
      <c r="HM208" s="96"/>
      <c r="HN208" s="96"/>
      <c r="HO208" s="96"/>
      <c r="HP208" s="96"/>
      <c r="HQ208" s="96"/>
      <c r="HR208" s="96"/>
      <c r="HS208" s="96"/>
      <c r="HT208" s="96"/>
      <c r="HU208" s="96"/>
      <c r="HV208" s="96"/>
      <c r="HW208" s="96"/>
      <c r="HX208" s="96"/>
      <c r="HY208" s="96"/>
      <c r="HZ208" s="96"/>
      <c r="IA208" s="96"/>
      <c r="IB208" s="96"/>
      <c r="IC208" s="96"/>
      <c r="ID208" s="96"/>
      <c r="IE208" s="96"/>
      <c r="IF208" s="96"/>
      <c r="IG208" s="96"/>
      <c r="IH208" s="96"/>
      <c r="II208" s="96"/>
      <c r="IJ208" s="96"/>
      <c r="IK208" s="96"/>
      <c r="IL208" s="96"/>
      <c r="IM208" s="96"/>
      <c r="IN208" s="96"/>
      <c r="IO208" s="96"/>
      <c r="IP208" s="96"/>
      <c r="IQ208" s="96"/>
      <c r="IR208" s="96"/>
      <c r="IS208" s="96"/>
      <c r="IT208" s="96"/>
      <c r="IU208" s="96"/>
      <c r="IV208" s="96"/>
      <c r="IW208" s="96"/>
      <c r="IX208" s="96"/>
      <c r="IY208" s="96"/>
      <c r="IZ208" s="96"/>
      <c r="JA208" s="96"/>
      <c r="JB208" s="96"/>
      <c r="JC208" s="96"/>
      <c r="JD208" s="96"/>
      <c r="JE208" s="96"/>
      <c r="JF208" s="96"/>
      <c r="JG208" s="96"/>
      <c r="JH208" s="96"/>
      <c r="JI208" s="96"/>
      <c r="JJ208" s="96"/>
      <c r="JK208" s="96"/>
      <c r="JL208" s="96"/>
      <c r="JM208" s="96"/>
      <c r="JN208" s="96"/>
      <c r="JO208" s="96"/>
      <c r="JP208" s="96"/>
      <c r="JQ208" s="96"/>
      <c r="JR208" s="96"/>
      <c r="JS208" s="96"/>
      <c r="JT208" s="96"/>
      <c r="JU208" s="96"/>
      <c r="JV208" s="96"/>
      <c r="JW208" s="96"/>
      <c r="JX208" s="96"/>
      <c r="JY208" s="96"/>
      <c r="JZ208" s="96"/>
      <c r="KA208" s="96"/>
      <c r="KB208" s="96"/>
      <c r="KC208" s="96"/>
      <c r="KD208" s="96"/>
      <c r="KE208" s="96"/>
      <c r="KF208" s="96"/>
      <c r="KG208" s="96"/>
      <c r="KH208" s="96"/>
      <c r="KI208" s="96"/>
      <c r="KJ208" s="96"/>
      <c r="KK208" s="96"/>
      <c r="KL208" s="96"/>
      <c r="KM208" s="96"/>
      <c r="KN208" s="96"/>
      <c r="KO208" s="96"/>
      <c r="KP208" s="96"/>
      <c r="KQ208" s="96"/>
      <c r="KR208" s="96"/>
      <c r="KS208" s="96"/>
      <c r="KT208" s="96"/>
      <c r="KU208" s="96"/>
      <c r="KV208" s="96"/>
      <c r="KW208" s="96"/>
      <c r="KX208" s="96"/>
      <c r="KY208" s="96"/>
      <c r="KZ208" s="96"/>
      <c r="LA208" s="96"/>
      <c r="LB208" s="96"/>
      <c r="LC208" s="96"/>
      <c r="LD208" s="96"/>
      <c r="LE208" s="96"/>
      <c r="LF208" s="96"/>
      <c r="LG208" s="96"/>
      <c r="LH208" s="96"/>
      <c r="LI208" s="96"/>
      <c r="LJ208" s="96"/>
      <c r="LK208" s="96"/>
      <c r="LL208" s="96"/>
      <c r="LM208" s="96"/>
      <c r="LN208" s="96"/>
      <c r="LO208" s="96"/>
      <c r="LP208" s="96"/>
      <c r="LQ208" s="96"/>
      <c r="LR208" s="96"/>
      <c r="LS208" s="96"/>
      <c r="LT208" s="96"/>
      <c r="LU208" s="96"/>
      <c r="LV208" s="96"/>
      <c r="LW208" s="96"/>
      <c r="LX208" s="96"/>
      <c r="LY208" s="96"/>
      <c r="LZ208" s="96"/>
      <c r="MA208" s="96"/>
      <c r="MB208" s="96"/>
      <c r="MC208" s="96"/>
      <c r="MD208" s="96"/>
      <c r="ME208" s="96"/>
      <c r="MF208" s="96"/>
      <c r="MG208" s="96"/>
      <c r="MH208" s="96"/>
      <c r="MI208" s="96"/>
      <c r="MJ208" s="96"/>
      <c r="MK208" s="96"/>
      <c r="ML208" s="96"/>
      <c r="MM208" s="96"/>
      <c r="MN208" s="96"/>
      <c r="MO208" s="96"/>
      <c r="MP208" s="96"/>
      <c r="MQ208" s="96"/>
      <c r="MR208" s="96"/>
      <c r="MS208" s="96"/>
      <c r="MT208" s="96"/>
      <c r="MU208" s="96"/>
      <c r="MV208" s="96"/>
      <c r="MW208" s="96"/>
      <c r="MX208" s="96"/>
      <c r="MY208" s="96"/>
      <c r="MZ208" s="96"/>
      <c r="NA208" s="96"/>
      <c r="NB208" s="96"/>
      <c r="NC208" s="96"/>
      <c r="ND208" s="96"/>
      <c r="NE208" s="96"/>
      <c r="NF208" s="96"/>
      <c r="NG208" s="96"/>
      <c r="NH208" s="96"/>
      <c r="NI208" s="96"/>
      <c r="NJ208" s="96"/>
      <c r="NK208" s="96"/>
      <c r="NL208" s="96"/>
      <c r="NM208" s="96"/>
      <c r="NN208" s="96"/>
      <c r="NO208" s="96"/>
      <c r="NP208" s="96"/>
      <c r="NQ208" s="96"/>
      <c r="NR208" s="96"/>
      <c r="NS208" s="96"/>
      <c r="NT208" s="96"/>
      <c r="NU208" s="96"/>
      <c r="NV208" s="96"/>
      <c r="NW208" s="96"/>
      <c r="NX208" s="96"/>
      <c r="NY208" s="96"/>
      <c r="NZ208" s="96"/>
      <c r="OA208" s="96"/>
      <c r="OB208" s="96"/>
      <c r="OC208" s="96"/>
      <c r="OD208" s="96"/>
      <c r="OE208" s="96"/>
      <c r="OF208" s="96"/>
      <c r="OG208" s="96"/>
      <c r="OH208" s="96"/>
      <c r="OI208" s="96"/>
      <c r="OJ208" s="96"/>
      <c r="OK208" s="96"/>
      <c r="OL208" s="96"/>
      <c r="OM208" s="96"/>
      <c r="ON208" s="96"/>
      <c r="OO208" s="96"/>
      <c r="OP208" s="96"/>
      <c r="OQ208" s="96"/>
      <c r="OR208" s="96"/>
      <c r="OS208" s="96"/>
      <c r="OT208" s="96"/>
      <c r="OU208" s="96"/>
      <c r="OV208" s="96"/>
      <c r="OW208" s="96"/>
      <c r="OX208" s="96"/>
      <c r="OY208" s="96"/>
      <c r="OZ208" s="96"/>
      <c r="PA208" s="96"/>
      <c r="PB208" s="96"/>
      <c r="PC208" s="96"/>
      <c r="PD208" s="96"/>
      <c r="PE208" s="96"/>
      <c r="PF208" s="96"/>
      <c r="PG208" s="96"/>
      <c r="PH208" s="96"/>
      <c r="PI208" s="96"/>
      <c r="PJ208" s="96"/>
      <c r="PK208" s="96"/>
      <c r="PL208" s="96"/>
      <c r="PM208" s="96"/>
      <c r="PN208" s="96"/>
      <c r="PO208" s="96"/>
      <c r="PP208" s="96"/>
      <c r="PQ208" s="96"/>
      <c r="PR208" s="96"/>
      <c r="PS208" s="96"/>
      <c r="PT208" s="96"/>
      <c r="PU208" s="96"/>
      <c r="PV208" s="96"/>
      <c r="PW208" s="96"/>
      <c r="PX208" s="96"/>
      <c r="PY208" s="96"/>
      <c r="PZ208" s="96"/>
      <c r="QA208" s="96"/>
      <c r="QB208" s="96"/>
      <c r="QC208" s="96"/>
      <c r="QD208" s="96"/>
      <c r="QE208" s="96"/>
      <c r="QF208" s="96"/>
      <c r="QG208" s="96"/>
      <c r="QH208" s="96"/>
      <c r="QI208" s="96"/>
      <c r="QJ208" s="96"/>
      <c r="QK208" s="96"/>
      <c r="QL208" s="96"/>
      <c r="QM208" s="96"/>
      <c r="QN208" s="96"/>
      <c r="QO208" s="96"/>
      <c r="QP208" s="96"/>
      <c r="QQ208" s="96"/>
      <c r="QR208" s="96"/>
      <c r="QS208" s="96"/>
      <c r="QT208" s="96"/>
      <c r="QU208" s="96"/>
      <c r="QV208" s="96"/>
      <c r="QW208" s="96"/>
      <c r="QX208" s="96"/>
      <c r="QY208" s="96"/>
      <c r="QZ208" s="96"/>
      <c r="RA208" s="96"/>
      <c r="RB208" s="96"/>
      <c r="RC208" s="96"/>
      <c r="RD208" s="96"/>
      <c r="RE208" s="96"/>
      <c r="RF208" s="96"/>
      <c r="RG208" s="96"/>
      <c r="RH208" s="96"/>
      <c r="RI208" s="96"/>
      <c r="RJ208" s="96"/>
      <c r="RK208" s="96"/>
      <c r="RL208" s="96"/>
      <c r="RM208" s="96"/>
      <c r="RN208" s="96"/>
      <c r="RO208" s="96"/>
      <c r="RP208" s="96"/>
      <c r="RQ208" s="96"/>
      <c r="RR208" s="96"/>
      <c r="RS208" s="96"/>
      <c r="RT208" s="96"/>
      <c r="RU208" s="96"/>
      <c r="RV208" s="96"/>
      <c r="RW208" s="96"/>
      <c r="RX208" s="96"/>
      <c r="RY208" s="96"/>
      <c r="RZ208" s="96"/>
      <c r="SA208" s="96"/>
      <c r="SB208" s="96"/>
      <c r="SC208" s="96"/>
      <c r="SD208" s="96"/>
      <c r="SE208" s="96"/>
      <c r="SF208" s="96"/>
      <c r="SG208" s="96"/>
      <c r="SH208" s="96"/>
      <c r="SI208" s="96"/>
      <c r="SJ208" s="96"/>
      <c r="SK208" s="96"/>
      <c r="SL208" s="96"/>
      <c r="SM208" s="96"/>
      <c r="SN208" s="96"/>
      <c r="SO208" s="96"/>
      <c r="SP208" s="96"/>
      <c r="SQ208" s="96"/>
      <c r="SR208" s="96"/>
      <c r="SS208" s="96"/>
      <c r="ST208" s="96"/>
      <c r="SU208" s="96"/>
      <c r="SV208" s="96"/>
      <c r="SW208" s="96"/>
      <c r="SX208" s="96"/>
      <c r="SY208" s="96"/>
      <c r="SZ208" s="96"/>
      <c r="TA208" s="96"/>
      <c r="TB208" s="96"/>
      <c r="TC208" s="96"/>
      <c r="TD208" s="96"/>
      <c r="TE208" s="96"/>
      <c r="TF208" s="96"/>
      <c r="TG208" s="96"/>
      <c r="TH208" s="96"/>
      <c r="TI208" s="96"/>
      <c r="TJ208" s="96"/>
      <c r="TK208" s="96"/>
      <c r="TL208" s="96"/>
      <c r="TM208" s="96"/>
      <c r="TN208" s="96"/>
      <c r="TO208" s="96"/>
      <c r="TP208" s="96"/>
      <c r="TQ208" s="96"/>
      <c r="TR208" s="96"/>
      <c r="TS208" s="96"/>
      <c r="TT208" s="96"/>
      <c r="TU208" s="96"/>
      <c r="TV208" s="96"/>
      <c r="TW208" s="96"/>
      <c r="TX208" s="96"/>
      <c r="TY208" s="96"/>
      <c r="TZ208" s="96"/>
      <c r="UA208" s="96"/>
      <c r="UB208" s="96"/>
      <c r="UC208" s="96"/>
      <c r="UD208" s="96"/>
      <c r="UE208" s="96"/>
      <c r="UF208" s="96"/>
      <c r="UG208" s="96"/>
      <c r="UH208" s="96"/>
      <c r="UI208" s="96"/>
      <c r="UJ208" s="96"/>
      <c r="UK208" s="96"/>
      <c r="UL208" s="96"/>
      <c r="UM208" s="96"/>
      <c r="UN208" s="96"/>
      <c r="UO208" s="96"/>
      <c r="UP208" s="96"/>
      <c r="UQ208" s="96"/>
      <c r="UR208" s="96"/>
      <c r="US208" s="96"/>
      <c r="UT208" s="96"/>
      <c r="UU208" s="96"/>
      <c r="UV208" s="96"/>
      <c r="UW208" s="96"/>
      <c r="UX208" s="96"/>
      <c r="UY208" s="96"/>
      <c r="UZ208" s="96"/>
      <c r="VA208" s="96"/>
      <c r="VB208" s="96"/>
      <c r="VC208" s="96"/>
      <c r="VD208" s="96"/>
      <c r="VE208" s="96"/>
      <c r="VF208" s="96"/>
      <c r="VG208" s="96"/>
      <c r="VH208" s="96"/>
      <c r="VI208" s="96"/>
      <c r="VJ208" s="96"/>
      <c r="VK208" s="96"/>
      <c r="VL208" s="96"/>
      <c r="VM208" s="96"/>
      <c r="VN208" s="96"/>
      <c r="VO208" s="96"/>
      <c r="VP208" s="96"/>
      <c r="VQ208" s="96"/>
      <c r="VR208" s="96"/>
      <c r="VS208" s="96"/>
      <c r="VT208" s="96"/>
      <c r="VU208" s="96"/>
      <c r="VV208" s="96"/>
      <c r="VW208" s="96"/>
      <c r="VX208" s="96"/>
      <c r="VY208" s="96"/>
      <c r="VZ208" s="96"/>
      <c r="WA208" s="96"/>
      <c r="WB208" s="96"/>
      <c r="WC208" s="96"/>
      <c r="WD208" s="96"/>
      <c r="WE208" s="96"/>
      <c r="WF208" s="96"/>
      <c r="WG208" s="96"/>
      <c r="WH208" s="96"/>
      <c r="WI208" s="96"/>
      <c r="WJ208" s="96"/>
      <c r="WK208" s="96"/>
      <c r="WL208" s="96"/>
      <c r="WM208" s="96"/>
      <c r="WN208" s="96"/>
      <c r="WO208" s="96"/>
      <c r="WP208" s="96"/>
      <c r="WQ208" s="96"/>
      <c r="WR208" s="96"/>
      <c r="WS208" s="96"/>
      <c r="WT208" s="96"/>
      <c r="WU208" s="96"/>
      <c r="WV208" s="96"/>
      <c r="WW208" s="96"/>
      <c r="WX208" s="96"/>
      <c r="WY208" s="96"/>
      <c r="WZ208" s="96"/>
      <c r="XA208" s="96"/>
      <c r="XB208" s="96"/>
      <c r="XC208" s="96"/>
      <c r="XD208" s="96"/>
      <c r="XE208" s="96"/>
      <c r="XF208" s="96"/>
      <c r="XG208" s="96"/>
      <c r="XH208" s="96"/>
      <c r="XI208" s="96"/>
      <c r="XJ208" s="96"/>
      <c r="XK208" s="96"/>
      <c r="XL208" s="96"/>
      <c r="XM208" s="96"/>
      <c r="XN208" s="96"/>
      <c r="XO208" s="96"/>
      <c r="XP208" s="96"/>
      <c r="XQ208" s="96"/>
      <c r="XR208" s="96"/>
      <c r="XS208" s="96"/>
      <c r="XT208" s="96"/>
      <c r="XU208" s="96"/>
      <c r="XV208" s="96"/>
      <c r="XW208" s="96"/>
      <c r="XX208" s="96"/>
      <c r="XY208" s="96"/>
      <c r="XZ208" s="96"/>
      <c r="YA208" s="96"/>
      <c r="YB208" s="96"/>
      <c r="YC208" s="96"/>
      <c r="YD208" s="96"/>
      <c r="YE208" s="96"/>
      <c r="YF208" s="96"/>
      <c r="YG208" s="96"/>
      <c r="YH208" s="96"/>
      <c r="YI208" s="96"/>
      <c r="YJ208" s="96"/>
      <c r="YK208" s="96"/>
      <c r="YL208" s="96"/>
      <c r="YM208" s="96"/>
      <c r="YN208" s="96"/>
      <c r="YO208" s="96"/>
      <c r="YP208" s="96"/>
      <c r="YQ208" s="96"/>
      <c r="YR208" s="96"/>
      <c r="YS208" s="96"/>
      <c r="YT208" s="96"/>
      <c r="YU208" s="96"/>
      <c r="YV208" s="96"/>
      <c r="YW208" s="96"/>
      <c r="YX208" s="96"/>
      <c r="YY208" s="96"/>
      <c r="YZ208" s="96"/>
      <c r="ZA208" s="96"/>
      <c r="ZB208" s="96"/>
      <c r="ZC208" s="96"/>
      <c r="ZD208" s="96"/>
      <c r="ZE208" s="96"/>
      <c r="ZF208" s="96"/>
      <c r="ZG208" s="96"/>
      <c r="ZH208" s="96"/>
      <c r="ZI208" s="96"/>
      <c r="ZJ208" s="96"/>
      <c r="ZK208" s="96"/>
      <c r="ZL208" s="96"/>
      <c r="ZM208" s="96"/>
      <c r="ZN208" s="96"/>
      <c r="ZO208" s="96"/>
      <c r="ZP208" s="96"/>
      <c r="ZQ208" s="96"/>
      <c r="ZR208" s="96"/>
      <c r="ZS208" s="96"/>
      <c r="ZT208" s="96"/>
      <c r="ZU208" s="96"/>
      <c r="ZV208" s="96"/>
      <c r="ZW208" s="96"/>
      <c r="ZX208" s="96"/>
      <c r="ZY208" s="96"/>
      <c r="ZZ208" s="96"/>
      <c r="AAA208" s="96"/>
      <c r="AAB208" s="96"/>
      <c r="AAC208" s="96"/>
      <c r="AAD208" s="96"/>
      <c r="AAE208" s="96"/>
      <c r="AAF208" s="96"/>
      <c r="AAG208" s="96"/>
      <c r="AAH208" s="96"/>
      <c r="AAI208" s="96"/>
      <c r="AAJ208" s="96"/>
      <c r="AAK208" s="96"/>
      <c r="AAL208" s="96"/>
      <c r="AAM208" s="96"/>
      <c r="AAN208" s="96"/>
      <c r="AAO208" s="96"/>
      <c r="AAP208" s="96"/>
      <c r="AAQ208" s="96"/>
      <c r="AAR208" s="96"/>
      <c r="AAS208" s="96"/>
      <c r="AAT208" s="96"/>
      <c r="AAU208" s="96"/>
      <c r="AAV208" s="96"/>
      <c r="AAW208" s="96"/>
      <c r="AAX208" s="96"/>
      <c r="AAY208" s="96"/>
      <c r="AAZ208" s="96"/>
      <c r="ABA208" s="96"/>
      <c r="ABB208" s="96"/>
      <c r="ABC208" s="96"/>
      <c r="ABD208" s="96"/>
      <c r="ABE208" s="96"/>
      <c r="ABF208" s="96"/>
      <c r="ABG208" s="96"/>
      <c r="ABH208" s="96"/>
      <c r="ABI208" s="96"/>
      <c r="ABJ208" s="96"/>
      <c r="ABK208" s="96"/>
      <c r="ABL208" s="96"/>
      <c r="ABM208" s="96"/>
      <c r="ABN208" s="96"/>
      <c r="ABO208" s="96"/>
      <c r="ABP208" s="96"/>
      <c r="ABQ208" s="96"/>
      <c r="ABR208" s="96"/>
      <c r="ABS208" s="96"/>
      <c r="ABT208" s="96"/>
      <c r="ABU208" s="96"/>
      <c r="ABV208" s="96"/>
      <c r="ABW208" s="96"/>
      <c r="ABX208" s="96"/>
      <c r="ABY208" s="96"/>
      <c r="ABZ208" s="96"/>
      <c r="ACA208" s="96"/>
      <c r="ACB208" s="96"/>
      <c r="ACC208" s="96"/>
      <c r="ACD208" s="96"/>
      <c r="ACE208" s="96"/>
      <c r="ACF208" s="96"/>
      <c r="ACG208" s="96"/>
      <c r="ACH208" s="96"/>
      <c r="ACI208" s="96"/>
      <c r="ACJ208" s="96"/>
      <c r="ACK208" s="96"/>
      <c r="ACL208" s="96"/>
      <c r="ACM208" s="96"/>
      <c r="ACN208" s="96"/>
      <c r="ACO208" s="96"/>
      <c r="ACP208" s="96"/>
      <c r="ACQ208" s="96"/>
      <c r="ACR208" s="96"/>
      <c r="ACS208" s="96"/>
      <c r="ACT208" s="96"/>
      <c r="ACU208" s="96"/>
      <c r="ACV208" s="96"/>
      <c r="ACW208" s="96"/>
      <c r="ACX208" s="96"/>
      <c r="ACY208" s="96"/>
      <c r="ACZ208" s="96"/>
      <c r="ADA208" s="96"/>
      <c r="ADB208" s="96"/>
      <c r="ADC208" s="96"/>
      <c r="ADD208" s="96"/>
      <c r="ADE208" s="96"/>
      <c r="ADF208" s="96"/>
      <c r="ADG208" s="96"/>
      <c r="ADH208" s="96"/>
      <c r="ADI208" s="96"/>
      <c r="ADJ208" s="96"/>
      <c r="ADK208" s="96"/>
      <c r="ADL208" s="96"/>
      <c r="ADM208" s="96"/>
    </row>
    <row r="209" spans="2:793" x14ac:dyDescent="0.25"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  <c r="FK209" s="96"/>
      <c r="FL209" s="96"/>
      <c r="FM209" s="96"/>
      <c r="FN209" s="96"/>
      <c r="FO209" s="96"/>
      <c r="FP209" s="96"/>
      <c r="FQ209" s="96"/>
      <c r="FR209" s="96"/>
      <c r="FS209" s="96"/>
      <c r="FT209" s="96"/>
      <c r="FU209" s="96"/>
      <c r="FV209" s="96"/>
      <c r="FW209" s="96"/>
      <c r="FX209" s="96"/>
      <c r="FY209" s="96"/>
      <c r="FZ209" s="96"/>
      <c r="GA209" s="96"/>
      <c r="GB209" s="96"/>
      <c r="GC209" s="96"/>
      <c r="GD209" s="96"/>
      <c r="GE209" s="96"/>
      <c r="GF209" s="96"/>
      <c r="GG209" s="96"/>
      <c r="GH209" s="96"/>
      <c r="GI209" s="96"/>
      <c r="GJ209" s="96"/>
      <c r="GK209" s="96"/>
      <c r="GL209" s="96"/>
      <c r="GM209" s="96"/>
      <c r="GN209" s="96"/>
      <c r="GO209" s="96"/>
      <c r="GP209" s="96"/>
      <c r="GQ209" s="96"/>
      <c r="GR209" s="96"/>
      <c r="GS209" s="96"/>
      <c r="GT209" s="96"/>
      <c r="GU209" s="96"/>
      <c r="GV209" s="96"/>
      <c r="GW209" s="96"/>
      <c r="GX209" s="96"/>
      <c r="GY209" s="96"/>
      <c r="GZ209" s="96"/>
      <c r="HA209" s="96"/>
      <c r="HB209" s="96"/>
      <c r="HC209" s="96"/>
      <c r="HD209" s="96"/>
      <c r="HE209" s="96"/>
      <c r="HF209" s="96"/>
      <c r="HG209" s="96"/>
      <c r="HH209" s="96"/>
      <c r="HI209" s="96"/>
      <c r="HJ209" s="96"/>
      <c r="HK209" s="96"/>
      <c r="HL209" s="96"/>
      <c r="HM209" s="96"/>
      <c r="HN209" s="96"/>
      <c r="HO209" s="96"/>
      <c r="HP209" s="96"/>
      <c r="HQ209" s="96"/>
      <c r="HR209" s="96"/>
      <c r="HS209" s="96"/>
      <c r="HT209" s="96"/>
      <c r="HU209" s="96"/>
      <c r="HV209" s="96"/>
      <c r="HW209" s="96"/>
      <c r="HX209" s="96"/>
      <c r="HY209" s="96"/>
      <c r="HZ209" s="96"/>
      <c r="IA209" s="96"/>
      <c r="IB209" s="96"/>
      <c r="IC209" s="96"/>
      <c r="ID209" s="96"/>
      <c r="IE209" s="96"/>
      <c r="IF209" s="96"/>
      <c r="IG209" s="96"/>
      <c r="IH209" s="96"/>
      <c r="II209" s="96"/>
      <c r="IJ209" s="96"/>
      <c r="IK209" s="96"/>
      <c r="IL209" s="96"/>
      <c r="IM209" s="96"/>
      <c r="IN209" s="96"/>
      <c r="IO209" s="96"/>
      <c r="IP209" s="96"/>
      <c r="IQ209" s="96"/>
      <c r="IR209" s="96"/>
      <c r="IS209" s="96"/>
      <c r="IT209" s="96"/>
      <c r="IU209" s="96"/>
      <c r="IV209" s="96"/>
      <c r="IW209" s="96"/>
      <c r="IX209" s="96"/>
      <c r="IY209" s="96"/>
      <c r="IZ209" s="96"/>
      <c r="JA209" s="96"/>
      <c r="JB209" s="96"/>
      <c r="JC209" s="96"/>
      <c r="JD209" s="96"/>
      <c r="JE209" s="96"/>
      <c r="JF209" s="96"/>
      <c r="JG209" s="96"/>
      <c r="JH209" s="96"/>
      <c r="JI209" s="96"/>
      <c r="JJ209" s="96"/>
      <c r="JK209" s="96"/>
      <c r="JL209" s="96"/>
      <c r="JM209" s="96"/>
      <c r="JN209" s="96"/>
      <c r="JO209" s="96"/>
      <c r="JP209" s="96"/>
      <c r="JQ209" s="96"/>
      <c r="JR209" s="96"/>
      <c r="JS209" s="96"/>
      <c r="JT209" s="96"/>
      <c r="JU209" s="96"/>
      <c r="JV209" s="96"/>
      <c r="JW209" s="96"/>
      <c r="JX209" s="96"/>
      <c r="JY209" s="96"/>
      <c r="JZ209" s="96"/>
      <c r="KA209" s="96"/>
      <c r="KB209" s="96"/>
      <c r="KC209" s="96"/>
      <c r="KD209" s="96"/>
      <c r="KE209" s="96"/>
      <c r="KF209" s="96"/>
      <c r="KG209" s="96"/>
      <c r="KH209" s="96"/>
      <c r="KI209" s="96"/>
      <c r="KJ209" s="96"/>
      <c r="KK209" s="96"/>
      <c r="KL209" s="96"/>
      <c r="KM209" s="96"/>
      <c r="KN209" s="96"/>
      <c r="KO209" s="96"/>
      <c r="KP209" s="96"/>
      <c r="KQ209" s="96"/>
      <c r="KR209" s="96"/>
      <c r="KS209" s="96"/>
      <c r="KT209" s="96"/>
      <c r="KU209" s="96"/>
      <c r="KV209" s="96"/>
      <c r="KW209" s="96"/>
      <c r="KX209" s="96"/>
      <c r="KY209" s="96"/>
      <c r="KZ209" s="96"/>
      <c r="LA209" s="96"/>
      <c r="LB209" s="96"/>
      <c r="LC209" s="96"/>
      <c r="LD209" s="96"/>
      <c r="LE209" s="96"/>
      <c r="LF209" s="96"/>
      <c r="LG209" s="96"/>
      <c r="LH209" s="96"/>
      <c r="LI209" s="96"/>
      <c r="LJ209" s="96"/>
      <c r="LK209" s="96"/>
      <c r="LL209" s="96"/>
      <c r="LM209" s="96"/>
      <c r="LN209" s="96"/>
      <c r="LO209" s="96"/>
      <c r="LP209" s="96"/>
      <c r="LQ209" s="96"/>
      <c r="LR209" s="96"/>
      <c r="LS209" s="96"/>
      <c r="LT209" s="96"/>
      <c r="LU209" s="96"/>
      <c r="LV209" s="96"/>
      <c r="LW209" s="96"/>
      <c r="LX209" s="96"/>
      <c r="LY209" s="96"/>
      <c r="LZ209" s="96"/>
      <c r="MA209" s="96"/>
      <c r="MB209" s="96"/>
      <c r="MC209" s="96"/>
      <c r="MD209" s="96"/>
      <c r="ME209" s="96"/>
      <c r="MF209" s="96"/>
      <c r="MG209" s="96"/>
      <c r="MH209" s="96"/>
      <c r="MI209" s="96"/>
      <c r="MJ209" s="96"/>
      <c r="MK209" s="96"/>
      <c r="ML209" s="96"/>
      <c r="MM209" s="96"/>
      <c r="MN209" s="96"/>
      <c r="MO209" s="96"/>
      <c r="MP209" s="96"/>
      <c r="MQ209" s="96"/>
      <c r="MR209" s="96"/>
      <c r="MS209" s="96"/>
      <c r="MT209" s="96"/>
      <c r="MU209" s="96"/>
      <c r="MV209" s="96"/>
      <c r="MW209" s="96"/>
      <c r="MX209" s="96"/>
      <c r="MY209" s="96"/>
      <c r="MZ209" s="96"/>
      <c r="NA209" s="96"/>
      <c r="NB209" s="96"/>
      <c r="NC209" s="96"/>
      <c r="ND209" s="96"/>
      <c r="NE209" s="96"/>
      <c r="NF209" s="96"/>
      <c r="NG209" s="96"/>
      <c r="NH209" s="96"/>
      <c r="NI209" s="96"/>
      <c r="NJ209" s="96"/>
      <c r="NK209" s="96"/>
      <c r="NL209" s="96"/>
      <c r="NM209" s="96"/>
      <c r="NN209" s="96"/>
      <c r="NO209" s="96"/>
      <c r="NP209" s="96"/>
      <c r="NQ209" s="96"/>
      <c r="NR209" s="96"/>
      <c r="NS209" s="96"/>
      <c r="NT209" s="96"/>
      <c r="NU209" s="96"/>
      <c r="NV209" s="96"/>
      <c r="NW209" s="96"/>
      <c r="NX209" s="96"/>
      <c r="NY209" s="96"/>
      <c r="NZ209" s="96"/>
      <c r="OA209" s="96"/>
      <c r="OB209" s="96"/>
      <c r="OC209" s="96"/>
      <c r="OD209" s="96"/>
      <c r="OE209" s="96"/>
      <c r="OF209" s="96"/>
      <c r="OG209" s="96"/>
      <c r="OH209" s="96"/>
      <c r="OI209" s="96"/>
      <c r="OJ209" s="96"/>
      <c r="OK209" s="96"/>
      <c r="OL209" s="96"/>
      <c r="OM209" s="96"/>
      <c r="ON209" s="96"/>
      <c r="OO209" s="96"/>
      <c r="OP209" s="96"/>
      <c r="OQ209" s="96"/>
      <c r="OR209" s="96"/>
      <c r="OS209" s="96"/>
      <c r="OT209" s="96"/>
      <c r="OU209" s="96"/>
      <c r="OV209" s="96"/>
      <c r="OW209" s="96"/>
      <c r="OX209" s="96"/>
      <c r="OY209" s="96"/>
      <c r="OZ209" s="96"/>
      <c r="PA209" s="96"/>
      <c r="PB209" s="96"/>
      <c r="PC209" s="96"/>
      <c r="PD209" s="96"/>
      <c r="PE209" s="96"/>
      <c r="PF209" s="96"/>
      <c r="PG209" s="96"/>
      <c r="PH209" s="96"/>
      <c r="PI209" s="96"/>
      <c r="PJ209" s="96"/>
      <c r="PK209" s="96"/>
      <c r="PL209" s="96"/>
      <c r="PM209" s="96"/>
      <c r="PN209" s="96"/>
      <c r="PO209" s="96"/>
      <c r="PP209" s="96"/>
      <c r="PQ209" s="96"/>
      <c r="PR209" s="96"/>
      <c r="PS209" s="96"/>
      <c r="PT209" s="96"/>
      <c r="PU209" s="96"/>
      <c r="PV209" s="96"/>
      <c r="PW209" s="96"/>
      <c r="PX209" s="96"/>
      <c r="PY209" s="96"/>
      <c r="PZ209" s="96"/>
      <c r="QA209" s="96"/>
      <c r="QB209" s="96"/>
      <c r="QC209" s="96"/>
      <c r="QD209" s="96"/>
      <c r="QE209" s="96"/>
      <c r="QF209" s="96"/>
      <c r="QG209" s="96"/>
      <c r="QH209" s="96"/>
      <c r="QI209" s="96"/>
      <c r="QJ209" s="96"/>
      <c r="QK209" s="96"/>
      <c r="QL209" s="96"/>
      <c r="QM209" s="96"/>
      <c r="QN209" s="96"/>
      <c r="QO209" s="96"/>
      <c r="QP209" s="96"/>
      <c r="QQ209" s="96"/>
      <c r="QR209" s="96"/>
      <c r="QS209" s="96"/>
      <c r="QT209" s="96"/>
      <c r="QU209" s="96"/>
      <c r="QV209" s="96"/>
      <c r="QW209" s="96"/>
      <c r="QX209" s="96"/>
      <c r="QY209" s="96"/>
      <c r="QZ209" s="96"/>
      <c r="RA209" s="96"/>
      <c r="RB209" s="96"/>
      <c r="RC209" s="96"/>
      <c r="RD209" s="96"/>
      <c r="RE209" s="96"/>
      <c r="RF209" s="96"/>
      <c r="RG209" s="96"/>
      <c r="RH209" s="96"/>
      <c r="RI209" s="96"/>
      <c r="RJ209" s="96"/>
      <c r="RK209" s="96"/>
      <c r="RL209" s="96"/>
      <c r="RM209" s="96"/>
      <c r="RN209" s="96"/>
      <c r="RO209" s="96"/>
      <c r="RP209" s="96"/>
      <c r="RQ209" s="96"/>
      <c r="RR209" s="96"/>
      <c r="RS209" s="96"/>
      <c r="RT209" s="96"/>
      <c r="RU209" s="96"/>
      <c r="RV209" s="96"/>
      <c r="RW209" s="96"/>
      <c r="RX209" s="96"/>
      <c r="RY209" s="96"/>
      <c r="RZ209" s="96"/>
      <c r="SA209" s="96"/>
      <c r="SB209" s="96"/>
      <c r="SC209" s="96"/>
      <c r="SD209" s="96"/>
      <c r="SE209" s="96"/>
      <c r="SF209" s="96"/>
      <c r="SG209" s="96"/>
      <c r="SH209" s="96"/>
      <c r="SI209" s="96"/>
      <c r="SJ209" s="96"/>
      <c r="SK209" s="96"/>
      <c r="SL209" s="96"/>
      <c r="SM209" s="96"/>
      <c r="SN209" s="96"/>
      <c r="SO209" s="96"/>
      <c r="SP209" s="96"/>
      <c r="SQ209" s="96"/>
      <c r="SR209" s="96"/>
      <c r="SS209" s="96"/>
      <c r="ST209" s="96"/>
      <c r="SU209" s="96"/>
      <c r="SV209" s="96"/>
      <c r="SW209" s="96"/>
      <c r="SX209" s="96"/>
      <c r="SY209" s="96"/>
      <c r="SZ209" s="96"/>
      <c r="TA209" s="96"/>
      <c r="TB209" s="96"/>
      <c r="TC209" s="96"/>
      <c r="TD209" s="96"/>
      <c r="TE209" s="96"/>
      <c r="TF209" s="96"/>
      <c r="TG209" s="96"/>
      <c r="TH209" s="96"/>
      <c r="TI209" s="96"/>
      <c r="TJ209" s="96"/>
      <c r="TK209" s="96"/>
      <c r="TL209" s="96"/>
      <c r="TM209" s="96"/>
      <c r="TN209" s="96"/>
      <c r="TO209" s="96"/>
      <c r="TP209" s="96"/>
      <c r="TQ209" s="96"/>
      <c r="TR209" s="96"/>
      <c r="TS209" s="96"/>
      <c r="TT209" s="96"/>
      <c r="TU209" s="96"/>
      <c r="TV209" s="96"/>
      <c r="TW209" s="96"/>
      <c r="TX209" s="96"/>
      <c r="TY209" s="96"/>
      <c r="TZ209" s="96"/>
      <c r="UA209" s="96"/>
      <c r="UB209" s="96"/>
      <c r="UC209" s="96"/>
      <c r="UD209" s="96"/>
      <c r="UE209" s="96"/>
      <c r="UF209" s="96"/>
      <c r="UG209" s="96"/>
      <c r="UH209" s="96"/>
      <c r="UI209" s="96"/>
      <c r="UJ209" s="96"/>
      <c r="UK209" s="96"/>
      <c r="UL209" s="96"/>
      <c r="UM209" s="96"/>
      <c r="UN209" s="96"/>
      <c r="UO209" s="96"/>
      <c r="UP209" s="96"/>
      <c r="UQ209" s="96"/>
      <c r="UR209" s="96"/>
      <c r="US209" s="96"/>
      <c r="UT209" s="96"/>
      <c r="UU209" s="96"/>
      <c r="UV209" s="96"/>
      <c r="UW209" s="96"/>
      <c r="UX209" s="96"/>
      <c r="UY209" s="96"/>
      <c r="UZ209" s="96"/>
      <c r="VA209" s="96"/>
      <c r="VB209" s="96"/>
      <c r="VC209" s="96"/>
      <c r="VD209" s="96"/>
      <c r="VE209" s="96"/>
      <c r="VF209" s="96"/>
      <c r="VG209" s="96"/>
      <c r="VH209" s="96"/>
      <c r="VI209" s="96"/>
      <c r="VJ209" s="96"/>
      <c r="VK209" s="96"/>
      <c r="VL209" s="96"/>
      <c r="VM209" s="96"/>
      <c r="VN209" s="96"/>
      <c r="VO209" s="96"/>
      <c r="VP209" s="96"/>
      <c r="VQ209" s="96"/>
      <c r="VR209" s="96"/>
      <c r="VS209" s="96"/>
      <c r="VT209" s="96"/>
      <c r="VU209" s="96"/>
      <c r="VV209" s="96"/>
      <c r="VW209" s="96"/>
      <c r="VX209" s="96"/>
      <c r="VY209" s="96"/>
      <c r="VZ209" s="96"/>
      <c r="WA209" s="96"/>
      <c r="WB209" s="96"/>
      <c r="WC209" s="96"/>
      <c r="WD209" s="96"/>
      <c r="WE209" s="96"/>
      <c r="WF209" s="96"/>
      <c r="WG209" s="96"/>
      <c r="WH209" s="96"/>
      <c r="WI209" s="96"/>
      <c r="WJ209" s="96"/>
      <c r="WK209" s="96"/>
      <c r="WL209" s="96"/>
      <c r="WM209" s="96"/>
      <c r="WN209" s="96"/>
      <c r="WO209" s="96"/>
      <c r="WP209" s="96"/>
      <c r="WQ209" s="96"/>
      <c r="WR209" s="96"/>
      <c r="WS209" s="96"/>
      <c r="WT209" s="96"/>
      <c r="WU209" s="96"/>
      <c r="WV209" s="96"/>
      <c r="WW209" s="96"/>
      <c r="WX209" s="96"/>
      <c r="WY209" s="96"/>
      <c r="WZ209" s="96"/>
      <c r="XA209" s="96"/>
      <c r="XB209" s="96"/>
      <c r="XC209" s="96"/>
      <c r="XD209" s="96"/>
      <c r="XE209" s="96"/>
      <c r="XF209" s="96"/>
      <c r="XG209" s="96"/>
      <c r="XH209" s="96"/>
      <c r="XI209" s="96"/>
      <c r="XJ209" s="96"/>
      <c r="XK209" s="96"/>
      <c r="XL209" s="96"/>
      <c r="XM209" s="96"/>
      <c r="XN209" s="96"/>
      <c r="XO209" s="96"/>
      <c r="XP209" s="96"/>
      <c r="XQ209" s="96"/>
      <c r="XR209" s="96"/>
      <c r="XS209" s="96"/>
      <c r="XT209" s="96"/>
      <c r="XU209" s="96"/>
      <c r="XV209" s="96"/>
      <c r="XW209" s="96"/>
      <c r="XX209" s="96"/>
      <c r="XY209" s="96"/>
      <c r="XZ209" s="96"/>
      <c r="YA209" s="96"/>
      <c r="YB209" s="96"/>
      <c r="YC209" s="96"/>
      <c r="YD209" s="96"/>
      <c r="YE209" s="96"/>
      <c r="YF209" s="96"/>
      <c r="YG209" s="96"/>
      <c r="YH209" s="96"/>
      <c r="YI209" s="96"/>
      <c r="YJ209" s="96"/>
      <c r="YK209" s="96"/>
      <c r="YL209" s="96"/>
      <c r="YM209" s="96"/>
      <c r="YN209" s="96"/>
      <c r="YO209" s="96"/>
      <c r="YP209" s="96"/>
      <c r="YQ209" s="96"/>
      <c r="YR209" s="96"/>
      <c r="YS209" s="96"/>
      <c r="YT209" s="96"/>
      <c r="YU209" s="96"/>
      <c r="YV209" s="96"/>
      <c r="YW209" s="96"/>
      <c r="YX209" s="96"/>
      <c r="YY209" s="96"/>
      <c r="YZ209" s="96"/>
      <c r="ZA209" s="96"/>
      <c r="ZB209" s="96"/>
      <c r="ZC209" s="96"/>
      <c r="ZD209" s="96"/>
      <c r="ZE209" s="96"/>
      <c r="ZF209" s="96"/>
      <c r="ZG209" s="96"/>
      <c r="ZH209" s="96"/>
      <c r="ZI209" s="96"/>
      <c r="ZJ209" s="96"/>
      <c r="ZK209" s="96"/>
      <c r="ZL209" s="96"/>
      <c r="ZM209" s="96"/>
      <c r="ZN209" s="96"/>
      <c r="ZO209" s="96"/>
      <c r="ZP209" s="96"/>
      <c r="ZQ209" s="96"/>
      <c r="ZR209" s="96"/>
      <c r="ZS209" s="96"/>
      <c r="ZT209" s="96"/>
      <c r="ZU209" s="96"/>
      <c r="ZV209" s="96"/>
      <c r="ZW209" s="96"/>
      <c r="ZX209" s="96"/>
      <c r="ZY209" s="96"/>
      <c r="ZZ209" s="96"/>
      <c r="AAA209" s="96"/>
      <c r="AAB209" s="96"/>
      <c r="AAC209" s="96"/>
      <c r="AAD209" s="96"/>
      <c r="AAE209" s="96"/>
      <c r="AAF209" s="96"/>
      <c r="AAG209" s="96"/>
      <c r="AAH209" s="96"/>
      <c r="AAI209" s="96"/>
      <c r="AAJ209" s="96"/>
      <c r="AAK209" s="96"/>
      <c r="AAL209" s="96"/>
      <c r="AAM209" s="96"/>
      <c r="AAN209" s="96"/>
      <c r="AAO209" s="96"/>
      <c r="AAP209" s="96"/>
      <c r="AAQ209" s="96"/>
      <c r="AAR209" s="96"/>
      <c r="AAS209" s="96"/>
      <c r="AAT209" s="96"/>
      <c r="AAU209" s="96"/>
      <c r="AAV209" s="96"/>
      <c r="AAW209" s="96"/>
      <c r="AAX209" s="96"/>
      <c r="AAY209" s="96"/>
      <c r="AAZ209" s="96"/>
      <c r="ABA209" s="96"/>
      <c r="ABB209" s="96"/>
      <c r="ABC209" s="96"/>
      <c r="ABD209" s="96"/>
      <c r="ABE209" s="96"/>
      <c r="ABF209" s="96"/>
      <c r="ABG209" s="96"/>
      <c r="ABH209" s="96"/>
      <c r="ABI209" s="96"/>
      <c r="ABJ209" s="96"/>
      <c r="ABK209" s="96"/>
      <c r="ABL209" s="96"/>
      <c r="ABM209" s="96"/>
      <c r="ABN209" s="96"/>
      <c r="ABO209" s="96"/>
      <c r="ABP209" s="96"/>
      <c r="ABQ209" s="96"/>
      <c r="ABR209" s="96"/>
      <c r="ABS209" s="96"/>
      <c r="ABT209" s="96"/>
      <c r="ABU209" s="96"/>
      <c r="ABV209" s="96"/>
      <c r="ABW209" s="96"/>
      <c r="ABX209" s="96"/>
      <c r="ABY209" s="96"/>
      <c r="ABZ209" s="96"/>
      <c r="ACA209" s="96"/>
      <c r="ACB209" s="96"/>
      <c r="ACC209" s="96"/>
      <c r="ACD209" s="96"/>
      <c r="ACE209" s="96"/>
      <c r="ACF209" s="96"/>
      <c r="ACG209" s="96"/>
      <c r="ACH209" s="96"/>
      <c r="ACI209" s="96"/>
      <c r="ACJ209" s="96"/>
      <c r="ACK209" s="96"/>
      <c r="ACL209" s="96"/>
      <c r="ACM209" s="96"/>
      <c r="ACN209" s="96"/>
      <c r="ACO209" s="96"/>
      <c r="ACP209" s="96"/>
      <c r="ACQ209" s="96"/>
      <c r="ACR209" s="96"/>
      <c r="ACS209" s="96"/>
      <c r="ACT209" s="96"/>
      <c r="ACU209" s="96"/>
      <c r="ACV209" s="96"/>
      <c r="ACW209" s="96"/>
      <c r="ACX209" s="96"/>
      <c r="ACY209" s="96"/>
      <c r="ACZ209" s="96"/>
      <c r="ADA209" s="96"/>
      <c r="ADB209" s="96"/>
      <c r="ADC209" s="96"/>
      <c r="ADD209" s="96"/>
      <c r="ADE209" s="96"/>
      <c r="ADF209" s="96"/>
      <c r="ADG209" s="96"/>
      <c r="ADH209" s="96"/>
      <c r="ADI209" s="96"/>
      <c r="ADJ209" s="96"/>
      <c r="ADK209" s="96"/>
      <c r="ADL209" s="96"/>
      <c r="ADM209" s="96"/>
    </row>
    <row r="210" spans="2:793" x14ac:dyDescent="0.25"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  <c r="FK210" s="96"/>
      <c r="FL210" s="96"/>
      <c r="FM210" s="96"/>
      <c r="FN210" s="96"/>
      <c r="FO210" s="96"/>
      <c r="FP210" s="96"/>
      <c r="FQ210" s="96"/>
      <c r="FR210" s="96"/>
      <c r="FS210" s="96"/>
      <c r="FT210" s="96"/>
      <c r="FU210" s="96"/>
      <c r="FV210" s="96"/>
      <c r="FW210" s="96"/>
      <c r="FX210" s="96"/>
      <c r="FY210" s="96"/>
      <c r="FZ210" s="96"/>
      <c r="GA210" s="96"/>
      <c r="GB210" s="96"/>
      <c r="GC210" s="96"/>
      <c r="GD210" s="96"/>
      <c r="GE210" s="96"/>
      <c r="GF210" s="96"/>
      <c r="GG210" s="96"/>
      <c r="GH210" s="96"/>
      <c r="GI210" s="96"/>
      <c r="GJ210" s="96"/>
      <c r="GK210" s="96"/>
      <c r="GL210" s="96"/>
      <c r="GM210" s="96"/>
      <c r="GN210" s="96"/>
      <c r="GO210" s="96"/>
      <c r="GP210" s="96"/>
      <c r="GQ210" s="96"/>
      <c r="GR210" s="96"/>
      <c r="GS210" s="96"/>
      <c r="GT210" s="96"/>
      <c r="GU210" s="96"/>
      <c r="GV210" s="96"/>
      <c r="GW210" s="96"/>
      <c r="GX210" s="96"/>
      <c r="GY210" s="96"/>
      <c r="GZ210" s="96"/>
      <c r="HA210" s="96"/>
      <c r="HB210" s="96"/>
      <c r="HC210" s="96"/>
      <c r="HD210" s="96"/>
      <c r="HE210" s="96"/>
      <c r="HF210" s="96"/>
      <c r="HG210" s="96"/>
      <c r="HH210" s="96"/>
      <c r="HI210" s="96"/>
      <c r="HJ210" s="96"/>
      <c r="HK210" s="96"/>
      <c r="HL210" s="96"/>
      <c r="HM210" s="96"/>
      <c r="HN210" s="96"/>
      <c r="HO210" s="96"/>
      <c r="HP210" s="96"/>
      <c r="HQ210" s="96"/>
      <c r="HR210" s="96"/>
      <c r="HS210" s="96"/>
      <c r="HT210" s="96"/>
      <c r="HU210" s="96"/>
      <c r="HV210" s="96"/>
      <c r="HW210" s="96"/>
      <c r="HX210" s="96"/>
      <c r="HY210" s="96"/>
      <c r="HZ210" s="96"/>
      <c r="IA210" s="96"/>
      <c r="IB210" s="96"/>
      <c r="IC210" s="96"/>
      <c r="ID210" s="96"/>
      <c r="IE210" s="96"/>
      <c r="IF210" s="96"/>
      <c r="IG210" s="96"/>
      <c r="IH210" s="96"/>
      <c r="II210" s="96"/>
      <c r="IJ210" s="96"/>
      <c r="IK210" s="96"/>
      <c r="IL210" s="96"/>
      <c r="IM210" s="96"/>
      <c r="IN210" s="96"/>
      <c r="IO210" s="96"/>
      <c r="IP210" s="96"/>
      <c r="IQ210" s="96"/>
      <c r="IR210" s="96"/>
      <c r="IS210" s="96"/>
      <c r="IT210" s="96"/>
      <c r="IU210" s="96"/>
      <c r="IV210" s="96"/>
      <c r="IW210" s="96"/>
      <c r="IX210" s="96"/>
      <c r="IY210" s="96"/>
      <c r="IZ210" s="96"/>
      <c r="JA210" s="96"/>
      <c r="JB210" s="96"/>
      <c r="JC210" s="96"/>
      <c r="JD210" s="96"/>
      <c r="JE210" s="96"/>
      <c r="JF210" s="96"/>
      <c r="JG210" s="96"/>
      <c r="JH210" s="96"/>
      <c r="JI210" s="96"/>
      <c r="JJ210" s="96"/>
      <c r="JK210" s="96"/>
      <c r="JL210" s="96"/>
      <c r="JM210" s="96"/>
      <c r="JN210" s="96"/>
      <c r="JO210" s="96"/>
      <c r="JP210" s="96"/>
      <c r="JQ210" s="96"/>
      <c r="JR210" s="96"/>
      <c r="JS210" s="96"/>
      <c r="JT210" s="96"/>
      <c r="JU210" s="96"/>
      <c r="JV210" s="96"/>
      <c r="JW210" s="96"/>
      <c r="JX210" s="96"/>
      <c r="JY210" s="96"/>
      <c r="JZ210" s="96"/>
      <c r="KA210" s="96"/>
      <c r="KB210" s="96"/>
      <c r="KC210" s="96"/>
      <c r="KD210" s="96"/>
      <c r="KE210" s="96"/>
      <c r="KF210" s="96"/>
      <c r="KG210" s="96"/>
      <c r="KH210" s="96"/>
      <c r="KI210" s="96"/>
      <c r="KJ210" s="96"/>
      <c r="KK210" s="96"/>
      <c r="KL210" s="96"/>
      <c r="KM210" s="96"/>
      <c r="KN210" s="96"/>
      <c r="KO210" s="96"/>
      <c r="KP210" s="96"/>
      <c r="KQ210" s="96"/>
      <c r="KR210" s="96"/>
      <c r="KS210" s="96"/>
      <c r="KT210" s="96"/>
      <c r="KU210" s="96"/>
      <c r="KV210" s="96"/>
      <c r="KW210" s="96"/>
      <c r="KX210" s="96"/>
      <c r="KY210" s="96"/>
      <c r="KZ210" s="96"/>
      <c r="LA210" s="96"/>
      <c r="LB210" s="96"/>
      <c r="LC210" s="96"/>
      <c r="LD210" s="96"/>
      <c r="LE210" s="96"/>
      <c r="LF210" s="96"/>
      <c r="LG210" s="96"/>
      <c r="LH210" s="96"/>
      <c r="LI210" s="96"/>
      <c r="LJ210" s="96"/>
      <c r="LK210" s="96"/>
      <c r="LL210" s="96"/>
      <c r="LM210" s="96"/>
      <c r="LN210" s="96"/>
      <c r="LO210" s="96"/>
      <c r="LP210" s="96"/>
      <c r="LQ210" s="96"/>
      <c r="LR210" s="96"/>
      <c r="LS210" s="96"/>
      <c r="LT210" s="96"/>
      <c r="LU210" s="96"/>
      <c r="LV210" s="96"/>
      <c r="LW210" s="96"/>
      <c r="LX210" s="96"/>
      <c r="LY210" s="96"/>
      <c r="LZ210" s="96"/>
      <c r="MA210" s="96"/>
      <c r="MB210" s="96"/>
      <c r="MC210" s="96"/>
      <c r="MD210" s="96"/>
      <c r="ME210" s="96"/>
      <c r="MF210" s="96"/>
      <c r="MG210" s="96"/>
      <c r="MH210" s="96"/>
      <c r="MI210" s="96"/>
      <c r="MJ210" s="96"/>
      <c r="MK210" s="96"/>
      <c r="ML210" s="96"/>
      <c r="MM210" s="96"/>
      <c r="MN210" s="96"/>
      <c r="MO210" s="96"/>
      <c r="MP210" s="96"/>
      <c r="MQ210" s="96"/>
      <c r="MR210" s="96"/>
      <c r="MS210" s="96"/>
      <c r="MT210" s="96"/>
      <c r="MU210" s="96"/>
      <c r="MV210" s="96"/>
      <c r="MW210" s="96"/>
      <c r="MX210" s="96"/>
      <c r="MY210" s="96"/>
      <c r="MZ210" s="96"/>
      <c r="NA210" s="96"/>
      <c r="NB210" s="96"/>
      <c r="NC210" s="96"/>
      <c r="ND210" s="96"/>
      <c r="NE210" s="96"/>
      <c r="NF210" s="96"/>
      <c r="NG210" s="96"/>
      <c r="NH210" s="96"/>
      <c r="NI210" s="96"/>
      <c r="NJ210" s="96"/>
      <c r="NK210" s="96"/>
      <c r="NL210" s="96"/>
      <c r="NM210" s="96"/>
      <c r="NN210" s="96"/>
      <c r="NO210" s="96"/>
      <c r="NP210" s="96"/>
      <c r="NQ210" s="96"/>
      <c r="NR210" s="96"/>
      <c r="NS210" s="96"/>
      <c r="NT210" s="96"/>
      <c r="NU210" s="96"/>
      <c r="NV210" s="96"/>
      <c r="NW210" s="96"/>
      <c r="NX210" s="96"/>
      <c r="NY210" s="96"/>
      <c r="NZ210" s="96"/>
      <c r="OA210" s="96"/>
      <c r="OB210" s="96"/>
      <c r="OC210" s="96"/>
      <c r="OD210" s="96"/>
      <c r="OE210" s="96"/>
      <c r="OF210" s="96"/>
      <c r="OG210" s="96"/>
      <c r="OH210" s="96"/>
      <c r="OI210" s="96"/>
      <c r="OJ210" s="96"/>
      <c r="OK210" s="96"/>
      <c r="OL210" s="96"/>
      <c r="OM210" s="96"/>
      <c r="ON210" s="96"/>
      <c r="OO210" s="96"/>
      <c r="OP210" s="96"/>
      <c r="OQ210" s="96"/>
      <c r="OR210" s="96"/>
      <c r="OS210" s="96"/>
      <c r="OT210" s="96"/>
      <c r="OU210" s="96"/>
      <c r="OV210" s="96"/>
      <c r="OW210" s="96"/>
      <c r="OX210" s="96"/>
      <c r="OY210" s="96"/>
      <c r="OZ210" s="96"/>
      <c r="PA210" s="96"/>
      <c r="PB210" s="96"/>
      <c r="PC210" s="96"/>
      <c r="PD210" s="96"/>
      <c r="PE210" s="96"/>
      <c r="PF210" s="96"/>
      <c r="PG210" s="96"/>
      <c r="PH210" s="96"/>
      <c r="PI210" s="96"/>
      <c r="PJ210" s="96"/>
      <c r="PK210" s="96"/>
      <c r="PL210" s="96"/>
      <c r="PM210" s="96"/>
      <c r="PN210" s="96"/>
      <c r="PO210" s="96"/>
      <c r="PP210" s="96"/>
      <c r="PQ210" s="96"/>
      <c r="PR210" s="96"/>
      <c r="PS210" s="96"/>
      <c r="PT210" s="96"/>
      <c r="PU210" s="96"/>
      <c r="PV210" s="96"/>
      <c r="PW210" s="96"/>
      <c r="PX210" s="96"/>
      <c r="PY210" s="96"/>
      <c r="PZ210" s="96"/>
      <c r="QA210" s="96"/>
      <c r="QB210" s="96"/>
      <c r="QC210" s="96"/>
      <c r="QD210" s="96"/>
      <c r="QE210" s="96"/>
      <c r="QF210" s="96"/>
      <c r="QG210" s="96"/>
      <c r="QH210" s="96"/>
      <c r="QI210" s="96"/>
      <c r="QJ210" s="96"/>
      <c r="QK210" s="96"/>
      <c r="QL210" s="96"/>
      <c r="QM210" s="96"/>
      <c r="QN210" s="96"/>
      <c r="QO210" s="96"/>
      <c r="QP210" s="96"/>
      <c r="QQ210" s="96"/>
      <c r="QR210" s="96"/>
      <c r="QS210" s="96"/>
      <c r="QT210" s="96"/>
      <c r="QU210" s="96"/>
      <c r="QV210" s="96"/>
      <c r="QW210" s="96"/>
      <c r="QX210" s="96"/>
      <c r="QY210" s="96"/>
      <c r="QZ210" s="96"/>
      <c r="RA210" s="96"/>
      <c r="RB210" s="96"/>
      <c r="RC210" s="96"/>
      <c r="RD210" s="96"/>
      <c r="RE210" s="96"/>
      <c r="RF210" s="96"/>
      <c r="RG210" s="96"/>
      <c r="RH210" s="96"/>
      <c r="RI210" s="96"/>
      <c r="RJ210" s="96"/>
      <c r="RK210" s="96"/>
      <c r="RL210" s="96"/>
      <c r="RM210" s="96"/>
      <c r="RN210" s="96"/>
      <c r="RO210" s="96"/>
      <c r="RP210" s="96"/>
      <c r="RQ210" s="96"/>
      <c r="RR210" s="96"/>
      <c r="RS210" s="96"/>
      <c r="RT210" s="96"/>
      <c r="RU210" s="96"/>
      <c r="RV210" s="96"/>
      <c r="RW210" s="96"/>
      <c r="RX210" s="96"/>
      <c r="RY210" s="96"/>
      <c r="RZ210" s="96"/>
      <c r="SA210" s="96"/>
      <c r="SB210" s="96"/>
      <c r="SC210" s="96"/>
      <c r="SD210" s="96"/>
      <c r="SE210" s="96"/>
      <c r="SF210" s="96"/>
      <c r="SG210" s="96"/>
      <c r="SH210" s="96"/>
      <c r="SI210" s="96"/>
      <c r="SJ210" s="96"/>
      <c r="SK210" s="96"/>
      <c r="SL210" s="96"/>
      <c r="SM210" s="96"/>
      <c r="SN210" s="96"/>
      <c r="SO210" s="96"/>
      <c r="SP210" s="96"/>
      <c r="SQ210" s="96"/>
      <c r="SR210" s="96"/>
      <c r="SS210" s="96"/>
      <c r="ST210" s="96"/>
      <c r="SU210" s="96"/>
      <c r="SV210" s="96"/>
      <c r="SW210" s="96"/>
      <c r="SX210" s="96"/>
      <c r="SY210" s="96"/>
      <c r="SZ210" s="96"/>
      <c r="TA210" s="96"/>
      <c r="TB210" s="96"/>
      <c r="TC210" s="96"/>
      <c r="TD210" s="96"/>
      <c r="TE210" s="96"/>
      <c r="TF210" s="96"/>
      <c r="TG210" s="96"/>
      <c r="TH210" s="96"/>
      <c r="TI210" s="96"/>
      <c r="TJ210" s="96"/>
      <c r="TK210" s="96"/>
      <c r="TL210" s="96"/>
      <c r="TM210" s="96"/>
      <c r="TN210" s="96"/>
      <c r="TO210" s="96"/>
      <c r="TP210" s="96"/>
      <c r="TQ210" s="96"/>
      <c r="TR210" s="96"/>
      <c r="TS210" s="96"/>
      <c r="TT210" s="96"/>
      <c r="TU210" s="96"/>
      <c r="TV210" s="96"/>
      <c r="TW210" s="96"/>
      <c r="TX210" s="96"/>
      <c r="TY210" s="96"/>
      <c r="TZ210" s="96"/>
      <c r="UA210" s="96"/>
      <c r="UB210" s="96"/>
      <c r="UC210" s="96"/>
      <c r="UD210" s="96"/>
      <c r="UE210" s="96"/>
      <c r="UF210" s="96"/>
      <c r="UG210" s="96"/>
      <c r="UH210" s="96"/>
      <c r="UI210" s="96"/>
      <c r="UJ210" s="96"/>
      <c r="UK210" s="96"/>
      <c r="UL210" s="96"/>
      <c r="UM210" s="96"/>
      <c r="UN210" s="96"/>
      <c r="UO210" s="96"/>
      <c r="UP210" s="96"/>
      <c r="UQ210" s="96"/>
      <c r="UR210" s="96"/>
      <c r="US210" s="96"/>
      <c r="UT210" s="96"/>
      <c r="UU210" s="96"/>
      <c r="UV210" s="96"/>
      <c r="UW210" s="96"/>
      <c r="UX210" s="96"/>
      <c r="UY210" s="96"/>
      <c r="UZ210" s="96"/>
      <c r="VA210" s="96"/>
      <c r="VB210" s="96"/>
      <c r="VC210" s="96"/>
      <c r="VD210" s="96"/>
      <c r="VE210" s="96"/>
      <c r="VF210" s="96"/>
      <c r="VG210" s="96"/>
      <c r="VH210" s="96"/>
      <c r="VI210" s="96"/>
      <c r="VJ210" s="96"/>
      <c r="VK210" s="96"/>
      <c r="VL210" s="96"/>
      <c r="VM210" s="96"/>
      <c r="VN210" s="96"/>
      <c r="VO210" s="96"/>
      <c r="VP210" s="96"/>
      <c r="VQ210" s="96"/>
      <c r="VR210" s="96"/>
      <c r="VS210" s="96"/>
      <c r="VT210" s="96"/>
      <c r="VU210" s="96"/>
      <c r="VV210" s="96"/>
      <c r="VW210" s="96"/>
      <c r="VX210" s="96"/>
      <c r="VY210" s="96"/>
      <c r="VZ210" s="96"/>
      <c r="WA210" s="96"/>
      <c r="WB210" s="96"/>
      <c r="WC210" s="96"/>
      <c r="WD210" s="96"/>
      <c r="WE210" s="96"/>
      <c r="WF210" s="96"/>
      <c r="WG210" s="96"/>
      <c r="WH210" s="96"/>
      <c r="WI210" s="96"/>
      <c r="WJ210" s="96"/>
      <c r="WK210" s="96"/>
      <c r="WL210" s="96"/>
      <c r="WM210" s="96"/>
      <c r="WN210" s="96"/>
      <c r="WO210" s="96"/>
      <c r="WP210" s="96"/>
      <c r="WQ210" s="96"/>
      <c r="WR210" s="96"/>
      <c r="WS210" s="96"/>
      <c r="WT210" s="96"/>
      <c r="WU210" s="96"/>
      <c r="WV210" s="96"/>
      <c r="WW210" s="96"/>
      <c r="WX210" s="96"/>
      <c r="WY210" s="96"/>
      <c r="WZ210" s="96"/>
      <c r="XA210" s="96"/>
      <c r="XB210" s="96"/>
      <c r="XC210" s="96"/>
      <c r="XD210" s="96"/>
      <c r="XE210" s="96"/>
      <c r="XF210" s="96"/>
      <c r="XG210" s="96"/>
      <c r="XH210" s="96"/>
      <c r="XI210" s="96"/>
      <c r="XJ210" s="96"/>
      <c r="XK210" s="96"/>
      <c r="XL210" s="96"/>
      <c r="XM210" s="96"/>
      <c r="XN210" s="96"/>
      <c r="XO210" s="96"/>
      <c r="XP210" s="96"/>
      <c r="XQ210" s="96"/>
      <c r="XR210" s="96"/>
      <c r="XS210" s="96"/>
      <c r="XT210" s="96"/>
      <c r="XU210" s="96"/>
      <c r="XV210" s="96"/>
      <c r="XW210" s="96"/>
      <c r="XX210" s="96"/>
      <c r="XY210" s="96"/>
      <c r="XZ210" s="96"/>
      <c r="YA210" s="96"/>
      <c r="YB210" s="96"/>
      <c r="YC210" s="96"/>
      <c r="YD210" s="96"/>
      <c r="YE210" s="96"/>
      <c r="YF210" s="96"/>
      <c r="YG210" s="96"/>
      <c r="YH210" s="96"/>
      <c r="YI210" s="96"/>
      <c r="YJ210" s="96"/>
      <c r="YK210" s="96"/>
      <c r="YL210" s="96"/>
      <c r="YM210" s="96"/>
      <c r="YN210" s="96"/>
      <c r="YO210" s="96"/>
      <c r="YP210" s="96"/>
      <c r="YQ210" s="96"/>
      <c r="YR210" s="96"/>
      <c r="YS210" s="96"/>
      <c r="YT210" s="96"/>
      <c r="YU210" s="96"/>
      <c r="YV210" s="96"/>
      <c r="YW210" s="96"/>
      <c r="YX210" s="96"/>
      <c r="YY210" s="96"/>
      <c r="YZ210" s="96"/>
      <c r="ZA210" s="96"/>
      <c r="ZB210" s="96"/>
      <c r="ZC210" s="96"/>
      <c r="ZD210" s="96"/>
      <c r="ZE210" s="96"/>
      <c r="ZF210" s="96"/>
      <c r="ZG210" s="96"/>
      <c r="ZH210" s="96"/>
      <c r="ZI210" s="96"/>
      <c r="ZJ210" s="96"/>
      <c r="ZK210" s="96"/>
      <c r="ZL210" s="96"/>
      <c r="ZM210" s="96"/>
      <c r="ZN210" s="96"/>
      <c r="ZO210" s="96"/>
      <c r="ZP210" s="96"/>
      <c r="ZQ210" s="96"/>
      <c r="ZR210" s="96"/>
      <c r="ZS210" s="96"/>
      <c r="ZT210" s="96"/>
      <c r="ZU210" s="96"/>
      <c r="ZV210" s="96"/>
      <c r="ZW210" s="96"/>
      <c r="ZX210" s="96"/>
      <c r="ZY210" s="96"/>
      <c r="ZZ210" s="96"/>
      <c r="AAA210" s="96"/>
      <c r="AAB210" s="96"/>
      <c r="AAC210" s="96"/>
      <c r="AAD210" s="96"/>
      <c r="AAE210" s="96"/>
      <c r="AAF210" s="96"/>
      <c r="AAG210" s="96"/>
      <c r="AAH210" s="96"/>
      <c r="AAI210" s="96"/>
      <c r="AAJ210" s="96"/>
      <c r="AAK210" s="96"/>
      <c r="AAL210" s="96"/>
      <c r="AAM210" s="96"/>
      <c r="AAN210" s="96"/>
      <c r="AAO210" s="96"/>
      <c r="AAP210" s="96"/>
      <c r="AAQ210" s="96"/>
      <c r="AAR210" s="96"/>
      <c r="AAS210" s="96"/>
      <c r="AAT210" s="96"/>
      <c r="AAU210" s="96"/>
      <c r="AAV210" s="96"/>
      <c r="AAW210" s="96"/>
      <c r="AAX210" s="96"/>
      <c r="AAY210" s="96"/>
      <c r="AAZ210" s="96"/>
      <c r="ABA210" s="96"/>
      <c r="ABB210" s="96"/>
      <c r="ABC210" s="96"/>
      <c r="ABD210" s="96"/>
      <c r="ABE210" s="96"/>
      <c r="ABF210" s="96"/>
      <c r="ABG210" s="96"/>
      <c r="ABH210" s="96"/>
      <c r="ABI210" s="96"/>
      <c r="ABJ210" s="96"/>
      <c r="ABK210" s="96"/>
      <c r="ABL210" s="96"/>
      <c r="ABM210" s="96"/>
      <c r="ABN210" s="96"/>
      <c r="ABO210" s="96"/>
      <c r="ABP210" s="96"/>
      <c r="ABQ210" s="96"/>
      <c r="ABR210" s="96"/>
      <c r="ABS210" s="96"/>
      <c r="ABT210" s="96"/>
      <c r="ABU210" s="96"/>
      <c r="ABV210" s="96"/>
      <c r="ABW210" s="96"/>
      <c r="ABX210" s="96"/>
      <c r="ABY210" s="96"/>
      <c r="ABZ210" s="96"/>
      <c r="ACA210" s="96"/>
      <c r="ACB210" s="96"/>
      <c r="ACC210" s="96"/>
      <c r="ACD210" s="96"/>
      <c r="ACE210" s="96"/>
      <c r="ACF210" s="96"/>
      <c r="ACG210" s="96"/>
      <c r="ACH210" s="96"/>
      <c r="ACI210" s="96"/>
      <c r="ACJ210" s="96"/>
      <c r="ACK210" s="96"/>
      <c r="ACL210" s="96"/>
      <c r="ACM210" s="96"/>
      <c r="ACN210" s="96"/>
      <c r="ACO210" s="96"/>
      <c r="ACP210" s="96"/>
      <c r="ACQ210" s="96"/>
      <c r="ACR210" s="96"/>
      <c r="ACS210" s="96"/>
      <c r="ACT210" s="96"/>
      <c r="ACU210" s="96"/>
      <c r="ACV210" s="96"/>
      <c r="ACW210" s="96"/>
      <c r="ACX210" s="96"/>
      <c r="ACY210" s="96"/>
      <c r="ACZ210" s="96"/>
      <c r="ADA210" s="96"/>
      <c r="ADB210" s="96"/>
      <c r="ADC210" s="96"/>
      <c r="ADD210" s="96"/>
      <c r="ADE210" s="96"/>
      <c r="ADF210" s="96"/>
      <c r="ADG210" s="96"/>
      <c r="ADH210" s="96"/>
      <c r="ADI210" s="96"/>
      <c r="ADJ210" s="96"/>
      <c r="ADK210" s="96"/>
      <c r="ADL210" s="96"/>
      <c r="ADM210" s="96"/>
    </row>
    <row r="211" spans="2:793" x14ac:dyDescent="0.25"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  <c r="FK211" s="96"/>
      <c r="FL211" s="96"/>
      <c r="FM211" s="96"/>
      <c r="FN211" s="96"/>
      <c r="FO211" s="96"/>
      <c r="FP211" s="96"/>
      <c r="FQ211" s="96"/>
      <c r="FR211" s="96"/>
      <c r="FS211" s="96"/>
      <c r="FT211" s="96"/>
      <c r="FU211" s="96"/>
      <c r="FV211" s="96"/>
      <c r="FW211" s="96"/>
      <c r="FX211" s="96"/>
      <c r="FY211" s="96"/>
      <c r="FZ211" s="96"/>
      <c r="GA211" s="96"/>
      <c r="GB211" s="96"/>
      <c r="GC211" s="96"/>
      <c r="GD211" s="96"/>
      <c r="GE211" s="96"/>
      <c r="GF211" s="96"/>
      <c r="GG211" s="96"/>
      <c r="GH211" s="96"/>
      <c r="GI211" s="96"/>
      <c r="GJ211" s="96"/>
      <c r="GK211" s="96"/>
      <c r="GL211" s="96"/>
      <c r="GM211" s="96"/>
      <c r="GN211" s="96"/>
      <c r="GO211" s="96"/>
      <c r="GP211" s="96"/>
      <c r="GQ211" s="96"/>
      <c r="GR211" s="96"/>
      <c r="GS211" s="96"/>
      <c r="GT211" s="96"/>
      <c r="GU211" s="96"/>
      <c r="GV211" s="96"/>
      <c r="GW211" s="96"/>
      <c r="GX211" s="96"/>
      <c r="GY211" s="96"/>
      <c r="GZ211" s="96"/>
      <c r="HA211" s="96"/>
      <c r="HB211" s="96"/>
      <c r="HC211" s="96"/>
      <c r="HD211" s="96"/>
      <c r="HE211" s="96"/>
      <c r="HF211" s="96"/>
      <c r="HG211" s="96"/>
      <c r="HH211" s="96"/>
      <c r="HI211" s="96"/>
      <c r="HJ211" s="96"/>
      <c r="HK211" s="96"/>
      <c r="HL211" s="96"/>
      <c r="HM211" s="96"/>
      <c r="HN211" s="96"/>
      <c r="HO211" s="96"/>
      <c r="HP211" s="96"/>
      <c r="HQ211" s="96"/>
      <c r="HR211" s="96"/>
      <c r="HS211" s="96"/>
      <c r="HT211" s="96"/>
      <c r="HU211" s="96"/>
      <c r="HV211" s="96"/>
      <c r="HW211" s="96"/>
      <c r="HX211" s="96"/>
      <c r="HY211" s="96"/>
      <c r="HZ211" s="96"/>
      <c r="IA211" s="96"/>
      <c r="IB211" s="96"/>
      <c r="IC211" s="96"/>
      <c r="ID211" s="96"/>
      <c r="IE211" s="96"/>
      <c r="IF211" s="96"/>
      <c r="IG211" s="96"/>
      <c r="IH211" s="96"/>
      <c r="II211" s="96"/>
      <c r="IJ211" s="96"/>
      <c r="IK211" s="96"/>
      <c r="IL211" s="96"/>
      <c r="IM211" s="96"/>
      <c r="IN211" s="96"/>
      <c r="IO211" s="96"/>
      <c r="IP211" s="96"/>
      <c r="IQ211" s="96"/>
      <c r="IR211" s="96"/>
      <c r="IS211" s="96"/>
      <c r="IT211" s="96"/>
      <c r="IU211" s="96"/>
      <c r="IV211" s="96"/>
      <c r="IW211" s="96"/>
      <c r="IX211" s="96"/>
      <c r="IY211" s="96"/>
      <c r="IZ211" s="96"/>
      <c r="JA211" s="96"/>
      <c r="JB211" s="96"/>
      <c r="JC211" s="96"/>
      <c r="JD211" s="96"/>
      <c r="JE211" s="96"/>
      <c r="JF211" s="96"/>
      <c r="JG211" s="96"/>
      <c r="JH211" s="96"/>
      <c r="JI211" s="96"/>
      <c r="JJ211" s="96"/>
      <c r="JK211" s="96"/>
      <c r="JL211" s="96"/>
      <c r="JM211" s="96"/>
      <c r="JN211" s="96"/>
      <c r="JO211" s="96"/>
      <c r="JP211" s="96"/>
      <c r="JQ211" s="96"/>
      <c r="JR211" s="96"/>
      <c r="JS211" s="96"/>
      <c r="JT211" s="96"/>
      <c r="JU211" s="96"/>
      <c r="JV211" s="96"/>
      <c r="JW211" s="96"/>
      <c r="JX211" s="96"/>
      <c r="JY211" s="96"/>
      <c r="JZ211" s="96"/>
      <c r="KA211" s="96"/>
      <c r="KB211" s="96"/>
      <c r="KC211" s="96"/>
      <c r="KD211" s="96"/>
      <c r="KE211" s="96"/>
      <c r="KF211" s="96"/>
      <c r="KG211" s="96"/>
      <c r="KH211" s="96"/>
      <c r="KI211" s="96"/>
      <c r="KJ211" s="96"/>
      <c r="KK211" s="96"/>
      <c r="KL211" s="96"/>
      <c r="KM211" s="96"/>
      <c r="KN211" s="96"/>
      <c r="KO211" s="96"/>
      <c r="KP211" s="96"/>
      <c r="KQ211" s="96"/>
      <c r="KR211" s="96"/>
      <c r="KS211" s="96"/>
      <c r="KT211" s="96"/>
      <c r="KU211" s="96"/>
      <c r="KV211" s="96"/>
      <c r="KW211" s="96"/>
      <c r="KX211" s="96"/>
      <c r="KY211" s="96"/>
      <c r="KZ211" s="96"/>
      <c r="LA211" s="96"/>
      <c r="LB211" s="96"/>
      <c r="LC211" s="96"/>
      <c r="LD211" s="96"/>
      <c r="LE211" s="96"/>
      <c r="LF211" s="96"/>
      <c r="LG211" s="96"/>
      <c r="LH211" s="96"/>
      <c r="LI211" s="96"/>
      <c r="LJ211" s="96"/>
      <c r="LK211" s="96"/>
      <c r="LL211" s="96"/>
      <c r="LM211" s="96"/>
      <c r="LN211" s="96"/>
      <c r="LO211" s="96"/>
      <c r="LP211" s="96"/>
      <c r="LQ211" s="96"/>
      <c r="LR211" s="96"/>
      <c r="LS211" s="96"/>
      <c r="LT211" s="96"/>
      <c r="LU211" s="96"/>
      <c r="LV211" s="96"/>
      <c r="LW211" s="96"/>
      <c r="LX211" s="96"/>
      <c r="LY211" s="96"/>
      <c r="LZ211" s="96"/>
      <c r="MA211" s="96"/>
      <c r="MB211" s="96"/>
      <c r="MC211" s="96"/>
      <c r="MD211" s="96"/>
      <c r="ME211" s="96"/>
      <c r="MF211" s="96"/>
      <c r="MG211" s="96"/>
      <c r="MH211" s="96"/>
      <c r="MI211" s="96"/>
      <c r="MJ211" s="96"/>
      <c r="MK211" s="96"/>
      <c r="ML211" s="96"/>
      <c r="MM211" s="96"/>
      <c r="MN211" s="96"/>
      <c r="MO211" s="96"/>
      <c r="MP211" s="96"/>
      <c r="MQ211" s="96"/>
      <c r="MR211" s="96"/>
      <c r="MS211" s="96"/>
      <c r="MT211" s="96"/>
      <c r="MU211" s="96"/>
      <c r="MV211" s="96"/>
      <c r="MW211" s="96"/>
      <c r="MX211" s="96"/>
      <c r="MY211" s="96"/>
      <c r="MZ211" s="96"/>
      <c r="NA211" s="96"/>
      <c r="NB211" s="96"/>
      <c r="NC211" s="96"/>
      <c r="ND211" s="96"/>
      <c r="NE211" s="96"/>
      <c r="NF211" s="96"/>
      <c r="NG211" s="96"/>
      <c r="NH211" s="96"/>
      <c r="NI211" s="96"/>
      <c r="NJ211" s="96"/>
      <c r="NK211" s="96"/>
      <c r="NL211" s="96"/>
      <c r="NM211" s="96"/>
      <c r="NN211" s="96"/>
      <c r="NO211" s="96"/>
      <c r="NP211" s="96"/>
      <c r="NQ211" s="96"/>
      <c r="NR211" s="96"/>
      <c r="NS211" s="96"/>
      <c r="NT211" s="96"/>
      <c r="NU211" s="96"/>
      <c r="NV211" s="96"/>
      <c r="NW211" s="96"/>
      <c r="NX211" s="96"/>
      <c r="NY211" s="96"/>
      <c r="NZ211" s="96"/>
      <c r="OA211" s="96"/>
      <c r="OB211" s="96"/>
      <c r="OC211" s="96"/>
      <c r="OD211" s="96"/>
      <c r="OE211" s="96"/>
      <c r="OF211" s="96"/>
      <c r="OG211" s="96"/>
      <c r="OH211" s="96"/>
      <c r="OI211" s="96"/>
      <c r="OJ211" s="96"/>
      <c r="OK211" s="96"/>
      <c r="OL211" s="96"/>
      <c r="OM211" s="96"/>
      <c r="ON211" s="96"/>
      <c r="OO211" s="96"/>
      <c r="OP211" s="96"/>
      <c r="OQ211" s="96"/>
      <c r="OR211" s="96"/>
      <c r="OS211" s="96"/>
      <c r="OT211" s="96"/>
      <c r="OU211" s="96"/>
      <c r="OV211" s="96"/>
      <c r="OW211" s="96"/>
      <c r="OX211" s="96"/>
      <c r="OY211" s="96"/>
      <c r="OZ211" s="96"/>
      <c r="PA211" s="96"/>
      <c r="PB211" s="96"/>
      <c r="PC211" s="96"/>
      <c r="PD211" s="96"/>
      <c r="PE211" s="96"/>
      <c r="PF211" s="96"/>
      <c r="PG211" s="96"/>
      <c r="PH211" s="96"/>
      <c r="PI211" s="96"/>
      <c r="PJ211" s="96"/>
      <c r="PK211" s="96"/>
      <c r="PL211" s="96"/>
      <c r="PM211" s="96"/>
      <c r="PN211" s="96"/>
      <c r="PO211" s="96"/>
      <c r="PP211" s="96"/>
      <c r="PQ211" s="96"/>
      <c r="PR211" s="96"/>
      <c r="PS211" s="96"/>
      <c r="PT211" s="96"/>
      <c r="PU211" s="96"/>
      <c r="PV211" s="96"/>
      <c r="PW211" s="96"/>
      <c r="PX211" s="96"/>
      <c r="PY211" s="96"/>
      <c r="PZ211" s="96"/>
      <c r="QA211" s="96"/>
      <c r="QB211" s="96"/>
      <c r="QC211" s="96"/>
      <c r="QD211" s="96"/>
      <c r="QE211" s="96"/>
      <c r="QF211" s="96"/>
      <c r="QG211" s="96"/>
      <c r="QH211" s="96"/>
      <c r="QI211" s="96"/>
      <c r="QJ211" s="96"/>
      <c r="QK211" s="96"/>
      <c r="QL211" s="96"/>
      <c r="QM211" s="96"/>
      <c r="QN211" s="96"/>
      <c r="QO211" s="96"/>
      <c r="QP211" s="96"/>
      <c r="QQ211" s="96"/>
      <c r="QR211" s="96"/>
      <c r="QS211" s="96"/>
      <c r="QT211" s="96"/>
      <c r="QU211" s="96"/>
      <c r="QV211" s="96"/>
      <c r="QW211" s="96"/>
      <c r="QX211" s="96"/>
      <c r="QY211" s="96"/>
      <c r="QZ211" s="96"/>
      <c r="RA211" s="96"/>
      <c r="RB211" s="96"/>
      <c r="RC211" s="96"/>
      <c r="RD211" s="96"/>
      <c r="RE211" s="96"/>
      <c r="RF211" s="96"/>
      <c r="RG211" s="96"/>
      <c r="RH211" s="96"/>
      <c r="RI211" s="96"/>
      <c r="RJ211" s="96"/>
      <c r="RK211" s="96"/>
      <c r="RL211" s="96"/>
      <c r="RM211" s="96"/>
      <c r="RN211" s="96"/>
      <c r="RO211" s="96"/>
      <c r="RP211" s="96"/>
      <c r="RQ211" s="96"/>
      <c r="RR211" s="96"/>
      <c r="RS211" s="96"/>
      <c r="RT211" s="96"/>
      <c r="RU211" s="96"/>
      <c r="RV211" s="96"/>
      <c r="RW211" s="96"/>
      <c r="RX211" s="96"/>
      <c r="RY211" s="96"/>
      <c r="RZ211" s="96"/>
      <c r="SA211" s="96"/>
      <c r="SB211" s="96"/>
      <c r="SC211" s="96"/>
      <c r="SD211" s="96"/>
      <c r="SE211" s="96"/>
      <c r="SF211" s="96"/>
      <c r="SG211" s="96"/>
      <c r="SH211" s="96"/>
      <c r="SI211" s="96"/>
      <c r="SJ211" s="96"/>
      <c r="SK211" s="96"/>
      <c r="SL211" s="96"/>
      <c r="SM211" s="96"/>
      <c r="SN211" s="96"/>
      <c r="SO211" s="96"/>
      <c r="SP211" s="96"/>
      <c r="SQ211" s="96"/>
      <c r="SR211" s="96"/>
      <c r="SS211" s="96"/>
      <c r="ST211" s="96"/>
      <c r="SU211" s="96"/>
      <c r="SV211" s="96"/>
      <c r="SW211" s="96"/>
      <c r="SX211" s="96"/>
      <c r="SY211" s="96"/>
      <c r="SZ211" s="96"/>
      <c r="TA211" s="96"/>
      <c r="TB211" s="96"/>
      <c r="TC211" s="96"/>
      <c r="TD211" s="96"/>
      <c r="TE211" s="96"/>
      <c r="TF211" s="96"/>
      <c r="TG211" s="96"/>
      <c r="TH211" s="96"/>
      <c r="TI211" s="96"/>
      <c r="TJ211" s="96"/>
      <c r="TK211" s="96"/>
      <c r="TL211" s="96"/>
      <c r="TM211" s="96"/>
      <c r="TN211" s="96"/>
      <c r="TO211" s="96"/>
      <c r="TP211" s="96"/>
      <c r="TQ211" s="96"/>
      <c r="TR211" s="96"/>
      <c r="TS211" s="96"/>
      <c r="TT211" s="96"/>
      <c r="TU211" s="96"/>
      <c r="TV211" s="96"/>
      <c r="TW211" s="96"/>
      <c r="TX211" s="96"/>
      <c r="TY211" s="96"/>
      <c r="TZ211" s="96"/>
      <c r="UA211" s="96"/>
      <c r="UB211" s="96"/>
      <c r="UC211" s="96"/>
      <c r="UD211" s="96"/>
      <c r="UE211" s="96"/>
      <c r="UF211" s="96"/>
      <c r="UG211" s="96"/>
      <c r="UH211" s="96"/>
      <c r="UI211" s="96"/>
      <c r="UJ211" s="96"/>
      <c r="UK211" s="96"/>
      <c r="UL211" s="96"/>
      <c r="UM211" s="96"/>
      <c r="UN211" s="96"/>
      <c r="UO211" s="96"/>
      <c r="UP211" s="96"/>
      <c r="UQ211" s="96"/>
      <c r="UR211" s="96"/>
      <c r="US211" s="96"/>
      <c r="UT211" s="96"/>
      <c r="UU211" s="96"/>
      <c r="UV211" s="96"/>
      <c r="UW211" s="96"/>
      <c r="UX211" s="96"/>
      <c r="UY211" s="96"/>
      <c r="UZ211" s="96"/>
      <c r="VA211" s="96"/>
      <c r="VB211" s="96"/>
      <c r="VC211" s="96"/>
      <c r="VD211" s="96"/>
      <c r="VE211" s="96"/>
      <c r="VF211" s="96"/>
      <c r="VG211" s="96"/>
      <c r="VH211" s="96"/>
      <c r="VI211" s="96"/>
      <c r="VJ211" s="96"/>
      <c r="VK211" s="96"/>
      <c r="VL211" s="96"/>
      <c r="VM211" s="96"/>
      <c r="VN211" s="96"/>
      <c r="VO211" s="96"/>
      <c r="VP211" s="96"/>
      <c r="VQ211" s="96"/>
      <c r="VR211" s="96"/>
      <c r="VS211" s="96"/>
      <c r="VT211" s="96"/>
      <c r="VU211" s="96"/>
      <c r="VV211" s="96"/>
      <c r="VW211" s="96"/>
      <c r="VX211" s="96"/>
      <c r="VY211" s="96"/>
      <c r="VZ211" s="96"/>
      <c r="WA211" s="96"/>
      <c r="WB211" s="96"/>
      <c r="WC211" s="96"/>
      <c r="WD211" s="96"/>
      <c r="WE211" s="96"/>
      <c r="WF211" s="96"/>
      <c r="WG211" s="96"/>
      <c r="WH211" s="96"/>
      <c r="WI211" s="96"/>
      <c r="WJ211" s="96"/>
      <c r="WK211" s="96"/>
      <c r="WL211" s="96"/>
      <c r="WM211" s="96"/>
      <c r="WN211" s="96"/>
      <c r="WO211" s="96"/>
      <c r="WP211" s="96"/>
      <c r="WQ211" s="96"/>
      <c r="WR211" s="96"/>
      <c r="WS211" s="96"/>
      <c r="WT211" s="96"/>
      <c r="WU211" s="96"/>
      <c r="WV211" s="96"/>
      <c r="WW211" s="96"/>
      <c r="WX211" s="96"/>
      <c r="WY211" s="96"/>
      <c r="WZ211" s="96"/>
      <c r="XA211" s="96"/>
      <c r="XB211" s="96"/>
      <c r="XC211" s="96"/>
      <c r="XD211" s="96"/>
      <c r="XE211" s="96"/>
      <c r="XF211" s="96"/>
      <c r="XG211" s="96"/>
      <c r="XH211" s="96"/>
      <c r="XI211" s="96"/>
      <c r="XJ211" s="96"/>
      <c r="XK211" s="96"/>
      <c r="XL211" s="96"/>
      <c r="XM211" s="96"/>
      <c r="XN211" s="96"/>
      <c r="XO211" s="96"/>
      <c r="XP211" s="96"/>
      <c r="XQ211" s="96"/>
      <c r="XR211" s="96"/>
      <c r="XS211" s="96"/>
      <c r="XT211" s="96"/>
      <c r="XU211" s="96"/>
      <c r="XV211" s="96"/>
      <c r="XW211" s="96"/>
      <c r="XX211" s="96"/>
      <c r="XY211" s="96"/>
      <c r="XZ211" s="96"/>
      <c r="YA211" s="96"/>
      <c r="YB211" s="96"/>
      <c r="YC211" s="96"/>
      <c r="YD211" s="96"/>
      <c r="YE211" s="96"/>
      <c r="YF211" s="96"/>
      <c r="YG211" s="96"/>
      <c r="YH211" s="96"/>
      <c r="YI211" s="96"/>
      <c r="YJ211" s="96"/>
      <c r="YK211" s="96"/>
      <c r="YL211" s="96"/>
      <c r="YM211" s="96"/>
      <c r="YN211" s="96"/>
      <c r="YO211" s="96"/>
      <c r="YP211" s="96"/>
      <c r="YQ211" s="96"/>
      <c r="YR211" s="96"/>
      <c r="YS211" s="96"/>
      <c r="YT211" s="96"/>
      <c r="YU211" s="96"/>
      <c r="YV211" s="96"/>
      <c r="YW211" s="96"/>
      <c r="YX211" s="96"/>
      <c r="YY211" s="96"/>
      <c r="YZ211" s="96"/>
      <c r="ZA211" s="96"/>
      <c r="ZB211" s="96"/>
      <c r="ZC211" s="96"/>
      <c r="ZD211" s="96"/>
      <c r="ZE211" s="96"/>
      <c r="ZF211" s="96"/>
      <c r="ZG211" s="96"/>
      <c r="ZH211" s="96"/>
      <c r="ZI211" s="96"/>
      <c r="ZJ211" s="96"/>
      <c r="ZK211" s="96"/>
      <c r="ZL211" s="96"/>
      <c r="ZM211" s="96"/>
      <c r="ZN211" s="96"/>
      <c r="ZO211" s="96"/>
      <c r="ZP211" s="96"/>
      <c r="ZQ211" s="96"/>
      <c r="ZR211" s="96"/>
      <c r="ZS211" s="96"/>
      <c r="ZT211" s="96"/>
      <c r="ZU211" s="96"/>
      <c r="ZV211" s="96"/>
      <c r="ZW211" s="96"/>
      <c r="ZX211" s="96"/>
      <c r="ZY211" s="96"/>
      <c r="ZZ211" s="96"/>
      <c r="AAA211" s="96"/>
      <c r="AAB211" s="96"/>
      <c r="AAC211" s="96"/>
      <c r="AAD211" s="96"/>
      <c r="AAE211" s="96"/>
      <c r="AAF211" s="96"/>
      <c r="AAG211" s="96"/>
      <c r="AAH211" s="96"/>
      <c r="AAI211" s="96"/>
      <c r="AAJ211" s="96"/>
      <c r="AAK211" s="96"/>
      <c r="AAL211" s="96"/>
      <c r="AAM211" s="96"/>
      <c r="AAN211" s="96"/>
      <c r="AAO211" s="96"/>
      <c r="AAP211" s="96"/>
      <c r="AAQ211" s="96"/>
      <c r="AAR211" s="96"/>
      <c r="AAS211" s="96"/>
      <c r="AAT211" s="96"/>
      <c r="AAU211" s="96"/>
      <c r="AAV211" s="96"/>
      <c r="AAW211" s="96"/>
      <c r="AAX211" s="96"/>
      <c r="AAY211" s="96"/>
      <c r="AAZ211" s="96"/>
      <c r="ABA211" s="96"/>
      <c r="ABB211" s="96"/>
      <c r="ABC211" s="96"/>
      <c r="ABD211" s="96"/>
      <c r="ABE211" s="96"/>
      <c r="ABF211" s="96"/>
      <c r="ABG211" s="96"/>
      <c r="ABH211" s="96"/>
      <c r="ABI211" s="96"/>
      <c r="ABJ211" s="96"/>
      <c r="ABK211" s="96"/>
      <c r="ABL211" s="96"/>
      <c r="ABM211" s="96"/>
      <c r="ABN211" s="96"/>
      <c r="ABO211" s="96"/>
      <c r="ABP211" s="96"/>
      <c r="ABQ211" s="96"/>
      <c r="ABR211" s="96"/>
      <c r="ABS211" s="96"/>
      <c r="ABT211" s="96"/>
      <c r="ABU211" s="96"/>
      <c r="ABV211" s="96"/>
      <c r="ABW211" s="96"/>
      <c r="ABX211" s="96"/>
      <c r="ABY211" s="96"/>
      <c r="ABZ211" s="96"/>
      <c r="ACA211" s="96"/>
      <c r="ACB211" s="96"/>
      <c r="ACC211" s="96"/>
      <c r="ACD211" s="96"/>
      <c r="ACE211" s="96"/>
      <c r="ACF211" s="96"/>
      <c r="ACG211" s="96"/>
      <c r="ACH211" s="96"/>
      <c r="ACI211" s="96"/>
      <c r="ACJ211" s="96"/>
      <c r="ACK211" s="96"/>
      <c r="ACL211" s="96"/>
      <c r="ACM211" s="96"/>
      <c r="ACN211" s="96"/>
      <c r="ACO211" s="96"/>
      <c r="ACP211" s="96"/>
      <c r="ACQ211" s="96"/>
      <c r="ACR211" s="96"/>
      <c r="ACS211" s="96"/>
      <c r="ACT211" s="96"/>
      <c r="ACU211" s="96"/>
      <c r="ACV211" s="96"/>
      <c r="ACW211" s="96"/>
      <c r="ACX211" s="96"/>
      <c r="ACY211" s="96"/>
      <c r="ACZ211" s="96"/>
      <c r="ADA211" s="96"/>
      <c r="ADB211" s="96"/>
      <c r="ADC211" s="96"/>
      <c r="ADD211" s="96"/>
      <c r="ADE211" s="96"/>
      <c r="ADF211" s="96"/>
      <c r="ADG211" s="96"/>
      <c r="ADH211" s="96"/>
      <c r="ADI211" s="96"/>
      <c r="ADJ211" s="96"/>
      <c r="ADK211" s="96"/>
      <c r="ADL211" s="96"/>
      <c r="ADM211" s="96"/>
    </row>
    <row r="212" spans="2:793" x14ac:dyDescent="0.25"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  <c r="FK212" s="96"/>
      <c r="FL212" s="96"/>
      <c r="FM212" s="96"/>
      <c r="FN212" s="96"/>
      <c r="FO212" s="96"/>
      <c r="FP212" s="96"/>
      <c r="FQ212" s="96"/>
      <c r="FR212" s="96"/>
      <c r="FS212" s="96"/>
      <c r="FT212" s="96"/>
      <c r="FU212" s="96"/>
      <c r="FV212" s="96"/>
      <c r="FW212" s="96"/>
      <c r="FX212" s="96"/>
      <c r="FY212" s="96"/>
      <c r="FZ212" s="96"/>
      <c r="GA212" s="96"/>
      <c r="GB212" s="96"/>
      <c r="GC212" s="96"/>
      <c r="GD212" s="96"/>
      <c r="GE212" s="96"/>
      <c r="GF212" s="96"/>
      <c r="GG212" s="96"/>
      <c r="GH212" s="96"/>
      <c r="GI212" s="96"/>
      <c r="GJ212" s="96"/>
      <c r="GK212" s="96"/>
      <c r="GL212" s="96"/>
      <c r="GM212" s="96"/>
      <c r="GN212" s="96"/>
      <c r="GO212" s="96"/>
      <c r="GP212" s="96"/>
      <c r="GQ212" s="96"/>
      <c r="GR212" s="96"/>
      <c r="GS212" s="96"/>
      <c r="GT212" s="96"/>
      <c r="GU212" s="96"/>
      <c r="GV212" s="96"/>
      <c r="GW212" s="96"/>
      <c r="GX212" s="96"/>
      <c r="GY212" s="96"/>
      <c r="GZ212" s="96"/>
      <c r="HA212" s="96"/>
      <c r="HB212" s="96"/>
      <c r="HC212" s="96"/>
      <c r="HD212" s="96"/>
      <c r="HE212" s="96"/>
      <c r="HF212" s="96"/>
      <c r="HG212" s="96"/>
      <c r="HH212" s="96"/>
      <c r="HI212" s="96"/>
      <c r="HJ212" s="96"/>
      <c r="HK212" s="96"/>
      <c r="HL212" s="96"/>
      <c r="HM212" s="96"/>
      <c r="HN212" s="96"/>
      <c r="HO212" s="96"/>
      <c r="HP212" s="96"/>
      <c r="HQ212" s="96"/>
      <c r="HR212" s="96"/>
      <c r="HS212" s="96"/>
      <c r="HT212" s="96"/>
      <c r="HU212" s="96"/>
      <c r="HV212" s="96"/>
      <c r="HW212" s="96"/>
      <c r="HX212" s="96"/>
      <c r="HY212" s="96"/>
      <c r="HZ212" s="96"/>
      <c r="IA212" s="96"/>
      <c r="IB212" s="96"/>
      <c r="IC212" s="96"/>
      <c r="ID212" s="96"/>
      <c r="IE212" s="96"/>
      <c r="IF212" s="96"/>
      <c r="IG212" s="96"/>
      <c r="IH212" s="96"/>
      <c r="II212" s="96"/>
      <c r="IJ212" s="96"/>
      <c r="IK212" s="96"/>
      <c r="IL212" s="96"/>
      <c r="IM212" s="96"/>
      <c r="IN212" s="96"/>
      <c r="IO212" s="96"/>
      <c r="IP212" s="96"/>
      <c r="IQ212" s="96"/>
      <c r="IR212" s="96"/>
      <c r="IS212" s="96"/>
      <c r="IT212" s="96"/>
      <c r="IU212" s="96"/>
      <c r="IV212" s="96"/>
      <c r="IW212" s="96"/>
      <c r="IX212" s="96"/>
      <c r="IY212" s="96"/>
      <c r="IZ212" s="96"/>
      <c r="JA212" s="96"/>
      <c r="JB212" s="96"/>
      <c r="JC212" s="96"/>
      <c r="JD212" s="96"/>
      <c r="JE212" s="96"/>
      <c r="JF212" s="96"/>
      <c r="JG212" s="96"/>
      <c r="JH212" s="96"/>
      <c r="JI212" s="96"/>
      <c r="JJ212" s="96"/>
      <c r="JK212" s="96"/>
      <c r="JL212" s="96"/>
      <c r="JM212" s="96"/>
      <c r="JN212" s="96"/>
      <c r="JO212" s="96"/>
      <c r="JP212" s="96"/>
      <c r="JQ212" s="96"/>
      <c r="JR212" s="96"/>
      <c r="JS212" s="96"/>
      <c r="JT212" s="96"/>
      <c r="JU212" s="96"/>
      <c r="JV212" s="96"/>
      <c r="JW212" s="96"/>
      <c r="JX212" s="96"/>
      <c r="JY212" s="96"/>
      <c r="JZ212" s="96"/>
      <c r="KA212" s="96"/>
      <c r="KB212" s="96"/>
      <c r="KC212" s="96"/>
      <c r="KD212" s="96"/>
      <c r="KE212" s="96"/>
      <c r="KF212" s="96"/>
      <c r="KG212" s="96"/>
      <c r="KH212" s="96"/>
      <c r="KI212" s="96"/>
      <c r="KJ212" s="96"/>
      <c r="KK212" s="96"/>
      <c r="KL212" s="96"/>
      <c r="KM212" s="96"/>
      <c r="KN212" s="96"/>
      <c r="KO212" s="96"/>
      <c r="KP212" s="96"/>
      <c r="KQ212" s="96"/>
      <c r="KR212" s="96"/>
      <c r="KS212" s="96"/>
      <c r="KT212" s="96"/>
      <c r="KU212" s="96"/>
      <c r="KV212" s="96"/>
      <c r="KW212" s="96"/>
      <c r="KX212" s="96"/>
      <c r="KY212" s="96"/>
      <c r="KZ212" s="96"/>
      <c r="LA212" s="96"/>
      <c r="LB212" s="96"/>
      <c r="LC212" s="96"/>
      <c r="LD212" s="96"/>
      <c r="LE212" s="96"/>
      <c r="LF212" s="96"/>
      <c r="LG212" s="96"/>
      <c r="LH212" s="96"/>
      <c r="LI212" s="96"/>
      <c r="LJ212" s="96"/>
      <c r="LK212" s="96"/>
      <c r="LL212" s="96"/>
      <c r="LM212" s="96"/>
      <c r="LN212" s="96"/>
      <c r="LO212" s="96"/>
      <c r="LP212" s="96"/>
      <c r="LQ212" s="96"/>
      <c r="LR212" s="96"/>
      <c r="LS212" s="96"/>
      <c r="LT212" s="96"/>
      <c r="LU212" s="96"/>
      <c r="LV212" s="96"/>
      <c r="LW212" s="96"/>
      <c r="LX212" s="96"/>
      <c r="LY212" s="96"/>
      <c r="LZ212" s="96"/>
      <c r="MA212" s="96"/>
      <c r="MB212" s="96"/>
      <c r="MC212" s="96"/>
      <c r="MD212" s="96"/>
      <c r="ME212" s="96"/>
      <c r="MF212" s="96"/>
      <c r="MG212" s="96"/>
      <c r="MH212" s="96"/>
      <c r="MI212" s="96"/>
      <c r="MJ212" s="96"/>
      <c r="MK212" s="96"/>
      <c r="ML212" s="96"/>
      <c r="MM212" s="96"/>
      <c r="MN212" s="96"/>
      <c r="MO212" s="96"/>
      <c r="MP212" s="96"/>
      <c r="MQ212" s="96"/>
      <c r="MR212" s="96"/>
      <c r="MS212" s="96"/>
      <c r="MT212" s="96"/>
      <c r="MU212" s="96"/>
      <c r="MV212" s="96"/>
      <c r="MW212" s="96"/>
      <c r="MX212" s="96"/>
      <c r="MY212" s="96"/>
      <c r="MZ212" s="96"/>
      <c r="NA212" s="96"/>
      <c r="NB212" s="96"/>
      <c r="NC212" s="96"/>
      <c r="ND212" s="96"/>
      <c r="NE212" s="96"/>
      <c r="NF212" s="96"/>
      <c r="NG212" s="96"/>
      <c r="NH212" s="96"/>
      <c r="NI212" s="96"/>
      <c r="NJ212" s="96"/>
      <c r="NK212" s="96"/>
      <c r="NL212" s="96"/>
      <c r="NM212" s="96"/>
      <c r="NN212" s="96"/>
      <c r="NO212" s="96"/>
      <c r="NP212" s="96"/>
      <c r="NQ212" s="96"/>
      <c r="NR212" s="96"/>
      <c r="NS212" s="96"/>
      <c r="NT212" s="96"/>
      <c r="NU212" s="96"/>
      <c r="NV212" s="96"/>
      <c r="NW212" s="96"/>
      <c r="NX212" s="96"/>
      <c r="NY212" s="96"/>
      <c r="NZ212" s="96"/>
      <c r="OA212" s="96"/>
      <c r="OB212" s="96"/>
      <c r="OC212" s="96"/>
      <c r="OD212" s="96"/>
      <c r="OE212" s="96"/>
      <c r="OF212" s="96"/>
      <c r="OG212" s="96"/>
      <c r="OH212" s="96"/>
      <c r="OI212" s="96"/>
      <c r="OJ212" s="96"/>
      <c r="OK212" s="96"/>
      <c r="OL212" s="96"/>
      <c r="OM212" s="96"/>
      <c r="ON212" s="96"/>
      <c r="OO212" s="96"/>
      <c r="OP212" s="96"/>
      <c r="OQ212" s="96"/>
      <c r="OR212" s="96"/>
      <c r="OS212" s="96"/>
      <c r="OT212" s="96"/>
      <c r="OU212" s="96"/>
      <c r="OV212" s="96"/>
      <c r="OW212" s="96"/>
      <c r="OX212" s="96"/>
      <c r="OY212" s="96"/>
      <c r="OZ212" s="96"/>
      <c r="PA212" s="96"/>
      <c r="PB212" s="96"/>
      <c r="PC212" s="96"/>
      <c r="PD212" s="96"/>
      <c r="PE212" s="96"/>
      <c r="PF212" s="96"/>
      <c r="PG212" s="96"/>
      <c r="PH212" s="96"/>
      <c r="PI212" s="96"/>
      <c r="PJ212" s="96"/>
      <c r="PK212" s="96"/>
      <c r="PL212" s="96"/>
      <c r="PM212" s="96"/>
      <c r="PN212" s="96"/>
      <c r="PO212" s="96"/>
      <c r="PP212" s="96"/>
      <c r="PQ212" s="96"/>
      <c r="PR212" s="96"/>
      <c r="PS212" s="96"/>
      <c r="PT212" s="96"/>
      <c r="PU212" s="96"/>
      <c r="PV212" s="96"/>
      <c r="PW212" s="96"/>
      <c r="PX212" s="96"/>
      <c r="PY212" s="96"/>
      <c r="PZ212" s="96"/>
      <c r="QA212" s="96"/>
      <c r="QB212" s="96"/>
      <c r="QC212" s="96"/>
      <c r="QD212" s="96"/>
      <c r="QE212" s="96"/>
      <c r="QF212" s="96"/>
      <c r="QG212" s="96"/>
      <c r="QH212" s="96"/>
      <c r="QI212" s="96"/>
      <c r="QJ212" s="96"/>
      <c r="QK212" s="96"/>
      <c r="QL212" s="96"/>
      <c r="QM212" s="96"/>
      <c r="QN212" s="96"/>
      <c r="QO212" s="96"/>
      <c r="QP212" s="96"/>
      <c r="QQ212" s="96"/>
      <c r="QR212" s="96"/>
      <c r="QS212" s="96"/>
      <c r="QT212" s="96"/>
      <c r="QU212" s="96"/>
      <c r="QV212" s="96"/>
      <c r="QW212" s="96"/>
      <c r="QX212" s="96"/>
      <c r="QY212" s="96"/>
      <c r="QZ212" s="96"/>
      <c r="RA212" s="96"/>
      <c r="RB212" s="96"/>
      <c r="RC212" s="96"/>
      <c r="RD212" s="96"/>
      <c r="RE212" s="96"/>
      <c r="RF212" s="96"/>
      <c r="RG212" s="96"/>
      <c r="RH212" s="96"/>
      <c r="RI212" s="96"/>
      <c r="RJ212" s="96"/>
      <c r="RK212" s="96"/>
      <c r="RL212" s="96"/>
      <c r="RM212" s="96"/>
      <c r="RN212" s="96"/>
      <c r="RO212" s="96"/>
      <c r="RP212" s="96"/>
      <c r="RQ212" s="96"/>
      <c r="RR212" s="96"/>
      <c r="RS212" s="96"/>
      <c r="RT212" s="96"/>
      <c r="RU212" s="96"/>
      <c r="RV212" s="96"/>
      <c r="RW212" s="96"/>
      <c r="RX212" s="96"/>
      <c r="RY212" s="96"/>
      <c r="RZ212" s="96"/>
      <c r="SA212" s="96"/>
      <c r="SB212" s="96"/>
      <c r="SC212" s="96"/>
      <c r="SD212" s="96"/>
      <c r="SE212" s="96"/>
      <c r="SF212" s="96"/>
      <c r="SG212" s="96"/>
      <c r="SH212" s="96"/>
      <c r="SI212" s="96"/>
      <c r="SJ212" s="96"/>
      <c r="SK212" s="96"/>
      <c r="SL212" s="96"/>
      <c r="SM212" s="96"/>
      <c r="SN212" s="96"/>
      <c r="SO212" s="96"/>
      <c r="SP212" s="96"/>
      <c r="SQ212" s="96"/>
      <c r="SR212" s="96"/>
      <c r="SS212" s="96"/>
      <c r="ST212" s="96"/>
      <c r="SU212" s="96"/>
      <c r="SV212" s="96"/>
      <c r="SW212" s="96"/>
      <c r="SX212" s="96"/>
      <c r="SY212" s="96"/>
      <c r="SZ212" s="96"/>
      <c r="TA212" s="96"/>
      <c r="TB212" s="96"/>
      <c r="TC212" s="96"/>
      <c r="TD212" s="96"/>
      <c r="TE212" s="96"/>
      <c r="TF212" s="96"/>
      <c r="TG212" s="96"/>
      <c r="TH212" s="96"/>
      <c r="TI212" s="96"/>
      <c r="TJ212" s="96"/>
      <c r="TK212" s="96"/>
      <c r="TL212" s="96"/>
      <c r="TM212" s="96"/>
      <c r="TN212" s="96"/>
      <c r="TO212" s="96"/>
      <c r="TP212" s="96"/>
      <c r="TQ212" s="96"/>
      <c r="TR212" s="96"/>
      <c r="TS212" s="96"/>
      <c r="TT212" s="96"/>
      <c r="TU212" s="96"/>
      <c r="TV212" s="96"/>
      <c r="TW212" s="96"/>
      <c r="TX212" s="96"/>
      <c r="TY212" s="96"/>
      <c r="TZ212" s="96"/>
      <c r="UA212" s="96"/>
      <c r="UB212" s="96"/>
      <c r="UC212" s="96"/>
      <c r="UD212" s="96"/>
      <c r="UE212" s="96"/>
      <c r="UF212" s="96"/>
      <c r="UG212" s="96"/>
      <c r="UH212" s="96"/>
      <c r="UI212" s="96"/>
      <c r="UJ212" s="96"/>
      <c r="UK212" s="96"/>
      <c r="UL212" s="96"/>
      <c r="UM212" s="96"/>
      <c r="UN212" s="96"/>
      <c r="UO212" s="96"/>
      <c r="UP212" s="96"/>
      <c r="UQ212" s="96"/>
      <c r="UR212" s="96"/>
      <c r="US212" s="96"/>
      <c r="UT212" s="96"/>
      <c r="UU212" s="96"/>
      <c r="UV212" s="96"/>
      <c r="UW212" s="96"/>
      <c r="UX212" s="96"/>
      <c r="UY212" s="96"/>
      <c r="UZ212" s="96"/>
      <c r="VA212" s="96"/>
      <c r="VB212" s="96"/>
      <c r="VC212" s="96"/>
      <c r="VD212" s="96"/>
      <c r="VE212" s="96"/>
      <c r="VF212" s="96"/>
      <c r="VG212" s="96"/>
      <c r="VH212" s="96"/>
      <c r="VI212" s="96"/>
      <c r="VJ212" s="96"/>
      <c r="VK212" s="96"/>
      <c r="VL212" s="96"/>
      <c r="VM212" s="96"/>
      <c r="VN212" s="96"/>
      <c r="VO212" s="96"/>
      <c r="VP212" s="96"/>
      <c r="VQ212" s="96"/>
      <c r="VR212" s="96"/>
      <c r="VS212" s="96"/>
      <c r="VT212" s="96"/>
      <c r="VU212" s="96"/>
      <c r="VV212" s="96"/>
      <c r="VW212" s="96"/>
      <c r="VX212" s="96"/>
      <c r="VY212" s="96"/>
      <c r="VZ212" s="96"/>
      <c r="WA212" s="96"/>
      <c r="WB212" s="96"/>
      <c r="WC212" s="96"/>
      <c r="WD212" s="96"/>
      <c r="WE212" s="96"/>
      <c r="WF212" s="96"/>
      <c r="WG212" s="96"/>
      <c r="WH212" s="96"/>
      <c r="WI212" s="96"/>
      <c r="WJ212" s="96"/>
      <c r="WK212" s="96"/>
      <c r="WL212" s="96"/>
      <c r="WM212" s="96"/>
      <c r="WN212" s="96"/>
      <c r="WO212" s="96"/>
      <c r="WP212" s="96"/>
      <c r="WQ212" s="96"/>
      <c r="WR212" s="96"/>
      <c r="WS212" s="96"/>
      <c r="WT212" s="96"/>
      <c r="WU212" s="96"/>
      <c r="WV212" s="96"/>
      <c r="WW212" s="96"/>
      <c r="WX212" s="96"/>
      <c r="WY212" s="96"/>
      <c r="WZ212" s="96"/>
      <c r="XA212" s="96"/>
      <c r="XB212" s="96"/>
      <c r="XC212" s="96"/>
      <c r="XD212" s="96"/>
      <c r="XE212" s="96"/>
      <c r="XF212" s="96"/>
      <c r="XG212" s="96"/>
      <c r="XH212" s="96"/>
      <c r="XI212" s="96"/>
      <c r="XJ212" s="96"/>
      <c r="XK212" s="96"/>
      <c r="XL212" s="96"/>
      <c r="XM212" s="96"/>
      <c r="XN212" s="96"/>
      <c r="XO212" s="96"/>
      <c r="XP212" s="96"/>
      <c r="XQ212" s="96"/>
      <c r="XR212" s="96"/>
      <c r="XS212" s="96"/>
      <c r="XT212" s="96"/>
      <c r="XU212" s="96"/>
      <c r="XV212" s="96"/>
      <c r="XW212" s="96"/>
      <c r="XX212" s="96"/>
      <c r="XY212" s="96"/>
      <c r="XZ212" s="96"/>
      <c r="YA212" s="96"/>
      <c r="YB212" s="96"/>
      <c r="YC212" s="96"/>
      <c r="YD212" s="96"/>
      <c r="YE212" s="96"/>
      <c r="YF212" s="96"/>
      <c r="YG212" s="96"/>
      <c r="YH212" s="96"/>
      <c r="YI212" s="96"/>
      <c r="YJ212" s="96"/>
      <c r="YK212" s="96"/>
      <c r="YL212" s="96"/>
      <c r="YM212" s="96"/>
      <c r="YN212" s="96"/>
      <c r="YO212" s="96"/>
      <c r="YP212" s="96"/>
      <c r="YQ212" s="96"/>
      <c r="YR212" s="96"/>
      <c r="YS212" s="96"/>
      <c r="YT212" s="96"/>
      <c r="YU212" s="96"/>
      <c r="YV212" s="96"/>
      <c r="YW212" s="96"/>
      <c r="YX212" s="96"/>
      <c r="YY212" s="96"/>
      <c r="YZ212" s="96"/>
      <c r="ZA212" s="96"/>
      <c r="ZB212" s="96"/>
      <c r="ZC212" s="96"/>
      <c r="ZD212" s="96"/>
      <c r="ZE212" s="96"/>
      <c r="ZF212" s="96"/>
      <c r="ZG212" s="96"/>
      <c r="ZH212" s="96"/>
      <c r="ZI212" s="96"/>
      <c r="ZJ212" s="96"/>
      <c r="ZK212" s="96"/>
      <c r="ZL212" s="96"/>
      <c r="ZM212" s="96"/>
      <c r="ZN212" s="96"/>
      <c r="ZO212" s="96"/>
      <c r="ZP212" s="96"/>
      <c r="ZQ212" s="96"/>
      <c r="ZR212" s="96"/>
      <c r="ZS212" s="96"/>
      <c r="ZT212" s="96"/>
      <c r="ZU212" s="96"/>
      <c r="ZV212" s="96"/>
      <c r="ZW212" s="96"/>
      <c r="ZX212" s="96"/>
      <c r="ZY212" s="96"/>
      <c r="ZZ212" s="96"/>
      <c r="AAA212" s="96"/>
      <c r="AAB212" s="96"/>
      <c r="AAC212" s="96"/>
      <c r="AAD212" s="96"/>
      <c r="AAE212" s="96"/>
      <c r="AAF212" s="96"/>
      <c r="AAG212" s="96"/>
      <c r="AAH212" s="96"/>
      <c r="AAI212" s="96"/>
      <c r="AAJ212" s="96"/>
      <c r="AAK212" s="96"/>
      <c r="AAL212" s="96"/>
      <c r="AAM212" s="96"/>
      <c r="AAN212" s="96"/>
      <c r="AAO212" s="96"/>
      <c r="AAP212" s="96"/>
      <c r="AAQ212" s="96"/>
      <c r="AAR212" s="96"/>
      <c r="AAS212" s="96"/>
      <c r="AAT212" s="96"/>
      <c r="AAU212" s="96"/>
      <c r="AAV212" s="96"/>
      <c r="AAW212" s="96"/>
      <c r="AAX212" s="96"/>
      <c r="AAY212" s="96"/>
      <c r="AAZ212" s="96"/>
      <c r="ABA212" s="96"/>
      <c r="ABB212" s="96"/>
      <c r="ABC212" s="96"/>
      <c r="ABD212" s="96"/>
      <c r="ABE212" s="96"/>
      <c r="ABF212" s="96"/>
      <c r="ABG212" s="96"/>
      <c r="ABH212" s="96"/>
      <c r="ABI212" s="96"/>
      <c r="ABJ212" s="96"/>
      <c r="ABK212" s="96"/>
      <c r="ABL212" s="96"/>
      <c r="ABM212" s="96"/>
      <c r="ABN212" s="96"/>
      <c r="ABO212" s="96"/>
      <c r="ABP212" s="96"/>
      <c r="ABQ212" s="96"/>
      <c r="ABR212" s="96"/>
      <c r="ABS212" s="96"/>
      <c r="ABT212" s="96"/>
      <c r="ABU212" s="96"/>
      <c r="ABV212" s="96"/>
      <c r="ABW212" s="96"/>
      <c r="ABX212" s="96"/>
      <c r="ABY212" s="96"/>
      <c r="ABZ212" s="96"/>
      <c r="ACA212" s="96"/>
      <c r="ACB212" s="96"/>
      <c r="ACC212" s="96"/>
      <c r="ACD212" s="96"/>
      <c r="ACE212" s="96"/>
      <c r="ACF212" s="96"/>
      <c r="ACG212" s="96"/>
      <c r="ACH212" s="96"/>
      <c r="ACI212" s="96"/>
      <c r="ACJ212" s="96"/>
      <c r="ACK212" s="96"/>
      <c r="ACL212" s="96"/>
      <c r="ACM212" s="96"/>
      <c r="ACN212" s="96"/>
      <c r="ACO212" s="96"/>
      <c r="ACP212" s="96"/>
      <c r="ACQ212" s="96"/>
      <c r="ACR212" s="96"/>
      <c r="ACS212" s="96"/>
      <c r="ACT212" s="96"/>
      <c r="ACU212" s="96"/>
      <c r="ACV212" s="96"/>
      <c r="ACW212" s="96"/>
      <c r="ACX212" s="96"/>
      <c r="ACY212" s="96"/>
      <c r="ACZ212" s="96"/>
      <c r="ADA212" s="96"/>
      <c r="ADB212" s="96"/>
      <c r="ADC212" s="96"/>
      <c r="ADD212" s="96"/>
      <c r="ADE212" s="96"/>
      <c r="ADF212" s="96"/>
      <c r="ADG212" s="96"/>
      <c r="ADH212" s="96"/>
      <c r="ADI212" s="96"/>
      <c r="ADJ212" s="96"/>
      <c r="ADK212" s="96"/>
      <c r="ADL212" s="96"/>
      <c r="ADM212" s="96"/>
    </row>
    <row r="213" spans="2:793" x14ac:dyDescent="0.25"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  <c r="FK213" s="96"/>
      <c r="FL213" s="96"/>
      <c r="FM213" s="96"/>
      <c r="FN213" s="96"/>
      <c r="FO213" s="96"/>
      <c r="FP213" s="96"/>
      <c r="FQ213" s="96"/>
      <c r="FR213" s="96"/>
      <c r="FS213" s="96"/>
      <c r="FT213" s="96"/>
      <c r="FU213" s="96"/>
      <c r="FV213" s="96"/>
      <c r="FW213" s="96"/>
      <c r="FX213" s="96"/>
      <c r="FY213" s="96"/>
      <c r="FZ213" s="96"/>
      <c r="GA213" s="96"/>
      <c r="GB213" s="96"/>
      <c r="GC213" s="96"/>
      <c r="GD213" s="96"/>
      <c r="GE213" s="96"/>
      <c r="GF213" s="96"/>
      <c r="GG213" s="96"/>
      <c r="GH213" s="96"/>
      <c r="GI213" s="96"/>
      <c r="GJ213" s="96"/>
      <c r="GK213" s="96"/>
      <c r="GL213" s="96"/>
      <c r="GM213" s="96"/>
      <c r="GN213" s="96"/>
      <c r="GO213" s="96"/>
      <c r="GP213" s="96"/>
      <c r="GQ213" s="96"/>
      <c r="GR213" s="96"/>
      <c r="GS213" s="96"/>
      <c r="GT213" s="96"/>
      <c r="GU213" s="96"/>
      <c r="GV213" s="96"/>
      <c r="GW213" s="96"/>
      <c r="GX213" s="96"/>
      <c r="GY213" s="96"/>
      <c r="GZ213" s="96"/>
      <c r="HA213" s="96"/>
      <c r="HB213" s="96"/>
      <c r="HC213" s="96"/>
      <c r="HD213" s="96"/>
      <c r="HE213" s="96"/>
      <c r="HF213" s="96"/>
      <c r="HG213" s="96"/>
      <c r="HH213" s="96"/>
      <c r="HI213" s="96"/>
      <c r="HJ213" s="96"/>
      <c r="HK213" s="96"/>
      <c r="HL213" s="96"/>
      <c r="HM213" s="96"/>
      <c r="HN213" s="96"/>
      <c r="HO213" s="96"/>
      <c r="HP213" s="96"/>
      <c r="HQ213" s="96"/>
      <c r="HR213" s="96"/>
      <c r="HS213" s="96"/>
      <c r="HT213" s="96"/>
      <c r="HU213" s="96"/>
      <c r="HV213" s="96"/>
      <c r="HW213" s="96"/>
      <c r="HX213" s="96"/>
      <c r="HY213" s="96"/>
      <c r="HZ213" s="96"/>
      <c r="IA213" s="96"/>
      <c r="IB213" s="96"/>
      <c r="IC213" s="96"/>
      <c r="ID213" s="96"/>
      <c r="IE213" s="96"/>
      <c r="IF213" s="96"/>
      <c r="IG213" s="96"/>
      <c r="IH213" s="96"/>
      <c r="II213" s="96"/>
      <c r="IJ213" s="96"/>
      <c r="IK213" s="96"/>
      <c r="IL213" s="96"/>
      <c r="IM213" s="96"/>
      <c r="IN213" s="96"/>
      <c r="IO213" s="96"/>
      <c r="IP213" s="96"/>
      <c r="IQ213" s="96"/>
      <c r="IR213" s="96"/>
      <c r="IS213" s="96"/>
      <c r="IT213" s="96"/>
      <c r="IU213" s="96"/>
      <c r="IV213" s="96"/>
      <c r="IW213" s="96"/>
      <c r="IX213" s="96"/>
      <c r="IY213" s="96"/>
      <c r="IZ213" s="96"/>
      <c r="JA213" s="96"/>
      <c r="JB213" s="96"/>
      <c r="JC213" s="96"/>
      <c r="JD213" s="96"/>
      <c r="JE213" s="96"/>
      <c r="JF213" s="96"/>
      <c r="JG213" s="96"/>
      <c r="JH213" s="96"/>
      <c r="JI213" s="96"/>
      <c r="JJ213" s="96"/>
      <c r="JK213" s="96"/>
      <c r="JL213" s="96"/>
      <c r="JM213" s="96"/>
      <c r="JN213" s="96"/>
      <c r="JO213" s="96"/>
      <c r="JP213" s="96"/>
      <c r="JQ213" s="96"/>
      <c r="JR213" s="96"/>
      <c r="JS213" s="96"/>
      <c r="JT213" s="96"/>
      <c r="JU213" s="96"/>
      <c r="JV213" s="96"/>
      <c r="JW213" s="96"/>
      <c r="JX213" s="96"/>
      <c r="JY213" s="96"/>
      <c r="JZ213" s="96"/>
      <c r="KA213" s="96"/>
      <c r="KB213" s="96"/>
      <c r="KC213" s="96"/>
      <c r="KD213" s="96"/>
      <c r="KE213" s="96"/>
      <c r="KF213" s="96"/>
      <c r="KG213" s="96"/>
      <c r="KH213" s="96"/>
      <c r="KI213" s="96"/>
      <c r="KJ213" s="96"/>
      <c r="KK213" s="96"/>
      <c r="KL213" s="96"/>
      <c r="KM213" s="96"/>
      <c r="KN213" s="96"/>
      <c r="KO213" s="96"/>
      <c r="KP213" s="96"/>
      <c r="KQ213" s="96"/>
      <c r="KR213" s="96"/>
      <c r="KS213" s="96"/>
      <c r="KT213" s="96"/>
      <c r="KU213" s="96"/>
      <c r="KV213" s="96"/>
      <c r="KW213" s="96"/>
      <c r="KX213" s="96"/>
      <c r="KY213" s="96"/>
      <c r="KZ213" s="96"/>
      <c r="LA213" s="96"/>
      <c r="LB213" s="96"/>
      <c r="LC213" s="96"/>
      <c r="LD213" s="96"/>
      <c r="LE213" s="96"/>
      <c r="LF213" s="96"/>
      <c r="LG213" s="96"/>
      <c r="LH213" s="96"/>
      <c r="LI213" s="96"/>
      <c r="LJ213" s="96"/>
      <c r="LK213" s="96"/>
      <c r="LL213" s="96"/>
      <c r="LM213" s="96"/>
      <c r="LN213" s="96"/>
      <c r="LO213" s="96"/>
      <c r="LP213" s="96"/>
      <c r="LQ213" s="96"/>
      <c r="LR213" s="96"/>
      <c r="LS213" s="96"/>
      <c r="LT213" s="96"/>
      <c r="LU213" s="96"/>
      <c r="LV213" s="96"/>
      <c r="LW213" s="96"/>
      <c r="LX213" s="96"/>
      <c r="LY213" s="96"/>
      <c r="LZ213" s="96"/>
      <c r="MA213" s="96"/>
      <c r="MB213" s="96"/>
      <c r="MC213" s="96"/>
      <c r="MD213" s="96"/>
      <c r="ME213" s="96"/>
      <c r="MF213" s="96"/>
      <c r="MG213" s="96"/>
      <c r="MH213" s="96"/>
      <c r="MI213" s="96"/>
      <c r="MJ213" s="96"/>
      <c r="MK213" s="96"/>
      <c r="ML213" s="96"/>
      <c r="MM213" s="96"/>
      <c r="MN213" s="96"/>
      <c r="MO213" s="96"/>
      <c r="MP213" s="96"/>
      <c r="MQ213" s="96"/>
      <c r="MR213" s="96"/>
      <c r="MS213" s="96"/>
      <c r="MT213" s="96"/>
      <c r="MU213" s="96"/>
      <c r="MV213" s="96"/>
      <c r="MW213" s="96"/>
      <c r="MX213" s="96"/>
      <c r="MY213" s="96"/>
      <c r="MZ213" s="96"/>
      <c r="NA213" s="96"/>
      <c r="NB213" s="96"/>
      <c r="NC213" s="96"/>
      <c r="ND213" s="96"/>
      <c r="NE213" s="96"/>
      <c r="NF213" s="96"/>
      <c r="NG213" s="96"/>
      <c r="NH213" s="96"/>
      <c r="NI213" s="96"/>
      <c r="NJ213" s="96"/>
      <c r="NK213" s="96"/>
      <c r="NL213" s="96"/>
      <c r="NM213" s="96"/>
      <c r="NN213" s="96"/>
      <c r="NO213" s="96"/>
      <c r="NP213" s="96"/>
      <c r="NQ213" s="96"/>
      <c r="NR213" s="96"/>
      <c r="NS213" s="96"/>
      <c r="NT213" s="96"/>
      <c r="NU213" s="96"/>
      <c r="NV213" s="96"/>
      <c r="NW213" s="96"/>
      <c r="NX213" s="96"/>
      <c r="NY213" s="96"/>
      <c r="NZ213" s="96"/>
      <c r="OA213" s="96"/>
      <c r="OB213" s="96"/>
      <c r="OC213" s="96"/>
      <c r="OD213" s="96"/>
      <c r="OE213" s="96"/>
      <c r="OF213" s="96"/>
      <c r="OG213" s="96"/>
      <c r="OH213" s="96"/>
      <c r="OI213" s="96"/>
      <c r="OJ213" s="96"/>
      <c r="OK213" s="96"/>
      <c r="OL213" s="96"/>
      <c r="OM213" s="96"/>
      <c r="ON213" s="96"/>
      <c r="OO213" s="96"/>
      <c r="OP213" s="96"/>
      <c r="OQ213" s="96"/>
      <c r="OR213" s="96"/>
      <c r="OS213" s="96"/>
      <c r="OT213" s="96"/>
      <c r="OU213" s="96"/>
      <c r="OV213" s="96"/>
      <c r="OW213" s="96"/>
      <c r="OX213" s="96"/>
      <c r="OY213" s="96"/>
      <c r="OZ213" s="96"/>
      <c r="PA213" s="96"/>
      <c r="PB213" s="96"/>
      <c r="PC213" s="96"/>
      <c r="PD213" s="96"/>
      <c r="PE213" s="96"/>
      <c r="PF213" s="96"/>
      <c r="PG213" s="96"/>
      <c r="PH213" s="96"/>
      <c r="PI213" s="96"/>
      <c r="PJ213" s="96"/>
      <c r="PK213" s="96"/>
      <c r="PL213" s="96"/>
      <c r="PM213" s="96"/>
      <c r="PN213" s="96"/>
      <c r="PO213" s="96"/>
      <c r="PP213" s="96"/>
      <c r="PQ213" s="96"/>
      <c r="PR213" s="96"/>
      <c r="PS213" s="96"/>
      <c r="PT213" s="96"/>
      <c r="PU213" s="96"/>
      <c r="PV213" s="96"/>
      <c r="PW213" s="96"/>
      <c r="PX213" s="96"/>
      <c r="PY213" s="96"/>
      <c r="PZ213" s="96"/>
      <c r="QA213" s="96"/>
      <c r="QB213" s="96"/>
      <c r="QC213" s="96"/>
      <c r="QD213" s="96"/>
      <c r="QE213" s="96"/>
      <c r="QF213" s="96"/>
      <c r="QG213" s="96"/>
      <c r="QH213" s="96"/>
      <c r="QI213" s="96"/>
      <c r="QJ213" s="96"/>
      <c r="QK213" s="96"/>
      <c r="QL213" s="96"/>
      <c r="QM213" s="96"/>
      <c r="QN213" s="96"/>
      <c r="QO213" s="96"/>
      <c r="QP213" s="96"/>
      <c r="QQ213" s="96"/>
      <c r="QR213" s="96"/>
      <c r="QS213" s="96"/>
      <c r="QT213" s="96"/>
      <c r="QU213" s="96"/>
      <c r="QV213" s="96"/>
      <c r="QW213" s="96"/>
      <c r="QX213" s="96"/>
      <c r="QY213" s="96"/>
      <c r="QZ213" s="96"/>
      <c r="RA213" s="96"/>
      <c r="RB213" s="96"/>
      <c r="RC213" s="96"/>
      <c r="RD213" s="96"/>
      <c r="RE213" s="96"/>
      <c r="RF213" s="96"/>
      <c r="RG213" s="96"/>
      <c r="RH213" s="96"/>
      <c r="RI213" s="96"/>
      <c r="RJ213" s="96"/>
      <c r="RK213" s="96"/>
      <c r="RL213" s="96"/>
      <c r="RM213" s="96"/>
      <c r="RN213" s="96"/>
      <c r="RO213" s="96"/>
      <c r="RP213" s="96"/>
      <c r="RQ213" s="96"/>
      <c r="RR213" s="96"/>
      <c r="RS213" s="96"/>
      <c r="RT213" s="96"/>
      <c r="RU213" s="96"/>
      <c r="RV213" s="96"/>
      <c r="RW213" s="96"/>
      <c r="RX213" s="96"/>
      <c r="RY213" s="96"/>
      <c r="RZ213" s="96"/>
      <c r="SA213" s="96"/>
      <c r="SB213" s="96"/>
      <c r="SC213" s="96"/>
      <c r="SD213" s="96"/>
      <c r="SE213" s="96"/>
      <c r="SF213" s="96"/>
      <c r="SG213" s="96"/>
      <c r="SH213" s="96"/>
      <c r="SI213" s="96"/>
      <c r="SJ213" s="96"/>
      <c r="SK213" s="96"/>
      <c r="SL213" s="96"/>
      <c r="SM213" s="96"/>
      <c r="SN213" s="96"/>
      <c r="SO213" s="96"/>
      <c r="SP213" s="96"/>
      <c r="SQ213" s="96"/>
      <c r="SR213" s="96"/>
      <c r="SS213" s="96"/>
      <c r="ST213" s="96"/>
      <c r="SU213" s="96"/>
      <c r="SV213" s="96"/>
      <c r="SW213" s="96"/>
      <c r="SX213" s="96"/>
      <c r="SY213" s="96"/>
      <c r="SZ213" s="96"/>
      <c r="TA213" s="96"/>
      <c r="TB213" s="96"/>
      <c r="TC213" s="96"/>
      <c r="TD213" s="96"/>
      <c r="TE213" s="96"/>
      <c r="TF213" s="96"/>
      <c r="TG213" s="96"/>
      <c r="TH213" s="96"/>
      <c r="TI213" s="96"/>
      <c r="TJ213" s="96"/>
      <c r="TK213" s="96"/>
      <c r="TL213" s="96"/>
      <c r="TM213" s="96"/>
      <c r="TN213" s="96"/>
      <c r="TO213" s="96"/>
      <c r="TP213" s="96"/>
      <c r="TQ213" s="96"/>
      <c r="TR213" s="96"/>
      <c r="TS213" s="96"/>
      <c r="TT213" s="96"/>
      <c r="TU213" s="96"/>
      <c r="TV213" s="96"/>
      <c r="TW213" s="96"/>
      <c r="TX213" s="96"/>
      <c r="TY213" s="96"/>
      <c r="TZ213" s="96"/>
      <c r="UA213" s="96"/>
      <c r="UB213" s="96"/>
      <c r="UC213" s="96"/>
      <c r="UD213" s="96"/>
      <c r="UE213" s="96"/>
      <c r="UF213" s="96"/>
      <c r="UG213" s="96"/>
      <c r="UH213" s="96"/>
      <c r="UI213" s="96"/>
      <c r="UJ213" s="96"/>
      <c r="UK213" s="96"/>
      <c r="UL213" s="96"/>
      <c r="UM213" s="96"/>
      <c r="UN213" s="96"/>
      <c r="UO213" s="96"/>
      <c r="UP213" s="96"/>
      <c r="UQ213" s="96"/>
      <c r="UR213" s="96"/>
      <c r="US213" s="96"/>
      <c r="UT213" s="96"/>
      <c r="UU213" s="96"/>
      <c r="UV213" s="96"/>
      <c r="UW213" s="96"/>
      <c r="UX213" s="96"/>
      <c r="UY213" s="96"/>
      <c r="UZ213" s="96"/>
      <c r="VA213" s="96"/>
      <c r="VB213" s="96"/>
      <c r="VC213" s="96"/>
      <c r="VD213" s="96"/>
      <c r="VE213" s="96"/>
      <c r="VF213" s="96"/>
      <c r="VG213" s="96"/>
      <c r="VH213" s="96"/>
      <c r="VI213" s="96"/>
      <c r="VJ213" s="96"/>
      <c r="VK213" s="96"/>
      <c r="VL213" s="96"/>
      <c r="VM213" s="96"/>
      <c r="VN213" s="96"/>
      <c r="VO213" s="96"/>
      <c r="VP213" s="96"/>
      <c r="VQ213" s="96"/>
      <c r="VR213" s="96"/>
      <c r="VS213" s="96"/>
      <c r="VT213" s="96"/>
      <c r="VU213" s="96"/>
      <c r="VV213" s="96"/>
      <c r="VW213" s="96"/>
      <c r="VX213" s="96"/>
      <c r="VY213" s="96"/>
      <c r="VZ213" s="96"/>
      <c r="WA213" s="96"/>
      <c r="WB213" s="96"/>
      <c r="WC213" s="96"/>
      <c r="WD213" s="96"/>
      <c r="WE213" s="96"/>
      <c r="WF213" s="96"/>
      <c r="WG213" s="96"/>
      <c r="WH213" s="96"/>
      <c r="WI213" s="96"/>
      <c r="WJ213" s="96"/>
      <c r="WK213" s="96"/>
      <c r="WL213" s="96"/>
      <c r="WM213" s="96"/>
      <c r="WN213" s="96"/>
      <c r="WO213" s="96"/>
      <c r="WP213" s="96"/>
      <c r="WQ213" s="96"/>
      <c r="WR213" s="96"/>
      <c r="WS213" s="96"/>
      <c r="WT213" s="96"/>
      <c r="WU213" s="96"/>
      <c r="WV213" s="96"/>
      <c r="WW213" s="96"/>
      <c r="WX213" s="96"/>
      <c r="WY213" s="96"/>
      <c r="WZ213" s="96"/>
      <c r="XA213" s="96"/>
      <c r="XB213" s="96"/>
      <c r="XC213" s="96"/>
      <c r="XD213" s="96"/>
      <c r="XE213" s="96"/>
      <c r="XF213" s="96"/>
      <c r="XG213" s="96"/>
      <c r="XH213" s="96"/>
      <c r="XI213" s="96"/>
      <c r="XJ213" s="96"/>
      <c r="XK213" s="96"/>
      <c r="XL213" s="96"/>
      <c r="XM213" s="96"/>
      <c r="XN213" s="96"/>
      <c r="XO213" s="96"/>
      <c r="XP213" s="96"/>
      <c r="XQ213" s="96"/>
      <c r="XR213" s="96"/>
      <c r="XS213" s="96"/>
      <c r="XT213" s="96"/>
      <c r="XU213" s="96"/>
      <c r="XV213" s="96"/>
      <c r="XW213" s="96"/>
      <c r="XX213" s="96"/>
      <c r="XY213" s="96"/>
      <c r="XZ213" s="96"/>
      <c r="YA213" s="96"/>
      <c r="YB213" s="96"/>
      <c r="YC213" s="96"/>
      <c r="YD213" s="96"/>
      <c r="YE213" s="96"/>
      <c r="YF213" s="96"/>
      <c r="YG213" s="96"/>
      <c r="YH213" s="96"/>
      <c r="YI213" s="96"/>
      <c r="YJ213" s="96"/>
      <c r="YK213" s="96"/>
      <c r="YL213" s="96"/>
      <c r="YM213" s="96"/>
      <c r="YN213" s="96"/>
      <c r="YO213" s="96"/>
      <c r="YP213" s="96"/>
      <c r="YQ213" s="96"/>
      <c r="YR213" s="96"/>
      <c r="YS213" s="96"/>
      <c r="YT213" s="96"/>
      <c r="YU213" s="96"/>
      <c r="YV213" s="96"/>
      <c r="YW213" s="96"/>
      <c r="YX213" s="96"/>
      <c r="YY213" s="96"/>
      <c r="YZ213" s="96"/>
      <c r="ZA213" s="96"/>
      <c r="ZB213" s="96"/>
      <c r="ZC213" s="96"/>
      <c r="ZD213" s="96"/>
      <c r="ZE213" s="96"/>
      <c r="ZF213" s="96"/>
      <c r="ZG213" s="96"/>
      <c r="ZH213" s="96"/>
      <c r="ZI213" s="96"/>
      <c r="ZJ213" s="96"/>
      <c r="ZK213" s="96"/>
      <c r="ZL213" s="96"/>
      <c r="ZM213" s="96"/>
      <c r="ZN213" s="96"/>
      <c r="ZO213" s="96"/>
      <c r="ZP213" s="96"/>
      <c r="ZQ213" s="96"/>
      <c r="ZR213" s="96"/>
      <c r="ZS213" s="96"/>
      <c r="ZT213" s="96"/>
      <c r="ZU213" s="96"/>
      <c r="ZV213" s="96"/>
      <c r="ZW213" s="96"/>
      <c r="ZX213" s="96"/>
      <c r="ZY213" s="96"/>
      <c r="ZZ213" s="96"/>
      <c r="AAA213" s="96"/>
      <c r="AAB213" s="96"/>
      <c r="AAC213" s="96"/>
      <c r="AAD213" s="96"/>
      <c r="AAE213" s="96"/>
      <c r="AAF213" s="96"/>
      <c r="AAG213" s="96"/>
      <c r="AAH213" s="96"/>
      <c r="AAI213" s="96"/>
      <c r="AAJ213" s="96"/>
      <c r="AAK213" s="96"/>
      <c r="AAL213" s="96"/>
      <c r="AAM213" s="96"/>
      <c r="AAN213" s="96"/>
      <c r="AAO213" s="96"/>
      <c r="AAP213" s="96"/>
      <c r="AAQ213" s="96"/>
      <c r="AAR213" s="96"/>
      <c r="AAS213" s="96"/>
      <c r="AAT213" s="96"/>
      <c r="AAU213" s="96"/>
      <c r="AAV213" s="96"/>
      <c r="AAW213" s="96"/>
      <c r="AAX213" s="96"/>
      <c r="AAY213" s="96"/>
      <c r="AAZ213" s="96"/>
      <c r="ABA213" s="96"/>
      <c r="ABB213" s="96"/>
      <c r="ABC213" s="96"/>
      <c r="ABD213" s="96"/>
      <c r="ABE213" s="96"/>
      <c r="ABF213" s="96"/>
      <c r="ABG213" s="96"/>
      <c r="ABH213" s="96"/>
      <c r="ABI213" s="96"/>
      <c r="ABJ213" s="96"/>
      <c r="ABK213" s="96"/>
      <c r="ABL213" s="96"/>
      <c r="ABM213" s="96"/>
      <c r="ABN213" s="96"/>
      <c r="ABO213" s="96"/>
      <c r="ABP213" s="96"/>
      <c r="ABQ213" s="96"/>
      <c r="ABR213" s="96"/>
      <c r="ABS213" s="96"/>
      <c r="ABT213" s="96"/>
      <c r="ABU213" s="96"/>
      <c r="ABV213" s="96"/>
      <c r="ABW213" s="96"/>
      <c r="ABX213" s="96"/>
      <c r="ABY213" s="96"/>
      <c r="ABZ213" s="96"/>
      <c r="ACA213" s="96"/>
      <c r="ACB213" s="96"/>
      <c r="ACC213" s="96"/>
      <c r="ACD213" s="96"/>
      <c r="ACE213" s="96"/>
      <c r="ACF213" s="96"/>
      <c r="ACG213" s="96"/>
      <c r="ACH213" s="96"/>
      <c r="ACI213" s="96"/>
      <c r="ACJ213" s="96"/>
      <c r="ACK213" s="96"/>
      <c r="ACL213" s="96"/>
      <c r="ACM213" s="96"/>
      <c r="ACN213" s="96"/>
      <c r="ACO213" s="96"/>
      <c r="ACP213" s="96"/>
      <c r="ACQ213" s="96"/>
      <c r="ACR213" s="96"/>
      <c r="ACS213" s="96"/>
      <c r="ACT213" s="96"/>
      <c r="ACU213" s="96"/>
      <c r="ACV213" s="96"/>
      <c r="ACW213" s="96"/>
      <c r="ACX213" s="96"/>
      <c r="ACY213" s="96"/>
      <c r="ACZ213" s="96"/>
      <c r="ADA213" s="96"/>
      <c r="ADB213" s="96"/>
      <c r="ADC213" s="96"/>
      <c r="ADD213" s="96"/>
      <c r="ADE213" s="96"/>
      <c r="ADF213" s="96"/>
      <c r="ADG213" s="96"/>
      <c r="ADH213" s="96"/>
      <c r="ADI213" s="96"/>
      <c r="ADJ213" s="96"/>
      <c r="ADK213" s="96"/>
      <c r="ADL213" s="96"/>
      <c r="ADM213" s="96"/>
    </row>
    <row r="214" spans="2:793" x14ac:dyDescent="0.25"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  <c r="FK214" s="96"/>
      <c r="FL214" s="96"/>
      <c r="FM214" s="96"/>
      <c r="FN214" s="96"/>
      <c r="FO214" s="96"/>
      <c r="FP214" s="96"/>
      <c r="FQ214" s="96"/>
      <c r="FR214" s="96"/>
      <c r="FS214" s="96"/>
      <c r="FT214" s="96"/>
      <c r="FU214" s="96"/>
      <c r="FV214" s="96"/>
      <c r="FW214" s="96"/>
      <c r="FX214" s="96"/>
      <c r="FY214" s="96"/>
      <c r="FZ214" s="96"/>
      <c r="GA214" s="96"/>
      <c r="GB214" s="96"/>
      <c r="GC214" s="96"/>
      <c r="GD214" s="96"/>
      <c r="GE214" s="96"/>
      <c r="GF214" s="96"/>
      <c r="GG214" s="96"/>
      <c r="GH214" s="96"/>
      <c r="GI214" s="96"/>
      <c r="GJ214" s="96"/>
      <c r="GK214" s="96"/>
      <c r="GL214" s="96"/>
      <c r="GM214" s="96"/>
      <c r="GN214" s="96"/>
      <c r="GO214" s="96"/>
      <c r="GP214" s="96"/>
      <c r="GQ214" s="96"/>
      <c r="GR214" s="96"/>
      <c r="GS214" s="96"/>
      <c r="GT214" s="96"/>
      <c r="GU214" s="96"/>
      <c r="GV214" s="96"/>
      <c r="GW214" s="96"/>
      <c r="GX214" s="96"/>
      <c r="GY214" s="96"/>
      <c r="GZ214" s="96"/>
      <c r="HA214" s="96"/>
      <c r="HB214" s="96"/>
      <c r="HC214" s="96"/>
      <c r="HD214" s="96"/>
      <c r="HE214" s="96"/>
      <c r="HF214" s="96"/>
      <c r="HG214" s="96"/>
      <c r="HH214" s="96"/>
      <c r="HI214" s="96"/>
      <c r="HJ214" s="96"/>
      <c r="HK214" s="96"/>
      <c r="HL214" s="96"/>
      <c r="HM214" s="96"/>
      <c r="HN214" s="96"/>
      <c r="HO214" s="96"/>
      <c r="HP214" s="96"/>
      <c r="HQ214" s="96"/>
      <c r="HR214" s="96"/>
      <c r="HS214" s="96"/>
      <c r="HT214" s="96"/>
      <c r="HU214" s="96"/>
      <c r="HV214" s="96"/>
      <c r="HW214" s="96"/>
      <c r="HX214" s="96"/>
      <c r="HY214" s="96"/>
      <c r="HZ214" s="96"/>
      <c r="IA214" s="96"/>
      <c r="IB214" s="96"/>
      <c r="IC214" s="96"/>
      <c r="ID214" s="96"/>
      <c r="IE214" s="96"/>
      <c r="IF214" s="96"/>
      <c r="IG214" s="96"/>
      <c r="IH214" s="96"/>
      <c r="II214" s="96"/>
      <c r="IJ214" s="96"/>
      <c r="IK214" s="96"/>
      <c r="IL214" s="96"/>
      <c r="IM214" s="96"/>
      <c r="IN214" s="96"/>
      <c r="IO214" s="96"/>
      <c r="IP214" s="96"/>
      <c r="IQ214" s="96"/>
      <c r="IR214" s="96"/>
      <c r="IS214" s="96"/>
      <c r="IT214" s="96"/>
      <c r="IU214" s="96"/>
      <c r="IV214" s="96"/>
      <c r="IW214" s="96"/>
      <c r="IX214" s="96"/>
      <c r="IY214" s="96"/>
      <c r="IZ214" s="96"/>
      <c r="JA214" s="96"/>
      <c r="JB214" s="96"/>
      <c r="JC214" s="96"/>
      <c r="JD214" s="96"/>
      <c r="JE214" s="96"/>
      <c r="JF214" s="96"/>
      <c r="JG214" s="96"/>
      <c r="JH214" s="96"/>
      <c r="JI214" s="96"/>
      <c r="JJ214" s="96"/>
      <c r="JK214" s="96"/>
      <c r="JL214" s="96"/>
      <c r="JM214" s="96"/>
      <c r="JN214" s="96"/>
      <c r="JO214" s="96"/>
      <c r="JP214" s="96"/>
      <c r="JQ214" s="96"/>
      <c r="JR214" s="96"/>
      <c r="JS214" s="96"/>
      <c r="JT214" s="96"/>
      <c r="JU214" s="96"/>
      <c r="JV214" s="96"/>
      <c r="JW214" s="96"/>
      <c r="JX214" s="96"/>
      <c r="JY214" s="96"/>
      <c r="JZ214" s="96"/>
      <c r="KA214" s="96"/>
      <c r="KB214" s="96"/>
      <c r="KC214" s="96"/>
      <c r="KD214" s="96"/>
      <c r="KE214" s="96"/>
      <c r="KF214" s="96"/>
      <c r="KG214" s="96"/>
      <c r="KH214" s="96"/>
      <c r="KI214" s="96"/>
      <c r="KJ214" s="96"/>
      <c r="KK214" s="96"/>
      <c r="KL214" s="96"/>
      <c r="KM214" s="96"/>
      <c r="KN214" s="96"/>
      <c r="KO214" s="96"/>
      <c r="KP214" s="96"/>
      <c r="KQ214" s="96"/>
      <c r="KR214" s="96"/>
      <c r="KS214" s="96"/>
      <c r="KT214" s="96"/>
      <c r="KU214" s="96"/>
      <c r="KV214" s="96"/>
      <c r="KW214" s="96"/>
      <c r="KX214" s="96"/>
      <c r="KY214" s="96"/>
      <c r="KZ214" s="96"/>
      <c r="LA214" s="96"/>
      <c r="LB214" s="96"/>
      <c r="LC214" s="96"/>
      <c r="LD214" s="96"/>
      <c r="LE214" s="96"/>
      <c r="LF214" s="96"/>
      <c r="LG214" s="96"/>
      <c r="LH214" s="96"/>
      <c r="LI214" s="96"/>
      <c r="LJ214" s="96"/>
      <c r="LK214" s="96"/>
      <c r="LL214" s="96"/>
      <c r="LM214" s="96"/>
      <c r="LN214" s="96"/>
      <c r="LO214" s="96"/>
      <c r="LP214" s="96"/>
      <c r="LQ214" s="96"/>
      <c r="LR214" s="96"/>
      <c r="LS214" s="96"/>
      <c r="LT214" s="96"/>
      <c r="LU214" s="96"/>
      <c r="LV214" s="96"/>
      <c r="LW214" s="96"/>
      <c r="LX214" s="96"/>
      <c r="LY214" s="96"/>
      <c r="LZ214" s="96"/>
      <c r="MA214" s="96"/>
      <c r="MB214" s="96"/>
      <c r="MC214" s="96"/>
      <c r="MD214" s="96"/>
      <c r="ME214" s="96"/>
      <c r="MF214" s="96"/>
      <c r="MG214" s="96"/>
      <c r="MH214" s="96"/>
      <c r="MI214" s="96"/>
      <c r="MJ214" s="96"/>
      <c r="MK214" s="96"/>
      <c r="ML214" s="96"/>
      <c r="MM214" s="96"/>
      <c r="MN214" s="96"/>
      <c r="MO214" s="96"/>
      <c r="MP214" s="96"/>
      <c r="MQ214" s="96"/>
      <c r="MR214" s="96"/>
      <c r="MS214" s="96"/>
      <c r="MT214" s="96"/>
      <c r="MU214" s="96"/>
      <c r="MV214" s="96"/>
      <c r="MW214" s="96"/>
      <c r="MX214" s="96"/>
      <c r="MY214" s="96"/>
      <c r="MZ214" s="96"/>
      <c r="NA214" s="96"/>
      <c r="NB214" s="96"/>
      <c r="NC214" s="96"/>
      <c r="ND214" s="96"/>
      <c r="NE214" s="96"/>
      <c r="NF214" s="96"/>
      <c r="NG214" s="96"/>
      <c r="NH214" s="96"/>
      <c r="NI214" s="96"/>
      <c r="NJ214" s="96"/>
      <c r="NK214" s="96"/>
      <c r="NL214" s="96"/>
      <c r="NM214" s="96"/>
      <c r="NN214" s="96"/>
      <c r="NO214" s="96"/>
      <c r="NP214" s="96"/>
      <c r="NQ214" s="96"/>
      <c r="NR214" s="96"/>
      <c r="NS214" s="96"/>
      <c r="NT214" s="96"/>
      <c r="NU214" s="96"/>
      <c r="NV214" s="96"/>
      <c r="NW214" s="96"/>
      <c r="NX214" s="96"/>
      <c r="NY214" s="96"/>
      <c r="NZ214" s="96"/>
      <c r="OA214" s="96"/>
      <c r="OB214" s="96"/>
      <c r="OC214" s="96"/>
      <c r="OD214" s="96"/>
      <c r="OE214" s="96"/>
      <c r="OF214" s="96"/>
      <c r="OG214" s="96"/>
      <c r="OH214" s="96"/>
      <c r="OI214" s="96"/>
      <c r="OJ214" s="96"/>
      <c r="OK214" s="96"/>
      <c r="OL214" s="96"/>
      <c r="OM214" s="96"/>
      <c r="ON214" s="96"/>
      <c r="OO214" s="96"/>
      <c r="OP214" s="96"/>
      <c r="OQ214" s="96"/>
      <c r="OR214" s="96"/>
      <c r="OS214" s="96"/>
      <c r="OT214" s="96"/>
      <c r="OU214" s="96"/>
      <c r="OV214" s="96"/>
      <c r="OW214" s="96"/>
      <c r="OX214" s="96"/>
      <c r="OY214" s="96"/>
      <c r="OZ214" s="96"/>
      <c r="PA214" s="96"/>
      <c r="PB214" s="96"/>
      <c r="PC214" s="96"/>
      <c r="PD214" s="96"/>
      <c r="PE214" s="96"/>
      <c r="PF214" s="96"/>
      <c r="PG214" s="96"/>
      <c r="PH214" s="96"/>
      <c r="PI214" s="96"/>
      <c r="PJ214" s="96"/>
      <c r="PK214" s="96"/>
      <c r="PL214" s="96"/>
      <c r="PM214" s="96"/>
      <c r="PN214" s="96"/>
      <c r="PO214" s="96"/>
      <c r="PP214" s="96"/>
      <c r="PQ214" s="96"/>
      <c r="PR214" s="96"/>
      <c r="PS214" s="96"/>
      <c r="PT214" s="96"/>
      <c r="PU214" s="96"/>
      <c r="PV214" s="96"/>
      <c r="PW214" s="96"/>
      <c r="PX214" s="96"/>
      <c r="PY214" s="96"/>
      <c r="PZ214" s="96"/>
      <c r="QA214" s="96"/>
      <c r="QB214" s="96"/>
      <c r="QC214" s="96"/>
      <c r="QD214" s="96"/>
      <c r="QE214" s="96"/>
      <c r="QF214" s="96"/>
      <c r="QG214" s="96"/>
      <c r="QH214" s="96"/>
      <c r="QI214" s="96"/>
      <c r="QJ214" s="96"/>
      <c r="QK214" s="96"/>
      <c r="QL214" s="96"/>
      <c r="QM214" s="96"/>
      <c r="QN214" s="96"/>
      <c r="QO214" s="96"/>
      <c r="QP214" s="96"/>
      <c r="QQ214" s="96"/>
      <c r="QR214" s="96"/>
      <c r="QS214" s="96"/>
      <c r="QT214" s="96"/>
      <c r="QU214" s="96"/>
      <c r="QV214" s="96"/>
      <c r="QW214" s="96"/>
      <c r="QX214" s="96"/>
      <c r="QY214" s="96"/>
      <c r="QZ214" s="96"/>
      <c r="RA214" s="96"/>
      <c r="RB214" s="96"/>
      <c r="RC214" s="96"/>
      <c r="RD214" s="96"/>
      <c r="RE214" s="96"/>
      <c r="RF214" s="96"/>
      <c r="RG214" s="96"/>
      <c r="RH214" s="96"/>
      <c r="RI214" s="96"/>
      <c r="RJ214" s="96"/>
      <c r="RK214" s="96"/>
      <c r="RL214" s="96"/>
      <c r="RM214" s="96"/>
      <c r="RN214" s="96"/>
      <c r="RO214" s="96"/>
      <c r="RP214" s="96"/>
      <c r="RQ214" s="96"/>
      <c r="RR214" s="96"/>
      <c r="RS214" s="96"/>
      <c r="RT214" s="96"/>
      <c r="RU214" s="96"/>
      <c r="RV214" s="96"/>
      <c r="RW214" s="96"/>
      <c r="RX214" s="96"/>
      <c r="RY214" s="96"/>
      <c r="RZ214" s="96"/>
      <c r="SA214" s="96"/>
      <c r="SB214" s="96"/>
      <c r="SC214" s="96"/>
      <c r="SD214" s="96"/>
      <c r="SE214" s="96"/>
      <c r="SF214" s="96"/>
      <c r="SG214" s="96"/>
      <c r="SH214" s="96"/>
      <c r="SI214" s="96"/>
      <c r="SJ214" s="96"/>
      <c r="SK214" s="96"/>
      <c r="SL214" s="96"/>
      <c r="SM214" s="96"/>
      <c r="SN214" s="96"/>
      <c r="SO214" s="96"/>
      <c r="SP214" s="96"/>
      <c r="SQ214" s="96"/>
      <c r="SR214" s="96"/>
      <c r="SS214" s="96"/>
      <c r="ST214" s="96"/>
      <c r="SU214" s="96"/>
      <c r="SV214" s="96"/>
      <c r="SW214" s="96"/>
      <c r="SX214" s="96"/>
      <c r="SY214" s="96"/>
      <c r="SZ214" s="96"/>
      <c r="TA214" s="96"/>
      <c r="TB214" s="96"/>
      <c r="TC214" s="96"/>
      <c r="TD214" s="96"/>
      <c r="TE214" s="96"/>
      <c r="TF214" s="96"/>
      <c r="TG214" s="96"/>
      <c r="TH214" s="96"/>
      <c r="TI214" s="96"/>
      <c r="TJ214" s="96"/>
      <c r="TK214" s="96"/>
      <c r="TL214" s="96"/>
      <c r="TM214" s="96"/>
      <c r="TN214" s="96"/>
      <c r="TO214" s="96"/>
      <c r="TP214" s="96"/>
      <c r="TQ214" s="96"/>
      <c r="TR214" s="96"/>
      <c r="TS214" s="96"/>
      <c r="TT214" s="96"/>
      <c r="TU214" s="96"/>
      <c r="TV214" s="96"/>
      <c r="TW214" s="96"/>
      <c r="TX214" s="96"/>
      <c r="TY214" s="96"/>
      <c r="TZ214" s="96"/>
      <c r="UA214" s="96"/>
      <c r="UB214" s="96"/>
      <c r="UC214" s="96"/>
      <c r="UD214" s="96"/>
      <c r="UE214" s="96"/>
      <c r="UF214" s="96"/>
      <c r="UG214" s="96"/>
      <c r="UH214" s="96"/>
      <c r="UI214" s="96"/>
      <c r="UJ214" s="96"/>
      <c r="UK214" s="96"/>
      <c r="UL214" s="96"/>
      <c r="UM214" s="96"/>
      <c r="UN214" s="96"/>
      <c r="UO214" s="96"/>
      <c r="UP214" s="96"/>
      <c r="UQ214" s="96"/>
      <c r="UR214" s="96"/>
      <c r="US214" s="96"/>
      <c r="UT214" s="96"/>
      <c r="UU214" s="96"/>
      <c r="UV214" s="96"/>
      <c r="UW214" s="96"/>
      <c r="UX214" s="96"/>
      <c r="UY214" s="96"/>
      <c r="UZ214" s="96"/>
      <c r="VA214" s="96"/>
      <c r="VB214" s="96"/>
      <c r="VC214" s="96"/>
      <c r="VD214" s="96"/>
      <c r="VE214" s="96"/>
      <c r="VF214" s="96"/>
      <c r="VG214" s="96"/>
      <c r="VH214" s="96"/>
      <c r="VI214" s="96"/>
      <c r="VJ214" s="96"/>
      <c r="VK214" s="96"/>
      <c r="VL214" s="96"/>
      <c r="VM214" s="96"/>
      <c r="VN214" s="96"/>
      <c r="VO214" s="96"/>
      <c r="VP214" s="96"/>
      <c r="VQ214" s="96"/>
      <c r="VR214" s="96"/>
      <c r="VS214" s="96"/>
      <c r="VT214" s="96"/>
      <c r="VU214" s="96"/>
      <c r="VV214" s="96"/>
      <c r="VW214" s="96"/>
      <c r="VX214" s="96"/>
      <c r="VY214" s="96"/>
      <c r="VZ214" s="96"/>
      <c r="WA214" s="96"/>
      <c r="WB214" s="96"/>
      <c r="WC214" s="96"/>
      <c r="WD214" s="96"/>
      <c r="WE214" s="96"/>
      <c r="WF214" s="96"/>
      <c r="WG214" s="96"/>
      <c r="WH214" s="96"/>
      <c r="WI214" s="96"/>
      <c r="WJ214" s="96"/>
      <c r="WK214" s="96"/>
      <c r="WL214" s="96"/>
      <c r="WM214" s="96"/>
      <c r="WN214" s="96"/>
      <c r="WO214" s="96"/>
      <c r="WP214" s="96"/>
      <c r="WQ214" s="96"/>
      <c r="WR214" s="96"/>
      <c r="WS214" s="96"/>
      <c r="WT214" s="96"/>
      <c r="WU214" s="96"/>
      <c r="WV214" s="96"/>
      <c r="WW214" s="96"/>
      <c r="WX214" s="96"/>
      <c r="WY214" s="96"/>
      <c r="WZ214" s="96"/>
      <c r="XA214" s="96"/>
      <c r="XB214" s="96"/>
      <c r="XC214" s="96"/>
      <c r="XD214" s="96"/>
      <c r="XE214" s="96"/>
      <c r="XF214" s="96"/>
      <c r="XG214" s="96"/>
      <c r="XH214" s="96"/>
      <c r="XI214" s="96"/>
      <c r="XJ214" s="96"/>
      <c r="XK214" s="96"/>
      <c r="XL214" s="96"/>
      <c r="XM214" s="96"/>
      <c r="XN214" s="96"/>
      <c r="XO214" s="96"/>
      <c r="XP214" s="96"/>
      <c r="XQ214" s="96"/>
      <c r="XR214" s="96"/>
      <c r="XS214" s="96"/>
      <c r="XT214" s="96"/>
      <c r="XU214" s="96"/>
      <c r="XV214" s="96"/>
      <c r="XW214" s="96"/>
      <c r="XX214" s="96"/>
      <c r="XY214" s="96"/>
      <c r="XZ214" s="96"/>
      <c r="YA214" s="96"/>
      <c r="YB214" s="96"/>
      <c r="YC214" s="96"/>
      <c r="YD214" s="96"/>
      <c r="YE214" s="96"/>
      <c r="YF214" s="96"/>
      <c r="YG214" s="96"/>
      <c r="YH214" s="96"/>
      <c r="YI214" s="96"/>
      <c r="YJ214" s="96"/>
      <c r="YK214" s="96"/>
      <c r="YL214" s="96"/>
      <c r="YM214" s="96"/>
      <c r="YN214" s="96"/>
      <c r="YO214" s="96"/>
      <c r="YP214" s="96"/>
      <c r="YQ214" s="96"/>
      <c r="YR214" s="96"/>
      <c r="YS214" s="96"/>
      <c r="YT214" s="96"/>
      <c r="YU214" s="96"/>
      <c r="YV214" s="96"/>
      <c r="YW214" s="96"/>
      <c r="YX214" s="96"/>
      <c r="YY214" s="96"/>
      <c r="YZ214" s="96"/>
      <c r="ZA214" s="96"/>
      <c r="ZB214" s="96"/>
      <c r="ZC214" s="96"/>
      <c r="ZD214" s="96"/>
      <c r="ZE214" s="96"/>
      <c r="ZF214" s="96"/>
      <c r="ZG214" s="96"/>
      <c r="ZH214" s="96"/>
      <c r="ZI214" s="96"/>
      <c r="ZJ214" s="96"/>
      <c r="ZK214" s="96"/>
      <c r="ZL214" s="96"/>
      <c r="ZM214" s="96"/>
      <c r="ZN214" s="96"/>
      <c r="ZO214" s="96"/>
      <c r="ZP214" s="96"/>
      <c r="ZQ214" s="96"/>
      <c r="ZR214" s="96"/>
      <c r="ZS214" s="96"/>
      <c r="ZT214" s="96"/>
      <c r="ZU214" s="96"/>
      <c r="ZV214" s="96"/>
      <c r="ZW214" s="96"/>
      <c r="ZX214" s="96"/>
      <c r="ZY214" s="96"/>
      <c r="ZZ214" s="96"/>
      <c r="AAA214" s="96"/>
      <c r="AAB214" s="96"/>
      <c r="AAC214" s="96"/>
      <c r="AAD214" s="96"/>
      <c r="AAE214" s="96"/>
      <c r="AAF214" s="96"/>
      <c r="AAG214" s="96"/>
      <c r="AAH214" s="96"/>
      <c r="AAI214" s="96"/>
      <c r="AAJ214" s="96"/>
      <c r="AAK214" s="96"/>
      <c r="AAL214" s="96"/>
      <c r="AAM214" s="96"/>
      <c r="AAN214" s="96"/>
      <c r="AAO214" s="96"/>
      <c r="AAP214" s="96"/>
      <c r="AAQ214" s="96"/>
      <c r="AAR214" s="96"/>
      <c r="AAS214" s="96"/>
      <c r="AAT214" s="96"/>
      <c r="AAU214" s="96"/>
      <c r="AAV214" s="96"/>
      <c r="AAW214" s="96"/>
      <c r="AAX214" s="96"/>
      <c r="AAY214" s="96"/>
      <c r="AAZ214" s="96"/>
      <c r="ABA214" s="96"/>
      <c r="ABB214" s="96"/>
      <c r="ABC214" s="96"/>
      <c r="ABD214" s="96"/>
      <c r="ABE214" s="96"/>
      <c r="ABF214" s="96"/>
      <c r="ABG214" s="96"/>
      <c r="ABH214" s="96"/>
      <c r="ABI214" s="96"/>
      <c r="ABJ214" s="96"/>
      <c r="ABK214" s="96"/>
      <c r="ABL214" s="96"/>
      <c r="ABM214" s="96"/>
      <c r="ABN214" s="96"/>
      <c r="ABO214" s="96"/>
      <c r="ABP214" s="96"/>
      <c r="ABQ214" s="96"/>
      <c r="ABR214" s="96"/>
      <c r="ABS214" s="96"/>
      <c r="ABT214" s="96"/>
      <c r="ABU214" s="96"/>
      <c r="ABV214" s="96"/>
      <c r="ABW214" s="96"/>
      <c r="ABX214" s="96"/>
      <c r="ABY214" s="96"/>
      <c r="ABZ214" s="96"/>
      <c r="ACA214" s="96"/>
      <c r="ACB214" s="96"/>
      <c r="ACC214" s="96"/>
      <c r="ACD214" s="96"/>
      <c r="ACE214" s="96"/>
      <c r="ACF214" s="96"/>
      <c r="ACG214" s="96"/>
      <c r="ACH214" s="96"/>
      <c r="ACI214" s="96"/>
      <c r="ACJ214" s="96"/>
      <c r="ACK214" s="96"/>
      <c r="ACL214" s="96"/>
      <c r="ACM214" s="96"/>
      <c r="ACN214" s="96"/>
      <c r="ACO214" s="96"/>
      <c r="ACP214" s="96"/>
      <c r="ACQ214" s="96"/>
      <c r="ACR214" s="96"/>
      <c r="ACS214" s="96"/>
      <c r="ACT214" s="96"/>
      <c r="ACU214" s="96"/>
      <c r="ACV214" s="96"/>
      <c r="ACW214" s="96"/>
      <c r="ACX214" s="96"/>
      <c r="ACY214" s="96"/>
      <c r="ACZ214" s="96"/>
      <c r="ADA214" s="96"/>
      <c r="ADB214" s="96"/>
      <c r="ADC214" s="96"/>
      <c r="ADD214" s="96"/>
      <c r="ADE214" s="96"/>
      <c r="ADF214" s="96"/>
      <c r="ADG214" s="96"/>
      <c r="ADH214" s="96"/>
      <c r="ADI214" s="96"/>
      <c r="ADJ214" s="96"/>
      <c r="ADK214" s="96"/>
      <c r="ADL214" s="96"/>
      <c r="ADM214" s="96"/>
    </row>
    <row r="215" spans="2:793" x14ac:dyDescent="0.25"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  <c r="FK215" s="96"/>
      <c r="FL215" s="96"/>
      <c r="FM215" s="96"/>
      <c r="FN215" s="96"/>
      <c r="FO215" s="96"/>
      <c r="FP215" s="96"/>
      <c r="FQ215" s="96"/>
      <c r="FR215" s="96"/>
      <c r="FS215" s="96"/>
      <c r="FT215" s="96"/>
      <c r="FU215" s="96"/>
      <c r="FV215" s="96"/>
      <c r="FW215" s="96"/>
      <c r="FX215" s="96"/>
      <c r="FY215" s="96"/>
      <c r="FZ215" s="96"/>
      <c r="GA215" s="96"/>
      <c r="GB215" s="96"/>
      <c r="GC215" s="96"/>
      <c r="GD215" s="96"/>
      <c r="GE215" s="96"/>
      <c r="GF215" s="96"/>
      <c r="GG215" s="96"/>
      <c r="GH215" s="96"/>
      <c r="GI215" s="96"/>
      <c r="GJ215" s="96"/>
      <c r="GK215" s="96"/>
      <c r="GL215" s="96"/>
      <c r="GM215" s="96"/>
      <c r="GN215" s="96"/>
      <c r="GO215" s="96"/>
      <c r="GP215" s="96"/>
      <c r="GQ215" s="96"/>
      <c r="GR215" s="96"/>
      <c r="GS215" s="96"/>
      <c r="GT215" s="96"/>
      <c r="GU215" s="96"/>
      <c r="GV215" s="96"/>
      <c r="GW215" s="96"/>
      <c r="GX215" s="96"/>
      <c r="GY215" s="96"/>
      <c r="GZ215" s="96"/>
      <c r="HA215" s="96"/>
      <c r="HB215" s="96"/>
      <c r="HC215" s="96"/>
      <c r="HD215" s="96"/>
      <c r="HE215" s="96"/>
      <c r="HF215" s="96"/>
      <c r="HG215" s="96"/>
      <c r="HH215" s="96"/>
      <c r="HI215" s="96"/>
      <c r="HJ215" s="96"/>
      <c r="HK215" s="96"/>
      <c r="HL215" s="96"/>
      <c r="HM215" s="96"/>
      <c r="HN215" s="96"/>
      <c r="HO215" s="96"/>
      <c r="HP215" s="96"/>
      <c r="HQ215" s="96"/>
      <c r="HR215" s="96"/>
      <c r="HS215" s="96"/>
      <c r="HT215" s="96"/>
      <c r="HU215" s="96"/>
      <c r="HV215" s="96"/>
      <c r="HW215" s="96"/>
      <c r="HX215" s="96"/>
      <c r="HY215" s="96"/>
      <c r="HZ215" s="96"/>
      <c r="IA215" s="96"/>
      <c r="IB215" s="96"/>
      <c r="IC215" s="96"/>
      <c r="ID215" s="96"/>
      <c r="IE215" s="96"/>
      <c r="IF215" s="96"/>
      <c r="IG215" s="96"/>
      <c r="IH215" s="96"/>
      <c r="II215" s="96"/>
      <c r="IJ215" s="96"/>
      <c r="IK215" s="96"/>
      <c r="IL215" s="96"/>
      <c r="IM215" s="96"/>
      <c r="IN215" s="96"/>
      <c r="IO215" s="96"/>
      <c r="IP215" s="96"/>
      <c r="IQ215" s="96"/>
      <c r="IR215" s="96"/>
      <c r="IS215" s="96"/>
      <c r="IT215" s="96"/>
      <c r="IU215" s="96"/>
      <c r="IV215" s="96"/>
      <c r="IW215" s="96"/>
      <c r="IX215" s="96"/>
      <c r="IY215" s="96"/>
      <c r="IZ215" s="96"/>
      <c r="JA215" s="96"/>
      <c r="JB215" s="96"/>
      <c r="JC215" s="96"/>
      <c r="JD215" s="96"/>
      <c r="JE215" s="96"/>
      <c r="JF215" s="96"/>
      <c r="JG215" s="96"/>
      <c r="JH215" s="96"/>
      <c r="JI215" s="96"/>
      <c r="JJ215" s="96"/>
      <c r="JK215" s="96"/>
      <c r="JL215" s="96"/>
      <c r="JM215" s="96"/>
      <c r="JN215" s="96"/>
      <c r="JO215" s="96"/>
      <c r="JP215" s="96"/>
      <c r="JQ215" s="96"/>
      <c r="JR215" s="96"/>
      <c r="JS215" s="96"/>
      <c r="JT215" s="96"/>
      <c r="JU215" s="96"/>
      <c r="JV215" s="96"/>
      <c r="JW215" s="96"/>
      <c r="JX215" s="96"/>
      <c r="JY215" s="96"/>
      <c r="JZ215" s="96"/>
      <c r="KA215" s="96"/>
      <c r="KB215" s="96"/>
      <c r="KC215" s="96"/>
      <c r="KD215" s="96"/>
      <c r="KE215" s="96"/>
      <c r="KF215" s="96"/>
      <c r="KG215" s="96"/>
      <c r="KH215" s="96"/>
      <c r="KI215" s="96"/>
      <c r="KJ215" s="96"/>
      <c r="KK215" s="96"/>
      <c r="KL215" s="96"/>
      <c r="KM215" s="96"/>
      <c r="KN215" s="96"/>
      <c r="KO215" s="96"/>
      <c r="KP215" s="96"/>
      <c r="KQ215" s="96"/>
      <c r="KR215" s="96"/>
      <c r="KS215" s="96"/>
      <c r="KT215" s="96"/>
      <c r="KU215" s="96"/>
      <c r="KV215" s="96"/>
      <c r="KW215" s="96"/>
      <c r="KX215" s="96"/>
      <c r="KY215" s="96"/>
      <c r="KZ215" s="96"/>
      <c r="LA215" s="96"/>
      <c r="LB215" s="96"/>
      <c r="LC215" s="96"/>
      <c r="LD215" s="96"/>
      <c r="LE215" s="96"/>
      <c r="LF215" s="96"/>
      <c r="LG215" s="96"/>
      <c r="LH215" s="96"/>
      <c r="LI215" s="96"/>
      <c r="LJ215" s="96"/>
      <c r="LK215" s="96"/>
      <c r="LL215" s="96"/>
      <c r="LM215" s="96"/>
      <c r="LN215" s="96"/>
      <c r="LO215" s="96"/>
      <c r="LP215" s="96"/>
      <c r="LQ215" s="96"/>
      <c r="LR215" s="96"/>
      <c r="LS215" s="96"/>
      <c r="LT215" s="96"/>
      <c r="LU215" s="96"/>
      <c r="LV215" s="96"/>
      <c r="LW215" s="96"/>
      <c r="LX215" s="96"/>
      <c r="LY215" s="96"/>
      <c r="LZ215" s="96"/>
      <c r="MA215" s="96"/>
      <c r="MB215" s="96"/>
      <c r="MC215" s="96"/>
      <c r="MD215" s="96"/>
      <c r="ME215" s="96"/>
      <c r="MF215" s="96"/>
      <c r="MG215" s="96"/>
      <c r="MH215" s="96"/>
      <c r="MI215" s="96"/>
      <c r="MJ215" s="96"/>
      <c r="MK215" s="96"/>
      <c r="ML215" s="96"/>
      <c r="MM215" s="96"/>
      <c r="MN215" s="96"/>
      <c r="MO215" s="96"/>
      <c r="MP215" s="96"/>
      <c r="MQ215" s="96"/>
      <c r="MR215" s="96"/>
      <c r="MS215" s="96"/>
      <c r="MT215" s="96"/>
      <c r="MU215" s="96"/>
      <c r="MV215" s="96"/>
      <c r="MW215" s="96"/>
      <c r="MX215" s="96"/>
      <c r="MY215" s="96"/>
      <c r="MZ215" s="96"/>
      <c r="NA215" s="96"/>
      <c r="NB215" s="96"/>
      <c r="NC215" s="96"/>
      <c r="ND215" s="96"/>
      <c r="NE215" s="96"/>
      <c r="NF215" s="96"/>
      <c r="NG215" s="96"/>
      <c r="NH215" s="96"/>
      <c r="NI215" s="96"/>
      <c r="NJ215" s="96"/>
      <c r="NK215" s="96"/>
      <c r="NL215" s="96"/>
      <c r="NM215" s="96"/>
      <c r="NN215" s="96"/>
      <c r="NO215" s="96"/>
      <c r="NP215" s="96"/>
      <c r="NQ215" s="96"/>
      <c r="NR215" s="96"/>
      <c r="NS215" s="96"/>
      <c r="NT215" s="96"/>
      <c r="NU215" s="96"/>
      <c r="NV215" s="96"/>
      <c r="NW215" s="96"/>
      <c r="NX215" s="96"/>
      <c r="NY215" s="96"/>
      <c r="NZ215" s="96"/>
      <c r="OA215" s="96"/>
      <c r="OB215" s="96"/>
      <c r="OC215" s="96"/>
      <c r="OD215" s="96"/>
      <c r="OE215" s="96"/>
      <c r="OF215" s="96"/>
      <c r="OG215" s="96"/>
      <c r="OH215" s="96"/>
      <c r="OI215" s="96"/>
      <c r="OJ215" s="96"/>
      <c r="OK215" s="96"/>
      <c r="OL215" s="96"/>
      <c r="OM215" s="96"/>
      <c r="ON215" s="96"/>
      <c r="OO215" s="96"/>
      <c r="OP215" s="96"/>
      <c r="OQ215" s="96"/>
      <c r="OR215" s="96"/>
      <c r="OS215" s="96"/>
      <c r="OT215" s="96"/>
      <c r="OU215" s="96"/>
      <c r="OV215" s="96"/>
      <c r="OW215" s="96"/>
      <c r="OX215" s="96"/>
      <c r="OY215" s="96"/>
      <c r="OZ215" s="96"/>
      <c r="PA215" s="96"/>
      <c r="PB215" s="96"/>
      <c r="PC215" s="96"/>
      <c r="PD215" s="96"/>
      <c r="PE215" s="96"/>
      <c r="PF215" s="96"/>
      <c r="PG215" s="96"/>
      <c r="PH215" s="96"/>
      <c r="PI215" s="96"/>
      <c r="PJ215" s="96"/>
      <c r="PK215" s="96"/>
      <c r="PL215" s="96"/>
      <c r="PM215" s="96"/>
      <c r="PN215" s="96"/>
      <c r="PO215" s="96"/>
      <c r="PP215" s="96"/>
      <c r="PQ215" s="96"/>
      <c r="PR215" s="96"/>
      <c r="PS215" s="96"/>
      <c r="PT215" s="96"/>
      <c r="PU215" s="96"/>
      <c r="PV215" s="96"/>
      <c r="PW215" s="96"/>
      <c r="PX215" s="96"/>
      <c r="PY215" s="96"/>
      <c r="PZ215" s="96"/>
      <c r="QA215" s="96"/>
      <c r="QB215" s="96"/>
      <c r="QC215" s="96"/>
      <c r="QD215" s="96"/>
      <c r="QE215" s="96"/>
      <c r="QF215" s="96"/>
      <c r="QG215" s="96"/>
      <c r="QH215" s="96"/>
      <c r="QI215" s="96"/>
      <c r="QJ215" s="96"/>
      <c r="QK215" s="96"/>
      <c r="QL215" s="96"/>
      <c r="QM215" s="96"/>
      <c r="QN215" s="96"/>
      <c r="QO215" s="96"/>
      <c r="QP215" s="96"/>
      <c r="QQ215" s="96"/>
      <c r="QR215" s="96"/>
      <c r="QS215" s="96"/>
      <c r="QT215" s="96"/>
      <c r="QU215" s="96"/>
      <c r="QV215" s="96"/>
      <c r="QW215" s="96"/>
      <c r="QX215" s="96"/>
      <c r="QY215" s="96"/>
      <c r="QZ215" s="96"/>
      <c r="RA215" s="96"/>
      <c r="RB215" s="96"/>
      <c r="RC215" s="96"/>
      <c r="RD215" s="96"/>
      <c r="RE215" s="96"/>
      <c r="RF215" s="96"/>
      <c r="RG215" s="96"/>
      <c r="RH215" s="96"/>
      <c r="RI215" s="96"/>
      <c r="RJ215" s="96"/>
      <c r="RK215" s="96"/>
      <c r="RL215" s="96"/>
      <c r="RM215" s="96"/>
      <c r="RN215" s="96"/>
      <c r="RO215" s="96"/>
      <c r="RP215" s="96"/>
      <c r="RQ215" s="96"/>
      <c r="RR215" s="96"/>
      <c r="RS215" s="96"/>
      <c r="RT215" s="96"/>
      <c r="RU215" s="96"/>
      <c r="RV215" s="96"/>
      <c r="RW215" s="96"/>
      <c r="RX215" s="96"/>
      <c r="RY215" s="96"/>
      <c r="RZ215" s="96"/>
      <c r="SA215" s="96"/>
      <c r="SB215" s="96"/>
      <c r="SC215" s="96"/>
      <c r="SD215" s="96"/>
      <c r="SE215" s="96"/>
      <c r="SF215" s="96"/>
      <c r="SG215" s="96"/>
      <c r="SH215" s="96"/>
      <c r="SI215" s="96"/>
      <c r="SJ215" s="96"/>
      <c r="SK215" s="96"/>
      <c r="SL215" s="96"/>
      <c r="SM215" s="96"/>
      <c r="SN215" s="96"/>
      <c r="SO215" s="96"/>
      <c r="SP215" s="96"/>
      <c r="SQ215" s="96"/>
      <c r="SR215" s="96"/>
      <c r="SS215" s="96"/>
      <c r="ST215" s="96"/>
      <c r="SU215" s="96"/>
      <c r="SV215" s="96"/>
      <c r="SW215" s="96"/>
      <c r="SX215" s="96"/>
      <c r="SY215" s="96"/>
      <c r="SZ215" s="96"/>
      <c r="TA215" s="96"/>
      <c r="TB215" s="96"/>
      <c r="TC215" s="96"/>
      <c r="TD215" s="96"/>
      <c r="TE215" s="96"/>
      <c r="TF215" s="96"/>
      <c r="TG215" s="96"/>
      <c r="TH215" s="96"/>
      <c r="TI215" s="96"/>
      <c r="TJ215" s="96"/>
      <c r="TK215" s="96"/>
      <c r="TL215" s="96"/>
      <c r="TM215" s="96"/>
      <c r="TN215" s="96"/>
      <c r="TO215" s="96"/>
      <c r="TP215" s="96"/>
      <c r="TQ215" s="96"/>
      <c r="TR215" s="96"/>
      <c r="TS215" s="96"/>
      <c r="TT215" s="96"/>
      <c r="TU215" s="96"/>
      <c r="TV215" s="96"/>
      <c r="TW215" s="96"/>
      <c r="TX215" s="96"/>
      <c r="TY215" s="96"/>
      <c r="TZ215" s="96"/>
      <c r="UA215" s="96"/>
      <c r="UB215" s="96"/>
      <c r="UC215" s="96"/>
      <c r="UD215" s="96"/>
      <c r="UE215" s="96"/>
      <c r="UF215" s="96"/>
      <c r="UG215" s="96"/>
      <c r="UH215" s="96"/>
      <c r="UI215" s="96"/>
      <c r="UJ215" s="96"/>
      <c r="UK215" s="96"/>
      <c r="UL215" s="96"/>
      <c r="UM215" s="96"/>
      <c r="UN215" s="96"/>
      <c r="UO215" s="96"/>
      <c r="UP215" s="96"/>
      <c r="UQ215" s="96"/>
      <c r="UR215" s="96"/>
      <c r="US215" s="96"/>
      <c r="UT215" s="96"/>
      <c r="UU215" s="96"/>
      <c r="UV215" s="96"/>
      <c r="UW215" s="96"/>
      <c r="UX215" s="96"/>
      <c r="UY215" s="96"/>
      <c r="UZ215" s="96"/>
      <c r="VA215" s="96"/>
      <c r="VB215" s="96"/>
      <c r="VC215" s="96"/>
      <c r="VD215" s="96"/>
      <c r="VE215" s="96"/>
      <c r="VF215" s="96"/>
      <c r="VG215" s="96"/>
      <c r="VH215" s="96"/>
      <c r="VI215" s="96"/>
      <c r="VJ215" s="96"/>
      <c r="VK215" s="96"/>
      <c r="VL215" s="96"/>
      <c r="VM215" s="96"/>
      <c r="VN215" s="96"/>
      <c r="VO215" s="96"/>
      <c r="VP215" s="96"/>
      <c r="VQ215" s="96"/>
      <c r="VR215" s="96"/>
      <c r="VS215" s="96"/>
      <c r="VT215" s="96"/>
      <c r="VU215" s="96"/>
      <c r="VV215" s="96"/>
      <c r="VW215" s="96"/>
      <c r="VX215" s="96"/>
      <c r="VY215" s="96"/>
      <c r="VZ215" s="96"/>
      <c r="WA215" s="96"/>
      <c r="WB215" s="96"/>
      <c r="WC215" s="96"/>
      <c r="WD215" s="96"/>
      <c r="WE215" s="96"/>
      <c r="WF215" s="96"/>
      <c r="WG215" s="96"/>
      <c r="WH215" s="96"/>
      <c r="WI215" s="96"/>
      <c r="WJ215" s="96"/>
      <c r="WK215" s="96"/>
      <c r="WL215" s="96"/>
      <c r="WM215" s="96"/>
      <c r="WN215" s="96"/>
      <c r="WO215" s="96"/>
      <c r="WP215" s="96"/>
      <c r="WQ215" s="96"/>
      <c r="WR215" s="96"/>
      <c r="WS215" s="96"/>
      <c r="WT215" s="96"/>
      <c r="WU215" s="96"/>
      <c r="WV215" s="96"/>
      <c r="WW215" s="96"/>
      <c r="WX215" s="96"/>
      <c r="WY215" s="96"/>
      <c r="WZ215" s="96"/>
      <c r="XA215" s="96"/>
      <c r="XB215" s="96"/>
      <c r="XC215" s="96"/>
      <c r="XD215" s="96"/>
      <c r="XE215" s="96"/>
      <c r="XF215" s="96"/>
      <c r="XG215" s="96"/>
      <c r="XH215" s="96"/>
      <c r="XI215" s="96"/>
      <c r="XJ215" s="96"/>
      <c r="XK215" s="96"/>
      <c r="XL215" s="96"/>
      <c r="XM215" s="96"/>
      <c r="XN215" s="96"/>
      <c r="XO215" s="96"/>
      <c r="XP215" s="96"/>
      <c r="XQ215" s="96"/>
      <c r="XR215" s="96"/>
      <c r="XS215" s="96"/>
      <c r="XT215" s="96"/>
      <c r="XU215" s="96"/>
      <c r="XV215" s="96"/>
      <c r="XW215" s="96"/>
      <c r="XX215" s="96"/>
      <c r="XY215" s="96"/>
      <c r="XZ215" s="96"/>
      <c r="YA215" s="96"/>
      <c r="YB215" s="96"/>
      <c r="YC215" s="96"/>
      <c r="YD215" s="96"/>
      <c r="YE215" s="96"/>
      <c r="YF215" s="96"/>
      <c r="YG215" s="96"/>
      <c r="YH215" s="96"/>
      <c r="YI215" s="96"/>
      <c r="YJ215" s="96"/>
      <c r="YK215" s="96"/>
      <c r="YL215" s="96"/>
      <c r="YM215" s="96"/>
      <c r="YN215" s="96"/>
      <c r="YO215" s="96"/>
      <c r="YP215" s="96"/>
      <c r="YQ215" s="96"/>
      <c r="YR215" s="96"/>
      <c r="YS215" s="96"/>
      <c r="YT215" s="96"/>
      <c r="YU215" s="96"/>
      <c r="YV215" s="96"/>
      <c r="YW215" s="96"/>
      <c r="YX215" s="96"/>
      <c r="YY215" s="96"/>
      <c r="YZ215" s="96"/>
      <c r="ZA215" s="96"/>
      <c r="ZB215" s="96"/>
      <c r="ZC215" s="96"/>
      <c r="ZD215" s="96"/>
      <c r="ZE215" s="96"/>
      <c r="ZF215" s="96"/>
      <c r="ZG215" s="96"/>
      <c r="ZH215" s="96"/>
      <c r="ZI215" s="96"/>
      <c r="ZJ215" s="96"/>
      <c r="ZK215" s="96"/>
      <c r="ZL215" s="96"/>
      <c r="ZM215" s="96"/>
      <c r="ZN215" s="96"/>
      <c r="ZO215" s="96"/>
      <c r="ZP215" s="96"/>
      <c r="ZQ215" s="96"/>
      <c r="ZR215" s="96"/>
      <c r="ZS215" s="96"/>
      <c r="ZT215" s="96"/>
      <c r="ZU215" s="96"/>
      <c r="ZV215" s="96"/>
      <c r="ZW215" s="96"/>
      <c r="ZX215" s="96"/>
      <c r="ZY215" s="96"/>
      <c r="ZZ215" s="96"/>
      <c r="AAA215" s="96"/>
      <c r="AAB215" s="96"/>
      <c r="AAC215" s="96"/>
      <c r="AAD215" s="96"/>
      <c r="AAE215" s="96"/>
      <c r="AAF215" s="96"/>
      <c r="AAG215" s="96"/>
      <c r="AAH215" s="96"/>
      <c r="AAI215" s="96"/>
      <c r="AAJ215" s="96"/>
      <c r="AAK215" s="96"/>
      <c r="AAL215" s="96"/>
      <c r="AAM215" s="96"/>
      <c r="AAN215" s="96"/>
      <c r="AAO215" s="96"/>
      <c r="AAP215" s="96"/>
      <c r="AAQ215" s="96"/>
      <c r="AAR215" s="96"/>
      <c r="AAS215" s="96"/>
      <c r="AAT215" s="96"/>
      <c r="AAU215" s="96"/>
      <c r="AAV215" s="96"/>
      <c r="AAW215" s="96"/>
      <c r="AAX215" s="96"/>
      <c r="AAY215" s="96"/>
      <c r="AAZ215" s="96"/>
      <c r="ABA215" s="96"/>
      <c r="ABB215" s="96"/>
      <c r="ABC215" s="96"/>
      <c r="ABD215" s="96"/>
      <c r="ABE215" s="96"/>
      <c r="ABF215" s="96"/>
      <c r="ABG215" s="96"/>
      <c r="ABH215" s="96"/>
      <c r="ABI215" s="96"/>
      <c r="ABJ215" s="96"/>
      <c r="ABK215" s="96"/>
      <c r="ABL215" s="96"/>
      <c r="ABM215" s="96"/>
      <c r="ABN215" s="96"/>
      <c r="ABO215" s="96"/>
      <c r="ABP215" s="96"/>
      <c r="ABQ215" s="96"/>
      <c r="ABR215" s="96"/>
      <c r="ABS215" s="96"/>
      <c r="ABT215" s="96"/>
      <c r="ABU215" s="96"/>
      <c r="ABV215" s="96"/>
      <c r="ABW215" s="96"/>
      <c r="ABX215" s="96"/>
      <c r="ABY215" s="96"/>
      <c r="ABZ215" s="96"/>
      <c r="ACA215" s="96"/>
      <c r="ACB215" s="96"/>
      <c r="ACC215" s="96"/>
      <c r="ACD215" s="96"/>
      <c r="ACE215" s="96"/>
      <c r="ACF215" s="96"/>
      <c r="ACG215" s="96"/>
      <c r="ACH215" s="96"/>
      <c r="ACI215" s="96"/>
      <c r="ACJ215" s="96"/>
      <c r="ACK215" s="96"/>
      <c r="ACL215" s="96"/>
      <c r="ACM215" s="96"/>
      <c r="ACN215" s="96"/>
      <c r="ACO215" s="96"/>
      <c r="ACP215" s="96"/>
      <c r="ACQ215" s="96"/>
      <c r="ACR215" s="96"/>
      <c r="ACS215" s="96"/>
      <c r="ACT215" s="96"/>
      <c r="ACU215" s="96"/>
      <c r="ACV215" s="96"/>
      <c r="ACW215" s="96"/>
      <c r="ACX215" s="96"/>
      <c r="ACY215" s="96"/>
      <c r="ACZ215" s="96"/>
      <c r="ADA215" s="96"/>
      <c r="ADB215" s="96"/>
      <c r="ADC215" s="96"/>
      <c r="ADD215" s="96"/>
      <c r="ADE215" s="96"/>
      <c r="ADF215" s="96"/>
      <c r="ADG215" s="96"/>
      <c r="ADH215" s="96"/>
      <c r="ADI215" s="96"/>
      <c r="ADJ215" s="96"/>
      <c r="ADK215" s="96"/>
      <c r="ADL215" s="96"/>
      <c r="ADM215" s="96"/>
    </row>
    <row r="216" spans="2:793" x14ac:dyDescent="0.25"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  <c r="FK216" s="96"/>
      <c r="FL216" s="96"/>
      <c r="FM216" s="96"/>
      <c r="FN216" s="96"/>
      <c r="FO216" s="96"/>
      <c r="FP216" s="96"/>
      <c r="FQ216" s="96"/>
      <c r="FR216" s="96"/>
      <c r="FS216" s="96"/>
      <c r="FT216" s="96"/>
      <c r="FU216" s="96"/>
      <c r="FV216" s="96"/>
      <c r="FW216" s="96"/>
      <c r="FX216" s="96"/>
      <c r="FY216" s="96"/>
      <c r="FZ216" s="96"/>
      <c r="GA216" s="96"/>
      <c r="GB216" s="96"/>
      <c r="GC216" s="96"/>
      <c r="GD216" s="96"/>
      <c r="GE216" s="96"/>
      <c r="GF216" s="96"/>
      <c r="GG216" s="96"/>
      <c r="GH216" s="96"/>
      <c r="GI216" s="96"/>
      <c r="GJ216" s="96"/>
      <c r="GK216" s="96"/>
      <c r="GL216" s="96"/>
      <c r="GM216" s="96"/>
      <c r="GN216" s="96"/>
      <c r="GO216" s="96"/>
      <c r="GP216" s="96"/>
      <c r="GQ216" s="96"/>
      <c r="GR216" s="96"/>
      <c r="GS216" s="96"/>
      <c r="GT216" s="96"/>
      <c r="GU216" s="96"/>
      <c r="GV216" s="96"/>
      <c r="GW216" s="96"/>
      <c r="GX216" s="96"/>
      <c r="GY216" s="96"/>
      <c r="GZ216" s="96"/>
      <c r="HA216" s="96"/>
      <c r="HB216" s="96"/>
      <c r="HC216" s="96"/>
      <c r="HD216" s="96"/>
      <c r="HE216" s="96"/>
      <c r="HF216" s="96"/>
      <c r="HG216" s="96"/>
      <c r="HH216" s="96"/>
      <c r="HI216" s="96"/>
      <c r="HJ216" s="96"/>
      <c r="HK216" s="96"/>
      <c r="HL216" s="96"/>
      <c r="HM216" s="96"/>
      <c r="HN216" s="96"/>
      <c r="HO216" s="96"/>
      <c r="HP216" s="96"/>
      <c r="HQ216" s="96"/>
      <c r="HR216" s="96"/>
      <c r="HS216" s="96"/>
      <c r="HT216" s="96"/>
      <c r="HU216" s="96"/>
      <c r="HV216" s="96"/>
      <c r="HW216" s="96"/>
      <c r="HX216" s="96"/>
      <c r="HY216" s="96"/>
      <c r="HZ216" s="96"/>
      <c r="IA216" s="96"/>
      <c r="IB216" s="96"/>
      <c r="IC216" s="96"/>
      <c r="ID216" s="96"/>
      <c r="IE216" s="96"/>
      <c r="IF216" s="96"/>
      <c r="IG216" s="96"/>
      <c r="IH216" s="96"/>
      <c r="II216" s="96"/>
      <c r="IJ216" s="96"/>
      <c r="IK216" s="96"/>
      <c r="IL216" s="96"/>
      <c r="IM216" s="96"/>
      <c r="IN216" s="96"/>
      <c r="IO216" s="96"/>
      <c r="IP216" s="96"/>
      <c r="IQ216" s="96"/>
      <c r="IR216" s="96"/>
      <c r="IS216" s="96"/>
      <c r="IT216" s="96"/>
      <c r="IU216" s="96"/>
      <c r="IV216" s="96"/>
      <c r="IW216" s="96"/>
      <c r="IX216" s="96"/>
      <c r="IY216" s="96"/>
      <c r="IZ216" s="96"/>
      <c r="JA216" s="96"/>
      <c r="JB216" s="96"/>
      <c r="JC216" s="96"/>
      <c r="JD216" s="96"/>
      <c r="JE216" s="96"/>
      <c r="JF216" s="96"/>
      <c r="JG216" s="96"/>
      <c r="JH216" s="96"/>
      <c r="JI216" s="96"/>
      <c r="JJ216" s="96"/>
      <c r="JK216" s="96"/>
      <c r="JL216" s="96"/>
      <c r="JM216" s="96"/>
      <c r="JN216" s="96"/>
      <c r="JO216" s="96"/>
      <c r="JP216" s="96"/>
      <c r="JQ216" s="96"/>
      <c r="JR216" s="96"/>
      <c r="JS216" s="96"/>
      <c r="JT216" s="96"/>
      <c r="JU216" s="96"/>
      <c r="JV216" s="96"/>
      <c r="JW216" s="96"/>
      <c r="JX216" s="96"/>
      <c r="JY216" s="96"/>
      <c r="JZ216" s="96"/>
      <c r="KA216" s="96"/>
      <c r="KB216" s="96"/>
      <c r="KC216" s="96"/>
      <c r="KD216" s="96"/>
      <c r="KE216" s="96"/>
      <c r="KF216" s="96"/>
      <c r="KG216" s="96"/>
      <c r="KH216" s="96"/>
      <c r="KI216" s="96"/>
      <c r="KJ216" s="96"/>
      <c r="KK216" s="96"/>
      <c r="KL216" s="96"/>
      <c r="KM216" s="96"/>
      <c r="KN216" s="96"/>
      <c r="KO216" s="96"/>
      <c r="KP216" s="96"/>
      <c r="KQ216" s="96"/>
      <c r="KR216" s="96"/>
      <c r="KS216" s="96"/>
      <c r="KT216" s="96"/>
      <c r="KU216" s="96"/>
      <c r="KV216" s="96"/>
      <c r="KW216" s="96"/>
      <c r="KX216" s="96"/>
      <c r="KY216" s="96"/>
      <c r="KZ216" s="96"/>
      <c r="LA216" s="96"/>
      <c r="LB216" s="96"/>
      <c r="LC216" s="96"/>
      <c r="LD216" s="96"/>
      <c r="LE216" s="96"/>
      <c r="LF216" s="96"/>
      <c r="LG216" s="96"/>
      <c r="LH216" s="96"/>
      <c r="LI216" s="96"/>
      <c r="LJ216" s="96"/>
      <c r="LK216" s="96"/>
      <c r="LL216" s="96"/>
      <c r="LM216" s="96"/>
      <c r="LN216" s="96"/>
      <c r="LO216" s="96"/>
      <c r="LP216" s="96"/>
      <c r="LQ216" s="96"/>
      <c r="LR216" s="96"/>
      <c r="LS216" s="96"/>
      <c r="LT216" s="96"/>
      <c r="LU216" s="96"/>
      <c r="LV216" s="96"/>
      <c r="LW216" s="96"/>
      <c r="LX216" s="96"/>
      <c r="LY216" s="96"/>
      <c r="LZ216" s="96"/>
      <c r="MA216" s="96"/>
      <c r="MB216" s="96"/>
      <c r="MC216" s="96"/>
      <c r="MD216" s="96"/>
      <c r="ME216" s="96"/>
      <c r="MF216" s="96"/>
      <c r="MG216" s="96"/>
      <c r="MH216" s="96"/>
      <c r="MI216" s="96"/>
      <c r="MJ216" s="96"/>
      <c r="MK216" s="96"/>
      <c r="ML216" s="96"/>
      <c r="MM216" s="96"/>
      <c r="MN216" s="96"/>
      <c r="MO216" s="96"/>
      <c r="MP216" s="96"/>
      <c r="MQ216" s="96"/>
      <c r="MR216" s="96"/>
      <c r="MS216" s="96"/>
      <c r="MT216" s="96"/>
      <c r="MU216" s="96"/>
      <c r="MV216" s="96"/>
      <c r="MW216" s="96"/>
      <c r="MX216" s="96"/>
      <c r="MY216" s="96"/>
      <c r="MZ216" s="96"/>
      <c r="NA216" s="96"/>
      <c r="NB216" s="96"/>
      <c r="NC216" s="96"/>
      <c r="ND216" s="96"/>
      <c r="NE216" s="96"/>
      <c r="NF216" s="96"/>
      <c r="NG216" s="96"/>
      <c r="NH216" s="96"/>
      <c r="NI216" s="96"/>
      <c r="NJ216" s="96"/>
      <c r="NK216" s="96"/>
      <c r="NL216" s="96"/>
      <c r="NM216" s="96"/>
      <c r="NN216" s="96"/>
      <c r="NO216" s="96"/>
      <c r="NP216" s="96"/>
      <c r="NQ216" s="96"/>
      <c r="NR216" s="96"/>
      <c r="NS216" s="96"/>
      <c r="NT216" s="96"/>
      <c r="NU216" s="96"/>
      <c r="NV216" s="96"/>
      <c r="NW216" s="96"/>
      <c r="NX216" s="96"/>
      <c r="NY216" s="96"/>
      <c r="NZ216" s="96"/>
      <c r="OA216" s="96"/>
      <c r="OB216" s="96"/>
      <c r="OC216" s="96"/>
      <c r="OD216" s="96"/>
      <c r="OE216" s="96"/>
      <c r="OF216" s="96"/>
      <c r="OG216" s="96"/>
      <c r="OH216" s="96"/>
      <c r="OI216" s="96"/>
      <c r="OJ216" s="96"/>
      <c r="OK216" s="96"/>
      <c r="OL216" s="96"/>
      <c r="OM216" s="96"/>
      <c r="ON216" s="96"/>
      <c r="OO216" s="96"/>
      <c r="OP216" s="96"/>
      <c r="OQ216" s="96"/>
      <c r="OR216" s="96"/>
      <c r="OS216" s="96"/>
      <c r="OT216" s="96"/>
      <c r="OU216" s="96"/>
      <c r="OV216" s="96"/>
      <c r="OW216" s="96"/>
      <c r="OX216" s="96"/>
      <c r="OY216" s="96"/>
      <c r="OZ216" s="96"/>
      <c r="PA216" s="96"/>
      <c r="PB216" s="96"/>
      <c r="PC216" s="96"/>
      <c r="PD216" s="96"/>
      <c r="PE216" s="96"/>
      <c r="PF216" s="96"/>
      <c r="PG216" s="96"/>
      <c r="PH216" s="96"/>
      <c r="PI216" s="96"/>
      <c r="PJ216" s="96"/>
      <c r="PK216" s="96"/>
      <c r="PL216" s="96"/>
      <c r="PM216" s="96"/>
      <c r="PN216" s="96"/>
      <c r="PO216" s="96"/>
      <c r="PP216" s="96"/>
      <c r="PQ216" s="96"/>
      <c r="PR216" s="96"/>
      <c r="PS216" s="96"/>
      <c r="PT216" s="96"/>
      <c r="PU216" s="96"/>
      <c r="PV216" s="96"/>
      <c r="PW216" s="96"/>
      <c r="PX216" s="96"/>
      <c r="PY216" s="96"/>
      <c r="PZ216" s="96"/>
      <c r="QA216" s="96"/>
      <c r="QB216" s="96"/>
      <c r="QC216" s="96"/>
      <c r="QD216" s="96"/>
      <c r="QE216" s="96"/>
      <c r="QF216" s="96"/>
      <c r="QG216" s="96"/>
      <c r="QH216" s="96"/>
      <c r="QI216" s="96"/>
      <c r="QJ216" s="96"/>
      <c r="QK216" s="96"/>
      <c r="QL216" s="96"/>
      <c r="QM216" s="96"/>
      <c r="QN216" s="96"/>
      <c r="QO216" s="96"/>
      <c r="QP216" s="96"/>
      <c r="QQ216" s="96"/>
      <c r="QR216" s="96"/>
      <c r="QS216" s="96"/>
      <c r="QT216" s="96"/>
      <c r="QU216" s="96"/>
      <c r="QV216" s="96"/>
      <c r="QW216" s="96"/>
      <c r="QX216" s="96"/>
      <c r="QY216" s="96"/>
      <c r="QZ216" s="96"/>
      <c r="RA216" s="96"/>
      <c r="RB216" s="96"/>
      <c r="RC216" s="96"/>
      <c r="RD216" s="96"/>
      <c r="RE216" s="96"/>
      <c r="RF216" s="96"/>
      <c r="RG216" s="96"/>
      <c r="RH216" s="96"/>
      <c r="RI216" s="96"/>
      <c r="RJ216" s="96"/>
      <c r="RK216" s="96"/>
      <c r="RL216" s="96"/>
      <c r="RM216" s="96"/>
      <c r="RN216" s="96"/>
      <c r="RO216" s="96"/>
      <c r="RP216" s="96"/>
      <c r="RQ216" s="96"/>
      <c r="RR216" s="96"/>
      <c r="RS216" s="96"/>
      <c r="RT216" s="96"/>
      <c r="RU216" s="96"/>
      <c r="RV216" s="96"/>
      <c r="RW216" s="96"/>
      <c r="RX216" s="96"/>
      <c r="RY216" s="96"/>
      <c r="RZ216" s="96"/>
      <c r="SA216" s="96"/>
      <c r="SB216" s="96"/>
      <c r="SC216" s="96"/>
      <c r="SD216" s="96"/>
      <c r="SE216" s="96"/>
      <c r="SF216" s="96"/>
      <c r="SG216" s="96"/>
      <c r="SH216" s="96"/>
      <c r="SI216" s="96"/>
      <c r="SJ216" s="96"/>
      <c r="SK216" s="96"/>
      <c r="SL216" s="96"/>
      <c r="SM216" s="96"/>
      <c r="SN216" s="96"/>
      <c r="SO216" s="96"/>
      <c r="SP216" s="96"/>
      <c r="SQ216" s="96"/>
      <c r="SR216" s="96"/>
      <c r="SS216" s="96"/>
      <c r="ST216" s="96"/>
      <c r="SU216" s="96"/>
      <c r="SV216" s="96"/>
      <c r="SW216" s="96"/>
      <c r="SX216" s="96"/>
      <c r="SY216" s="96"/>
      <c r="SZ216" s="96"/>
      <c r="TA216" s="96"/>
      <c r="TB216" s="96"/>
      <c r="TC216" s="96"/>
      <c r="TD216" s="96"/>
      <c r="TE216" s="96"/>
      <c r="TF216" s="96"/>
      <c r="TG216" s="96"/>
      <c r="TH216" s="96"/>
      <c r="TI216" s="96"/>
      <c r="TJ216" s="96"/>
      <c r="TK216" s="96"/>
      <c r="TL216" s="96"/>
      <c r="TM216" s="96"/>
      <c r="TN216" s="96"/>
      <c r="TO216" s="96"/>
      <c r="TP216" s="96"/>
      <c r="TQ216" s="96"/>
      <c r="TR216" s="96"/>
      <c r="TS216" s="96"/>
      <c r="TT216" s="96"/>
      <c r="TU216" s="96"/>
      <c r="TV216" s="96"/>
      <c r="TW216" s="96"/>
      <c r="TX216" s="96"/>
      <c r="TY216" s="96"/>
      <c r="TZ216" s="96"/>
      <c r="UA216" s="96"/>
      <c r="UB216" s="96"/>
      <c r="UC216" s="96"/>
      <c r="UD216" s="96"/>
      <c r="UE216" s="96"/>
      <c r="UF216" s="96"/>
      <c r="UG216" s="96"/>
      <c r="UH216" s="96"/>
      <c r="UI216" s="96"/>
      <c r="UJ216" s="96"/>
      <c r="UK216" s="96"/>
      <c r="UL216" s="96"/>
      <c r="UM216" s="96"/>
      <c r="UN216" s="96"/>
      <c r="UO216" s="96"/>
      <c r="UP216" s="96"/>
      <c r="UQ216" s="96"/>
      <c r="UR216" s="96"/>
      <c r="US216" s="96"/>
      <c r="UT216" s="96"/>
      <c r="UU216" s="96"/>
      <c r="UV216" s="96"/>
      <c r="UW216" s="96"/>
      <c r="UX216" s="96"/>
      <c r="UY216" s="96"/>
      <c r="UZ216" s="96"/>
      <c r="VA216" s="96"/>
      <c r="VB216" s="96"/>
      <c r="VC216" s="96"/>
      <c r="VD216" s="96"/>
      <c r="VE216" s="96"/>
      <c r="VF216" s="96"/>
      <c r="VG216" s="96"/>
      <c r="VH216" s="96"/>
      <c r="VI216" s="96"/>
      <c r="VJ216" s="96"/>
      <c r="VK216" s="96"/>
      <c r="VL216" s="96"/>
      <c r="VM216" s="96"/>
      <c r="VN216" s="96"/>
      <c r="VO216" s="96"/>
      <c r="VP216" s="96"/>
      <c r="VQ216" s="96"/>
      <c r="VR216" s="96"/>
      <c r="VS216" s="96"/>
      <c r="VT216" s="96"/>
      <c r="VU216" s="96"/>
      <c r="VV216" s="96"/>
      <c r="VW216" s="96"/>
      <c r="VX216" s="96"/>
      <c r="VY216" s="96"/>
      <c r="VZ216" s="96"/>
      <c r="WA216" s="96"/>
      <c r="WB216" s="96"/>
      <c r="WC216" s="96"/>
      <c r="WD216" s="96"/>
      <c r="WE216" s="96"/>
      <c r="WF216" s="96"/>
      <c r="WG216" s="96"/>
      <c r="WH216" s="96"/>
      <c r="WI216" s="96"/>
      <c r="WJ216" s="96"/>
      <c r="WK216" s="96"/>
      <c r="WL216" s="96"/>
      <c r="WM216" s="96"/>
      <c r="WN216" s="96"/>
      <c r="WO216" s="96"/>
      <c r="WP216" s="96"/>
      <c r="WQ216" s="96"/>
      <c r="WR216" s="96"/>
      <c r="WS216" s="96"/>
      <c r="WT216" s="96"/>
      <c r="WU216" s="96"/>
      <c r="WV216" s="96"/>
      <c r="WW216" s="96"/>
      <c r="WX216" s="96"/>
      <c r="WY216" s="96"/>
      <c r="WZ216" s="96"/>
      <c r="XA216" s="96"/>
      <c r="XB216" s="96"/>
      <c r="XC216" s="96"/>
      <c r="XD216" s="96"/>
      <c r="XE216" s="96"/>
      <c r="XF216" s="96"/>
      <c r="XG216" s="96"/>
      <c r="XH216" s="96"/>
      <c r="XI216" s="96"/>
      <c r="XJ216" s="96"/>
      <c r="XK216" s="96"/>
      <c r="XL216" s="96"/>
      <c r="XM216" s="96"/>
      <c r="XN216" s="96"/>
      <c r="XO216" s="96"/>
      <c r="XP216" s="96"/>
      <c r="XQ216" s="96"/>
      <c r="XR216" s="96"/>
      <c r="XS216" s="96"/>
      <c r="XT216" s="96"/>
      <c r="XU216" s="96"/>
      <c r="XV216" s="96"/>
      <c r="XW216" s="96"/>
      <c r="XX216" s="96"/>
      <c r="XY216" s="96"/>
      <c r="XZ216" s="96"/>
      <c r="YA216" s="96"/>
      <c r="YB216" s="96"/>
      <c r="YC216" s="96"/>
      <c r="YD216" s="96"/>
      <c r="YE216" s="96"/>
      <c r="YF216" s="96"/>
      <c r="YG216" s="96"/>
      <c r="YH216" s="96"/>
      <c r="YI216" s="96"/>
      <c r="YJ216" s="96"/>
      <c r="YK216" s="96"/>
      <c r="YL216" s="96"/>
      <c r="YM216" s="96"/>
      <c r="YN216" s="96"/>
      <c r="YO216" s="96"/>
      <c r="YP216" s="96"/>
      <c r="YQ216" s="96"/>
      <c r="YR216" s="96"/>
      <c r="YS216" s="96"/>
      <c r="YT216" s="96"/>
      <c r="YU216" s="96"/>
      <c r="YV216" s="96"/>
      <c r="YW216" s="96"/>
      <c r="YX216" s="96"/>
      <c r="YY216" s="96"/>
      <c r="YZ216" s="96"/>
      <c r="ZA216" s="96"/>
      <c r="ZB216" s="96"/>
      <c r="ZC216" s="96"/>
      <c r="ZD216" s="96"/>
      <c r="ZE216" s="96"/>
      <c r="ZF216" s="96"/>
      <c r="ZG216" s="96"/>
      <c r="ZH216" s="96"/>
      <c r="ZI216" s="96"/>
      <c r="ZJ216" s="96"/>
      <c r="ZK216" s="96"/>
      <c r="ZL216" s="96"/>
      <c r="ZM216" s="96"/>
      <c r="ZN216" s="96"/>
      <c r="ZO216" s="96"/>
      <c r="ZP216" s="96"/>
      <c r="ZQ216" s="96"/>
      <c r="ZR216" s="96"/>
      <c r="ZS216" s="96"/>
      <c r="ZT216" s="96"/>
      <c r="ZU216" s="96"/>
      <c r="ZV216" s="96"/>
      <c r="ZW216" s="96"/>
      <c r="ZX216" s="96"/>
      <c r="ZY216" s="96"/>
      <c r="ZZ216" s="96"/>
      <c r="AAA216" s="96"/>
      <c r="AAB216" s="96"/>
      <c r="AAC216" s="96"/>
      <c r="AAD216" s="96"/>
      <c r="AAE216" s="96"/>
      <c r="AAF216" s="96"/>
      <c r="AAG216" s="96"/>
      <c r="AAH216" s="96"/>
      <c r="AAI216" s="96"/>
      <c r="AAJ216" s="96"/>
      <c r="AAK216" s="96"/>
      <c r="AAL216" s="96"/>
      <c r="AAM216" s="96"/>
      <c r="AAN216" s="96"/>
      <c r="AAO216" s="96"/>
      <c r="AAP216" s="96"/>
      <c r="AAQ216" s="96"/>
      <c r="AAR216" s="96"/>
      <c r="AAS216" s="96"/>
      <c r="AAT216" s="96"/>
      <c r="AAU216" s="96"/>
      <c r="AAV216" s="96"/>
      <c r="AAW216" s="96"/>
      <c r="AAX216" s="96"/>
      <c r="AAY216" s="96"/>
      <c r="AAZ216" s="96"/>
      <c r="ABA216" s="96"/>
      <c r="ABB216" s="96"/>
      <c r="ABC216" s="96"/>
      <c r="ABD216" s="96"/>
      <c r="ABE216" s="96"/>
      <c r="ABF216" s="96"/>
      <c r="ABG216" s="96"/>
      <c r="ABH216" s="96"/>
      <c r="ABI216" s="96"/>
      <c r="ABJ216" s="96"/>
      <c r="ABK216" s="96"/>
      <c r="ABL216" s="96"/>
      <c r="ABM216" s="96"/>
      <c r="ABN216" s="96"/>
      <c r="ABO216" s="96"/>
      <c r="ABP216" s="96"/>
      <c r="ABQ216" s="96"/>
      <c r="ABR216" s="96"/>
      <c r="ABS216" s="96"/>
      <c r="ABT216" s="96"/>
      <c r="ABU216" s="96"/>
      <c r="ABV216" s="96"/>
      <c r="ABW216" s="96"/>
      <c r="ABX216" s="96"/>
      <c r="ABY216" s="96"/>
      <c r="ABZ216" s="96"/>
      <c r="ACA216" s="96"/>
      <c r="ACB216" s="96"/>
      <c r="ACC216" s="96"/>
      <c r="ACD216" s="96"/>
      <c r="ACE216" s="96"/>
      <c r="ACF216" s="96"/>
      <c r="ACG216" s="96"/>
      <c r="ACH216" s="96"/>
      <c r="ACI216" s="96"/>
      <c r="ACJ216" s="96"/>
      <c r="ACK216" s="96"/>
      <c r="ACL216" s="96"/>
      <c r="ACM216" s="96"/>
      <c r="ACN216" s="96"/>
      <c r="ACO216" s="96"/>
      <c r="ACP216" s="96"/>
      <c r="ACQ216" s="96"/>
      <c r="ACR216" s="96"/>
      <c r="ACS216" s="96"/>
      <c r="ACT216" s="96"/>
      <c r="ACU216" s="96"/>
      <c r="ACV216" s="96"/>
      <c r="ACW216" s="96"/>
      <c r="ACX216" s="96"/>
      <c r="ACY216" s="96"/>
      <c r="ACZ216" s="96"/>
      <c r="ADA216" s="96"/>
      <c r="ADB216" s="96"/>
      <c r="ADC216" s="96"/>
      <c r="ADD216" s="96"/>
      <c r="ADE216" s="96"/>
      <c r="ADF216" s="96"/>
      <c r="ADG216" s="96"/>
      <c r="ADH216" s="96"/>
      <c r="ADI216" s="96"/>
      <c r="ADJ216" s="96"/>
      <c r="ADK216" s="96"/>
      <c r="ADL216" s="96"/>
      <c r="ADM216" s="96"/>
    </row>
    <row r="217" spans="2:793" x14ac:dyDescent="0.25"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  <c r="FK217" s="96"/>
      <c r="FL217" s="96"/>
      <c r="FM217" s="96"/>
      <c r="FN217" s="96"/>
      <c r="FO217" s="96"/>
      <c r="FP217" s="96"/>
      <c r="FQ217" s="96"/>
      <c r="FR217" s="96"/>
      <c r="FS217" s="96"/>
      <c r="FT217" s="96"/>
      <c r="FU217" s="96"/>
      <c r="FV217" s="96"/>
      <c r="FW217" s="96"/>
      <c r="FX217" s="96"/>
      <c r="FY217" s="96"/>
      <c r="FZ217" s="96"/>
      <c r="GA217" s="96"/>
      <c r="GB217" s="96"/>
      <c r="GC217" s="96"/>
      <c r="GD217" s="96"/>
      <c r="GE217" s="96"/>
      <c r="GF217" s="96"/>
      <c r="GG217" s="96"/>
      <c r="GH217" s="96"/>
      <c r="GI217" s="96"/>
      <c r="GJ217" s="96"/>
      <c r="GK217" s="96"/>
      <c r="GL217" s="96"/>
      <c r="GM217" s="96"/>
      <c r="GN217" s="96"/>
      <c r="GO217" s="96"/>
      <c r="GP217" s="96"/>
      <c r="GQ217" s="96"/>
      <c r="GR217" s="96"/>
      <c r="GS217" s="96"/>
      <c r="GT217" s="96"/>
      <c r="GU217" s="96"/>
      <c r="GV217" s="96"/>
      <c r="GW217" s="96"/>
      <c r="GX217" s="96"/>
      <c r="GY217" s="96"/>
      <c r="GZ217" s="96"/>
      <c r="HA217" s="96"/>
      <c r="HB217" s="96"/>
      <c r="HC217" s="96"/>
      <c r="HD217" s="96"/>
      <c r="HE217" s="96"/>
      <c r="HF217" s="96"/>
      <c r="HG217" s="96"/>
      <c r="HH217" s="96"/>
      <c r="HI217" s="96"/>
      <c r="HJ217" s="96"/>
      <c r="HK217" s="96"/>
      <c r="HL217" s="96"/>
      <c r="HM217" s="96"/>
      <c r="HN217" s="96"/>
      <c r="HO217" s="96"/>
      <c r="HP217" s="96"/>
      <c r="HQ217" s="96"/>
      <c r="HR217" s="96"/>
      <c r="HS217" s="96"/>
      <c r="HT217" s="96"/>
      <c r="HU217" s="96"/>
      <c r="HV217" s="96"/>
      <c r="HW217" s="96"/>
      <c r="HX217" s="96"/>
      <c r="HY217" s="96"/>
      <c r="HZ217" s="96"/>
      <c r="IA217" s="96"/>
      <c r="IB217" s="96"/>
      <c r="IC217" s="96"/>
      <c r="ID217" s="96"/>
      <c r="IE217" s="96"/>
      <c r="IF217" s="96"/>
      <c r="IG217" s="96"/>
      <c r="IH217" s="96"/>
      <c r="II217" s="96"/>
      <c r="IJ217" s="96"/>
      <c r="IK217" s="96"/>
      <c r="IL217" s="96"/>
      <c r="IM217" s="96"/>
      <c r="IN217" s="96"/>
      <c r="IO217" s="96"/>
      <c r="IP217" s="96"/>
      <c r="IQ217" s="96"/>
      <c r="IR217" s="96"/>
      <c r="IS217" s="96"/>
      <c r="IT217" s="96"/>
      <c r="IU217" s="96"/>
      <c r="IV217" s="96"/>
      <c r="IW217" s="96"/>
      <c r="IX217" s="96"/>
      <c r="IY217" s="96"/>
      <c r="IZ217" s="96"/>
      <c r="JA217" s="96"/>
      <c r="JB217" s="96"/>
      <c r="JC217" s="96"/>
      <c r="JD217" s="96"/>
      <c r="JE217" s="96"/>
      <c r="JF217" s="96"/>
      <c r="JG217" s="96"/>
      <c r="JH217" s="96"/>
      <c r="JI217" s="96"/>
      <c r="JJ217" s="96"/>
      <c r="JK217" s="96"/>
      <c r="JL217" s="96"/>
      <c r="JM217" s="96"/>
      <c r="JN217" s="96"/>
      <c r="JO217" s="96"/>
      <c r="JP217" s="96"/>
      <c r="JQ217" s="96"/>
      <c r="JR217" s="96"/>
      <c r="JS217" s="96"/>
      <c r="JT217" s="96"/>
      <c r="JU217" s="96"/>
      <c r="JV217" s="96"/>
      <c r="JW217" s="96"/>
      <c r="JX217" s="96"/>
      <c r="JY217" s="96"/>
      <c r="JZ217" s="96"/>
      <c r="KA217" s="96"/>
      <c r="KB217" s="96"/>
      <c r="KC217" s="96"/>
      <c r="KD217" s="96"/>
      <c r="KE217" s="96"/>
      <c r="KF217" s="96"/>
      <c r="KG217" s="96"/>
      <c r="KH217" s="96"/>
      <c r="KI217" s="96"/>
      <c r="KJ217" s="96"/>
      <c r="KK217" s="96"/>
      <c r="KL217" s="96"/>
      <c r="KM217" s="96"/>
      <c r="KN217" s="96"/>
      <c r="KO217" s="96"/>
      <c r="KP217" s="96"/>
      <c r="KQ217" s="96"/>
      <c r="KR217" s="96"/>
      <c r="KS217" s="96"/>
      <c r="KT217" s="96"/>
      <c r="KU217" s="96"/>
      <c r="KV217" s="96"/>
      <c r="KW217" s="96"/>
      <c r="KX217" s="96"/>
      <c r="KY217" s="96"/>
      <c r="KZ217" s="96"/>
      <c r="LA217" s="96"/>
      <c r="LB217" s="96"/>
      <c r="LC217" s="96"/>
      <c r="LD217" s="96"/>
      <c r="LE217" s="96"/>
      <c r="LF217" s="96"/>
      <c r="LG217" s="96"/>
      <c r="LH217" s="96"/>
      <c r="LI217" s="96"/>
      <c r="LJ217" s="96"/>
      <c r="LK217" s="96"/>
      <c r="LL217" s="96"/>
      <c r="LM217" s="96"/>
      <c r="LN217" s="96"/>
      <c r="LO217" s="96"/>
      <c r="LP217" s="96"/>
      <c r="LQ217" s="96"/>
      <c r="LR217" s="96"/>
      <c r="LS217" s="96"/>
      <c r="LT217" s="96"/>
      <c r="LU217" s="96"/>
      <c r="LV217" s="96"/>
      <c r="LW217" s="96"/>
      <c r="LX217" s="96"/>
      <c r="LY217" s="96"/>
      <c r="LZ217" s="96"/>
      <c r="MA217" s="96"/>
      <c r="MB217" s="96"/>
      <c r="MC217" s="96"/>
      <c r="MD217" s="96"/>
      <c r="ME217" s="96"/>
      <c r="MF217" s="96"/>
      <c r="MG217" s="96"/>
      <c r="MH217" s="96"/>
      <c r="MI217" s="96"/>
      <c r="MJ217" s="96"/>
      <c r="MK217" s="96"/>
      <c r="ML217" s="96"/>
      <c r="MM217" s="96"/>
      <c r="MN217" s="96"/>
      <c r="MO217" s="96"/>
      <c r="MP217" s="96"/>
      <c r="MQ217" s="96"/>
      <c r="MR217" s="96"/>
      <c r="MS217" s="96"/>
      <c r="MT217" s="96"/>
      <c r="MU217" s="96"/>
      <c r="MV217" s="96"/>
      <c r="MW217" s="96"/>
      <c r="MX217" s="96"/>
      <c r="MY217" s="96"/>
      <c r="MZ217" s="96"/>
      <c r="NA217" s="96"/>
      <c r="NB217" s="96"/>
      <c r="NC217" s="96"/>
      <c r="ND217" s="96"/>
      <c r="NE217" s="96"/>
      <c r="NF217" s="96"/>
      <c r="NG217" s="96"/>
      <c r="NH217" s="96"/>
      <c r="NI217" s="96"/>
      <c r="NJ217" s="96"/>
      <c r="NK217" s="96"/>
      <c r="NL217" s="96"/>
      <c r="NM217" s="96"/>
      <c r="NN217" s="96"/>
      <c r="NO217" s="96"/>
      <c r="NP217" s="96"/>
      <c r="NQ217" s="96"/>
      <c r="NR217" s="96"/>
      <c r="NS217" s="96"/>
      <c r="NT217" s="96"/>
      <c r="NU217" s="96"/>
      <c r="NV217" s="96"/>
      <c r="NW217" s="96"/>
      <c r="NX217" s="96"/>
      <c r="NY217" s="96"/>
      <c r="NZ217" s="96"/>
      <c r="OA217" s="96"/>
      <c r="OB217" s="96"/>
      <c r="OC217" s="96"/>
      <c r="OD217" s="96"/>
      <c r="OE217" s="96"/>
      <c r="OF217" s="96"/>
      <c r="OG217" s="96"/>
      <c r="OH217" s="96"/>
      <c r="OI217" s="96"/>
      <c r="OJ217" s="96"/>
      <c r="OK217" s="96"/>
      <c r="OL217" s="96"/>
      <c r="OM217" s="96"/>
      <c r="ON217" s="96"/>
      <c r="OO217" s="96"/>
      <c r="OP217" s="96"/>
      <c r="OQ217" s="96"/>
      <c r="OR217" s="96"/>
      <c r="OS217" s="96"/>
      <c r="OT217" s="96"/>
      <c r="OU217" s="96"/>
      <c r="OV217" s="96"/>
      <c r="OW217" s="96"/>
      <c r="OX217" s="96"/>
      <c r="OY217" s="96"/>
      <c r="OZ217" s="96"/>
      <c r="PA217" s="96"/>
      <c r="PB217" s="96"/>
      <c r="PC217" s="96"/>
      <c r="PD217" s="96"/>
      <c r="PE217" s="96"/>
      <c r="PF217" s="96"/>
      <c r="PG217" s="96"/>
      <c r="PH217" s="96"/>
      <c r="PI217" s="96"/>
      <c r="PJ217" s="96"/>
      <c r="PK217" s="96"/>
      <c r="PL217" s="96"/>
      <c r="PM217" s="96"/>
      <c r="PN217" s="96"/>
      <c r="PO217" s="96"/>
      <c r="PP217" s="96"/>
      <c r="PQ217" s="96"/>
      <c r="PR217" s="96"/>
      <c r="PS217" s="96"/>
      <c r="PT217" s="96"/>
      <c r="PU217" s="96"/>
      <c r="PV217" s="96"/>
      <c r="PW217" s="96"/>
      <c r="PX217" s="96"/>
      <c r="PY217" s="96"/>
      <c r="PZ217" s="96"/>
      <c r="QA217" s="96"/>
      <c r="QB217" s="96"/>
      <c r="QC217" s="96"/>
      <c r="QD217" s="96"/>
      <c r="QE217" s="96"/>
      <c r="QF217" s="96"/>
      <c r="QG217" s="96"/>
      <c r="QH217" s="96"/>
      <c r="QI217" s="96"/>
      <c r="QJ217" s="96"/>
      <c r="QK217" s="96"/>
      <c r="QL217" s="96"/>
      <c r="QM217" s="96"/>
      <c r="QN217" s="96"/>
      <c r="QO217" s="96"/>
      <c r="QP217" s="96"/>
      <c r="QQ217" s="96"/>
      <c r="QR217" s="96"/>
      <c r="QS217" s="96"/>
      <c r="QT217" s="96"/>
      <c r="QU217" s="96"/>
      <c r="QV217" s="96"/>
      <c r="QW217" s="96"/>
      <c r="QX217" s="96"/>
      <c r="QY217" s="96"/>
      <c r="QZ217" s="96"/>
      <c r="RA217" s="96"/>
      <c r="RB217" s="96"/>
      <c r="RC217" s="96"/>
      <c r="RD217" s="96"/>
      <c r="RE217" s="96"/>
      <c r="RF217" s="96"/>
      <c r="RG217" s="96"/>
      <c r="RH217" s="96"/>
      <c r="RI217" s="96"/>
      <c r="RJ217" s="96"/>
      <c r="RK217" s="96"/>
      <c r="RL217" s="96"/>
      <c r="RM217" s="96"/>
      <c r="RN217" s="96"/>
      <c r="RO217" s="96"/>
      <c r="RP217" s="96"/>
      <c r="RQ217" s="96"/>
      <c r="RR217" s="96"/>
      <c r="RS217" s="96"/>
      <c r="RT217" s="96"/>
      <c r="RU217" s="96"/>
      <c r="RV217" s="96"/>
      <c r="RW217" s="96"/>
      <c r="RX217" s="96"/>
      <c r="RY217" s="96"/>
      <c r="RZ217" s="96"/>
      <c r="SA217" s="96"/>
      <c r="SB217" s="96"/>
      <c r="SC217" s="96"/>
      <c r="SD217" s="96"/>
      <c r="SE217" s="96"/>
      <c r="SF217" s="96"/>
      <c r="SG217" s="96"/>
      <c r="SH217" s="96"/>
      <c r="SI217" s="96"/>
      <c r="SJ217" s="96"/>
      <c r="SK217" s="96"/>
      <c r="SL217" s="96"/>
      <c r="SM217" s="96"/>
      <c r="SN217" s="96"/>
      <c r="SO217" s="96"/>
      <c r="SP217" s="96"/>
      <c r="SQ217" s="96"/>
      <c r="SR217" s="96"/>
      <c r="SS217" s="96"/>
      <c r="ST217" s="96"/>
      <c r="SU217" s="96"/>
      <c r="SV217" s="96"/>
      <c r="SW217" s="96"/>
      <c r="SX217" s="96"/>
      <c r="SY217" s="96"/>
      <c r="SZ217" s="96"/>
      <c r="TA217" s="96"/>
      <c r="TB217" s="96"/>
      <c r="TC217" s="96"/>
      <c r="TD217" s="96"/>
      <c r="TE217" s="96"/>
      <c r="TF217" s="96"/>
      <c r="TG217" s="96"/>
      <c r="TH217" s="96"/>
      <c r="TI217" s="96"/>
      <c r="TJ217" s="96"/>
      <c r="TK217" s="96"/>
      <c r="TL217" s="96"/>
      <c r="TM217" s="96"/>
      <c r="TN217" s="96"/>
      <c r="TO217" s="96"/>
      <c r="TP217" s="96"/>
      <c r="TQ217" s="96"/>
      <c r="TR217" s="96"/>
      <c r="TS217" s="96"/>
      <c r="TT217" s="96"/>
      <c r="TU217" s="96"/>
      <c r="TV217" s="96"/>
      <c r="TW217" s="96"/>
      <c r="TX217" s="96"/>
      <c r="TY217" s="96"/>
      <c r="TZ217" s="96"/>
      <c r="UA217" s="96"/>
      <c r="UB217" s="96"/>
      <c r="UC217" s="96"/>
      <c r="UD217" s="96"/>
      <c r="UE217" s="96"/>
      <c r="UF217" s="96"/>
      <c r="UG217" s="96"/>
      <c r="UH217" s="96"/>
      <c r="UI217" s="96"/>
      <c r="UJ217" s="96"/>
      <c r="UK217" s="96"/>
      <c r="UL217" s="96"/>
      <c r="UM217" s="96"/>
      <c r="UN217" s="96"/>
      <c r="UO217" s="96"/>
      <c r="UP217" s="96"/>
      <c r="UQ217" s="96"/>
      <c r="UR217" s="96"/>
      <c r="US217" s="96"/>
      <c r="UT217" s="96"/>
      <c r="UU217" s="96"/>
      <c r="UV217" s="96"/>
      <c r="UW217" s="96"/>
      <c r="UX217" s="96"/>
      <c r="UY217" s="96"/>
      <c r="UZ217" s="96"/>
      <c r="VA217" s="96"/>
      <c r="VB217" s="96"/>
      <c r="VC217" s="96"/>
      <c r="VD217" s="96"/>
      <c r="VE217" s="96"/>
      <c r="VF217" s="96"/>
      <c r="VG217" s="96"/>
      <c r="VH217" s="96"/>
      <c r="VI217" s="96"/>
      <c r="VJ217" s="96"/>
      <c r="VK217" s="96"/>
      <c r="VL217" s="96"/>
      <c r="VM217" s="96"/>
      <c r="VN217" s="96"/>
      <c r="VO217" s="96"/>
      <c r="VP217" s="96"/>
      <c r="VQ217" s="96"/>
      <c r="VR217" s="96"/>
      <c r="VS217" s="96"/>
      <c r="VT217" s="96"/>
      <c r="VU217" s="96"/>
      <c r="VV217" s="96"/>
      <c r="VW217" s="96"/>
      <c r="VX217" s="96"/>
      <c r="VY217" s="96"/>
      <c r="VZ217" s="96"/>
      <c r="WA217" s="96"/>
      <c r="WB217" s="96"/>
      <c r="WC217" s="96"/>
      <c r="WD217" s="96"/>
      <c r="WE217" s="96"/>
      <c r="WF217" s="96"/>
      <c r="WG217" s="96"/>
      <c r="WH217" s="96"/>
      <c r="WI217" s="96"/>
      <c r="WJ217" s="96"/>
      <c r="WK217" s="96"/>
      <c r="WL217" s="96"/>
      <c r="WM217" s="96"/>
      <c r="WN217" s="96"/>
      <c r="WO217" s="96"/>
      <c r="WP217" s="96"/>
      <c r="WQ217" s="96"/>
      <c r="WR217" s="96"/>
      <c r="WS217" s="96"/>
      <c r="WT217" s="96"/>
      <c r="WU217" s="96"/>
      <c r="WV217" s="96"/>
      <c r="WW217" s="96"/>
      <c r="WX217" s="96"/>
      <c r="WY217" s="96"/>
      <c r="WZ217" s="96"/>
      <c r="XA217" s="96"/>
      <c r="XB217" s="96"/>
      <c r="XC217" s="96"/>
      <c r="XD217" s="96"/>
      <c r="XE217" s="96"/>
      <c r="XF217" s="96"/>
      <c r="XG217" s="96"/>
      <c r="XH217" s="96"/>
      <c r="XI217" s="96"/>
      <c r="XJ217" s="96"/>
      <c r="XK217" s="96"/>
      <c r="XL217" s="96"/>
      <c r="XM217" s="96"/>
      <c r="XN217" s="96"/>
      <c r="XO217" s="96"/>
      <c r="XP217" s="96"/>
      <c r="XQ217" s="96"/>
      <c r="XR217" s="96"/>
      <c r="XS217" s="96"/>
      <c r="XT217" s="96"/>
      <c r="XU217" s="96"/>
      <c r="XV217" s="96"/>
      <c r="XW217" s="96"/>
      <c r="XX217" s="96"/>
      <c r="XY217" s="96"/>
      <c r="XZ217" s="96"/>
      <c r="YA217" s="96"/>
      <c r="YB217" s="96"/>
      <c r="YC217" s="96"/>
      <c r="YD217" s="96"/>
      <c r="YE217" s="96"/>
      <c r="YF217" s="96"/>
      <c r="YG217" s="96"/>
      <c r="YH217" s="96"/>
      <c r="YI217" s="96"/>
      <c r="YJ217" s="96"/>
      <c r="YK217" s="96"/>
      <c r="YL217" s="96"/>
      <c r="YM217" s="96"/>
      <c r="YN217" s="96"/>
      <c r="YO217" s="96"/>
      <c r="YP217" s="96"/>
      <c r="YQ217" s="96"/>
      <c r="YR217" s="96"/>
      <c r="YS217" s="96"/>
      <c r="YT217" s="96"/>
      <c r="YU217" s="96"/>
      <c r="YV217" s="96"/>
      <c r="YW217" s="96"/>
      <c r="YX217" s="96"/>
      <c r="YY217" s="96"/>
      <c r="YZ217" s="96"/>
      <c r="ZA217" s="96"/>
      <c r="ZB217" s="96"/>
      <c r="ZC217" s="96"/>
      <c r="ZD217" s="96"/>
      <c r="ZE217" s="96"/>
      <c r="ZF217" s="96"/>
      <c r="ZG217" s="96"/>
      <c r="ZH217" s="96"/>
      <c r="ZI217" s="96"/>
      <c r="ZJ217" s="96"/>
      <c r="ZK217" s="96"/>
      <c r="ZL217" s="96"/>
      <c r="ZM217" s="96"/>
      <c r="ZN217" s="96"/>
      <c r="ZO217" s="96"/>
      <c r="ZP217" s="96"/>
      <c r="ZQ217" s="96"/>
      <c r="ZR217" s="96"/>
      <c r="ZS217" s="96"/>
      <c r="ZT217" s="96"/>
      <c r="ZU217" s="96"/>
      <c r="ZV217" s="96"/>
      <c r="ZW217" s="96"/>
      <c r="ZX217" s="96"/>
      <c r="ZY217" s="96"/>
      <c r="ZZ217" s="96"/>
      <c r="AAA217" s="96"/>
      <c r="AAB217" s="96"/>
      <c r="AAC217" s="96"/>
      <c r="AAD217" s="96"/>
      <c r="AAE217" s="96"/>
      <c r="AAF217" s="96"/>
      <c r="AAG217" s="96"/>
      <c r="AAH217" s="96"/>
      <c r="AAI217" s="96"/>
      <c r="AAJ217" s="96"/>
      <c r="AAK217" s="96"/>
      <c r="AAL217" s="96"/>
      <c r="AAM217" s="96"/>
      <c r="AAN217" s="96"/>
      <c r="AAO217" s="96"/>
      <c r="AAP217" s="96"/>
      <c r="AAQ217" s="96"/>
      <c r="AAR217" s="96"/>
      <c r="AAS217" s="96"/>
      <c r="AAT217" s="96"/>
      <c r="AAU217" s="96"/>
      <c r="AAV217" s="96"/>
      <c r="AAW217" s="96"/>
      <c r="AAX217" s="96"/>
      <c r="AAY217" s="96"/>
      <c r="AAZ217" s="96"/>
      <c r="ABA217" s="96"/>
      <c r="ABB217" s="96"/>
      <c r="ABC217" s="96"/>
      <c r="ABD217" s="96"/>
      <c r="ABE217" s="96"/>
      <c r="ABF217" s="96"/>
      <c r="ABG217" s="96"/>
      <c r="ABH217" s="96"/>
      <c r="ABI217" s="96"/>
      <c r="ABJ217" s="96"/>
      <c r="ABK217" s="96"/>
      <c r="ABL217" s="96"/>
      <c r="ABM217" s="96"/>
      <c r="ABN217" s="96"/>
      <c r="ABO217" s="96"/>
      <c r="ABP217" s="96"/>
      <c r="ABQ217" s="96"/>
      <c r="ABR217" s="96"/>
      <c r="ABS217" s="96"/>
      <c r="ABT217" s="96"/>
      <c r="ABU217" s="96"/>
      <c r="ABV217" s="96"/>
      <c r="ABW217" s="96"/>
      <c r="ABX217" s="96"/>
      <c r="ABY217" s="96"/>
      <c r="ABZ217" s="96"/>
      <c r="ACA217" s="96"/>
      <c r="ACB217" s="96"/>
      <c r="ACC217" s="96"/>
      <c r="ACD217" s="96"/>
      <c r="ACE217" s="96"/>
      <c r="ACF217" s="96"/>
      <c r="ACG217" s="96"/>
      <c r="ACH217" s="96"/>
      <c r="ACI217" s="96"/>
      <c r="ACJ217" s="96"/>
      <c r="ACK217" s="96"/>
      <c r="ACL217" s="96"/>
      <c r="ACM217" s="96"/>
      <c r="ACN217" s="96"/>
      <c r="ACO217" s="96"/>
      <c r="ACP217" s="96"/>
      <c r="ACQ217" s="96"/>
      <c r="ACR217" s="96"/>
      <c r="ACS217" s="96"/>
      <c r="ACT217" s="96"/>
      <c r="ACU217" s="96"/>
      <c r="ACV217" s="96"/>
      <c r="ACW217" s="96"/>
      <c r="ACX217" s="96"/>
      <c r="ACY217" s="96"/>
      <c r="ACZ217" s="96"/>
      <c r="ADA217" s="96"/>
      <c r="ADB217" s="96"/>
      <c r="ADC217" s="96"/>
      <c r="ADD217" s="96"/>
      <c r="ADE217" s="96"/>
      <c r="ADF217" s="96"/>
      <c r="ADG217" s="96"/>
      <c r="ADH217" s="96"/>
      <c r="ADI217" s="96"/>
      <c r="ADJ217" s="96"/>
      <c r="ADK217" s="96"/>
      <c r="ADL217" s="96"/>
      <c r="ADM217" s="96"/>
    </row>
    <row r="218" spans="2:793" x14ac:dyDescent="0.25"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  <c r="FK218" s="96"/>
      <c r="FL218" s="96"/>
      <c r="FM218" s="96"/>
      <c r="FN218" s="96"/>
      <c r="FO218" s="96"/>
      <c r="FP218" s="96"/>
      <c r="FQ218" s="96"/>
      <c r="FR218" s="96"/>
      <c r="FS218" s="96"/>
      <c r="FT218" s="96"/>
      <c r="FU218" s="96"/>
      <c r="FV218" s="96"/>
      <c r="FW218" s="96"/>
      <c r="FX218" s="96"/>
      <c r="FY218" s="96"/>
      <c r="FZ218" s="96"/>
      <c r="GA218" s="96"/>
      <c r="GB218" s="96"/>
      <c r="GC218" s="96"/>
      <c r="GD218" s="96"/>
      <c r="GE218" s="96"/>
      <c r="GF218" s="96"/>
      <c r="GG218" s="96"/>
      <c r="GH218" s="96"/>
      <c r="GI218" s="96"/>
      <c r="GJ218" s="96"/>
      <c r="GK218" s="96"/>
      <c r="GL218" s="96"/>
      <c r="GM218" s="96"/>
      <c r="GN218" s="96"/>
      <c r="GO218" s="96"/>
      <c r="GP218" s="96"/>
      <c r="GQ218" s="96"/>
      <c r="GR218" s="96"/>
      <c r="GS218" s="96"/>
      <c r="GT218" s="96"/>
      <c r="GU218" s="96"/>
      <c r="GV218" s="96"/>
      <c r="GW218" s="96"/>
      <c r="GX218" s="96"/>
      <c r="GY218" s="96"/>
      <c r="GZ218" s="96"/>
      <c r="HA218" s="96"/>
      <c r="HB218" s="96"/>
      <c r="HC218" s="96"/>
      <c r="HD218" s="96"/>
      <c r="HE218" s="96"/>
      <c r="HF218" s="96"/>
      <c r="HG218" s="96"/>
      <c r="HH218" s="96"/>
      <c r="HI218" s="96"/>
      <c r="HJ218" s="96"/>
      <c r="HK218" s="96"/>
      <c r="HL218" s="96"/>
      <c r="HM218" s="96"/>
      <c r="HN218" s="96"/>
      <c r="HO218" s="96"/>
      <c r="HP218" s="96"/>
      <c r="HQ218" s="96"/>
      <c r="HR218" s="96"/>
      <c r="HS218" s="96"/>
      <c r="HT218" s="96"/>
      <c r="HU218" s="96"/>
      <c r="HV218" s="96"/>
      <c r="HW218" s="96"/>
      <c r="HX218" s="96"/>
      <c r="HY218" s="96"/>
      <c r="HZ218" s="96"/>
      <c r="IA218" s="96"/>
      <c r="IB218" s="96"/>
      <c r="IC218" s="96"/>
      <c r="ID218" s="96"/>
      <c r="IE218" s="96"/>
      <c r="IF218" s="96"/>
      <c r="IG218" s="96"/>
      <c r="IH218" s="96"/>
      <c r="II218" s="96"/>
      <c r="IJ218" s="96"/>
      <c r="IK218" s="96"/>
      <c r="IL218" s="96"/>
      <c r="IM218" s="96"/>
      <c r="IN218" s="96"/>
      <c r="IO218" s="96"/>
      <c r="IP218" s="96"/>
      <c r="IQ218" s="96"/>
      <c r="IR218" s="96"/>
      <c r="IS218" s="96"/>
      <c r="IT218" s="96"/>
      <c r="IU218" s="96"/>
      <c r="IV218" s="96"/>
      <c r="IW218" s="96"/>
      <c r="IX218" s="96"/>
      <c r="IY218" s="96"/>
      <c r="IZ218" s="96"/>
      <c r="JA218" s="96"/>
      <c r="JB218" s="96"/>
      <c r="JC218" s="96"/>
      <c r="JD218" s="96"/>
      <c r="JE218" s="96"/>
      <c r="JF218" s="96"/>
      <c r="JG218" s="96"/>
      <c r="JH218" s="96"/>
      <c r="JI218" s="96"/>
      <c r="JJ218" s="96"/>
      <c r="JK218" s="96"/>
      <c r="JL218" s="96"/>
      <c r="JM218" s="96"/>
      <c r="JN218" s="96"/>
      <c r="JO218" s="96"/>
      <c r="JP218" s="96"/>
      <c r="JQ218" s="96"/>
      <c r="JR218" s="96"/>
      <c r="JS218" s="96"/>
      <c r="JT218" s="96"/>
      <c r="JU218" s="96"/>
      <c r="JV218" s="96"/>
      <c r="JW218" s="96"/>
      <c r="JX218" s="96"/>
      <c r="JY218" s="96"/>
      <c r="JZ218" s="96"/>
      <c r="KA218" s="96"/>
      <c r="KB218" s="96"/>
      <c r="KC218" s="96"/>
      <c r="KD218" s="96"/>
      <c r="KE218" s="96"/>
      <c r="KF218" s="96"/>
      <c r="KG218" s="96"/>
      <c r="KH218" s="96"/>
      <c r="KI218" s="96"/>
      <c r="KJ218" s="96"/>
      <c r="KK218" s="96"/>
      <c r="KL218" s="96"/>
      <c r="KM218" s="96"/>
      <c r="KN218" s="96"/>
      <c r="KO218" s="96"/>
      <c r="KP218" s="96"/>
      <c r="KQ218" s="96"/>
      <c r="KR218" s="96"/>
      <c r="KS218" s="96"/>
      <c r="KT218" s="96"/>
      <c r="KU218" s="96"/>
      <c r="KV218" s="96"/>
      <c r="KW218" s="96"/>
      <c r="KX218" s="96"/>
      <c r="KY218" s="96"/>
      <c r="KZ218" s="96"/>
      <c r="LA218" s="96"/>
      <c r="LB218" s="96"/>
      <c r="LC218" s="96"/>
      <c r="LD218" s="96"/>
      <c r="LE218" s="96"/>
      <c r="LF218" s="96"/>
      <c r="LG218" s="96"/>
      <c r="LH218" s="96"/>
      <c r="LI218" s="96"/>
      <c r="LJ218" s="96"/>
      <c r="LK218" s="96"/>
      <c r="LL218" s="96"/>
      <c r="LM218" s="96"/>
      <c r="LN218" s="96"/>
      <c r="LO218" s="96"/>
      <c r="LP218" s="96"/>
      <c r="LQ218" s="96"/>
      <c r="LR218" s="96"/>
      <c r="LS218" s="96"/>
      <c r="LT218" s="96"/>
      <c r="LU218" s="96"/>
      <c r="LV218" s="96"/>
      <c r="LW218" s="96"/>
      <c r="LX218" s="96"/>
      <c r="LY218" s="96"/>
      <c r="LZ218" s="96"/>
      <c r="MA218" s="96"/>
      <c r="MB218" s="96"/>
      <c r="MC218" s="96"/>
      <c r="MD218" s="96"/>
      <c r="ME218" s="96"/>
      <c r="MF218" s="96"/>
      <c r="MG218" s="96"/>
      <c r="MH218" s="96"/>
      <c r="MI218" s="96"/>
      <c r="MJ218" s="96"/>
      <c r="MK218" s="96"/>
      <c r="ML218" s="96"/>
      <c r="MM218" s="96"/>
      <c r="MN218" s="96"/>
      <c r="MO218" s="96"/>
      <c r="MP218" s="96"/>
      <c r="MQ218" s="96"/>
      <c r="MR218" s="96"/>
      <c r="MS218" s="96"/>
      <c r="MT218" s="96"/>
      <c r="MU218" s="96"/>
      <c r="MV218" s="96"/>
      <c r="MW218" s="96"/>
      <c r="MX218" s="96"/>
      <c r="MY218" s="96"/>
      <c r="MZ218" s="96"/>
      <c r="NA218" s="96"/>
      <c r="NB218" s="96"/>
      <c r="NC218" s="96"/>
      <c r="ND218" s="96"/>
      <c r="NE218" s="96"/>
      <c r="NF218" s="96"/>
      <c r="NG218" s="96"/>
      <c r="NH218" s="96"/>
      <c r="NI218" s="96"/>
      <c r="NJ218" s="96"/>
      <c r="NK218" s="96"/>
      <c r="NL218" s="96"/>
      <c r="NM218" s="96"/>
      <c r="NN218" s="96"/>
      <c r="NO218" s="96"/>
      <c r="NP218" s="96"/>
      <c r="NQ218" s="96"/>
      <c r="NR218" s="96"/>
      <c r="NS218" s="96"/>
      <c r="NT218" s="96"/>
      <c r="NU218" s="96"/>
      <c r="NV218" s="96"/>
      <c r="NW218" s="96"/>
      <c r="NX218" s="96"/>
      <c r="NY218" s="96"/>
      <c r="NZ218" s="96"/>
      <c r="OA218" s="96"/>
      <c r="OB218" s="96"/>
      <c r="OC218" s="96"/>
      <c r="OD218" s="96"/>
      <c r="OE218" s="96"/>
      <c r="OF218" s="96"/>
      <c r="OG218" s="96"/>
      <c r="OH218" s="96"/>
      <c r="OI218" s="96"/>
      <c r="OJ218" s="96"/>
      <c r="OK218" s="96"/>
      <c r="OL218" s="96"/>
      <c r="OM218" s="96"/>
      <c r="ON218" s="96"/>
      <c r="OO218" s="96"/>
      <c r="OP218" s="96"/>
      <c r="OQ218" s="96"/>
      <c r="OR218" s="96"/>
      <c r="OS218" s="96"/>
      <c r="OT218" s="96"/>
      <c r="OU218" s="96"/>
      <c r="OV218" s="96"/>
      <c r="OW218" s="96"/>
      <c r="OX218" s="96"/>
      <c r="OY218" s="96"/>
      <c r="OZ218" s="96"/>
      <c r="PA218" s="96"/>
      <c r="PB218" s="96"/>
      <c r="PC218" s="96"/>
      <c r="PD218" s="96"/>
      <c r="PE218" s="96"/>
      <c r="PF218" s="96"/>
      <c r="PG218" s="96"/>
      <c r="PH218" s="96"/>
      <c r="PI218" s="96"/>
      <c r="PJ218" s="96"/>
      <c r="PK218" s="96"/>
      <c r="PL218" s="96"/>
      <c r="PM218" s="96"/>
      <c r="PN218" s="96"/>
      <c r="PO218" s="96"/>
      <c r="PP218" s="96"/>
      <c r="PQ218" s="96"/>
      <c r="PR218" s="96"/>
      <c r="PS218" s="96"/>
      <c r="PT218" s="96"/>
      <c r="PU218" s="96"/>
      <c r="PV218" s="96"/>
      <c r="PW218" s="96"/>
      <c r="PX218" s="96"/>
      <c r="PY218" s="96"/>
      <c r="PZ218" s="96"/>
      <c r="QA218" s="96"/>
      <c r="QB218" s="96"/>
      <c r="QC218" s="96"/>
      <c r="QD218" s="96"/>
      <c r="QE218" s="96"/>
      <c r="QF218" s="96"/>
      <c r="QG218" s="96"/>
      <c r="QH218" s="96"/>
      <c r="QI218" s="96"/>
      <c r="QJ218" s="96"/>
      <c r="QK218" s="96"/>
      <c r="QL218" s="96"/>
      <c r="QM218" s="96"/>
      <c r="QN218" s="96"/>
      <c r="QO218" s="96"/>
      <c r="QP218" s="96"/>
      <c r="QQ218" s="96"/>
      <c r="QR218" s="96"/>
      <c r="QS218" s="96"/>
      <c r="QT218" s="96"/>
      <c r="QU218" s="96"/>
      <c r="QV218" s="96"/>
      <c r="QW218" s="96"/>
      <c r="QX218" s="96"/>
      <c r="QY218" s="96"/>
      <c r="QZ218" s="96"/>
      <c r="RA218" s="96"/>
      <c r="RB218" s="96"/>
      <c r="RC218" s="96"/>
      <c r="RD218" s="96"/>
      <c r="RE218" s="96"/>
      <c r="RF218" s="96"/>
      <c r="RG218" s="96"/>
      <c r="RH218" s="96"/>
      <c r="RI218" s="96"/>
      <c r="RJ218" s="96"/>
      <c r="RK218" s="96"/>
      <c r="RL218" s="96"/>
      <c r="RM218" s="96"/>
      <c r="RN218" s="96"/>
      <c r="RO218" s="96"/>
      <c r="RP218" s="96"/>
      <c r="RQ218" s="96"/>
      <c r="RR218" s="96"/>
      <c r="RS218" s="96"/>
      <c r="RT218" s="96"/>
      <c r="RU218" s="96"/>
      <c r="RV218" s="96"/>
      <c r="RW218" s="96"/>
      <c r="RX218" s="96"/>
      <c r="RY218" s="96"/>
      <c r="RZ218" s="96"/>
      <c r="SA218" s="96"/>
      <c r="SB218" s="96"/>
      <c r="SC218" s="96"/>
      <c r="SD218" s="96"/>
      <c r="SE218" s="96"/>
      <c r="SF218" s="96"/>
      <c r="SG218" s="96"/>
      <c r="SH218" s="96"/>
      <c r="SI218" s="96"/>
      <c r="SJ218" s="96"/>
      <c r="SK218" s="96"/>
      <c r="SL218" s="96"/>
      <c r="SM218" s="96"/>
      <c r="SN218" s="96"/>
      <c r="SO218" s="96"/>
      <c r="SP218" s="96"/>
      <c r="SQ218" s="96"/>
      <c r="SR218" s="96"/>
      <c r="SS218" s="96"/>
      <c r="ST218" s="96"/>
      <c r="SU218" s="96"/>
      <c r="SV218" s="96"/>
      <c r="SW218" s="96"/>
      <c r="SX218" s="96"/>
      <c r="SY218" s="96"/>
      <c r="SZ218" s="96"/>
      <c r="TA218" s="96"/>
      <c r="TB218" s="96"/>
      <c r="TC218" s="96"/>
      <c r="TD218" s="96"/>
      <c r="TE218" s="96"/>
      <c r="TF218" s="96"/>
      <c r="TG218" s="96"/>
      <c r="TH218" s="96"/>
      <c r="TI218" s="96"/>
      <c r="TJ218" s="96"/>
      <c r="TK218" s="96"/>
      <c r="TL218" s="96"/>
      <c r="TM218" s="96"/>
      <c r="TN218" s="96"/>
      <c r="TO218" s="96"/>
      <c r="TP218" s="96"/>
      <c r="TQ218" s="96"/>
      <c r="TR218" s="96"/>
      <c r="TS218" s="96"/>
      <c r="TT218" s="96"/>
      <c r="TU218" s="96"/>
      <c r="TV218" s="96"/>
      <c r="TW218" s="96"/>
      <c r="TX218" s="96"/>
      <c r="TY218" s="96"/>
      <c r="TZ218" s="96"/>
      <c r="UA218" s="96"/>
      <c r="UB218" s="96"/>
      <c r="UC218" s="96"/>
      <c r="UD218" s="96"/>
      <c r="UE218" s="96"/>
      <c r="UF218" s="96"/>
      <c r="UG218" s="96"/>
      <c r="UH218" s="96"/>
      <c r="UI218" s="96"/>
      <c r="UJ218" s="96"/>
      <c r="UK218" s="96"/>
      <c r="UL218" s="96"/>
      <c r="UM218" s="96"/>
      <c r="UN218" s="96"/>
      <c r="UO218" s="96"/>
      <c r="UP218" s="96"/>
      <c r="UQ218" s="96"/>
      <c r="UR218" s="96"/>
      <c r="US218" s="96"/>
      <c r="UT218" s="96"/>
      <c r="UU218" s="96"/>
      <c r="UV218" s="96"/>
      <c r="UW218" s="96"/>
      <c r="UX218" s="96"/>
      <c r="UY218" s="96"/>
      <c r="UZ218" s="96"/>
      <c r="VA218" s="96"/>
      <c r="VB218" s="96"/>
      <c r="VC218" s="96"/>
      <c r="VD218" s="96"/>
      <c r="VE218" s="96"/>
      <c r="VF218" s="96"/>
      <c r="VG218" s="96"/>
      <c r="VH218" s="96"/>
      <c r="VI218" s="96"/>
      <c r="VJ218" s="96"/>
      <c r="VK218" s="96"/>
      <c r="VL218" s="96"/>
      <c r="VM218" s="96"/>
      <c r="VN218" s="96"/>
      <c r="VO218" s="96"/>
      <c r="VP218" s="96"/>
      <c r="VQ218" s="96"/>
      <c r="VR218" s="96"/>
      <c r="VS218" s="96"/>
      <c r="VT218" s="96"/>
      <c r="VU218" s="96"/>
      <c r="VV218" s="96"/>
      <c r="VW218" s="96"/>
      <c r="VX218" s="96"/>
      <c r="VY218" s="96"/>
      <c r="VZ218" s="96"/>
      <c r="WA218" s="96"/>
      <c r="WB218" s="96"/>
      <c r="WC218" s="96"/>
      <c r="WD218" s="96"/>
      <c r="WE218" s="96"/>
      <c r="WF218" s="96"/>
      <c r="WG218" s="96"/>
      <c r="WH218" s="96"/>
      <c r="WI218" s="96"/>
      <c r="WJ218" s="96"/>
      <c r="WK218" s="96"/>
      <c r="WL218" s="96"/>
      <c r="WM218" s="96"/>
      <c r="WN218" s="96"/>
      <c r="WO218" s="96"/>
      <c r="WP218" s="96"/>
      <c r="WQ218" s="96"/>
      <c r="WR218" s="96"/>
      <c r="WS218" s="96"/>
      <c r="WT218" s="96"/>
      <c r="WU218" s="96"/>
      <c r="WV218" s="96"/>
      <c r="WW218" s="96"/>
      <c r="WX218" s="96"/>
      <c r="WY218" s="96"/>
      <c r="WZ218" s="96"/>
      <c r="XA218" s="96"/>
      <c r="XB218" s="96"/>
      <c r="XC218" s="96"/>
      <c r="XD218" s="96"/>
      <c r="XE218" s="96"/>
      <c r="XF218" s="96"/>
      <c r="XG218" s="96"/>
      <c r="XH218" s="96"/>
      <c r="XI218" s="96"/>
      <c r="XJ218" s="96"/>
      <c r="XK218" s="96"/>
      <c r="XL218" s="96"/>
      <c r="XM218" s="96"/>
      <c r="XN218" s="96"/>
      <c r="XO218" s="96"/>
      <c r="XP218" s="96"/>
      <c r="XQ218" s="96"/>
      <c r="XR218" s="96"/>
      <c r="XS218" s="96"/>
      <c r="XT218" s="96"/>
      <c r="XU218" s="96"/>
      <c r="XV218" s="96"/>
      <c r="XW218" s="96"/>
      <c r="XX218" s="96"/>
      <c r="XY218" s="96"/>
      <c r="XZ218" s="96"/>
      <c r="YA218" s="96"/>
      <c r="YB218" s="96"/>
      <c r="YC218" s="96"/>
      <c r="YD218" s="96"/>
      <c r="YE218" s="96"/>
      <c r="YF218" s="96"/>
      <c r="YG218" s="96"/>
      <c r="YH218" s="96"/>
      <c r="YI218" s="96"/>
      <c r="YJ218" s="96"/>
      <c r="YK218" s="96"/>
      <c r="YL218" s="96"/>
      <c r="YM218" s="96"/>
      <c r="YN218" s="96"/>
      <c r="YO218" s="96"/>
      <c r="YP218" s="96"/>
      <c r="YQ218" s="96"/>
      <c r="YR218" s="96"/>
      <c r="YS218" s="96"/>
      <c r="YT218" s="96"/>
      <c r="YU218" s="96"/>
      <c r="YV218" s="96"/>
      <c r="YW218" s="96"/>
      <c r="YX218" s="96"/>
      <c r="YY218" s="96"/>
      <c r="YZ218" s="96"/>
      <c r="ZA218" s="96"/>
      <c r="ZB218" s="96"/>
      <c r="ZC218" s="96"/>
      <c r="ZD218" s="96"/>
      <c r="ZE218" s="96"/>
      <c r="ZF218" s="96"/>
      <c r="ZG218" s="96"/>
      <c r="ZH218" s="96"/>
      <c r="ZI218" s="96"/>
      <c r="ZJ218" s="96"/>
      <c r="ZK218" s="96"/>
      <c r="ZL218" s="96"/>
      <c r="ZM218" s="96"/>
      <c r="ZN218" s="96"/>
      <c r="ZO218" s="96"/>
      <c r="ZP218" s="96"/>
      <c r="ZQ218" s="96"/>
      <c r="ZR218" s="96"/>
      <c r="ZS218" s="96"/>
      <c r="ZT218" s="96"/>
      <c r="ZU218" s="96"/>
      <c r="ZV218" s="96"/>
      <c r="ZW218" s="96"/>
      <c r="ZX218" s="96"/>
      <c r="ZY218" s="96"/>
      <c r="ZZ218" s="96"/>
      <c r="AAA218" s="96"/>
      <c r="AAB218" s="96"/>
      <c r="AAC218" s="96"/>
      <c r="AAD218" s="96"/>
      <c r="AAE218" s="96"/>
      <c r="AAF218" s="96"/>
      <c r="AAG218" s="96"/>
      <c r="AAH218" s="96"/>
      <c r="AAI218" s="96"/>
      <c r="AAJ218" s="96"/>
      <c r="AAK218" s="96"/>
      <c r="AAL218" s="96"/>
      <c r="AAM218" s="96"/>
      <c r="AAN218" s="96"/>
      <c r="AAO218" s="96"/>
      <c r="AAP218" s="96"/>
      <c r="AAQ218" s="96"/>
      <c r="AAR218" s="96"/>
      <c r="AAS218" s="96"/>
      <c r="AAT218" s="96"/>
      <c r="AAU218" s="96"/>
      <c r="AAV218" s="96"/>
      <c r="AAW218" s="96"/>
      <c r="AAX218" s="96"/>
      <c r="AAY218" s="96"/>
      <c r="AAZ218" s="96"/>
      <c r="ABA218" s="96"/>
      <c r="ABB218" s="96"/>
      <c r="ABC218" s="96"/>
      <c r="ABD218" s="96"/>
      <c r="ABE218" s="96"/>
      <c r="ABF218" s="96"/>
      <c r="ABG218" s="96"/>
      <c r="ABH218" s="96"/>
      <c r="ABI218" s="96"/>
      <c r="ABJ218" s="96"/>
      <c r="ABK218" s="96"/>
      <c r="ABL218" s="96"/>
      <c r="ABM218" s="96"/>
      <c r="ABN218" s="96"/>
      <c r="ABO218" s="96"/>
      <c r="ABP218" s="96"/>
      <c r="ABQ218" s="96"/>
      <c r="ABR218" s="96"/>
      <c r="ABS218" s="96"/>
      <c r="ABT218" s="96"/>
      <c r="ABU218" s="96"/>
      <c r="ABV218" s="96"/>
      <c r="ABW218" s="96"/>
      <c r="ABX218" s="96"/>
      <c r="ABY218" s="96"/>
      <c r="ABZ218" s="96"/>
      <c r="ACA218" s="96"/>
      <c r="ACB218" s="96"/>
      <c r="ACC218" s="96"/>
      <c r="ACD218" s="96"/>
      <c r="ACE218" s="96"/>
      <c r="ACF218" s="96"/>
      <c r="ACG218" s="96"/>
      <c r="ACH218" s="96"/>
      <c r="ACI218" s="96"/>
      <c r="ACJ218" s="96"/>
      <c r="ACK218" s="96"/>
      <c r="ACL218" s="96"/>
      <c r="ACM218" s="96"/>
      <c r="ACN218" s="96"/>
      <c r="ACO218" s="96"/>
      <c r="ACP218" s="96"/>
      <c r="ACQ218" s="96"/>
      <c r="ACR218" s="96"/>
      <c r="ACS218" s="96"/>
      <c r="ACT218" s="96"/>
      <c r="ACU218" s="96"/>
      <c r="ACV218" s="96"/>
      <c r="ACW218" s="96"/>
      <c r="ACX218" s="96"/>
      <c r="ACY218" s="96"/>
      <c r="ACZ218" s="96"/>
      <c r="ADA218" s="96"/>
      <c r="ADB218" s="96"/>
      <c r="ADC218" s="96"/>
      <c r="ADD218" s="96"/>
      <c r="ADE218" s="96"/>
      <c r="ADF218" s="96"/>
      <c r="ADG218" s="96"/>
      <c r="ADH218" s="96"/>
      <c r="ADI218" s="96"/>
      <c r="ADJ218" s="96"/>
      <c r="ADK218" s="96"/>
      <c r="ADL218" s="96"/>
      <c r="ADM218" s="96"/>
    </row>
    <row r="219" spans="2:793" x14ac:dyDescent="0.25"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  <c r="FK219" s="96"/>
      <c r="FL219" s="96"/>
      <c r="FM219" s="96"/>
      <c r="FN219" s="96"/>
      <c r="FO219" s="96"/>
      <c r="FP219" s="96"/>
      <c r="FQ219" s="96"/>
      <c r="FR219" s="96"/>
      <c r="FS219" s="96"/>
      <c r="FT219" s="96"/>
      <c r="FU219" s="96"/>
      <c r="FV219" s="96"/>
      <c r="FW219" s="96"/>
      <c r="FX219" s="96"/>
      <c r="FY219" s="96"/>
      <c r="FZ219" s="96"/>
      <c r="GA219" s="96"/>
      <c r="GB219" s="96"/>
      <c r="GC219" s="96"/>
      <c r="GD219" s="96"/>
      <c r="GE219" s="96"/>
      <c r="GF219" s="96"/>
      <c r="GG219" s="96"/>
      <c r="GH219" s="96"/>
      <c r="GI219" s="96"/>
      <c r="GJ219" s="96"/>
      <c r="GK219" s="96"/>
      <c r="GL219" s="96"/>
      <c r="GM219" s="96"/>
      <c r="GN219" s="96"/>
      <c r="GO219" s="96"/>
      <c r="GP219" s="96"/>
      <c r="GQ219" s="96"/>
      <c r="GR219" s="96"/>
      <c r="GS219" s="96"/>
      <c r="GT219" s="96"/>
      <c r="GU219" s="96"/>
      <c r="GV219" s="96"/>
      <c r="GW219" s="96"/>
      <c r="GX219" s="96"/>
      <c r="GY219" s="96"/>
      <c r="GZ219" s="96"/>
      <c r="HA219" s="96"/>
      <c r="HB219" s="96"/>
      <c r="HC219" s="96"/>
      <c r="HD219" s="96"/>
      <c r="HE219" s="96"/>
      <c r="HF219" s="96"/>
      <c r="HG219" s="96"/>
      <c r="HH219" s="96"/>
      <c r="HI219" s="96"/>
      <c r="HJ219" s="96"/>
      <c r="HK219" s="96"/>
      <c r="HL219" s="96"/>
      <c r="HM219" s="96"/>
      <c r="HN219" s="96"/>
      <c r="HO219" s="96"/>
      <c r="HP219" s="96"/>
      <c r="HQ219" s="96"/>
      <c r="HR219" s="96"/>
      <c r="HS219" s="96"/>
      <c r="HT219" s="96"/>
      <c r="HU219" s="96"/>
      <c r="HV219" s="96"/>
      <c r="HW219" s="96"/>
      <c r="HX219" s="96"/>
      <c r="HY219" s="96"/>
      <c r="HZ219" s="96"/>
      <c r="IA219" s="96"/>
      <c r="IB219" s="96"/>
      <c r="IC219" s="96"/>
      <c r="ID219" s="96"/>
      <c r="IE219" s="96"/>
      <c r="IF219" s="96"/>
      <c r="IG219" s="96"/>
      <c r="IH219" s="96"/>
      <c r="II219" s="96"/>
      <c r="IJ219" s="96"/>
      <c r="IK219" s="96"/>
      <c r="IL219" s="96"/>
      <c r="IM219" s="96"/>
      <c r="IN219" s="96"/>
      <c r="IO219" s="96"/>
      <c r="IP219" s="96"/>
      <c r="IQ219" s="96"/>
      <c r="IR219" s="96"/>
      <c r="IS219" s="96"/>
      <c r="IT219" s="96"/>
      <c r="IU219" s="96"/>
      <c r="IV219" s="96"/>
      <c r="IW219" s="96"/>
      <c r="IX219" s="96"/>
      <c r="IY219" s="96"/>
      <c r="IZ219" s="96"/>
      <c r="JA219" s="96"/>
      <c r="JB219" s="96"/>
      <c r="JC219" s="96"/>
      <c r="JD219" s="96"/>
      <c r="JE219" s="96"/>
      <c r="JF219" s="96"/>
      <c r="JG219" s="96"/>
      <c r="JH219" s="96"/>
      <c r="JI219" s="96"/>
      <c r="JJ219" s="96"/>
      <c r="JK219" s="96"/>
      <c r="JL219" s="96"/>
      <c r="JM219" s="96"/>
      <c r="JN219" s="96"/>
      <c r="JO219" s="96"/>
      <c r="JP219" s="96"/>
      <c r="JQ219" s="96"/>
      <c r="JR219" s="96"/>
      <c r="JS219" s="96"/>
      <c r="JT219" s="96"/>
      <c r="JU219" s="96"/>
      <c r="JV219" s="96"/>
      <c r="JW219" s="96"/>
      <c r="JX219" s="96"/>
      <c r="JY219" s="96"/>
      <c r="JZ219" s="96"/>
      <c r="KA219" s="96"/>
      <c r="KB219" s="96"/>
      <c r="KC219" s="96"/>
      <c r="KD219" s="96"/>
      <c r="KE219" s="96"/>
      <c r="KF219" s="96"/>
      <c r="KG219" s="96"/>
      <c r="KH219" s="96"/>
      <c r="KI219" s="96"/>
      <c r="KJ219" s="96"/>
      <c r="KK219" s="96"/>
      <c r="KL219" s="96"/>
      <c r="KM219" s="96"/>
      <c r="KN219" s="96"/>
      <c r="KO219" s="96"/>
      <c r="KP219" s="96"/>
      <c r="KQ219" s="96"/>
      <c r="KR219" s="96"/>
      <c r="KS219" s="96"/>
      <c r="KT219" s="96"/>
      <c r="KU219" s="96"/>
      <c r="KV219" s="96"/>
      <c r="KW219" s="96"/>
      <c r="KX219" s="96"/>
      <c r="KY219" s="96"/>
      <c r="KZ219" s="96"/>
      <c r="LA219" s="96"/>
      <c r="LB219" s="96"/>
      <c r="LC219" s="96"/>
      <c r="LD219" s="96"/>
      <c r="LE219" s="96"/>
      <c r="LF219" s="96"/>
      <c r="LG219" s="96"/>
      <c r="LH219" s="96"/>
      <c r="LI219" s="96"/>
      <c r="LJ219" s="96"/>
      <c r="LK219" s="96"/>
      <c r="LL219" s="96"/>
      <c r="LM219" s="96"/>
      <c r="LN219" s="96"/>
      <c r="LO219" s="96"/>
      <c r="LP219" s="96"/>
      <c r="LQ219" s="96"/>
      <c r="LR219" s="96"/>
      <c r="LS219" s="96"/>
      <c r="LT219" s="96"/>
      <c r="LU219" s="96"/>
      <c r="LV219" s="96"/>
      <c r="LW219" s="96"/>
      <c r="LX219" s="96"/>
      <c r="LY219" s="96"/>
      <c r="LZ219" s="96"/>
      <c r="MA219" s="96"/>
      <c r="MB219" s="96"/>
      <c r="MC219" s="96"/>
      <c r="MD219" s="96"/>
      <c r="ME219" s="96"/>
      <c r="MF219" s="96"/>
      <c r="MG219" s="96"/>
      <c r="MH219" s="96"/>
      <c r="MI219" s="96"/>
      <c r="MJ219" s="96"/>
      <c r="MK219" s="96"/>
      <c r="ML219" s="96"/>
      <c r="MM219" s="96"/>
      <c r="MN219" s="96"/>
      <c r="MO219" s="96"/>
      <c r="MP219" s="96"/>
      <c r="MQ219" s="96"/>
      <c r="MR219" s="96"/>
      <c r="MS219" s="96"/>
      <c r="MT219" s="96"/>
      <c r="MU219" s="96"/>
      <c r="MV219" s="96"/>
      <c r="MW219" s="96"/>
      <c r="MX219" s="96"/>
      <c r="MY219" s="96"/>
      <c r="MZ219" s="96"/>
      <c r="NA219" s="96"/>
      <c r="NB219" s="96"/>
      <c r="NC219" s="96"/>
      <c r="ND219" s="96"/>
      <c r="NE219" s="96"/>
      <c r="NF219" s="96"/>
      <c r="NG219" s="96"/>
      <c r="NH219" s="96"/>
      <c r="NI219" s="96"/>
      <c r="NJ219" s="96"/>
      <c r="NK219" s="96"/>
      <c r="NL219" s="96"/>
      <c r="NM219" s="96"/>
      <c r="NN219" s="96"/>
      <c r="NO219" s="96"/>
      <c r="NP219" s="96"/>
      <c r="NQ219" s="96"/>
      <c r="NR219" s="96"/>
      <c r="NS219" s="96"/>
      <c r="NT219" s="96"/>
      <c r="NU219" s="96"/>
      <c r="NV219" s="96"/>
      <c r="NW219" s="96"/>
      <c r="NX219" s="96"/>
      <c r="NY219" s="96"/>
      <c r="NZ219" s="96"/>
      <c r="OA219" s="96"/>
      <c r="OB219" s="96"/>
      <c r="OC219" s="96"/>
      <c r="OD219" s="96"/>
      <c r="OE219" s="96"/>
      <c r="OF219" s="96"/>
      <c r="OG219" s="96"/>
      <c r="OH219" s="96"/>
      <c r="OI219" s="96"/>
      <c r="OJ219" s="96"/>
      <c r="OK219" s="96"/>
      <c r="OL219" s="96"/>
      <c r="OM219" s="96"/>
      <c r="ON219" s="96"/>
      <c r="OO219" s="96"/>
      <c r="OP219" s="96"/>
      <c r="OQ219" s="96"/>
      <c r="OR219" s="96"/>
      <c r="OS219" s="96"/>
      <c r="OT219" s="96"/>
      <c r="OU219" s="96"/>
      <c r="OV219" s="96"/>
      <c r="OW219" s="96"/>
      <c r="OX219" s="96"/>
      <c r="OY219" s="96"/>
      <c r="OZ219" s="96"/>
      <c r="PA219" s="96"/>
      <c r="PB219" s="96"/>
      <c r="PC219" s="96"/>
      <c r="PD219" s="96"/>
      <c r="PE219" s="96"/>
      <c r="PF219" s="96"/>
      <c r="PG219" s="96"/>
      <c r="PH219" s="96"/>
      <c r="PI219" s="96"/>
      <c r="PJ219" s="96"/>
      <c r="PK219" s="96"/>
      <c r="PL219" s="96"/>
      <c r="PM219" s="96"/>
      <c r="PN219" s="96"/>
      <c r="PO219" s="96"/>
      <c r="PP219" s="96"/>
      <c r="PQ219" s="96"/>
      <c r="PR219" s="96"/>
      <c r="PS219" s="96"/>
      <c r="PT219" s="96"/>
      <c r="PU219" s="96"/>
      <c r="PV219" s="96"/>
      <c r="PW219" s="96"/>
      <c r="PX219" s="96"/>
      <c r="PY219" s="96"/>
      <c r="PZ219" s="96"/>
      <c r="QA219" s="96"/>
      <c r="QB219" s="96"/>
      <c r="QC219" s="96"/>
      <c r="QD219" s="96"/>
      <c r="QE219" s="96"/>
      <c r="QF219" s="96"/>
      <c r="QG219" s="96"/>
      <c r="QH219" s="96"/>
      <c r="QI219" s="96"/>
      <c r="QJ219" s="96"/>
      <c r="QK219" s="96"/>
      <c r="QL219" s="96"/>
      <c r="QM219" s="96"/>
      <c r="QN219" s="96"/>
      <c r="QO219" s="96"/>
      <c r="QP219" s="96"/>
      <c r="QQ219" s="96"/>
      <c r="QR219" s="96"/>
      <c r="QS219" s="96"/>
      <c r="QT219" s="96"/>
      <c r="QU219" s="96"/>
      <c r="QV219" s="96"/>
      <c r="QW219" s="96"/>
      <c r="QX219" s="96"/>
      <c r="QY219" s="96"/>
      <c r="QZ219" s="96"/>
      <c r="RA219" s="96"/>
      <c r="RB219" s="96"/>
      <c r="RC219" s="96"/>
      <c r="RD219" s="96"/>
      <c r="RE219" s="96"/>
      <c r="RF219" s="96"/>
      <c r="RG219" s="96"/>
      <c r="RH219" s="96"/>
      <c r="RI219" s="96"/>
      <c r="RJ219" s="96"/>
      <c r="RK219" s="96"/>
      <c r="RL219" s="96"/>
      <c r="RM219" s="96"/>
      <c r="RN219" s="96"/>
      <c r="RO219" s="96"/>
      <c r="RP219" s="96"/>
      <c r="RQ219" s="96"/>
      <c r="RR219" s="96"/>
      <c r="RS219" s="96"/>
      <c r="RT219" s="96"/>
      <c r="RU219" s="96"/>
      <c r="RV219" s="96"/>
      <c r="RW219" s="96"/>
      <c r="RX219" s="96"/>
      <c r="RY219" s="96"/>
      <c r="RZ219" s="96"/>
      <c r="SA219" s="96"/>
      <c r="SB219" s="96"/>
      <c r="SC219" s="96"/>
      <c r="SD219" s="96"/>
      <c r="SE219" s="96"/>
      <c r="SF219" s="96"/>
      <c r="SG219" s="96"/>
      <c r="SH219" s="96"/>
      <c r="SI219" s="96"/>
      <c r="SJ219" s="96"/>
      <c r="SK219" s="96"/>
      <c r="SL219" s="96"/>
      <c r="SM219" s="96"/>
      <c r="SN219" s="96"/>
      <c r="SO219" s="96"/>
      <c r="SP219" s="96"/>
      <c r="SQ219" s="96"/>
      <c r="SR219" s="96"/>
      <c r="SS219" s="96"/>
      <c r="ST219" s="96"/>
      <c r="SU219" s="96"/>
      <c r="SV219" s="96"/>
      <c r="SW219" s="96"/>
      <c r="SX219" s="96"/>
      <c r="SY219" s="96"/>
      <c r="SZ219" s="96"/>
      <c r="TA219" s="96"/>
      <c r="TB219" s="96"/>
      <c r="TC219" s="96"/>
      <c r="TD219" s="96"/>
      <c r="TE219" s="96"/>
      <c r="TF219" s="96"/>
      <c r="TG219" s="96"/>
      <c r="TH219" s="96"/>
      <c r="TI219" s="96"/>
      <c r="TJ219" s="96"/>
      <c r="TK219" s="96"/>
      <c r="TL219" s="96"/>
      <c r="TM219" s="96"/>
      <c r="TN219" s="96"/>
      <c r="TO219" s="96"/>
      <c r="TP219" s="96"/>
      <c r="TQ219" s="96"/>
      <c r="TR219" s="96"/>
      <c r="TS219" s="96"/>
      <c r="TT219" s="96"/>
      <c r="TU219" s="96"/>
      <c r="TV219" s="96"/>
      <c r="TW219" s="96"/>
      <c r="TX219" s="96"/>
      <c r="TY219" s="96"/>
      <c r="TZ219" s="96"/>
      <c r="UA219" s="96"/>
      <c r="UB219" s="96"/>
      <c r="UC219" s="96"/>
      <c r="UD219" s="96"/>
      <c r="UE219" s="96"/>
      <c r="UF219" s="96"/>
      <c r="UG219" s="96"/>
      <c r="UH219" s="96"/>
      <c r="UI219" s="96"/>
      <c r="UJ219" s="96"/>
      <c r="UK219" s="96"/>
      <c r="UL219" s="96"/>
      <c r="UM219" s="96"/>
      <c r="UN219" s="96"/>
      <c r="UO219" s="96"/>
      <c r="UP219" s="96"/>
      <c r="UQ219" s="96"/>
      <c r="UR219" s="96"/>
      <c r="US219" s="96"/>
      <c r="UT219" s="96"/>
      <c r="UU219" s="96"/>
      <c r="UV219" s="96"/>
      <c r="UW219" s="96"/>
      <c r="UX219" s="96"/>
      <c r="UY219" s="96"/>
      <c r="UZ219" s="96"/>
      <c r="VA219" s="96"/>
      <c r="VB219" s="96"/>
      <c r="VC219" s="96"/>
      <c r="VD219" s="96"/>
      <c r="VE219" s="96"/>
      <c r="VF219" s="96"/>
      <c r="VG219" s="96"/>
      <c r="VH219" s="96"/>
      <c r="VI219" s="96"/>
      <c r="VJ219" s="96"/>
      <c r="VK219" s="96"/>
      <c r="VL219" s="96"/>
      <c r="VM219" s="96"/>
      <c r="VN219" s="96"/>
      <c r="VO219" s="96"/>
      <c r="VP219" s="96"/>
      <c r="VQ219" s="96"/>
      <c r="VR219" s="96"/>
      <c r="VS219" s="96"/>
      <c r="VT219" s="96"/>
      <c r="VU219" s="96"/>
      <c r="VV219" s="96"/>
      <c r="VW219" s="96"/>
      <c r="VX219" s="96"/>
      <c r="VY219" s="96"/>
      <c r="VZ219" s="96"/>
      <c r="WA219" s="96"/>
      <c r="WB219" s="96"/>
      <c r="WC219" s="96"/>
      <c r="WD219" s="96"/>
      <c r="WE219" s="96"/>
      <c r="WF219" s="96"/>
      <c r="WG219" s="96"/>
      <c r="WH219" s="96"/>
      <c r="WI219" s="96"/>
      <c r="WJ219" s="96"/>
      <c r="WK219" s="96"/>
      <c r="WL219" s="96"/>
      <c r="WM219" s="96"/>
      <c r="WN219" s="96"/>
      <c r="WO219" s="96"/>
      <c r="WP219" s="96"/>
      <c r="WQ219" s="96"/>
      <c r="WR219" s="96"/>
      <c r="WS219" s="96"/>
      <c r="WT219" s="96"/>
      <c r="WU219" s="96"/>
      <c r="WV219" s="96"/>
      <c r="WW219" s="96"/>
      <c r="WX219" s="96"/>
      <c r="WY219" s="96"/>
      <c r="WZ219" s="96"/>
      <c r="XA219" s="96"/>
      <c r="XB219" s="96"/>
      <c r="XC219" s="96"/>
      <c r="XD219" s="96"/>
      <c r="XE219" s="96"/>
      <c r="XF219" s="96"/>
      <c r="XG219" s="96"/>
      <c r="XH219" s="96"/>
      <c r="XI219" s="96"/>
      <c r="XJ219" s="96"/>
      <c r="XK219" s="96"/>
      <c r="XL219" s="96"/>
      <c r="XM219" s="96"/>
      <c r="XN219" s="96"/>
      <c r="XO219" s="96"/>
      <c r="XP219" s="96"/>
      <c r="XQ219" s="96"/>
      <c r="XR219" s="96"/>
      <c r="XS219" s="96"/>
      <c r="XT219" s="96"/>
      <c r="XU219" s="96"/>
      <c r="XV219" s="96"/>
      <c r="XW219" s="96"/>
      <c r="XX219" s="96"/>
      <c r="XY219" s="96"/>
      <c r="XZ219" s="96"/>
      <c r="YA219" s="96"/>
      <c r="YB219" s="96"/>
      <c r="YC219" s="96"/>
      <c r="YD219" s="96"/>
      <c r="YE219" s="96"/>
      <c r="YF219" s="96"/>
      <c r="YG219" s="96"/>
      <c r="YH219" s="96"/>
      <c r="YI219" s="96"/>
      <c r="YJ219" s="96"/>
      <c r="YK219" s="96"/>
      <c r="YL219" s="96"/>
      <c r="YM219" s="96"/>
      <c r="YN219" s="96"/>
      <c r="YO219" s="96"/>
      <c r="YP219" s="96"/>
      <c r="YQ219" s="96"/>
      <c r="YR219" s="96"/>
      <c r="YS219" s="96"/>
      <c r="YT219" s="96"/>
      <c r="YU219" s="96"/>
      <c r="YV219" s="96"/>
      <c r="YW219" s="96"/>
      <c r="YX219" s="96"/>
      <c r="YY219" s="96"/>
      <c r="YZ219" s="96"/>
      <c r="ZA219" s="96"/>
      <c r="ZB219" s="96"/>
      <c r="ZC219" s="96"/>
      <c r="ZD219" s="96"/>
      <c r="ZE219" s="96"/>
      <c r="ZF219" s="96"/>
      <c r="ZG219" s="96"/>
      <c r="ZH219" s="96"/>
      <c r="ZI219" s="96"/>
      <c r="ZJ219" s="96"/>
      <c r="ZK219" s="96"/>
      <c r="ZL219" s="96"/>
      <c r="ZM219" s="96"/>
      <c r="ZN219" s="96"/>
      <c r="ZO219" s="96"/>
      <c r="ZP219" s="96"/>
      <c r="ZQ219" s="96"/>
      <c r="ZR219" s="96"/>
      <c r="ZS219" s="96"/>
      <c r="ZT219" s="96"/>
      <c r="ZU219" s="96"/>
      <c r="ZV219" s="96"/>
      <c r="ZW219" s="96"/>
      <c r="ZX219" s="96"/>
      <c r="ZY219" s="96"/>
      <c r="ZZ219" s="96"/>
      <c r="AAA219" s="96"/>
      <c r="AAB219" s="96"/>
      <c r="AAC219" s="96"/>
      <c r="AAD219" s="96"/>
      <c r="AAE219" s="96"/>
      <c r="AAF219" s="96"/>
      <c r="AAG219" s="96"/>
      <c r="AAH219" s="96"/>
      <c r="AAI219" s="96"/>
      <c r="AAJ219" s="96"/>
      <c r="AAK219" s="96"/>
      <c r="AAL219" s="96"/>
      <c r="AAM219" s="96"/>
      <c r="AAN219" s="96"/>
      <c r="AAO219" s="96"/>
      <c r="AAP219" s="96"/>
      <c r="AAQ219" s="96"/>
      <c r="AAR219" s="96"/>
      <c r="AAS219" s="96"/>
      <c r="AAT219" s="96"/>
      <c r="AAU219" s="96"/>
      <c r="AAV219" s="96"/>
      <c r="AAW219" s="96"/>
      <c r="AAX219" s="96"/>
      <c r="AAY219" s="96"/>
      <c r="AAZ219" s="96"/>
      <c r="ABA219" s="96"/>
      <c r="ABB219" s="96"/>
      <c r="ABC219" s="96"/>
      <c r="ABD219" s="96"/>
      <c r="ABE219" s="96"/>
      <c r="ABF219" s="96"/>
      <c r="ABG219" s="96"/>
      <c r="ABH219" s="96"/>
      <c r="ABI219" s="96"/>
      <c r="ABJ219" s="96"/>
      <c r="ABK219" s="96"/>
      <c r="ABL219" s="96"/>
      <c r="ABM219" s="96"/>
      <c r="ABN219" s="96"/>
      <c r="ABO219" s="96"/>
      <c r="ABP219" s="96"/>
      <c r="ABQ219" s="96"/>
      <c r="ABR219" s="96"/>
      <c r="ABS219" s="96"/>
      <c r="ABT219" s="96"/>
      <c r="ABU219" s="96"/>
      <c r="ABV219" s="96"/>
      <c r="ABW219" s="96"/>
      <c r="ABX219" s="96"/>
      <c r="ABY219" s="96"/>
      <c r="ABZ219" s="96"/>
      <c r="ACA219" s="96"/>
      <c r="ACB219" s="96"/>
      <c r="ACC219" s="96"/>
      <c r="ACD219" s="96"/>
      <c r="ACE219" s="96"/>
      <c r="ACF219" s="96"/>
      <c r="ACG219" s="96"/>
      <c r="ACH219" s="96"/>
      <c r="ACI219" s="96"/>
      <c r="ACJ219" s="96"/>
      <c r="ACK219" s="96"/>
      <c r="ACL219" s="96"/>
      <c r="ACM219" s="96"/>
      <c r="ACN219" s="96"/>
      <c r="ACO219" s="96"/>
      <c r="ACP219" s="96"/>
      <c r="ACQ219" s="96"/>
      <c r="ACR219" s="96"/>
      <c r="ACS219" s="96"/>
      <c r="ACT219" s="96"/>
      <c r="ACU219" s="96"/>
      <c r="ACV219" s="96"/>
      <c r="ACW219" s="96"/>
      <c r="ACX219" s="96"/>
      <c r="ACY219" s="96"/>
      <c r="ACZ219" s="96"/>
      <c r="ADA219" s="96"/>
      <c r="ADB219" s="96"/>
      <c r="ADC219" s="96"/>
      <c r="ADD219" s="96"/>
      <c r="ADE219" s="96"/>
      <c r="ADF219" s="96"/>
      <c r="ADG219" s="96"/>
      <c r="ADH219" s="96"/>
      <c r="ADI219" s="96"/>
      <c r="ADJ219" s="96"/>
      <c r="ADK219" s="96"/>
      <c r="ADL219" s="96"/>
      <c r="ADM219" s="96"/>
    </row>
    <row r="220" spans="2:793" x14ac:dyDescent="0.25"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  <c r="FK220" s="96"/>
      <c r="FL220" s="96"/>
      <c r="FM220" s="96"/>
      <c r="FN220" s="96"/>
      <c r="FO220" s="96"/>
      <c r="FP220" s="96"/>
      <c r="FQ220" s="96"/>
      <c r="FR220" s="96"/>
      <c r="FS220" s="96"/>
      <c r="FT220" s="96"/>
      <c r="FU220" s="96"/>
      <c r="FV220" s="96"/>
      <c r="FW220" s="96"/>
      <c r="FX220" s="96"/>
      <c r="FY220" s="96"/>
      <c r="FZ220" s="96"/>
      <c r="GA220" s="96"/>
      <c r="GB220" s="96"/>
      <c r="GC220" s="96"/>
      <c r="GD220" s="96"/>
      <c r="GE220" s="96"/>
      <c r="GF220" s="96"/>
      <c r="GG220" s="96"/>
      <c r="GH220" s="96"/>
      <c r="GI220" s="96"/>
      <c r="GJ220" s="96"/>
      <c r="GK220" s="96"/>
      <c r="GL220" s="96"/>
      <c r="GM220" s="96"/>
      <c r="GN220" s="96"/>
      <c r="GO220" s="96"/>
      <c r="GP220" s="96"/>
      <c r="GQ220" s="96"/>
      <c r="GR220" s="96"/>
      <c r="GS220" s="96"/>
      <c r="GT220" s="96"/>
      <c r="GU220" s="96"/>
      <c r="GV220" s="96"/>
      <c r="GW220" s="96"/>
      <c r="GX220" s="96"/>
      <c r="GY220" s="96"/>
      <c r="GZ220" s="96"/>
      <c r="HA220" s="96"/>
      <c r="HB220" s="96"/>
      <c r="HC220" s="96"/>
      <c r="HD220" s="96"/>
      <c r="HE220" s="96"/>
      <c r="HF220" s="96"/>
      <c r="HG220" s="96"/>
      <c r="HH220" s="96"/>
      <c r="HI220" s="96"/>
      <c r="HJ220" s="96"/>
      <c r="HK220" s="96"/>
      <c r="HL220" s="96"/>
      <c r="HM220" s="96"/>
      <c r="HN220" s="96"/>
      <c r="HO220" s="96"/>
      <c r="HP220" s="96"/>
      <c r="HQ220" s="96"/>
      <c r="HR220" s="96"/>
      <c r="HS220" s="96"/>
      <c r="HT220" s="96"/>
      <c r="HU220" s="96"/>
      <c r="HV220" s="96"/>
      <c r="HW220" s="96"/>
      <c r="HX220" s="96"/>
      <c r="HY220" s="96"/>
      <c r="HZ220" s="96"/>
      <c r="IA220" s="96"/>
      <c r="IB220" s="96"/>
      <c r="IC220" s="96"/>
      <c r="ID220" s="96"/>
      <c r="IE220" s="96"/>
      <c r="IF220" s="96"/>
      <c r="IG220" s="96"/>
      <c r="IH220" s="96"/>
      <c r="II220" s="96"/>
      <c r="IJ220" s="96"/>
      <c r="IK220" s="96"/>
      <c r="IL220" s="96"/>
      <c r="IM220" s="96"/>
      <c r="IN220" s="96"/>
      <c r="IO220" s="96"/>
      <c r="IP220" s="96"/>
      <c r="IQ220" s="96"/>
      <c r="IR220" s="96"/>
      <c r="IS220" s="96"/>
      <c r="IT220" s="96"/>
      <c r="IU220" s="96"/>
      <c r="IV220" s="96"/>
      <c r="IW220" s="96"/>
      <c r="IX220" s="96"/>
      <c r="IY220" s="96"/>
      <c r="IZ220" s="96"/>
      <c r="JA220" s="96"/>
      <c r="JB220" s="96"/>
      <c r="JC220" s="96"/>
      <c r="JD220" s="96"/>
      <c r="JE220" s="96"/>
      <c r="JF220" s="96"/>
      <c r="JG220" s="96"/>
      <c r="JH220" s="96"/>
      <c r="JI220" s="96"/>
      <c r="JJ220" s="96"/>
      <c r="JK220" s="96"/>
      <c r="JL220" s="96"/>
      <c r="JM220" s="96"/>
      <c r="JN220" s="96"/>
      <c r="JO220" s="96"/>
      <c r="JP220" s="96"/>
      <c r="JQ220" s="96"/>
      <c r="JR220" s="96"/>
      <c r="JS220" s="96"/>
      <c r="JT220" s="96"/>
      <c r="JU220" s="96"/>
      <c r="JV220" s="96"/>
      <c r="JW220" s="96"/>
      <c r="JX220" s="96"/>
      <c r="JY220" s="96"/>
      <c r="JZ220" s="96"/>
      <c r="KA220" s="96"/>
      <c r="KB220" s="96"/>
      <c r="KC220" s="96"/>
      <c r="KD220" s="96"/>
      <c r="KE220" s="96"/>
      <c r="KF220" s="96"/>
      <c r="KG220" s="96"/>
      <c r="KH220" s="96"/>
      <c r="KI220" s="96"/>
      <c r="KJ220" s="96"/>
      <c r="KK220" s="96"/>
      <c r="KL220" s="96"/>
      <c r="KM220" s="96"/>
      <c r="KN220" s="96"/>
      <c r="KO220" s="96"/>
      <c r="KP220" s="96"/>
      <c r="KQ220" s="96"/>
      <c r="KR220" s="96"/>
      <c r="KS220" s="96"/>
      <c r="KT220" s="96"/>
      <c r="KU220" s="96"/>
      <c r="KV220" s="96"/>
      <c r="KW220" s="96"/>
      <c r="KX220" s="96"/>
      <c r="KY220" s="96"/>
      <c r="KZ220" s="96"/>
      <c r="LA220" s="96"/>
      <c r="LB220" s="96"/>
      <c r="LC220" s="96"/>
      <c r="LD220" s="96"/>
      <c r="LE220" s="96"/>
      <c r="LF220" s="96"/>
      <c r="LG220" s="96"/>
      <c r="LH220" s="96"/>
      <c r="LI220" s="96"/>
      <c r="LJ220" s="96"/>
      <c r="LK220" s="96"/>
      <c r="LL220" s="96"/>
      <c r="LM220" s="96"/>
      <c r="LN220" s="96"/>
      <c r="LO220" s="96"/>
      <c r="LP220" s="96"/>
      <c r="LQ220" s="96"/>
      <c r="LR220" s="96"/>
      <c r="LS220" s="96"/>
      <c r="LT220" s="96"/>
      <c r="LU220" s="96"/>
      <c r="LV220" s="96"/>
      <c r="LW220" s="96"/>
      <c r="LX220" s="96"/>
      <c r="LY220" s="96"/>
      <c r="LZ220" s="96"/>
      <c r="MA220" s="96"/>
      <c r="MB220" s="96"/>
      <c r="MC220" s="96"/>
      <c r="MD220" s="96"/>
      <c r="ME220" s="96"/>
      <c r="MF220" s="96"/>
      <c r="MG220" s="96"/>
      <c r="MH220" s="96"/>
      <c r="MI220" s="96"/>
      <c r="MJ220" s="96"/>
      <c r="MK220" s="96"/>
      <c r="ML220" s="96"/>
      <c r="MM220" s="96"/>
      <c r="MN220" s="96"/>
      <c r="MO220" s="96"/>
      <c r="MP220" s="96"/>
      <c r="MQ220" s="96"/>
      <c r="MR220" s="96"/>
      <c r="MS220" s="96"/>
      <c r="MT220" s="96"/>
      <c r="MU220" s="96"/>
      <c r="MV220" s="96"/>
      <c r="MW220" s="96"/>
      <c r="MX220" s="96"/>
      <c r="MY220" s="96"/>
      <c r="MZ220" s="96"/>
      <c r="NA220" s="96"/>
      <c r="NB220" s="96"/>
      <c r="NC220" s="96"/>
      <c r="ND220" s="96"/>
      <c r="NE220" s="96"/>
      <c r="NF220" s="96"/>
      <c r="NG220" s="96"/>
      <c r="NH220" s="96"/>
      <c r="NI220" s="96"/>
      <c r="NJ220" s="96"/>
      <c r="NK220" s="96"/>
      <c r="NL220" s="96"/>
      <c r="NM220" s="96"/>
      <c r="NN220" s="96"/>
      <c r="NO220" s="96"/>
      <c r="NP220" s="96"/>
      <c r="NQ220" s="96"/>
      <c r="NR220" s="96"/>
      <c r="NS220" s="96"/>
      <c r="NT220" s="96"/>
      <c r="NU220" s="96"/>
      <c r="NV220" s="96"/>
      <c r="NW220" s="96"/>
      <c r="NX220" s="96"/>
      <c r="NY220" s="96"/>
      <c r="NZ220" s="96"/>
      <c r="OA220" s="96"/>
      <c r="OB220" s="96"/>
      <c r="OC220" s="96"/>
      <c r="OD220" s="96"/>
      <c r="OE220" s="96"/>
      <c r="OF220" s="96"/>
      <c r="OG220" s="96"/>
      <c r="OH220" s="96"/>
      <c r="OI220" s="96"/>
      <c r="OJ220" s="96"/>
      <c r="OK220" s="96"/>
      <c r="OL220" s="96"/>
      <c r="OM220" s="96"/>
      <c r="ON220" s="96"/>
      <c r="OO220" s="96"/>
      <c r="OP220" s="96"/>
      <c r="OQ220" s="96"/>
      <c r="OR220" s="96"/>
      <c r="OS220" s="96"/>
      <c r="OT220" s="96"/>
      <c r="OU220" s="96"/>
      <c r="OV220" s="96"/>
      <c r="OW220" s="96"/>
      <c r="OX220" s="96"/>
      <c r="OY220" s="96"/>
      <c r="OZ220" s="96"/>
      <c r="PA220" s="96"/>
      <c r="PB220" s="96"/>
      <c r="PC220" s="96"/>
      <c r="PD220" s="96"/>
      <c r="PE220" s="96"/>
      <c r="PF220" s="96"/>
      <c r="PG220" s="96"/>
      <c r="PH220" s="96"/>
      <c r="PI220" s="96"/>
      <c r="PJ220" s="96"/>
      <c r="PK220" s="96"/>
      <c r="PL220" s="96"/>
      <c r="PM220" s="96"/>
      <c r="PN220" s="96"/>
      <c r="PO220" s="96"/>
      <c r="PP220" s="96"/>
      <c r="PQ220" s="96"/>
      <c r="PR220" s="96"/>
      <c r="PS220" s="96"/>
      <c r="PT220" s="96"/>
      <c r="PU220" s="96"/>
      <c r="PV220" s="96"/>
      <c r="PW220" s="96"/>
      <c r="PX220" s="96"/>
      <c r="PY220" s="96"/>
      <c r="PZ220" s="96"/>
      <c r="QA220" s="96"/>
      <c r="QB220" s="96"/>
      <c r="QC220" s="96"/>
      <c r="QD220" s="96"/>
      <c r="QE220" s="96"/>
      <c r="QF220" s="96"/>
      <c r="QG220" s="96"/>
      <c r="QH220" s="96"/>
      <c r="QI220" s="96"/>
      <c r="QJ220" s="96"/>
      <c r="QK220" s="96"/>
      <c r="QL220" s="96"/>
      <c r="QM220" s="96"/>
      <c r="QN220" s="96"/>
      <c r="QO220" s="96"/>
      <c r="QP220" s="96"/>
      <c r="QQ220" s="96"/>
      <c r="QR220" s="96"/>
      <c r="QS220" s="96"/>
      <c r="QT220" s="96"/>
      <c r="QU220" s="96"/>
      <c r="QV220" s="96"/>
      <c r="QW220" s="96"/>
      <c r="QX220" s="96"/>
      <c r="QY220" s="96"/>
      <c r="QZ220" s="96"/>
      <c r="RA220" s="96"/>
      <c r="RB220" s="96"/>
      <c r="RC220" s="96"/>
      <c r="RD220" s="96"/>
      <c r="RE220" s="96"/>
      <c r="RF220" s="96"/>
      <c r="RG220" s="96"/>
      <c r="RH220" s="96"/>
      <c r="RI220" s="96"/>
      <c r="RJ220" s="96"/>
      <c r="RK220" s="96"/>
      <c r="RL220" s="96"/>
      <c r="RM220" s="96"/>
      <c r="RN220" s="96"/>
      <c r="RO220" s="96"/>
      <c r="RP220" s="96"/>
      <c r="RQ220" s="96"/>
      <c r="RR220" s="96"/>
      <c r="RS220" s="96"/>
      <c r="RT220" s="96"/>
      <c r="RU220" s="96"/>
      <c r="RV220" s="96"/>
      <c r="RW220" s="96"/>
      <c r="RX220" s="96"/>
      <c r="RY220" s="96"/>
      <c r="RZ220" s="96"/>
      <c r="SA220" s="96"/>
      <c r="SB220" s="96"/>
      <c r="SC220" s="96"/>
      <c r="SD220" s="96"/>
      <c r="SE220" s="96"/>
      <c r="SF220" s="96"/>
      <c r="SG220" s="96"/>
      <c r="SH220" s="96"/>
      <c r="SI220" s="96"/>
      <c r="SJ220" s="96"/>
      <c r="SK220" s="96"/>
      <c r="SL220" s="96"/>
      <c r="SM220" s="96"/>
      <c r="SN220" s="96"/>
      <c r="SO220" s="96"/>
      <c r="SP220" s="96"/>
      <c r="SQ220" s="96"/>
      <c r="SR220" s="96"/>
      <c r="SS220" s="96"/>
      <c r="ST220" s="96"/>
      <c r="SU220" s="96"/>
      <c r="SV220" s="96"/>
      <c r="SW220" s="96"/>
      <c r="SX220" s="96"/>
      <c r="SY220" s="96"/>
      <c r="SZ220" s="96"/>
      <c r="TA220" s="96"/>
      <c r="TB220" s="96"/>
      <c r="TC220" s="96"/>
      <c r="TD220" s="96"/>
      <c r="TE220" s="96"/>
      <c r="TF220" s="96"/>
      <c r="TG220" s="96"/>
      <c r="TH220" s="96"/>
      <c r="TI220" s="96"/>
      <c r="TJ220" s="96"/>
      <c r="TK220" s="96"/>
      <c r="TL220" s="96"/>
      <c r="TM220" s="96"/>
      <c r="TN220" s="96"/>
      <c r="TO220" s="96"/>
      <c r="TP220" s="96"/>
      <c r="TQ220" s="96"/>
      <c r="TR220" s="96"/>
      <c r="TS220" s="96"/>
      <c r="TT220" s="96"/>
      <c r="TU220" s="96"/>
      <c r="TV220" s="96"/>
      <c r="TW220" s="96"/>
      <c r="TX220" s="96"/>
      <c r="TY220" s="96"/>
      <c r="TZ220" s="96"/>
      <c r="UA220" s="96"/>
      <c r="UB220" s="96"/>
      <c r="UC220" s="96"/>
      <c r="UD220" s="96"/>
      <c r="UE220" s="96"/>
      <c r="UF220" s="96"/>
      <c r="UG220" s="96"/>
      <c r="UH220" s="96"/>
      <c r="UI220" s="96"/>
      <c r="UJ220" s="96"/>
      <c r="UK220" s="96"/>
      <c r="UL220" s="96"/>
      <c r="UM220" s="96"/>
      <c r="UN220" s="96"/>
      <c r="UO220" s="96"/>
      <c r="UP220" s="96"/>
      <c r="UQ220" s="96"/>
      <c r="UR220" s="96"/>
      <c r="US220" s="96"/>
      <c r="UT220" s="96"/>
      <c r="UU220" s="96"/>
      <c r="UV220" s="96"/>
      <c r="UW220" s="96"/>
      <c r="UX220" s="96"/>
      <c r="UY220" s="96"/>
      <c r="UZ220" s="96"/>
      <c r="VA220" s="96"/>
      <c r="VB220" s="96"/>
      <c r="VC220" s="96"/>
      <c r="VD220" s="96"/>
      <c r="VE220" s="96"/>
      <c r="VF220" s="96"/>
      <c r="VG220" s="96"/>
      <c r="VH220" s="96"/>
      <c r="VI220" s="96"/>
      <c r="VJ220" s="96"/>
      <c r="VK220" s="96"/>
      <c r="VL220" s="96"/>
      <c r="VM220" s="96"/>
      <c r="VN220" s="96"/>
      <c r="VO220" s="96"/>
      <c r="VP220" s="96"/>
      <c r="VQ220" s="96"/>
      <c r="VR220" s="96"/>
      <c r="VS220" s="96"/>
      <c r="VT220" s="96"/>
      <c r="VU220" s="96"/>
      <c r="VV220" s="96"/>
      <c r="VW220" s="96"/>
      <c r="VX220" s="96"/>
      <c r="VY220" s="96"/>
      <c r="VZ220" s="96"/>
      <c r="WA220" s="96"/>
      <c r="WB220" s="96"/>
      <c r="WC220" s="96"/>
      <c r="WD220" s="96"/>
      <c r="WE220" s="96"/>
      <c r="WF220" s="96"/>
      <c r="WG220" s="96"/>
      <c r="WH220" s="96"/>
      <c r="WI220" s="96"/>
      <c r="WJ220" s="96"/>
      <c r="WK220" s="96"/>
      <c r="WL220" s="96"/>
      <c r="WM220" s="96"/>
      <c r="WN220" s="96"/>
      <c r="WO220" s="96"/>
      <c r="WP220" s="96"/>
      <c r="WQ220" s="96"/>
      <c r="WR220" s="96"/>
      <c r="WS220" s="96"/>
      <c r="WT220" s="96"/>
      <c r="WU220" s="96"/>
      <c r="WV220" s="96"/>
      <c r="WW220" s="96"/>
      <c r="WX220" s="96"/>
      <c r="WY220" s="96"/>
      <c r="WZ220" s="96"/>
      <c r="XA220" s="96"/>
      <c r="XB220" s="96"/>
      <c r="XC220" s="96"/>
      <c r="XD220" s="96"/>
      <c r="XE220" s="96"/>
      <c r="XF220" s="96"/>
      <c r="XG220" s="96"/>
      <c r="XH220" s="96"/>
      <c r="XI220" s="96"/>
      <c r="XJ220" s="96"/>
      <c r="XK220" s="96"/>
      <c r="XL220" s="96"/>
      <c r="XM220" s="96"/>
      <c r="XN220" s="96"/>
      <c r="XO220" s="96"/>
      <c r="XP220" s="96"/>
      <c r="XQ220" s="96"/>
      <c r="XR220" s="96"/>
      <c r="XS220" s="96"/>
      <c r="XT220" s="96"/>
      <c r="XU220" s="96"/>
      <c r="XV220" s="96"/>
      <c r="XW220" s="96"/>
      <c r="XX220" s="96"/>
      <c r="XY220" s="96"/>
      <c r="XZ220" s="96"/>
      <c r="YA220" s="96"/>
      <c r="YB220" s="96"/>
      <c r="YC220" s="96"/>
      <c r="YD220" s="96"/>
      <c r="YE220" s="96"/>
      <c r="YF220" s="96"/>
      <c r="YG220" s="96"/>
      <c r="YH220" s="96"/>
      <c r="YI220" s="96"/>
      <c r="YJ220" s="96"/>
      <c r="YK220" s="96"/>
      <c r="YL220" s="96"/>
      <c r="YM220" s="96"/>
      <c r="YN220" s="96"/>
      <c r="YO220" s="96"/>
      <c r="YP220" s="96"/>
      <c r="YQ220" s="96"/>
      <c r="YR220" s="96"/>
      <c r="YS220" s="96"/>
      <c r="YT220" s="96"/>
      <c r="YU220" s="96"/>
      <c r="YV220" s="96"/>
      <c r="YW220" s="96"/>
      <c r="YX220" s="96"/>
      <c r="YY220" s="96"/>
      <c r="YZ220" s="96"/>
      <c r="ZA220" s="96"/>
      <c r="ZB220" s="96"/>
      <c r="ZC220" s="96"/>
      <c r="ZD220" s="96"/>
      <c r="ZE220" s="96"/>
      <c r="ZF220" s="96"/>
      <c r="ZG220" s="96"/>
      <c r="ZH220" s="96"/>
      <c r="ZI220" s="96"/>
      <c r="ZJ220" s="96"/>
      <c r="ZK220" s="96"/>
      <c r="ZL220" s="96"/>
      <c r="ZM220" s="96"/>
      <c r="ZN220" s="96"/>
      <c r="ZO220" s="96"/>
      <c r="ZP220" s="96"/>
      <c r="ZQ220" s="96"/>
      <c r="ZR220" s="96"/>
      <c r="ZS220" s="96"/>
      <c r="ZT220" s="96"/>
      <c r="ZU220" s="96"/>
      <c r="ZV220" s="96"/>
      <c r="ZW220" s="96"/>
      <c r="ZX220" s="96"/>
      <c r="ZY220" s="96"/>
      <c r="ZZ220" s="96"/>
      <c r="AAA220" s="96"/>
      <c r="AAB220" s="96"/>
      <c r="AAC220" s="96"/>
      <c r="AAD220" s="96"/>
      <c r="AAE220" s="96"/>
      <c r="AAF220" s="96"/>
      <c r="AAG220" s="96"/>
      <c r="AAH220" s="96"/>
      <c r="AAI220" s="96"/>
      <c r="AAJ220" s="96"/>
      <c r="AAK220" s="96"/>
      <c r="AAL220" s="96"/>
      <c r="AAM220" s="96"/>
      <c r="AAN220" s="96"/>
      <c r="AAO220" s="96"/>
      <c r="AAP220" s="96"/>
      <c r="AAQ220" s="96"/>
      <c r="AAR220" s="96"/>
      <c r="AAS220" s="96"/>
      <c r="AAT220" s="96"/>
      <c r="AAU220" s="96"/>
      <c r="AAV220" s="96"/>
      <c r="AAW220" s="96"/>
      <c r="AAX220" s="96"/>
      <c r="AAY220" s="96"/>
      <c r="AAZ220" s="96"/>
      <c r="ABA220" s="96"/>
      <c r="ABB220" s="96"/>
      <c r="ABC220" s="96"/>
      <c r="ABD220" s="96"/>
      <c r="ABE220" s="96"/>
      <c r="ABF220" s="96"/>
      <c r="ABG220" s="96"/>
      <c r="ABH220" s="96"/>
      <c r="ABI220" s="96"/>
      <c r="ABJ220" s="96"/>
      <c r="ABK220" s="96"/>
      <c r="ABL220" s="96"/>
      <c r="ABM220" s="96"/>
      <c r="ABN220" s="96"/>
      <c r="ABO220" s="96"/>
      <c r="ABP220" s="96"/>
      <c r="ABQ220" s="96"/>
      <c r="ABR220" s="96"/>
      <c r="ABS220" s="96"/>
      <c r="ABT220" s="96"/>
      <c r="ABU220" s="96"/>
      <c r="ABV220" s="96"/>
      <c r="ABW220" s="96"/>
      <c r="ABX220" s="96"/>
      <c r="ABY220" s="96"/>
      <c r="ABZ220" s="96"/>
      <c r="ACA220" s="96"/>
      <c r="ACB220" s="96"/>
      <c r="ACC220" s="96"/>
      <c r="ACD220" s="96"/>
      <c r="ACE220" s="96"/>
      <c r="ACF220" s="96"/>
      <c r="ACG220" s="96"/>
      <c r="ACH220" s="96"/>
      <c r="ACI220" s="96"/>
      <c r="ACJ220" s="96"/>
      <c r="ACK220" s="96"/>
      <c r="ACL220" s="96"/>
      <c r="ACM220" s="96"/>
      <c r="ACN220" s="96"/>
      <c r="ACO220" s="96"/>
      <c r="ACP220" s="96"/>
      <c r="ACQ220" s="96"/>
      <c r="ACR220" s="96"/>
      <c r="ACS220" s="96"/>
      <c r="ACT220" s="96"/>
      <c r="ACU220" s="96"/>
      <c r="ACV220" s="96"/>
      <c r="ACW220" s="96"/>
      <c r="ACX220" s="96"/>
      <c r="ACY220" s="96"/>
      <c r="ACZ220" s="96"/>
      <c r="ADA220" s="96"/>
      <c r="ADB220" s="96"/>
      <c r="ADC220" s="96"/>
      <c r="ADD220" s="96"/>
      <c r="ADE220" s="96"/>
      <c r="ADF220" s="96"/>
      <c r="ADG220" s="96"/>
      <c r="ADH220" s="96"/>
      <c r="ADI220" s="96"/>
      <c r="ADJ220" s="96"/>
      <c r="ADK220" s="96"/>
      <c r="ADL220" s="96"/>
      <c r="ADM220" s="96"/>
    </row>
    <row r="221" spans="2:793" x14ac:dyDescent="0.25"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  <c r="FK221" s="96"/>
      <c r="FL221" s="96"/>
      <c r="FM221" s="96"/>
      <c r="FN221" s="96"/>
      <c r="FO221" s="96"/>
      <c r="FP221" s="96"/>
      <c r="FQ221" s="96"/>
      <c r="FR221" s="96"/>
      <c r="FS221" s="96"/>
      <c r="FT221" s="96"/>
      <c r="FU221" s="96"/>
      <c r="FV221" s="96"/>
      <c r="FW221" s="96"/>
      <c r="FX221" s="96"/>
      <c r="FY221" s="96"/>
      <c r="FZ221" s="96"/>
      <c r="GA221" s="96"/>
      <c r="GB221" s="96"/>
      <c r="GC221" s="96"/>
      <c r="GD221" s="96"/>
      <c r="GE221" s="96"/>
      <c r="GF221" s="96"/>
      <c r="GG221" s="96"/>
      <c r="GH221" s="96"/>
      <c r="GI221" s="96"/>
      <c r="GJ221" s="96"/>
      <c r="GK221" s="96"/>
      <c r="GL221" s="96"/>
      <c r="GM221" s="96"/>
      <c r="GN221" s="96"/>
      <c r="GO221" s="96"/>
      <c r="GP221" s="96"/>
      <c r="GQ221" s="96"/>
      <c r="GR221" s="96"/>
      <c r="GS221" s="96"/>
      <c r="GT221" s="96"/>
      <c r="GU221" s="96"/>
      <c r="GV221" s="96"/>
      <c r="GW221" s="96"/>
      <c r="GX221" s="96"/>
      <c r="GY221" s="96"/>
      <c r="GZ221" s="96"/>
      <c r="HA221" s="96"/>
      <c r="HB221" s="96"/>
      <c r="HC221" s="96"/>
      <c r="HD221" s="96"/>
      <c r="HE221" s="96"/>
      <c r="HF221" s="96"/>
      <c r="HG221" s="96"/>
      <c r="HH221" s="96"/>
      <c r="HI221" s="96"/>
      <c r="HJ221" s="96"/>
      <c r="HK221" s="96"/>
      <c r="HL221" s="96"/>
      <c r="HM221" s="96"/>
      <c r="HN221" s="96"/>
      <c r="HO221" s="96"/>
      <c r="HP221" s="96"/>
      <c r="HQ221" s="96"/>
      <c r="HR221" s="96"/>
      <c r="HS221" s="96"/>
      <c r="HT221" s="96"/>
      <c r="HU221" s="96"/>
      <c r="HV221" s="96"/>
      <c r="HW221" s="96"/>
      <c r="HX221" s="96"/>
      <c r="HY221" s="96"/>
      <c r="HZ221" s="96"/>
      <c r="IA221" s="96"/>
      <c r="IB221" s="96"/>
      <c r="IC221" s="96"/>
      <c r="ID221" s="96"/>
      <c r="IE221" s="96"/>
      <c r="IF221" s="96"/>
      <c r="IG221" s="96"/>
      <c r="IH221" s="96"/>
      <c r="II221" s="96"/>
      <c r="IJ221" s="96"/>
      <c r="IK221" s="96"/>
      <c r="IL221" s="96"/>
      <c r="IM221" s="96"/>
      <c r="IN221" s="96"/>
      <c r="IO221" s="96"/>
      <c r="IP221" s="96"/>
      <c r="IQ221" s="96"/>
      <c r="IR221" s="96"/>
      <c r="IS221" s="96"/>
      <c r="IT221" s="96"/>
      <c r="IU221" s="96"/>
      <c r="IV221" s="96"/>
      <c r="IW221" s="96"/>
      <c r="IX221" s="96"/>
      <c r="IY221" s="96"/>
      <c r="IZ221" s="96"/>
      <c r="JA221" s="96"/>
      <c r="JB221" s="96"/>
      <c r="JC221" s="96"/>
      <c r="JD221" s="96"/>
      <c r="JE221" s="96"/>
      <c r="JF221" s="96"/>
      <c r="JG221" s="96"/>
      <c r="JH221" s="96"/>
      <c r="JI221" s="96"/>
      <c r="JJ221" s="96"/>
      <c r="JK221" s="96"/>
      <c r="JL221" s="96"/>
      <c r="JM221" s="96"/>
      <c r="JN221" s="96"/>
      <c r="JO221" s="96"/>
      <c r="JP221" s="96"/>
      <c r="JQ221" s="96"/>
      <c r="JR221" s="96"/>
      <c r="JS221" s="96"/>
      <c r="JT221" s="96"/>
      <c r="JU221" s="96"/>
      <c r="JV221" s="96"/>
      <c r="JW221" s="96"/>
      <c r="JX221" s="96"/>
      <c r="JY221" s="96"/>
      <c r="JZ221" s="96"/>
      <c r="KA221" s="96"/>
      <c r="KB221" s="96"/>
      <c r="KC221" s="96"/>
      <c r="KD221" s="96"/>
      <c r="KE221" s="96"/>
      <c r="KF221" s="96"/>
      <c r="KG221" s="96"/>
      <c r="KH221" s="96"/>
      <c r="KI221" s="96"/>
      <c r="KJ221" s="96"/>
      <c r="KK221" s="96"/>
      <c r="KL221" s="96"/>
      <c r="KM221" s="96"/>
      <c r="KN221" s="96"/>
      <c r="KO221" s="96"/>
      <c r="KP221" s="96"/>
      <c r="KQ221" s="96"/>
      <c r="KR221" s="96"/>
      <c r="KS221" s="96"/>
      <c r="KT221" s="96"/>
      <c r="KU221" s="96"/>
      <c r="KV221" s="96"/>
      <c r="KW221" s="96"/>
      <c r="KX221" s="96"/>
      <c r="KY221" s="96"/>
      <c r="KZ221" s="96"/>
      <c r="LA221" s="96"/>
      <c r="LB221" s="96"/>
      <c r="LC221" s="96"/>
      <c r="LD221" s="96"/>
      <c r="LE221" s="96"/>
      <c r="LF221" s="96"/>
      <c r="LG221" s="96"/>
      <c r="LH221" s="96"/>
      <c r="LI221" s="96"/>
      <c r="LJ221" s="96"/>
      <c r="LK221" s="96"/>
      <c r="LL221" s="96"/>
      <c r="LM221" s="96"/>
      <c r="LN221" s="96"/>
      <c r="LO221" s="96"/>
      <c r="LP221" s="96"/>
      <c r="LQ221" s="96"/>
      <c r="LR221" s="96"/>
      <c r="LS221" s="96"/>
      <c r="LT221" s="96"/>
      <c r="LU221" s="96"/>
      <c r="LV221" s="96"/>
      <c r="LW221" s="96"/>
      <c r="LX221" s="96"/>
      <c r="LY221" s="96"/>
      <c r="LZ221" s="96"/>
      <c r="MA221" s="96"/>
      <c r="MB221" s="96"/>
      <c r="MC221" s="96"/>
      <c r="MD221" s="96"/>
      <c r="ME221" s="96"/>
      <c r="MF221" s="96"/>
      <c r="MG221" s="96"/>
      <c r="MH221" s="96"/>
      <c r="MI221" s="96"/>
      <c r="MJ221" s="96"/>
      <c r="MK221" s="96"/>
      <c r="ML221" s="96"/>
      <c r="MM221" s="96"/>
      <c r="MN221" s="96"/>
      <c r="MO221" s="96"/>
      <c r="MP221" s="96"/>
      <c r="MQ221" s="96"/>
      <c r="MR221" s="96"/>
      <c r="MS221" s="96"/>
      <c r="MT221" s="96"/>
      <c r="MU221" s="96"/>
      <c r="MV221" s="96"/>
      <c r="MW221" s="96"/>
      <c r="MX221" s="96"/>
      <c r="MY221" s="96"/>
      <c r="MZ221" s="96"/>
      <c r="NA221" s="96"/>
      <c r="NB221" s="96"/>
      <c r="NC221" s="96"/>
      <c r="ND221" s="96"/>
      <c r="NE221" s="96"/>
      <c r="NF221" s="96"/>
      <c r="NG221" s="96"/>
      <c r="NH221" s="96"/>
      <c r="NI221" s="96"/>
      <c r="NJ221" s="96"/>
      <c r="NK221" s="96"/>
      <c r="NL221" s="96"/>
      <c r="NM221" s="96"/>
      <c r="NN221" s="96"/>
      <c r="NO221" s="96"/>
      <c r="NP221" s="96"/>
      <c r="NQ221" s="96"/>
      <c r="NR221" s="96"/>
      <c r="NS221" s="96"/>
      <c r="NT221" s="96"/>
      <c r="NU221" s="96"/>
      <c r="NV221" s="96"/>
      <c r="NW221" s="96"/>
      <c r="NX221" s="96"/>
      <c r="NY221" s="96"/>
      <c r="NZ221" s="96"/>
      <c r="OA221" s="96"/>
      <c r="OB221" s="96"/>
      <c r="OC221" s="96"/>
      <c r="OD221" s="96"/>
      <c r="OE221" s="96"/>
      <c r="OF221" s="96"/>
      <c r="OG221" s="96"/>
      <c r="OH221" s="96"/>
      <c r="OI221" s="96"/>
      <c r="OJ221" s="96"/>
      <c r="OK221" s="96"/>
      <c r="OL221" s="96"/>
      <c r="OM221" s="96"/>
      <c r="ON221" s="96"/>
      <c r="OO221" s="96"/>
      <c r="OP221" s="96"/>
      <c r="OQ221" s="96"/>
      <c r="OR221" s="96"/>
      <c r="OS221" s="96"/>
      <c r="OT221" s="96"/>
      <c r="OU221" s="96"/>
      <c r="OV221" s="96"/>
      <c r="OW221" s="96"/>
      <c r="OX221" s="96"/>
      <c r="OY221" s="96"/>
      <c r="OZ221" s="96"/>
      <c r="PA221" s="96"/>
      <c r="PB221" s="96"/>
      <c r="PC221" s="96"/>
      <c r="PD221" s="96"/>
      <c r="PE221" s="96"/>
      <c r="PF221" s="96"/>
      <c r="PG221" s="96"/>
      <c r="PH221" s="96"/>
      <c r="PI221" s="96"/>
      <c r="PJ221" s="96"/>
      <c r="PK221" s="96"/>
      <c r="PL221" s="96"/>
      <c r="PM221" s="96"/>
      <c r="PN221" s="96"/>
      <c r="PO221" s="96"/>
      <c r="PP221" s="96"/>
      <c r="PQ221" s="96"/>
      <c r="PR221" s="96"/>
      <c r="PS221" s="96"/>
      <c r="PT221" s="96"/>
      <c r="PU221" s="96"/>
      <c r="PV221" s="96"/>
      <c r="PW221" s="96"/>
      <c r="PX221" s="96"/>
      <c r="PY221" s="96"/>
      <c r="PZ221" s="96"/>
      <c r="QA221" s="96"/>
      <c r="QB221" s="96"/>
      <c r="QC221" s="96"/>
      <c r="QD221" s="96"/>
      <c r="QE221" s="96"/>
      <c r="QF221" s="96"/>
      <c r="QG221" s="96"/>
      <c r="QH221" s="96"/>
      <c r="QI221" s="96"/>
      <c r="QJ221" s="96"/>
      <c r="QK221" s="96"/>
      <c r="QL221" s="96"/>
      <c r="QM221" s="96"/>
      <c r="QN221" s="96"/>
      <c r="QO221" s="96"/>
      <c r="QP221" s="96"/>
      <c r="QQ221" s="96"/>
      <c r="QR221" s="96"/>
      <c r="QS221" s="96"/>
      <c r="QT221" s="96"/>
      <c r="QU221" s="96"/>
      <c r="QV221" s="96"/>
      <c r="QW221" s="96"/>
      <c r="QX221" s="96"/>
      <c r="QY221" s="96"/>
      <c r="QZ221" s="96"/>
      <c r="RA221" s="96"/>
      <c r="RB221" s="96"/>
      <c r="RC221" s="96"/>
      <c r="RD221" s="96"/>
      <c r="RE221" s="96"/>
      <c r="RF221" s="96"/>
      <c r="RG221" s="96"/>
      <c r="RH221" s="96"/>
      <c r="RI221" s="96"/>
      <c r="RJ221" s="96"/>
      <c r="RK221" s="96"/>
      <c r="RL221" s="96"/>
      <c r="RM221" s="96"/>
      <c r="RN221" s="96"/>
      <c r="RO221" s="96"/>
      <c r="RP221" s="96"/>
      <c r="RQ221" s="96"/>
      <c r="RR221" s="96"/>
      <c r="RS221" s="96"/>
      <c r="RT221" s="96"/>
      <c r="RU221" s="96"/>
      <c r="RV221" s="96"/>
      <c r="RW221" s="96"/>
      <c r="RX221" s="96"/>
      <c r="RY221" s="96"/>
      <c r="RZ221" s="96"/>
      <c r="SA221" s="96"/>
      <c r="SB221" s="96"/>
      <c r="SC221" s="96"/>
      <c r="SD221" s="96"/>
      <c r="SE221" s="96"/>
      <c r="SF221" s="96"/>
      <c r="SG221" s="96"/>
      <c r="SH221" s="96"/>
      <c r="SI221" s="96"/>
      <c r="SJ221" s="96"/>
      <c r="SK221" s="96"/>
      <c r="SL221" s="96"/>
      <c r="SM221" s="96"/>
      <c r="SN221" s="96"/>
      <c r="SO221" s="96"/>
      <c r="SP221" s="96"/>
      <c r="SQ221" s="96"/>
      <c r="SR221" s="96"/>
      <c r="SS221" s="96"/>
      <c r="ST221" s="96"/>
      <c r="SU221" s="96"/>
      <c r="SV221" s="96"/>
      <c r="SW221" s="96"/>
      <c r="SX221" s="96"/>
      <c r="SY221" s="96"/>
      <c r="SZ221" s="96"/>
      <c r="TA221" s="96"/>
      <c r="TB221" s="96"/>
      <c r="TC221" s="96"/>
      <c r="TD221" s="96"/>
      <c r="TE221" s="96"/>
      <c r="TF221" s="96"/>
      <c r="TG221" s="96"/>
      <c r="TH221" s="96"/>
      <c r="TI221" s="96"/>
      <c r="TJ221" s="96"/>
      <c r="TK221" s="96"/>
      <c r="TL221" s="96"/>
      <c r="TM221" s="96"/>
      <c r="TN221" s="96"/>
      <c r="TO221" s="96"/>
      <c r="TP221" s="96"/>
      <c r="TQ221" s="96"/>
      <c r="TR221" s="96"/>
      <c r="TS221" s="96"/>
      <c r="TT221" s="96"/>
      <c r="TU221" s="96"/>
      <c r="TV221" s="96"/>
      <c r="TW221" s="96"/>
      <c r="TX221" s="96"/>
      <c r="TY221" s="96"/>
      <c r="TZ221" s="96"/>
      <c r="UA221" s="96"/>
      <c r="UB221" s="96"/>
      <c r="UC221" s="96"/>
      <c r="UD221" s="96"/>
      <c r="UE221" s="96"/>
      <c r="UF221" s="96"/>
      <c r="UG221" s="96"/>
      <c r="UH221" s="96"/>
      <c r="UI221" s="96"/>
      <c r="UJ221" s="96"/>
      <c r="UK221" s="96"/>
      <c r="UL221" s="96"/>
      <c r="UM221" s="96"/>
      <c r="UN221" s="96"/>
      <c r="UO221" s="96"/>
      <c r="UP221" s="96"/>
      <c r="UQ221" s="96"/>
      <c r="UR221" s="96"/>
      <c r="US221" s="96"/>
      <c r="UT221" s="96"/>
      <c r="UU221" s="96"/>
      <c r="UV221" s="96"/>
      <c r="UW221" s="96"/>
      <c r="UX221" s="96"/>
      <c r="UY221" s="96"/>
      <c r="UZ221" s="96"/>
      <c r="VA221" s="96"/>
      <c r="VB221" s="96"/>
      <c r="VC221" s="96"/>
      <c r="VD221" s="96"/>
      <c r="VE221" s="96"/>
      <c r="VF221" s="96"/>
      <c r="VG221" s="96"/>
      <c r="VH221" s="96"/>
      <c r="VI221" s="96"/>
      <c r="VJ221" s="96"/>
      <c r="VK221" s="96"/>
      <c r="VL221" s="96"/>
      <c r="VM221" s="96"/>
      <c r="VN221" s="96"/>
      <c r="VO221" s="96"/>
      <c r="VP221" s="96"/>
      <c r="VQ221" s="96"/>
      <c r="VR221" s="96"/>
      <c r="VS221" s="96"/>
      <c r="VT221" s="96"/>
      <c r="VU221" s="96"/>
      <c r="VV221" s="96"/>
      <c r="VW221" s="96"/>
      <c r="VX221" s="96"/>
      <c r="VY221" s="96"/>
      <c r="VZ221" s="96"/>
      <c r="WA221" s="96"/>
      <c r="WB221" s="96"/>
      <c r="WC221" s="96"/>
      <c r="WD221" s="96"/>
      <c r="WE221" s="96"/>
      <c r="WF221" s="96"/>
      <c r="WG221" s="96"/>
      <c r="WH221" s="96"/>
      <c r="WI221" s="96"/>
      <c r="WJ221" s="96"/>
      <c r="WK221" s="96"/>
      <c r="WL221" s="96"/>
      <c r="WM221" s="96"/>
      <c r="WN221" s="96"/>
      <c r="WO221" s="96"/>
      <c r="WP221" s="96"/>
      <c r="WQ221" s="96"/>
      <c r="WR221" s="96"/>
      <c r="WS221" s="96"/>
      <c r="WT221" s="96"/>
      <c r="WU221" s="96"/>
      <c r="WV221" s="96"/>
      <c r="WW221" s="96"/>
      <c r="WX221" s="96"/>
      <c r="WY221" s="96"/>
      <c r="WZ221" s="96"/>
      <c r="XA221" s="96"/>
      <c r="XB221" s="96"/>
      <c r="XC221" s="96"/>
      <c r="XD221" s="96"/>
      <c r="XE221" s="96"/>
      <c r="XF221" s="96"/>
      <c r="XG221" s="96"/>
      <c r="XH221" s="96"/>
      <c r="XI221" s="96"/>
      <c r="XJ221" s="96"/>
      <c r="XK221" s="96"/>
      <c r="XL221" s="96"/>
      <c r="XM221" s="96"/>
      <c r="XN221" s="96"/>
      <c r="XO221" s="96"/>
      <c r="XP221" s="96"/>
      <c r="XQ221" s="96"/>
      <c r="XR221" s="96"/>
      <c r="XS221" s="96"/>
      <c r="XT221" s="96"/>
      <c r="XU221" s="96"/>
      <c r="XV221" s="96"/>
      <c r="XW221" s="96"/>
      <c r="XX221" s="96"/>
      <c r="XY221" s="96"/>
      <c r="XZ221" s="96"/>
      <c r="YA221" s="96"/>
      <c r="YB221" s="96"/>
      <c r="YC221" s="96"/>
      <c r="YD221" s="96"/>
      <c r="YE221" s="96"/>
      <c r="YF221" s="96"/>
      <c r="YG221" s="96"/>
      <c r="YH221" s="96"/>
      <c r="YI221" s="96"/>
      <c r="YJ221" s="96"/>
      <c r="YK221" s="96"/>
      <c r="YL221" s="96"/>
      <c r="YM221" s="96"/>
      <c r="YN221" s="96"/>
      <c r="YO221" s="96"/>
      <c r="YP221" s="96"/>
      <c r="YQ221" s="96"/>
      <c r="YR221" s="96"/>
      <c r="YS221" s="96"/>
      <c r="YT221" s="96"/>
      <c r="YU221" s="96"/>
      <c r="YV221" s="96"/>
      <c r="YW221" s="96"/>
      <c r="YX221" s="96"/>
      <c r="YY221" s="96"/>
      <c r="YZ221" s="96"/>
      <c r="ZA221" s="96"/>
      <c r="ZB221" s="96"/>
      <c r="ZC221" s="96"/>
      <c r="ZD221" s="96"/>
      <c r="ZE221" s="96"/>
      <c r="ZF221" s="96"/>
      <c r="ZG221" s="96"/>
      <c r="ZH221" s="96"/>
      <c r="ZI221" s="96"/>
      <c r="ZJ221" s="96"/>
      <c r="ZK221" s="96"/>
      <c r="ZL221" s="96"/>
      <c r="ZM221" s="96"/>
      <c r="ZN221" s="96"/>
      <c r="ZO221" s="96"/>
      <c r="ZP221" s="96"/>
      <c r="ZQ221" s="96"/>
      <c r="ZR221" s="96"/>
      <c r="ZS221" s="96"/>
      <c r="ZT221" s="96"/>
      <c r="ZU221" s="96"/>
      <c r="ZV221" s="96"/>
      <c r="ZW221" s="96"/>
      <c r="ZX221" s="96"/>
      <c r="ZY221" s="96"/>
      <c r="ZZ221" s="96"/>
      <c r="AAA221" s="96"/>
      <c r="AAB221" s="96"/>
      <c r="AAC221" s="96"/>
      <c r="AAD221" s="96"/>
      <c r="AAE221" s="96"/>
      <c r="AAF221" s="96"/>
      <c r="AAG221" s="96"/>
      <c r="AAH221" s="96"/>
      <c r="AAI221" s="96"/>
      <c r="AAJ221" s="96"/>
      <c r="AAK221" s="96"/>
      <c r="AAL221" s="96"/>
      <c r="AAM221" s="96"/>
      <c r="AAN221" s="96"/>
      <c r="AAO221" s="96"/>
      <c r="AAP221" s="96"/>
      <c r="AAQ221" s="96"/>
      <c r="AAR221" s="96"/>
      <c r="AAS221" s="96"/>
      <c r="AAT221" s="96"/>
      <c r="AAU221" s="96"/>
      <c r="AAV221" s="96"/>
      <c r="AAW221" s="96"/>
      <c r="AAX221" s="96"/>
      <c r="AAY221" s="96"/>
      <c r="AAZ221" s="96"/>
      <c r="ABA221" s="96"/>
      <c r="ABB221" s="96"/>
      <c r="ABC221" s="96"/>
      <c r="ABD221" s="96"/>
      <c r="ABE221" s="96"/>
      <c r="ABF221" s="96"/>
      <c r="ABG221" s="96"/>
      <c r="ABH221" s="96"/>
      <c r="ABI221" s="96"/>
      <c r="ABJ221" s="96"/>
      <c r="ABK221" s="96"/>
      <c r="ABL221" s="96"/>
      <c r="ABM221" s="96"/>
      <c r="ABN221" s="96"/>
      <c r="ABO221" s="96"/>
      <c r="ABP221" s="96"/>
      <c r="ABQ221" s="96"/>
      <c r="ABR221" s="96"/>
      <c r="ABS221" s="96"/>
      <c r="ABT221" s="96"/>
      <c r="ABU221" s="96"/>
      <c r="ABV221" s="96"/>
      <c r="ABW221" s="96"/>
      <c r="ABX221" s="96"/>
      <c r="ABY221" s="96"/>
      <c r="ABZ221" s="96"/>
      <c r="ACA221" s="96"/>
      <c r="ACB221" s="96"/>
      <c r="ACC221" s="96"/>
      <c r="ACD221" s="96"/>
      <c r="ACE221" s="96"/>
      <c r="ACF221" s="96"/>
      <c r="ACG221" s="96"/>
      <c r="ACH221" s="96"/>
      <c r="ACI221" s="96"/>
      <c r="ACJ221" s="96"/>
      <c r="ACK221" s="96"/>
      <c r="ACL221" s="96"/>
      <c r="ACM221" s="96"/>
      <c r="ACN221" s="96"/>
      <c r="ACO221" s="96"/>
      <c r="ACP221" s="96"/>
      <c r="ACQ221" s="96"/>
      <c r="ACR221" s="96"/>
      <c r="ACS221" s="96"/>
      <c r="ACT221" s="96"/>
      <c r="ACU221" s="96"/>
      <c r="ACV221" s="96"/>
      <c r="ACW221" s="96"/>
      <c r="ACX221" s="96"/>
      <c r="ACY221" s="96"/>
      <c r="ACZ221" s="96"/>
      <c r="ADA221" s="96"/>
      <c r="ADB221" s="96"/>
      <c r="ADC221" s="96"/>
      <c r="ADD221" s="96"/>
      <c r="ADE221" s="96"/>
      <c r="ADF221" s="96"/>
      <c r="ADG221" s="96"/>
      <c r="ADH221" s="96"/>
      <c r="ADI221" s="96"/>
      <c r="ADJ221" s="96"/>
      <c r="ADK221" s="96"/>
      <c r="ADL221" s="96"/>
      <c r="ADM221" s="96"/>
    </row>
    <row r="222" spans="2:793" x14ac:dyDescent="0.25"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  <c r="FK222" s="96"/>
      <c r="FL222" s="96"/>
      <c r="FM222" s="96"/>
      <c r="FN222" s="96"/>
      <c r="FO222" s="96"/>
      <c r="FP222" s="96"/>
      <c r="FQ222" s="96"/>
      <c r="FR222" s="96"/>
      <c r="FS222" s="96"/>
      <c r="FT222" s="96"/>
      <c r="FU222" s="96"/>
      <c r="FV222" s="96"/>
      <c r="FW222" s="96"/>
      <c r="FX222" s="96"/>
      <c r="FY222" s="96"/>
      <c r="FZ222" s="96"/>
      <c r="GA222" s="96"/>
      <c r="GB222" s="96"/>
      <c r="GC222" s="96"/>
      <c r="GD222" s="96"/>
      <c r="GE222" s="96"/>
      <c r="GF222" s="96"/>
      <c r="GG222" s="96"/>
      <c r="GH222" s="96"/>
      <c r="GI222" s="96"/>
      <c r="GJ222" s="96"/>
      <c r="GK222" s="96"/>
      <c r="GL222" s="96"/>
      <c r="GM222" s="96"/>
      <c r="GN222" s="96"/>
      <c r="GO222" s="96"/>
      <c r="GP222" s="96"/>
      <c r="GQ222" s="96"/>
      <c r="GR222" s="96"/>
      <c r="GS222" s="96"/>
      <c r="GT222" s="96"/>
      <c r="GU222" s="96"/>
      <c r="GV222" s="96"/>
      <c r="GW222" s="96"/>
      <c r="GX222" s="96"/>
      <c r="GY222" s="96"/>
      <c r="GZ222" s="96"/>
      <c r="HA222" s="96"/>
      <c r="HB222" s="96"/>
      <c r="HC222" s="96"/>
      <c r="HD222" s="96"/>
      <c r="HE222" s="96"/>
      <c r="HF222" s="96"/>
      <c r="HG222" s="96"/>
      <c r="HH222" s="96"/>
      <c r="HI222" s="96"/>
      <c r="HJ222" s="96"/>
      <c r="HK222" s="96"/>
      <c r="HL222" s="96"/>
      <c r="HM222" s="96"/>
      <c r="HN222" s="96"/>
      <c r="HO222" s="96"/>
      <c r="HP222" s="96"/>
      <c r="HQ222" s="96"/>
      <c r="HR222" s="96"/>
      <c r="HS222" s="96"/>
      <c r="HT222" s="96"/>
      <c r="HU222" s="96"/>
      <c r="HV222" s="96"/>
      <c r="HW222" s="96"/>
      <c r="HX222" s="96"/>
      <c r="HY222" s="96"/>
      <c r="HZ222" s="96"/>
      <c r="IA222" s="96"/>
      <c r="IB222" s="96"/>
      <c r="IC222" s="96"/>
      <c r="ID222" s="96"/>
      <c r="IE222" s="96"/>
      <c r="IF222" s="96"/>
      <c r="IG222" s="96"/>
      <c r="IH222" s="96"/>
      <c r="II222" s="96"/>
      <c r="IJ222" s="96"/>
      <c r="IK222" s="96"/>
      <c r="IL222" s="96"/>
      <c r="IM222" s="96"/>
      <c r="IN222" s="96"/>
      <c r="IO222" s="96"/>
      <c r="IP222" s="96"/>
      <c r="IQ222" s="96"/>
      <c r="IR222" s="96"/>
      <c r="IS222" s="96"/>
      <c r="IT222" s="96"/>
      <c r="IU222" s="96"/>
      <c r="IV222" s="96"/>
      <c r="IW222" s="96"/>
      <c r="IX222" s="96"/>
      <c r="IY222" s="96"/>
      <c r="IZ222" s="96"/>
      <c r="JA222" s="96"/>
      <c r="JB222" s="96"/>
      <c r="JC222" s="96"/>
      <c r="JD222" s="96"/>
      <c r="JE222" s="96"/>
      <c r="JF222" s="96"/>
      <c r="JG222" s="96"/>
      <c r="JH222" s="96"/>
      <c r="JI222" s="96"/>
      <c r="JJ222" s="96"/>
      <c r="JK222" s="96"/>
      <c r="JL222" s="96"/>
      <c r="JM222" s="96"/>
      <c r="JN222" s="96"/>
      <c r="JO222" s="96"/>
      <c r="JP222" s="96"/>
      <c r="JQ222" s="96"/>
      <c r="JR222" s="96"/>
      <c r="JS222" s="96"/>
      <c r="JT222" s="96"/>
      <c r="JU222" s="96"/>
      <c r="JV222" s="96"/>
      <c r="JW222" s="96"/>
      <c r="JX222" s="96"/>
      <c r="JY222" s="96"/>
      <c r="JZ222" s="96"/>
      <c r="KA222" s="96"/>
      <c r="KB222" s="96"/>
      <c r="KC222" s="96"/>
      <c r="KD222" s="96"/>
      <c r="KE222" s="96"/>
      <c r="KF222" s="96"/>
      <c r="KG222" s="96"/>
      <c r="KH222" s="96"/>
      <c r="KI222" s="96"/>
      <c r="KJ222" s="96"/>
      <c r="KK222" s="96"/>
      <c r="KL222" s="96"/>
      <c r="KM222" s="96"/>
      <c r="KN222" s="96"/>
      <c r="KO222" s="96"/>
      <c r="KP222" s="96"/>
      <c r="KQ222" s="96"/>
      <c r="KR222" s="96"/>
      <c r="KS222" s="96"/>
      <c r="KT222" s="96"/>
      <c r="KU222" s="96"/>
      <c r="KV222" s="96"/>
      <c r="KW222" s="96"/>
      <c r="KX222" s="96"/>
      <c r="KY222" s="96"/>
      <c r="KZ222" s="96"/>
      <c r="LA222" s="96"/>
      <c r="LB222" s="96"/>
      <c r="LC222" s="96"/>
      <c r="LD222" s="96"/>
      <c r="LE222" s="96"/>
      <c r="LF222" s="96"/>
      <c r="LG222" s="96"/>
      <c r="LH222" s="96"/>
      <c r="LI222" s="96"/>
      <c r="LJ222" s="96"/>
      <c r="LK222" s="96"/>
      <c r="LL222" s="96"/>
      <c r="LM222" s="96"/>
      <c r="LN222" s="96"/>
      <c r="LO222" s="96"/>
      <c r="LP222" s="96"/>
      <c r="LQ222" s="96"/>
      <c r="LR222" s="96"/>
      <c r="LS222" s="96"/>
      <c r="LT222" s="96"/>
      <c r="LU222" s="96"/>
      <c r="LV222" s="96"/>
      <c r="LW222" s="96"/>
      <c r="LX222" s="96"/>
      <c r="LY222" s="96"/>
      <c r="LZ222" s="96"/>
      <c r="MA222" s="96"/>
      <c r="MB222" s="96"/>
      <c r="MC222" s="96"/>
      <c r="MD222" s="96"/>
      <c r="ME222" s="96"/>
      <c r="MF222" s="96"/>
      <c r="MG222" s="96"/>
      <c r="MH222" s="96"/>
      <c r="MI222" s="96"/>
      <c r="MJ222" s="96"/>
      <c r="MK222" s="96"/>
      <c r="ML222" s="96"/>
      <c r="MM222" s="96"/>
      <c r="MN222" s="96"/>
      <c r="MO222" s="96"/>
      <c r="MP222" s="96"/>
      <c r="MQ222" s="96"/>
      <c r="MR222" s="96"/>
      <c r="MS222" s="96"/>
      <c r="MT222" s="96"/>
      <c r="MU222" s="96"/>
      <c r="MV222" s="96"/>
      <c r="MW222" s="96"/>
      <c r="MX222" s="96"/>
      <c r="MY222" s="96"/>
      <c r="MZ222" s="96"/>
      <c r="NA222" s="96"/>
      <c r="NB222" s="96"/>
      <c r="NC222" s="96"/>
      <c r="ND222" s="96"/>
      <c r="NE222" s="96"/>
      <c r="NF222" s="96"/>
      <c r="NG222" s="96"/>
      <c r="NH222" s="96"/>
      <c r="NI222" s="96"/>
      <c r="NJ222" s="96"/>
      <c r="NK222" s="96"/>
      <c r="NL222" s="96"/>
      <c r="NM222" s="96"/>
      <c r="NN222" s="96"/>
      <c r="NO222" s="96"/>
      <c r="NP222" s="96"/>
      <c r="NQ222" s="96"/>
      <c r="NR222" s="96"/>
      <c r="NS222" s="96"/>
      <c r="NT222" s="96"/>
      <c r="NU222" s="96"/>
      <c r="NV222" s="96"/>
      <c r="NW222" s="96"/>
      <c r="NX222" s="96"/>
      <c r="NY222" s="96"/>
      <c r="NZ222" s="96"/>
      <c r="OA222" s="96"/>
      <c r="OB222" s="96"/>
      <c r="OC222" s="96"/>
      <c r="OD222" s="96"/>
      <c r="OE222" s="96"/>
      <c r="OF222" s="96"/>
      <c r="OG222" s="96"/>
      <c r="OH222" s="96"/>
      <c r="OI222" s="96"/>
      <c r="OJ222" s="96"/>
      <c r="OK222" s="96"/>
      <c r="OL222" s="96"/>
      <c r="OM222" s="96"/>
      <c r="ON222" s="96"/>
      <c r="OO222" s="96"/>
      <c r="OP222" s="96"/>
      <c r="OQ222" s="96"/>
      <c r="OR222" s="96"/>
      <c r="OS222" s="96"/>
      <c r="OT222" s="96"/>
      <c r="OU222" s="96"/>
      <c r="OV222" s="96"/>
      <c r="OW222" s="96"/>
      <c r="OX222" s="96"/>
      <c r="OY222" s="96"/>
      <c r="OZ222" s="96"/>
      <c r="PA222" s="96"/>
      <c r="PB222" s="96"/>
      <c r="PC222" s="96"/>
      <c r="PD222" s="96"/>
      <c r="PE222" s="96"/>
      <c r="PF222" s="96"/>
      <c r="PG222" s="96"/>
      <c r="PH222" s="96"/>
      <c r="PI222" s="96"/>
      <c r="PJ222" s="96"/>
      <c r="PK222" s="96"/>
      <c r="PL222" s="96"/>
      <c r="PM222" s="96"/>
      <c r="PN222" s="96"/>
      <c r="PO222" s="96"/>
      <c r="PP222" s="96"/>
      <c r="PQ222" s="96"/>
      <c r="PR222" s="96"/>
      <c r="PS222" s="96"/>
      <c r="PT222" s="96"/>
      <c r="PU222" s="96"/>
      <c r="PV222" s="96"/>
      <c r="PW222" s="96"/>
      <c r="PX222" s="96"/>
      <c r="PY222" s="96"/>
      <c r="PZ222" s="96"/>
      <c r="QA222" s="96"/>
      <c r="QB222" s="96"/>
      <c r="QC222" s="96"/>
      <c r="QD222" s="96"/>
      <c r="QE222" s="96"/>
      <c r="QF222" s="96"/>
      <c r="QG222" s="96"/>
      <c r="QH222" s="96"/>
      <c r="QI222" s="96"/>
      <c r="QJ222" s="96"/>
      <c r="QK222" s="96"/>
      <c r="QL222" s="96"/>
      <c r="QM222" s="96"/>
      <c r="QN222" s="96"/>
      <c r="QO222" s="96"/>
      <c r="QP222" s="96"/>
      <c r="QQ222" s="96"/>
      <c r="QR222" s="96"/>
      <c r="QS222" s="96"/>
      <c r="QT222" s="96"/>
      <c r="QU222" s="96"/>
      <c r="QV222" s="96"/>
      <c r="QW222" s="96"/>
      <c r="QX222" s="96"/>
      <c r="QY222" s="96"/>
      <c r="QZ222" s="96"/>
      <c r="RA222" s="96"/>
      <c r="RB222" s="96"/>
      <c r="RC222" s="96"/>
      <c r="RD222" s="96"/>
      <c r="RE222" s="96"/>
      <c r="RF222" s="96"/>
      <c r="RG222" s="96"/>
      <c r="RH222" s="96"/>
      <c r="RI222" s="96"/>
      <c r="RJ222" s="96"/>
      <c r="RK222" s="96"/>
      <c r="RL222" s="96"/>
      <c r="RM222" s="96"/>
      <c r="RN222" s="96"/>
      <c r="RO222" s="96"/>
      <c r="RP222" s="96"/>
      <c r="RQ222" s="96"/>
      <c r="RR222" s="96"/>
      <c r="RS222" s="96"/>
      <c r="RT222" s="96"/>
      <c r="RU222" s="96"/>
      <c r="RV222" s="96"/>
      <c r="RW222" s="96"/>
      <c r="RX222" s="96"/>
      <c r="RY222" s="96"/>
      <c r="RZ222" s="96"/>
      <c r="SA222" s="96"/>
      <c r="SB222" s="96"/>
      <c r="SC222" s="96"/>
      <c r="SD222" s="96"/>
      <c r="SE222" s="96"/>
      <c r="SF222" s="96"/>
      <c r="SG222" s="96"/>
      <c r="SH222" s="96"/>
      <c r="SI222" s="96"/>
      <c r="SJ222" s="96"/>
      <c r="SK222" s="96"/>
      <c r="SL222" s="96"/>
      <c r="SM222" s="96"/>
      <c r="SN222" s="96"/>
      <c r="SO222" s="96"/>
      <c r="SP222" s="96"/>
      <c r="SQ222" s="96"/>
      <c r="SR222" s="96"/>
      <c r="SS222" s="96"/>
      <c r="ST222" s="96"/>
      <c r="SU222" s="96"/>
      <c r="SV222" s="96"/>
      <c r="SW222" s="96"/>
      <c r="SX222" s="96"/>
      <c r="SY222" s="96"/>
      <c r="SZ222" s="96"/>
      <c r="TA222" s="96"/>
      <c r="TB222" s="96"/>
      <c r="TC222" s="96"/>
      <c r="TD222" s="96"/>
      <c r="TE222" s="96"/>
      <c r="TF222" s="96"/>
      <c r="TG222" s="96"/>
      <c r="TH222" s="96"/>
      <c r="TI222" s="96"/>
      <c r="TJ222" s="96"/>
      <c r="TK222" s="96"/>
      <c r="TL222" s="96"/>
      <c r="TM222" s="96"/>
      <c r="TN222" s="96"/>
      <c r="TO222" s="96"/>
      <c r="TP222" s="96"/>
      <c r="TQ222" s="96"/>
      <c r="TR222" s="96"/>
      <c r="TS222" s="96"/>
      <c r="TT222" s="96"/>
      <c r="TU222" s="96"/>
      <c r="TV222" s="96"/>
      <c r="TW222" s="96"/>
      <c r="TX222" s="96"/>
      <c r="TY222" s="96"/>
      <c r="TZ222" s="96"/>
      <c r="UA222" s="96"/>
      <c r="UB222" s="96"/>
      <c r="UC222" s="96"/>
      <c r="UD222" s="96"/>
      <c r="UE222" s="96"/>
      <c r="UF222" s="96"/>
      <c r="UG222" s="96"/>
      <c r="UH222" s="96"/>
      <c r="UI222" s="96"/>
      <c r="UJ222" s="96"/>
      <c r="UK222" s="96"/>
      <c r="UL222" s="96"/>
      <c r="UM222" s="96"/>
      <c r="UN222" s="96"/>
      <c r="UO222" s="96"/>
      <c r="UP222" s="96"/>
      <c r="UQ222" s="96"/>
      <c r="UR222" s="96"/>
      <c r="US222" s="96"/>
      <c r="UT222" s="96"/>
      <c r="UU222" s="96"/>
      <c r="UV222" s="96"/>
      <c r="UW222" s="96"/>
      <c r="UX222" s="96"/>
      <c r="UY222" s="96"/>
      <c r="UZ222" s="96"/>
      <c r="VA222" s="96"/>
      <c r="VB222" s="96"/>
      <c r="VC222" s="96"/>
      <c r="VD222" s="96"/>
      <c r="VE222" s="96"/>
      <c r="VF222" s="96"/>
      <c r="VG222" s="96"/>
      <c r="VH222" s="96"/>
      <c r="VI222" s="96"/>
      <c r="VJ222" s="96"/>
      <c r="VK222" s="96"/>
      <c r="VL222" s="96"/>
      <c r="VM222" s="96"/>
      <c r="VN222" s="96"/>
      <c r="VO222" s="96"/>
      <c r="VP222" s="96"/>
      <c r="VQ222" s="96"/>
      <c r="VR222" s="96"/>
      <c r="VS222" s="96"/>
      <c r="VT222" s="96"/>
      <c r="VU222" s="96"/>
      <c r="VV222" s="96"/>
      <c r="VW222" s="96"/>
      <c r="VX222" s="96"/>
      <c r="VY222" s="96"/>
      <c r="VZ222" s="96"/>
      <c r="WA222" s="96"/>
      <c r="WB222" s="96"/>
      <c r="WC222" s="96"/>
      <c r="WD222" s="96"/>
      <c r="WE222" s="96"/>
      <c r="WF222" s="96"/>
      <c r="WG222" s="96"/>
      <c r="WH222" s="96"/>
      <c r="WI222" s="96"/>
      <c r="WJ222" s="96"/>
      <c r="WK222" s="96"/>
      <c r="WL222" s="96"/>
      <c r="WM222" s="96"/>
      <c r="WN222" s="96"/>
      <c r="WO222" s="96"/>
      <c r="WP222" s="96"/>
      <c r="WQ222" s="96"/>
      <c r="WR222" s="96"/>
      <c r="WS222" s="96"/>
      <c r="WT222" s="96"/>
      <c r="WU222" s="96"/>
      <c r="WV222" s="96"/>
      <c r="WW222" s="96"/>
      <c r="WX222" s="96"/>
      <c r="WY222" s="96"/>
      <c r="WZ222" s="96"/>
      <c r="XA222" s="96"/>
      <c r="XB222" s="96"/>
      <c r="XC222" s="96"/>
      <c r="XD222" s="96"/>
      <c r="XE222" s="96"/>
      <c r="XF222" s="96"/>
      <c r="XG222" s="96"/>
      <c r="XH222" s="96"/>
      <c r="XI222" s="96"/>
      <c r="XJ222" s="96"/>
      <c r="XK222" s="96"/>
      <c r="XL222" s="96"/>
      <c r="XM222" s="96"/>
      <c r="XN222" s="96"/>
      <c r="XO222" s="96"/>
      <c r="XP222" s="96"/>
      <c r="XQ222" s="96"/>
      <c r="XR222" s="96"/>
      <c r="XS222" s="96"/>
      <c r="XT222" s="96"/>
      <c r="XU222" s="96"/>
      <c r="XV222" s="96"/>
      <c r="XW222" s="96"/>
      <c r="XX222" s="96"/>
      <c r="XY222" s="96"/>
      <c r="XZ222" s="96"/>
      <c r="YA222" s="96"/>
      <c r="YB222" s="96"/>
      <c r="YC222" s="96"/>
      <c r="YD222" s="96"/>
      <c r="YE222" s="96"/>
      <c r="YF222" s="96"/>
      <c r="YG222" s="96"/>
      <c r="YH222" s="96"/>
      <c r="YI222" s="96"/>
      <c r="YJ222" s="96"/>
      <c r="YK222" s="96"/>
      <c r="YL222" s="96"/>
      <c r="YM222" s="96"/>
      <c r="YN222" s="96"/>
      <c r="YO222" s="96"/>
      <c r="YP222" s="96"/>
      <c r="YQ222" s="96"/>
      <c r="YR222" s="96"/>
      <c r="YS222" s="96"/>
      <c r="YT222" s="96"/>
      <c r="YU222" s="96"/>
      <c r="YV222" s="96"/>
      <c r="YW222" s="96"/>
      <c r="YX222" s="96"/>
      <c r="YY222" s="96"/>
      <c r="YZ222" s="96"/>
      <c r="ZA222" s="96"/>
      <c r="ZB222" s="96"/>
      <c r="ZC222" s="96"/>
      <c r="ZD222" s="96"/>
      <c r="ZE222" s="96"/>
      <c r="ZF222" s="96"/>
      <c r="ZG222" s="96"/>
      <c r="ZH222" s="96"/>
      <c r="ZI222" s="96"/>
      <c r="ZJ222" s="96"/>
      <c r="ZK222" s="96"/>
      <c r="ZL222" s="96"/>
      <c r="ZM222" s="96"/>
      <c r="ZN222" s="96"/>
      <c r="ZO222" s="96"/>
      <c r="ZP222" s="96"/>
      <c r="ZQ222" s="96"/>
      <c r="ZR222" s="96"/>
      <c r="ZS222" s="96"/>
      <c r="ZT222" s="96"/>
      <c r="ZU222" s="96"/>
      <c r="ZV222" s="96"/>
      <c r="ZW222" s="96"/>
      <c r="ZX222" s="96"/>
      <c r="ZY222" s="96"/>
      <c r="ZZ222" s="96"/>
      <c r="AAA222" s="96"/>
      <c r="AAB222" s="96"/>
      <c r="AAC222" s="96"/>
      <c r="AAD222" s="96"/>
      <c r="AAE222" s="96"/>
      <c r="AAF222" s="96"/>
      <c r="AAG222" s="96"/>
      <c r="AAH222" s="96"/>
      <c r="AAI222" s="96"/>
      <c r="AAJ222" s="96"/>
      <c r="AAK222" s="96"/>
      <c r="AAL222" s="96"/>
      <c r="AAM222" s="96"/>
      <c r="AAN222" s="96"/>
      <c r="AAO222" s="96"/>
      <c r="AAP222" s="96"/>
      <c r="AAQ222" s="96"/>
      <c r="AAR222" s="96"/>
      <c r="AAS222" s="96"/>
      <c r="AAT222" s="96"/>
      <c r="AAU222" s="96"/>
      <c r="AAV222" s="96"/>
      <c r="AAW222" s="96"/>
      <c r="AAX222" s="96"/>
      <c r="AAY222" s="96"/>
      <c r="AAZ222" s="96"/>
      <c r="ABA222" s="96"/>
      <c r="ABB222" s="96"/>
      <c r="ABC222" s="96"/>
      <c r="ABD222" s="96"/>
      <c r="ABE222" s="96"/>
      <c r="ABF222" s="96"/>
      <c r="ABG222" s="96"/>
      <c r="ABH222" s="96"/>
      <c r="ABI222" s="96"/>
      <c r="ABJ222" s="96"/>
      <c r="ABK222" s="96"/>
      <c r="ABL222" s="96"/>
      <c r="ABM222" s="96"/>
      <c r="ABN222" s="96"/>
      <c r="ABO222" s="96"/>
      <c r="ABP222" s="96"/>
      <c r="ABQ222" s="96"/>
      <c r="ABR222" s="96"/>
      <c r="ABS222" s="96"/>
      <c r="ABT222" s="96"/>
      <c r="ABU222" s="96"/>
      <c r="ABV222" s="96"/>
      <c r="ABW222" s="96"/>
      <c r="ABX222" s="96"/>
      <c r="ABY222" s="96"/>
      <c r="ABZ222" s="96"/>
      <c r="ACA222" s="96"/>
      <c r="ACB222" s="96"/>
      <c r="ACC222" s="96"/>
      <c r="ACD222" s="96"/>
      <c r="ACE222" s="96"/>
      <c r="ACF222" s="96"/>
      <c r="ACG222" s="96"/>
      <c r="ACH222" s="96"/>
      <c r="ACI222" s="96"/>
      <c r="ACJ222" s="96"/>
      <c r="ACK222" s="96"/>
      <c r="ACL222" s="96"/>
      <c r="ACM222" s="96"/>
      <c r="ACN222" s="96"/>
      <c r="ACO222" s="96"/>
      <c r="ACP222" s="96"/>
      <c r="ACQ222" s="96"/>
      <c r="ACR222" s="96"/>
      <c r="ACS222" s="96"/>
      <c r="ACT222" s="96"/>
      <c r="ACU222" s="96"/>
      <c r="ACV222" s="96"/>
      <c r="ACW222" s="96"/>
      <c r="ACX222" s="96"/>
      <c r="ACY222" s="96"/>
      <c r="ACZ222" s="96"/>
      <c r="ADA222" s="96"/>
      <c r="ADB222" s="96"/>
      <c r="ADC222" s="96"/>
      <c r="ADD222" s="96"/>
      <c r="ADE222" s="96"/>
      <c r="ADF222" s="96"/>
      <c r="ADG222" s="96"/>
      <c r="ADH222" s="96"/>
      <c r="ADI222" s="96"/>
      <c r="ADJ222" s="96"/>
      <c r="ADK222" s="96"/>
      <c r="ADL222" s="96"/>
      <c r="ADM222" s="96"/>
    </row>
    <row r="223" spans="2:793" x14ac:dyDescent="0.25"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  <c r="FK223" s="96"/>
      <c r="FL223" s="96"/>
      <c r="FM223" s="96"/>
      <c r="FN223" s="96"/>
      <c r="FO223" s="96"/>
      <c r="FP223" s="96"/>
      <c r="FQ223" s="96"/>
      <c r="FR223" s="96"/>
      <c r="FS223" s="96"/>
      <c r="FT223" s="96"/>
      <c r="FU223" s="96"/>
      <c r="FV223" s="96"/>
      <c r="FW223" s="96"/>
      <c r="FX223" s="96"/>
      <c r="FY223" s="96"/>
      <c r="FZ223" s="96"/>
      <c r="GA223" s="96"/>
      <c r="GB223" s="96"/>
      <c r="GC223" s="96"/>
      <c r="GD223" s="96"/>
      <c r="GE223" s="96"/>
      <c r="GF223" s="96"/>
      <c r="GG223" s="96"/>
      <c r="GH223" s="96"/>
      <c r="GI223" s="96"/>
      <c r="GJ223" s="96"/>
      <c r="GK223" s="96"/>
      <c r="GL223" s="96"/>
      <c r="GM223" s="96"/>
      <c r="GN223" s="96"/>
      <c r="GO223" s="96"/>
      <c r="GP223" s="96"/>
      <c r="GQ223" s="96"/>
      <c r="GR223" s="96"/>
      <c r="GS223" s="96"/>
      <c r="GT223" s="96"/>
      <c r="GU223" s="96"/>
      <c r="GV223" s="96"/>
      <c r="GW223" s="96"/>
      <c r="GX223" s="96"/>
      <c r="GY223" s="96"/>
      <c r="GZ223" s="96"/>
      <c r="HA223" s="96"/>
      <c r="HB223" s="96"/>
      <c r="HC223" s="96"/>
      <c r="HD223" s="96"/>
      <c r="HE223" s="96"/>
      <c r="HF223" s="96"/>
      <c r="HG223" s="96"/>
      <c r="HH223" s="96"/>
      <c r="HI223" s="96"/>
      <c r="HJ223" s="96"/>
      <c r="HK223" s="96"/>
      <c r="HL223" s="96"/>
      <c r="HM223" s="96"/>
      <c r="HN223" s="96"/>
      <c r="HO223" s="96"/>
      <c r="HP223" s="96"/>
      <c r="HQ223" s="96"/>
      <c r="HR223" s="96"/>
      <c r="HS223" s="96"/>
      <c r="HT223" s="96"/>
      <c r="HU223" s="96"/>
      <c r="HV223" s="96"/>
      <c r="HW223" s="96"/>
      <c r="HX223" s="96"/>
      <c r="HY223" s="96"/>
      <c r="HZ223" s="96"/>
      <c r="IA223" s="96"/>
      <c r="IB223" s="96"/>
      <c r="IC223" s="96"/>
      <c r="ID223" s="96"/>
      <c r="IE223" s="96"/>
      <c r="IF223" s="96"/>
      <c r="IG223" s="96"/>
      <c r="IH223" s="96"/>
      <c r="II223" s="96"/>
      <c r="IJ223" s="96"/>
      <c r="IK223" s="96"/>
      <c r="IL223" s="96"/>
      <c r="IM223" s="96"/>
      <c r="IN223" s="96"/>
      <c r="IO223" s="96"/>
      <c r="IP223" s="96"/>
      <c r="IQ223" s="96"/>
      <c r="IR223" s="96"/>
      <c r="IS223" s="96"/>
      <c r="IT223" s="96"/>
      <c r="IU223" s="96"/>
      <c r="IV223" s="96"/>
      <c r="IW223" s="96"/>
      <c r="IX223" s="96"/>
      <c r="IY223" s="96"/>
      <c r="IZ223" s="96"/>
      <c r="JA223" s="96"/>
      <c r="JB223" s="96"/>
      <c r="JC223" s="96"/>
      <c r="JD223" s="96"/>
      <c r="JE223" s="96"/>
      <c r="JF223" s="96"/>
      <c r="JG223" s="96"/>
      <c r="JH223" s="96"/>
      <c r="JI223" s="96"/>
      <c r="JJ223" s="96"/>
      <c r="JK223" s="96"/>
      <c r="JL223" s="96"/>
      <c r="JM223" s="96"/>
      <c r="JN223" s="96"/>
      <c r="JO223" s="96"/>
      <c r="JP223" s="96"/>
      <c r="JQ223" s="96"/>
      <c r="JR223" s="96"/>
      <c r="JS223" s="96"/>
      <c r="JT223" s="96"/>
      <c r="JU223" s="96"/>
      <c r="JV223" s="96"/>
      <c r="JW223" s="96"/>
      <c r="JX223" s="96"/>
      <c r="JY223" s="96"/>
      <c r="JZ223" s="96"/>
      <c r="KA223" s="96"/>
      <c r="KB223" s="96"/>
      <c r="KC223" s="96"/>
      <c r="KD223" s="96"/>
      <c r="KE223" s="96"/>
      <c r="KF223" s="96"/>
      <c r="KG223" s="96"/>
      <c r="KH223" s="96"/>
      <c r="KI223" s="96"/>
      <c r="KJ223" s="96"/>
      <c r="KK223" s="96"/>
      <c r="KL223" s="96"/>
      <c r="KM223" s="96"/>
      <c r="KN223" s="96"/>
      <c r="KO223" s="96"/>
      <c r="KP223" s="96"/>
      <c r="KQ223" s="96"/>
      <c r="KR223" s="96"/>
      <c r="KS223" s="96"/>
      <c r="KT223" s="96"/>
      <c r="KU223" s="96"/>
      <c r="KV223" s="96"/>
      <c r="KW223" s="96"/>
      <c r="KX223" s="96"/>
      <c r="KY223" s="96"/>
      <c r="KZ223" s="96"/>
      <c r="LA223" s="96"/>
      <c r="LB223" s="96"/>
      <c r="LC223" s="96"/>
      <c r="LD223" s="96"/>
      <c r="LE223" s="96"/>
      <c r="LF223" s="96"/>
      <c r="LG223" s="96"/>
      <c r="LH223" s="96"/>
      <c r="LI223" s="96"/>
      <c r="LJ223" s="96"/>
      <c r="LK223" s="96"/>
      <c r="LL223" s="96"/>
      <c r="LM223" s="96"/>
      <c r="LN223" s="96"/>
      <c r="LO223" s="96"/>
      <c r="LP223" s="96"/>
      <c r="LQ223" s="96"/>
      <c r="LR223" s="96"/>
      <c r="LS223" s="96"/>
      <c r="LT223" s="96"/>
      <c r="LU223" s="96"/>
      <c r="LV223" s="96"/>
      <c r="LW223" s="96"/>
      <c r="LX223" s="96"/>
      <c r="LY223" s="96"/>
      <c r="LZ223" s="96"/>
      <c r="MA223" s="96"/>
      <c r="MB223" s="96"/>
      <c r="MC223" s="96"/>
      <c r="MD223" s="96"/>
      <c r="ME223" s="96"/>
      <c r="MF223" s="96"/>
      <c r="MG223" s="96"/>
      <c r="MH223" s="96"/>
      <c r="MI223" s="96"/>
      <c r="MJ223" s="96"/>
      <c r="MK223" s="96"/>
      <c r="ML223" s="96"/>
      <c r="MM223" s="96"/>
      <c r="MN223" s="96"/>
      <c r="MO223" s="96"/>
      <c r="MP223" s="96"/>
      <c r="MQ223" s="96"/>
      <c r="MR223" s="96"/>
      <c r="MS223" s="96"/>
      <c r="MT223" s="96"/>
      <c r="MU223" s="96"/>
      <c r="MV223" s="96"/>
      <c r="MW223" s="96"/>
      <c r="MX223" s="96"/>
      <c r="MY223" s="96"/>
      <c r="MZ223" s="96"/>
      <c r="NA223" s="96"/>
      <c r="NB223" s="96"/>
      <c r="NC223" s="96"/>
      <c r="ND223" s="96"/>
      <c r="NE223" s="96"/>
      <c r="NF223" s="96"/>
      <c r="NG223" s="96"/>
      <c r="NH223" s="96"/>
      <c r="NI223" s="96"/>
      <c r="NJ223" s="96"/>
      <c r="NK223" s="96"/>
      <c r="NL223" s="96"/>
      <c r="NM223" s="96"/>
      <c r="NN223" s="96"/>
      <c r="NO223" s="96"/>
      <c r="NP223" s="96"/>
      <c r="NQ223" s="96"/>
      <c r="NR223" s="96"/>
      <c r="NS223" s="96"/>
      <c r="NT223" s="96"/>
      <c r="NU223" s="96"/>
      <c r="NV223" s="96"/>
      <c r="NW223" s="96"/>
      <c r="NX223" s="96"/>
      <c r="NY223" s="96"/>
      <c r="NZ223" s="96"/>
      <c r="OA223" s="96"/>
      <c r="OB223" s="96"/>
      <c r="OC223" s="96"/>
      <c r="OD223" s="96"/>
      <c r="OE223" s="96"/>
      <c r="OF223" s="96"/>
      <c r="OG223" s="96"/>
      <c r="OH223" s="96"/>
      <c r="OI223" s="96"/>
      <c r="OJ223" s="96"/>
      <c r="OK223" s="96"/>
      <c r="OL223" s="96"/>
      <c r="OM223" s="96"/>
      <c r="ON223" s="96"/>
      <c r="OO223" s="96"/>
      <c r="OP223" s="96"/>
      <c r="OQ223" s="96"/>
      <c r="OR223" s="96"/>
      <c r="OS223" s="96"/>
      <c r="OT223" s="96"/>
      <c r="OU223" s="96"/>
      <c r="OV223" s="96"/>
      <c r="OW223" s="96"/>
      <c r="OX223" s="96"/>
      <c r="OY223" s="96"/>
      <c r="OZ223" s="96"/>
      <c r="PA223" s="96"/>
      <c r="PB223" s="96"/>
      <c r="PC223" s="96"/>
      <c r="PD223" s="96"/>
      <c r="PE223" s="96"/>
      <c r="PF223" s="96"/>
      <c r="PG223" s="96"/>
      <c r="PH223" s="96"/>
      <c r="PI223" s="96"/>
      <c r="PJ223" s="96"/>
      <c r="PK223" s="96"/>
      <c r="PL223" s="96"/>
      <c r="PM223" s="96"/>
      <c r="PN223" s="96"/>
      <c r="PO223" s="96"/>
      <c r="PP223" s="96"/>
      <c r="PQ223" s="96"/>
      <c r="PR223" s="96"/>
      <c r="PS223" s="96"/>
      <c r="PT223" s="96"/>
      <c r="PU223" s="96"/>
      <c r="PV223" s="96"/>
      <c r="PW223" s="96"/>
      <c r="PX223" s="96"/>
      <c r="PY223" s="96"/>
      <c r="PZ223" s="96"/>
      <c r="QA223" s="96"/>
      <c r="QB223" s="96"/>
      <c r="QC223" s="96"/>
      <c r="QD223" s="96"/>
      <c r="QE223" s="96"/>
      <c r="QF223" s="96"/>
      <c r="QG223" s="96"/>
      <c r="QH223" s="96"/>
      <c r="QI223" s="96"/>
      <c r="QJ223" s="96"/>
      <c r="QK223" s="96"/>
      <c r="QL223" s="96"/>
      <c r="QM223" s="96"/>
      <c r="QN223" s="96"/>
      <c r="QO223" s="96"/>
      <c r="QP223" s="96"/>
      <c r="QQ223" s="96"/>
      <c r="QR223" s="96"/>
      <c r="QS223" s="96"/>
      <c r="QT223" s="96"/>
      <c r="QU223" s="96"/>
      <c r="QV223" s="96"/>
      <c r="QW223" s="96"/>
      <c r="QX223" s="96"/>
      <c r="QY223" s="96"/>
      <c r="QZ223" s="96"/>
      <c r="RA223" s="96"/>
      <c r="RB223" s="96"/>
      <c r="RC223" s="96"/>
      <c r="RD223" s="96"/>
      <c r="RE223" s="96"/>
      <c r="RF223" s="96"/>
      <c r="RG223" s="96"/>
      <c r="RH223" s="96"/>
      <c r="RI223" s="96"/>
      <c r="RJ223" s="96"/>
      <c r="RK223" s="96"/>
      <c r="RL223" s="96"/>
      <c r="RM223" s="96"/>
      <c r="RN223" s="96"/>
      <c r="RO223" s="96"/>
      <c r="RP223" s="96"/>
      <c r="RQ223" s="96"/>
      <c r="RR223" s="96"/>
      <c r="RS223" s="96"/>
      <c r="RT223" s="96"/>
      <c r="RU223" s="96"/>
      <c r="RV223" s="96"/>
      <c r="RW223" s="96"/>
      <c r="RX223" s="96"/>
      <c r="RY223" s="96"/>
      <c r="RZ223" s="96"/>
      <c r="SA223" s="96"/>
      <c r="SB223" s="96"/>
      <c r="SC223" s="96"/>
      <c r="SD223" s="96"/>
      <c r="SE223" s="96"/>
      <c r="SF223" s="96"/>
      <c r="SG223" s="96"/>
      <c r="SH223" s="96"/>
      <c r="SI223" s="96"/>
      <c r="SJ223" s="96"/>
      <c r="SK223" s="96"/>
      <c r="SL223" s="96"/>
      <c r="SM223" s="96"/>
      <c r="SN223" s="96"/>
      <c r="SO223" s="96"/>
      <c r="SP223" s="96"/>
      <c r="SQ223" s="96"/>
      <c r="SR223" s="96"/>
      <c r="SS223" s="96"/>
      <c r="ST223" s="96"/>
      <c r="SU223" s="96"/>
      <c r="SV223" s="96"/>
      <c r="SW223" s="96"/>
      <c r="SX223" s="96"/>
      <c r="SY223" s="96"/>
      <c r="SZ223" s="96"/>
      <c r="TA223" s="96"/>
      <c r="TB223" s="96"/>
      <c r="TC223" s="96"/>
      <c r="TD223" s="96"/>
      <c r="TE223" s="96"/>
      <c r="TF223" s="96"/>
      <c r="TG223" s="96"/>
      <c r="TH223" s="96"/>
      <c r="TI223" s="96"/>
      <c r="TJ223" s="96"/>
      <c r="TK223" s="96"/>
      <c r="TL223" s="96"/>
      <c r="TM223" s="96"/>
      <c r="TN223" s="96"/>
      <c r="TO223" s="96"/>
      <c r="TP223" s="96"/>
      <c r="TQ223" s="96"/>
      <c r="TR223" s="96"/>
      <c r="TS223" s="96"/>
      <c r="TT223" s="96"/>
      <c r="TU223" s="96"/>
      <c r="TV223" s="96"/>
      <c r="TW223" s="96"/>
      <c r="TX223" s="96"/>
      <c r="TY223" s="96"/>
      <c r="TZ223" s="96"/>
      <c r="UA223" s="96"/>
      <c r="UB223" s="96"/>
      <c r="UC223" s="96"/>
      <c r="UD223" s="96"/>
      <c r="UE223" s="96"/>
      <c r="UF223" s="96"/>
      <c r="UG223" s="96"/>
      <c r="UH223" s="96"/>
      <c r="UI223" s="96"/>
      <c r="UJ223" s="96"/>
      <c r="UK223" s="96"/>
      <c r="UL223" s="96"/>
      <c r="UM223" s="96"/>
      <c r="UN223" s="96"/>
      <c r="UO223" s="96"/>
      <c r="UP223" s="96"/>
      <c r="UQ223" s="96"/>
      <c r="UR223" s="96"/>
      <c r="US223" s="96"/>
      <c r="UT223" s="96"/>
      <c r="UU223" s="96"/>
      <c r="UV223" s="96"/>
      <c r="UW223" s="96"/>
      <c r="UX223" s="96"/>
      <c r="UY223" s="96"/>
      <c r="UZ223" s="96"/>
      <c r="VA223" s="96"/>
      <c r="VB223" s="96"/>
      <c r="VC223" s="96"/>
      <c r="VD223" s="96"/>
      <c r="VE223" s="96"/>
      <c r="VF223" s="96"/>
      <c r="VG223" s="96"/>
      <c r="VH223" s="96"/>
      <c r="VI223" s="96"/>
      <c r="VJ223" s="96"/>
      <c r="VK223" s="96"/>
      <c r="VL223" s="96"/>
      <c r="VM223" s="96"/>
      <c r="VN223" s="96"/>
      <c r="VO223" s="96"/>
      <c r="VP223" s="96"/>
      <c r="VQ223" s="96"/>
      <c r="VR223" s="96"/>
      <c r="VS223" s="96"/>
      <c r="VT223" s="96"/>
      <c r="VU223" s="96"/>
      <c r="VV223" s="96"/>
      <c r="VW223" s="96"/>
      <c r="VX223" s="96"/>
      <c r="VY223" s="96"/>
      <c r="VZ223" s="96"/>
      <c r="WA223" s="96"/>
      <c r="WB223" s="96"/>
      <c r="WC223" s="96"/>
      <c r="WD223" s="96"/>
      <c r="WE223" s="96"/>
      <c r="WF223" s="96"/>
      <c r="WG223" s="96"/>
      <c r="WH223" s="96"/>
      <c r="WI223" s="96"/>
      <c r="WJ223" s="96"/>
      <c r="WK223" s="96"/>
      <c r="WL223" s="96"/>
      <c r="WM223" s="96"/>
      <c r="WN223" s="96"/>
      <c r="WO223" s="96"/>
      <c r="WP223" s="96"/>
      <c r="WQ223" s="96"/>
      <c r="WR223" s="96"/>
      <c r="WS223" s="96"/>
      <c r="WT223" s="96"/>
      <c r="WU223" s="96"/>
      <c r="WV223" s="96"/>
      <c r="WW223" s="96"/>
      <c r="WX223" s="96"/>
      <c r="WY223" s="96"/>
      <c r="WZ223" s="96"/>
      <c r="XA223" s="96"/>
      <c r="XB223" s="96"/>
      <c r="XC223" s="96"/>
      <c r="XD223" s="96"/>
      <c r="XE223" s="96"/>
      <c r="XF223" s="96"/>
      <c r="XG223" s="96"/>
      <c r="XH223" s="96"/>
      <c r="XI223" s="96"/>
      <c r="XJ223" s="96"/>
      <c r="XK223" s="96"/>
      <c r="XL223" s="96"/>
      <c r="XM223" s="96"/>
      <c r="XN223" s="96"/>
      <c r="XO223" s="96"/>
      <c r="XP223" s="96"/>
      <c r="XQ223" s="96"/>
      <c r="XR223" s="96"/>
      <c r="XS223" s="96"/>
      <c r="XT223" s="96"/>
      <c r="XU223" s="96"/>
      <c r="XV223" s="96"/>
      <c r="XW223" s="96"/>
      <c r="XX223" s="96"/>
      <c r="XY223" s="96"/>
      <c r="XZ223" s="96"/>
      <c r="YA223" s="96"/>
      <c r="YB223" s="96"/>
      <c r="YC223" s="96"/>
      <c r="YD223" s="96"/>
      <c r="YE223" s="96"/>
      <c r="YF223" s="96"/>
      <c r="YG223" s="96"/>
      <c r="YH223" s="96"/>
      <c r="YI223" s="96"/>
      <c r="YJ223" s="96"/>
      <c r="YK223" s="96"/>
      <c r="YL223" s="96"/>
      <c r="YM223" s="96"/>
      <c r="YN223" s="96"/>
      <c r="YO223" s="96"/>
      <c r="YP223" s="96"/>
      <c r="YQ223" s="96"/>
      <c r="YR223" s="96"/>
      <c r="YS223" s="96"/>
      <c r="YT223" s="96"/>
      <c r="YU223" s="96"/>
      <c r="YV223" s="96"/>
      <c r="YW223" s="96"/>
      <c r="YX223" s="96"/>
      <c r="YY223" s="96"/>
      <c r="YZ223" s="96"/>
      <c r="ZA223" s="96"/>
      <c r="ZB223" s="96"/>
      <c r="ZC223" s="96"/>
      <c r="ZD223" s="96"/>
      <c r="ZE223" s="96"/>
      <c r="ZF223" s="96"/>
      <c r="ZG223" s="96"/>
      <c r="ZH223" s="96"/>
      <c r="ZI223" s="96"/>
      <c r="ZJ223" s="96"/>
      <c r="ZK223" s="96"/>
      <c r="ZL223" s="96"/>
      <c r="ZM223" s="96"/>
      <c r="ZN223" s="96"/>
      <c r="ZO223" s="96"/>
      <c r="ZP223" s="96"/>
      <c r="ZQ223" s="96"/>
      <c r="ZR223" s="96"/>
      <c r="ZS223" s="96"/>
      <c r="ZT223" s="96"/>
      <c r="ZU223" s="96"/>
      <c r="ZV223" s="96"/>
      <c r="ZW223" s="96"/>
      <c r="ZX223" s="96"/>
      <c r="ZY223" s="96"/>
      <c r="ZZ223" s="96"/>
      <c r="AAA223" s="96"/>
      <c r="AAB223" s="96"/>
      <c r="AAC223" s="96"/>
      <c r="AAD223" s="96"/>
      <c r="AAE223" s="96"/>
      <c r="AAF223" s="96"/>
      <c r="AAG223" s="96"/>
      <c r="AAH223" s="96"/>
      <c r="AAI223" s="96"/>
      <c r="AAJ223" s="96"/>
      <c r="AAK223" s="96"/>
      <c r="AAL223" s="96"/>
      <c r="AAM223" s="96"/>
      <c r="AAN223" s="96"/>
      <c r="AAO223" s="96"/>
      <c r="AAP223" s="96"/>
      <c r="AAQ223" s="96"/>
      <c r="AAR223" s="96"/>
      <c r="AAS223" s="96"/>
      <c r="AAT223" s="96"/>
      <c r="AAU223" s="96"/>
      <c r="AAV223" s="96"/>
      <c r="AAW223" s="96"/>
      <c r="AAX223" s="96"/>
      <c r="AAY223" s="96"/>
      <c r="AAZ223" s="96"/>
      <c r="ABA223" s="96"/>
      <c r="ABB223" s="96"/>
      <c r="ABC223" s="96"/>
      <c r="ABD223" s="96"/>
      <c r="ABE223" s="96"/>
      <c r="ABF223" s="96"/>
      <c r="ABG223" s="96"/>
      <c r="ABH223" s="96"/>
      <c r="ABI223" s="96"/>
      <c r="ABJ223" s="96"/>
      <c r="ABK223" s="96"/>
      <c r="ABL223" s="96"/>
      <c r="ABM223" s="96"/>
      <c r="ABN223" s="96"/>
      <c r="ABO223" s="96"/>
      <c r="ABP223" s="96"/>
      <c r="ABQ223" s="96"/>
      <c r="ABR223" s="96"/>
      <c r="ABS223" s="96"/>
      <c r="ABT223" s="96"/>
      <c r="ABU223" s="96"/>
      <c r="ABV223" s="96"/>
      <c r="ABW223" s="96"/>
      <c r="ABX223" s="96"/>
      <c r="ABY223" s="96"/>
      <c r="ABZ223" s="96"/>
      <c r="ACA223" s="96"/>
      <c r="ACB223" s="96"/>
      <c r="ACC223" s="96"/>
      <c r="ACD223" s="96"/>
      <c r="ACE223" s="96"/>
      <c r="ACF223" s="96"/>
      <c r="ACG223" s="96"/>
      <c r="ACH223" s="96"/>
      <c r="ACI223" s="96"/>
      <c r="ACJ223" s="96"/>
      <c r="ACK223" s="96"/>
      <c r="ACL223" s="96"/>
      <c r="ACM223" s="96"/>
      <c r="ACN223" s="96"/>
      <c r="ACO223" s="96"/>
      <c r="ACP223" s="96"/>
      <c r="ACQ223" s="96"/>
      <c r="ACR223" s="96"/>
      <c r="ACS223" s="96"/>
      <c r="ACT223" s="96"/>
      <c r="ACU223" s="96"/>
      <c r="ACV223" s="96"/>
      <c r="ACW223" s="96"/>
      <c r="ACX223" s="96"/>
      <c r="ACY223" s="96"/>
      <c r="ACZ223" s="96"/>
      <c r="ADA223" s="96"/>
      <c r="ADB223" s="96"/>
      <c r="ADC223" s="96"/>
      <c r="ADD223" s="96"/>
      <c r="ADE223" s="96"/>
      <c r="ADF223" s="96"/>
      <c r="ADG223" s="96"/>
      <c r="ADH223" s="96"/>
      <c r="ADI223" s="96"/>
      <c r="ADJ223" s="96"/>
      <c r="ADK223" s="96"/>
      <c r="ADL223" s="96"/>
      <c r="ADM223" s="96"/>
    </row>
    <row r="224" spans="2:793" x14ac:dyDescent="0.25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  <c r="FK224" s="96"/>
      <c r="FL224" s="96"/>
      <c r="FM224" s="96"/>
      <c r="FN224" s="96"/>
      <c r="FO224" s="96"/>
      <c r="FP224" s="96"/>
      <c r="FQ224" s="96"/>
      <c r="FR224" s="96"/>
      <c r="FS224" s="96"/>
      <c r="FT224" s="96"/>
      <c r="FU224" s="96"/>
      <c r="FV224" s="96"/>
      <c r="FW224" s="96"/>
      <c r="FX224" s="96"/>
      <c r="FY224" s="96"/>
      <c r="FZ224" s="96"/>
      <c r="GA224" s="96"/>
      <c r="GB224" s="96"/>
      <c r="GC224" s="96"/>
      <c r="GD224" s="96"/>
      <c r="GE224" s="96"/>
      <c r="GF224" s="96"/>
      <c r="GG224" s="96"/>
      <c r="GH224" s="96"/>
      <c r="GI224" s="96"/>
      <c r="GJ224" s="96"/>
      <c r="GK224" s="96"/>
      <c r="GL224" s="96"/>
      <c r="GM224" s="96"/>
      <c r="GN224" s="96"/>
      <c r="GO224" s="96"/>
      <c r="GP224" s="96"/>
      <c r="GQ224" s="96"/>
      <c r="GR224" s="96"/>
      <c r="GS224" s="96"/>
      <c r="GT224" s="96"/>
      <c r="GU224" s="96"/>
      <c r="GV224" s="96"/>
      <c r="GW224" s="96"/>
      <c r="GX224" s="96"/>
      <c r="GY224" s="96"/>
      <c r="GZ224" s="96"/>
      <c r="HA224" s="96"/>
      <c r="HB224" s="96"/>
      <c r="HC224" s="96"/>
      <c r="HD224" s="96"/>
      <c r="HE224" s="96"/>
      <c r="HF224" s="96"/>
      <c r="HG224" s="96"/>
      <c r="HH224" s="96"/>
      <c r="HI224" s="96"/>
      <c r="HJ224" s="96"/>
      <c r="HK224" s="96"/>
      <c r="HL224" s="96"/>
      <c r="HM224" s="96"/>
      <c r="HN224" s="96"/>
      <c r="HO224" s="96"/>
      <c r="HP224" s="96"/>
      <c r="HQ224" s="96"/>
      <c r="HR224" s="96"/>
      <c r="HS224" s="96"/>
      <c r="HT224" s="96"/>
      <c r="HU224" s="96"/>
      <c r="HV224" s="96"/>
      <c r="HW224" s="96"/>
      <c r="HX224" s="96"/>
      <c r="HY224" s="96"/>
      <c r="HZ224" s="96"/>
      <c r="IA224" s="96"/>
      <c r="IB224" s="96"/>
      <c r="IC224" s="96"/>
      <c r="ID224" s="96"/>
      <c r="IE224" s="96"/>
      <c r="IF224" s="96"/>
      <c r="IG224" s="96"/>
      <c r="IH224" s="96"/>
      <c r="II224" s="96"/>
      <c r="IJ224" s="96"/>
      <c r="IK224" s="96"/>
      <c r="IL224" s="96"/>
      <c r="IM224" s="96"/>
      <c r="IN224" s="96"/>
      <c r="IO224" s="96"/>
      <c r="IP224" s="96"/>
      <c r="IQ224" s="96"/>
      <c r="IR224" s="96"/>
      <c r="IS224" s="96"/>
      <c r="IT224" s="96"/>
      <c r="IU224" s="96"/>
      <c r="IV224" s="96"/>
      <c r="IW224" s="96"/>
      <c r="IX224" s="96"/>
      <c r="IY224" s="96"/>
      <c r="IZ224" s="96"/>
      <c r="JA224" s="96"/>
      <c r="JB224" s="96"/>
      <c r="JC224" s="96"/>
      <c r="JD224" s="96"/>
      <c r="JE224" s="96"/>
      <c r="JF224" s="96"/>
      <c r="JG224" s="96"/>
      <c r="JH224" s="96"/>
      <c r="JI224" s="96"/>
      <c r="JJ224" s="96"/>
      <c r="JK224" s="96"/>
      <c r="JL224" s="96"/>
      <c r="JM224" s="96"/>
      <c r="JN224" s="96"/>
      <c r="JO224" s="96"/>
      <c r="JP224" s="96"/>
      <c r="JQ224" s="96"/>
      <c r="JR224" s="96"/>
      <c r="JS224" s="96"/>
      <c r="JT224" s="96"/>
      <c r="JU224" s="96"/>
      <c r="JV224" s="96"/>
      <c r="JW224" s="96"/>
      <c r="JX224" s="96"/>
      <c r="JY224" s="96"/>
      <c r="JZ224" s="96"/>
      <c r="KA224" s="96"/>
      <c r="KB224" s="96"/>
      <c r="KC224" s="96"/>
      <c r="KD224" s="96"/>
      <c r="KE224" s="96"/>
      <c r="KF224" s="96"/>
      <c r="KG224" s="96"/>
      <c r="KH224" s="96"/>
      <c r="KI224" s="96"/>
      <c r="KJ224" s="96"/>
      <c r="KK224" s="96"/>
      <c r="KL224" s="96"/>
      <c r="KM224" s="96"/>
      <c r="KN224" s="96"/>
      <c r="KO224" s="96"/>
      <c r="KP224" s="96"/>
      <c r="KQ224" s="96"/>
      <c r="KR224" s="96"/>
      <c r="KS224" s="96"/>
      <c r="KT224" s="96"/>
      <c r="KU224" s="96"/>
      <c r="KV224" s="96"/>
      <c r="KW224" s="96"/>
      <c r="KX224" s="96"/>
      <c r="KY224" s="96"/>
      <c r="KZ224" s="96"/>
      <c r="LA224" s="96"/>
      <c r="LB224" s="96"/>
      <c r="LC224" s="96"/>
      <c r="LD224" s="96"/>
      <c r="LE224" s="96"/>
      <c r="LF224" s="96"/>
      <c r="LG224" s="96"/>
      <c r="LH224" s="96"/>
      <c r="LI224" s="96"/>
      <c r="LJ224" s="96"/>
      <c r="LK224" s="96"/>
      <c r="LL224" s="96"/>
      <c r="LM224" s="96"/>
      <c r="LN224" s="96"/>
      <c r="LO224" s="96"/>
      <c r="LP224" s="96"/>
      <c r="LQ224" s="96"/>
      <c r="LR224" s="96"/>
      <c r="LS224" s="96"/>
      <c r="LT224" s="96"/>
      <c r="LU224" s="96"/>
      <c r="LV224" s="96"/>
      <c r="LW224" s="96"/>
      <c r="LX224" s="96"/>
      <c r="LY224" s="96"/>
      <c r="LZ224" s="96"/>
      <c r="MA224" s="96"/>
      <c r="MB224" s="96"/>
      <c r="MC224" s="96"/>
      <c r="MD224" s="96"/>
      <c r="ME224" s="96"/>
      <c r="MF224" s="96"/>
      <c r="MG224" s="96"/>
      <c r="MH224" s="96"/>
      <c r="MI224" s="96"/>
      <c r="MJ224" s="96"/>
      <c r="MK224" s="96"/>
      <c r="ML224" s="96"/>
      <c r="MM224" s="96"/>
      <c r="MN224" s="96"/>
      <c r="MO224" s="96"/>
      <c r="MP224" s="96"/>
      <c r="MQ224" s="96"/>
      <c r="MR224" s="96"/>
      <c r="MS224" s="96"/>
      <c r="MT224" s="96"/>
      <c r="MU224" s="96"/>
      <c r="MV224" s="96"/>
      <c r="MW224" s="96"/>
      <c r="MX224" s="96"/>
      <c r="MY224" s="96"/>
      <c r="MZ224" s="96"/>
      <c r="NA224" s="96"/>
      <c r="NB224" s="96"/>
      <c r="NC224" s="96"/>
      <c r="ND224" s="96"/>
      <c r="NE224" s="96"/>
      <c r="NF224" s="96"/>
      <c r="NG224" s="96"/>
      <c r="NH224" s="96"/>
      <c r="NI224" s="96"/>
      <c r="NJ224" s="96"/>
      <c r="NK224" s="96"/>
      <c r="NL224" s="96"/>
      <c r="NM224" s="96"/>
      <c r="NN224" s="96"/>
      <c r="NO224" s="96"/>
      <c r="NP224" s="96"/>
      <c r="NQ224" s="96"/>
      <c r="NR224" s="96"/>
      <c r="NS224" s="96"/>
      <c r="NT224" s="96"/>
      <c r="NU224" s="96"/>
      <c r="NV224" s="96"/>
      <c r="NW224" s="96"/>
      <c r="NX224" s="96"/>
      <c r="NY224" s="96"/>
      <c r="NZ224" s="96"/>
      <c r="OA224" s="96"/>
      <c r="OB224" s="96"/>
      <c r="OC224" s="96"/>
      <c r="OD224" s="96"/>
      <c r="OE224" s="96"/>
      <c r="OF224" s="96"/>
      <c r="OG224" s="96"/>
      <c r="OH224" s="96"/>
      <c r="OI224" s="96"/>
      <c r="OJ224" s="96"/>
      <c r="OK224" s="96"/>
      <c r="OL224" s="96"/>
      <c r="OM224" s="96"/>
      <c r="ON224" s="96"/>
      <c r="OO224" s="96"/>
      <c r="OP224" s="96"/>
      <c r="OQ224" s="96"/>
      <c r="OR224" s="96"/>
      <c r="OS224" s="96"/>
      <c r="OT224" s="96"/>
      <c r="OU224" s="96"/>
      <c r="OV224" s="96"/>
      <c r="OW224" s="96"/>
      <c r="OX224" s="96"/>
      <c r="OY224" s="96"/>
      <c r="OZ224" s="96"/>
      <c r="PA224" s="96"/>
      <c r="PB224" s="96"/>
      <c r="PC224" s="96"/>
      <c r="PD224" s="96"/>
      <c r="PE224" s="96"/>
      <c r="PF224" s="96"/>
      <c r="PG224" s="96"/>
      <c r="PH224" s="96"/>
      <c r="PI224" s="96"/>
      <c r="PJ224" s="96"/>
      <c r="PK224" s="96"/>
      <c r="PL224" s="96"/>
      <c r="PM224" s="96"/>
      <c r="PN224" s="96"/>
      <c r="PO224" s="96"/>
      <c r="PP224" s="96"/>
      <c r="PQ224" s="96"/>
      <c r="PR224" s="96"/>
      <c r="PS224" s="96"/>
      <c r="PT224" s="96"/>
      <c r="PU224" s="96"/>
      <c r="PV224" s="96"/>
      <c r="PW224" s="96"/>
      <c r="PX224" s="96"/>
      <c r="PY224" s="96"/>
      <c r="PZ224" s="96"/>
      <c r="QA224" s="96"/>
      <c r="QB224" s="96"/>
      <c r="QC224" s="96"/>
      <c r="QD224" s="96"/>
      <c r="QE224" s="96"/>
      <c r="QF224" s="96"/>
      <c r="QG224" s="96"/>
      <c r="QH224" s="96"/>
      <c r="QI224" s="96"/>
      <c r="QJ224" s="96"/>
      <c r="QK224" s="96"/>
      <c r="QL224" s="96"/>
      <c r="QM224" s="96"/>
      <c r="QN224" s="96"/>
      <c r="QO224" s="96"/>
      <c r="QP224" s="96"/>
      <c r="QQ224" s="96"/>
      <c r="QR224" s="96"/>
      <c r="QS224" s="96"/>
      <c r="QT224" s="96"/>
      <c r="QU224" s="96"/>
      <c r="QV224" s="96"/>
      <c r="QW224" s="96"/>
      <c r="QX224" s="96"/>
      <c r="QY224" s="96"/>
      <c r="QZ224" s="96"/>
      <c r="RA224" s="96"/>
      <c r="RB224" s="96"/>
      <c r="RC224" s="96"/>
      <c r="RD224" s="96"/>
      <c r="RE224" s="96"/>
      <c r="RF224" s="96"/>
      <c r="RG224" s="96"/>
      <c r="RH224" s="96"/>
      <c r="RI224" s="96"/>
      <c r="RJ224" s="96"/>
      <c r="RK224" s="96"/>
      <c r="RL224" s="96"/>
      <c r="RM224" s="96"/>
      <c r="RN224" s="96"/>
      <c r="RO224" s="96"/>
      <c r="RP224" s="96"/>
      <c r="RQ224" s="96"/>
      <c r="RR224" s="96"/>
      <c r="RS224" s="96"/>
      <c r="RT224" s="96"/>
      <c r="RU224" s="96"/>
      <c r="RV224" s="96"/>
      <c r="RW224" s="96"/>
      <c r="RX224" s="96"/>
      <c r="RY224" s="96"/>
      <c r="RZ224" s="96"/>
      <c r="SA224" s="96"/>
      <c r="SB224" s="96"/>
      <c r="SC224" s="96"/>
      <c r="SD224" s="96"/>
      <c r="SE224" s="96"/>
      <c r="SF224" s="96"/>
      <c r="SG224" s="96"/>
      <c r="SH224" s="96"/>
      <c r="SI224" s="96"/>
      <c r="SJ224" s="96"/>
      <c r="SK224" s="96"/>
      <c r="SL224" s="96"/>
      <c r="SM224" s="96"/>
      <c r="SN224" s="96"/>
      <c r="SO224" s="96"/>
      <c r="SP224" s="96"/>
      <c r="SQ224" s="96"/>
      <c r="SR224" s="96"/>
      <c r="SS224" s="96"/>
      <c r="ST224" s="96"/>
      <c r="SU224" s="96"/>
      <c r="SV224" s="96"/>
      <c r="SW224" s="96"/>
      <c r="SX224" s="96"/>
      <c r="SY224" s="96"/>
      <c r="SZ224" s="96"/>
      <c r="TA224" s="96"/>
      <c r="TB224" s="96"/>
      <c r="TC224" s="96"/>
      <c r="TD224" s="96"/>
      <c r="TE224" s="96"/>
      <c r="TF224" s="96"/>
      <c r="TG224" s="96"/>
      <c r="TH224" s="96"/>
      <c r="TI224" s="96"/>
      <c r="TJ224" s="96"/>
      <c r="TK224" s="96"/>
      <c r="TL224" s="96"/>
      <c r="TM224" s="96"/>
      <c r="TN224" s="96"/>
      <c r="TO224" s="96"/>
      <c r="TP224" s="96"/>
      <c r="TQ224" s="96"/>
      <c r="TR224" s="96"/>
      <c r="TS224" s="96"/>
      <c r="TT224" s="96"/>
      <c r="TU224" s="96"/>
      <c r="TV224" s="96"/>
      <c r="TW224" s="96"/>
      <c r="TX224" s="96"/>
      <c r="TY224" s="96"/>
      <c r="TZ224" s="96"/>
      <c r="UA224" s="96"/>
      <c r="UB224" s="96"/>
      <c r="UC224" s="96"/>
      <c r="UD224" s="96"/>
      <c r="UE224" s="96"/>
      <c r="UF224" s="96"/>
      <c r="UG224" s="96"/>
      <c r="UH224" s="96"/>
      <c r="UI224" s="96"/>
      <c r="UJ224" s="96"/>
      <c r="UK224" s="96"/>
      <c r="UL224" s="96"/>
      <c r="UM224" s="96"/>
      <c r="UN224" s="96"/>
      <c r="UO224" s="96"/>
      <c r="UP224" s="96"/>
      <c r="UQ224" s="96"/>
      <c r="UR224" s="96"/>
      <c r="US224" s="96"/>
      <c r="UT224" s="96"/>
      <c r="UU224" s="96"/>
      <c r="UV224" s="96"/>
      <c r="UW224" s="96"/>
      <c r="UX224" s="96"/>
      <c r="UY224" s="96"/>
      <c r="UZ224" s="96"/>
      <c r="VA224" s="96"/>
      <c r="VB224" s="96"/>
      <c r="VC224" s="96"/>
      <c r="VD224" s="96"/>
      <c r="VE224" s="96"/>
      <c r="VF224" s="96"/>
      <c r="VG224" s="96"/>
      <c r="VH224" s="96"/>
      <c r="VI224" s="96"/>
      <c r="VJ224" s="96"/>
      <c r="VK224" s="96"/>
      <c r="VL224" s="96"/>
      <c r="VM224" s="96"/>
      <c r="VN224" s="96"/>
      <c r="VO224" s="96"/>
      <c r="VP224" s="96"/>
      <c r="VQ224" s="96"/>
      <c r="VR224" s="96"/>
      <c r="VS224" s="96"/>
      <c r="VT224" s="96"/>
      <c r="VU224" s="96"/>
      <c r="VV224" s="96"/>
      <c r="VW224" s="96"/>
      <c r="VX224" s="96"/>
      <c r="VY224" s="96"/>
      <c r="VZ224" s="96"/>
      <c r="WA224" s="96"/>
      <c r="WB224" s="96"/>
      <c r="WC224" s="96"/>
      <c r="WD224" s="96"/>
      <c r="WE224" s="96"/>
      <c r="WF224" s="96"/>
      <c r="WG224" s="96"/>
      <c r="WH224" s="96"/>
      <c r="WI224" s="96"/>
      <c r="WJ224" s="96"/>
      <c r="WK224" s="96"/>
      <c r="WL224" s="96"/>
      <c r="WM224" s="96"/>
      <c r="WN224" s="96"/>
      <c r="WO224" s="96"/>
      <c r="WP224" s="96"/>
      <c r="WQ224" s="96"/>
      <c r="WR224" s="96"/>
      <c r="WS224" s="96"/>
      <c r="WT224" s="96"/>
      <c r="WU224" s="96"/>
      <c r="WV224" s="96"/>
      <c r="WW224" s="96"/>
      <c r="WX224" s="96"/>
      <c r="WY224" s="96"/>
      <c r="WZ224" s="96"/>
      <c r="XA224" s="96"/>
      <c r="XB224" s="96"/>
      <c r="XC224" s="96"/>
      <c r="XD224" s="96"/>
      <c r="XE224" s="96"/>
      <c r="XF224" s="96"/>
      <c r="XG224" s="96"/>
      <c r="XH224" s="96"/>
      <c r="XI224" s="96"/>
      <c r="XJ224" s="96"/>
      <c r="XK224" s="96"/>
      <c r="XL224" s="96"/>
      <c r="XM224" s="96"/>
      <c r="XN224" s="96"/>
      <c r="XO224" s="96"/>
      <c r="XP224" s="96"/>
      <c r="XQ224" s="96"/>
      <c r="XR224" s="96"/>
      <c r="XS224" s="96"/>
      <c r="XT224" s="96"/>
      <c r="XU224" s="96"/>
      <c r="XV224" s="96"/>
      <c r="XW224" s="96"/>
      <c r="XX224" s="96"/>
      <c r="XY224" s="96"/>
      <c r="XZ224" s="96"/>
      <c r="YA224" s="96"/>
      <c r="YB224" s="96"/>
      <c r="YC224" s="96"/>
      <c r="YD224" s="96"/>
      <c r="YE224" s="96"/>
      <c r="YF224" s="96"/>
      <c r="YG224" s="96"/>
      <c r="YH224" s="96"/>
      <c r="YI224" s="96"/>
      <c r="YJ224" s="96"/>
      <c r="YK224" s="96"/>
      <c r="YL224" s="96"/>
      <c r="YM224" s="96"/>
      <c r="YN224" s="96"/>
      <c r="YO224" s="96"/>
      <c r="YP224" s="96"/>
      <c r="YQ224" s="96"/>
      <c r="YR224" s="96"/>
      <c r="YS224" s="96"/>
      <c r="YT224" s="96"/>
      <c r="YU224" s="96"/>
      <c r="YV224" s="96"/>
      <c r="YW224" s="96"/>
      <c r="YX224" s="96"/>
      <c r="YY224" s="96"/>
      <c r="YZ224" s="96"/>
      <c r="ZA224" s="96"/>
      <c r="ZB224" s="96"/>
      <c r="ZC224" s="96"/>
      <c r="ZD224" s="96"/>
      <c r="ZE224" s="96"/>
      <c r="ZF224" s="96"/>
      <c r="ZG224" s="96"/>
      <c r="ZH224" s="96"/>
      <c r="ZI224" s="96"/>
      <c r="ZJ224" s="96"/>
      <c r="ZK224" s="96"/>
      <c r="ZL224" s="96"/>
      <c r="ZM224" s="96"/>
      <c r="ZN224" s="96"/>
      <c r="ZO224" s="96"/>
      <c r="ZP224" s="96"/>
      <c r="ZQ224" s="96"/>
      <c r="ZR224" s="96"/>
      <c r="ZS224" s="96"/>
      <c r="ZT224" s="96"/>
      <c r="ZU224" s="96"/>
      <c r="ZV224" s="96"/>
      <c r="ZW224" s="96"/>
      <c r="ZX224" s="96"/>
      <c r="ZY224" s="96"/>
      <c r="ZZ224" s="96"/>
      <c r="AAA224" s="96"/>
      <c r="AAB224" s="96"/>
      <c r="AAC224" s="96"/>
      <c r="AAD224" s="96"/>
      <c r="AAE224" s="96"/>
      <c r="AAF224" s="96"/>
      <c r="AAG224" s="96"/>
      <c r="AAH224" s="96"/>
      <c r="AAI224" s="96"/>
      <c r="AAJ224" s="96"/>
      <c r="AAK224" s="96"/>
      <c r="AAL224" s="96"/>
      <c r="AAM224" s="96"/>
      <c r="AAN224" s="96"/>
      <c r="AAO224" s="96"/>
      <c r="AAP224" s="96"/>
      <c r="AAQ224" s="96"/>
      <c r="AAR224" s="96"/>
      <c r="AAS224" s="96"/>
      <c r="AAT224" s="96"/>
      <c r="AAU224" s="96"/>
      <c r="AAV224" s="96"/>
      <c r="AAW224" s="96"/>
      <c r="AAX224" s="96"/>
      <c r="AAY224" s="96"/>
      <c r="AAZ224" s="96"/>
      <c r="ABA224" s="96"/>
      <c r="ABB224" s="96"/>
      <c r="ABC224" s="96"/>
      <c r="ABD224" s="96"/>
      <c r="ABE224" s="96"/>
      <c r="ABF224" s="96"/>
      <c r="ABG224" s="96"/>
      <c r="ABH224" s="96"/>
      <c r="ABI224" s="96"/>
      <c r="ABJ224" s="96"/>
      <c r="ABK224" s="96"/>
      <c r="ABL224" s="96"/>
      <c r="ABM224" s="96"/>
      <c r="ABN224" s="96"/>
      <c r="ABO224" s="96"/>
      <c r="ABP224" s="96"/>
      <c r="ABQ224" s="96"/>
      <c r="ABR224" s="96"/>
      <c r="ABS224" s="96"/>
      <c r="ABT224" s="96"/>
      <c r="ABU224" s="96"/>
      <c r="ABV224" s="96"/>
      <c r="ABW224" s="96"/>
      <c r="ABX224" s="96"/>
      <c r="ABY224" s="96"/>
      <c r="ABZ224" s="96"/>
      <c r="ACA224" s="96"/>
      <c r="ACB224" s="96"/>
      <c r="ACC224" s="96"/>
      <c r="ACD224" s="96"/>
      <c r="ACE224" s="96"/>
      <c r="ACF224" s="96"/>
      <c r="ACG224" s="96"/>
      <c r="ACH224" s="96"/>
      <c r="ACI224" s="96"/>
      <c r="ACJ224" s="96"/>
      <c r="ACK224" s="96"/>
      <c r="ACL224" s="96"/>
      <c r="ACM224" s="96"/>
      <c r="ACN224" s="96"/>
      <c r="ACO224" s="96"/>
      <c r="ACP224" s="96"/>
      <c r="ACQ224" s="96"/>
      <c r="ACR224" s="96"/>
      <c r="ACS224" s="96"/>
      <c r="ACT224" s="96"/>
      <c r="ACU224" s="96"/>
      <c r="ACV224" s="96"/>
      <c r="ACW224" s="96"/>
      <c r="ACX224" s="96"/>
      <c r="ACY224" s="96"/>
      <c r="ACZ224" s="96"/>
      <c r="ADA224" s="96"/>
      <c r="ADB224" s="96"/>
      <c r="ADC224" s="96"/>
      <c r="ADD224" s="96"/>
      <c r="ADE224" s="96"/>
      <c r="ADF224" s="96"/>
      <c r="ADG224" s="96"/>
      <c r="ADH224" s="96"/>
      <c r="ADI224" s="96"/>
      <c r="ADJ224" s="96"/>
      <c r="ADK224" s="96"/>
      <c r="ADL224" s="96"/>
      <c r="ADM224" s="96"/>
    </row>
    <row r="225" spans="2:793" x14ac:dyDescent="0.25"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  <c r="FK225" s="96"/>
      <c r="FL225" s="96"/>
      <c r="FM225" s="96"/>
      <c r="FN225" s="96"/>
      <c r="FO225" s="96"/>
      <c r="FP225" s="96"/>
      <c r="FQ225" s="96"/>
      <c r="FR225" s="96"/>
      <c r="FS225" s="96"/>
      <c r="FT225" s="96"/>
      <c r="FU225" s="96"/>
      <c r="FV225" s="96"/>
      <c r="FW225" s="96"/>
      <c r="FX225" s="96"/>
      <c r="FY225" s="96"/>
      <c r="FZ225" s="96"/>
      <c r="GA225" s="96"/>
      <c r="GB225" s="96"/>
      <c r="GC225" s="96"/>
      <c r="GD225" s="96"/>
      <c r="GE225" s="96"/>
      <c r="GF225" s="96"/>
      <c r="GG225" s="96"/>
      <c r="GH225" s="96"/>
      <c r="GI225" s="96"/>
      <c r="GJ225" s="96"/>
      <c r="GK225" s="96"/>
      <c r="GL225" s="96"/>
      <c r="GM225" s="96"/>
      <c r="GN225" s="96"/>
      <c r="GO225" s="96"/>
      <c r="GP225" s="96"/>
      <c r="GQ225" s="96"/>
      <c r="GR225" s="96"/>
      <c r="GS225" s="96"/>
      <c r="GT225" s="96"/>
      <c r="GU225" s="96"/>
      <c r="GV225" s="96"/>
      <c r="GW225" s="96"/>
      <c r="GX225" s="96"/>
      <c r="GY225" s="96"/>
      <c r="GZ225" s="96"/>
      <c r="HA225" s="96"/>
      <c r="HB225" s="96"/>
      <c r="HC225" s="96"/>
      <c r="HD225" s="96"/>
      <c r="HE225" s="96"/>
      <c r="HF225" s="96"/>
      <c r="HG225" s="96"/>
      <c r="HH225" s="96"/>
      <c r="HI225" s="96"/>
      <c r="HJ225" s="96"/>
      <c r="HK225" s="96"/>
      <c r="HL225" s="96"/>
      <c r="HM225" s="96"/>
      <c r="HN225" s="96"/>
      <c r="HO225" s="96"/>
      <c r="HP225" s="96"/>
      <c r="HQ225" s="96"/>
      <c r="HR225" s="96"/>
      <c r="HS225" s="96"/>
      <c r="HT225" s="96"/>
      <c r="HU225" s="96"/>
      <c r="HV225" s="96"/>
      <c r="HW225" s="96"/>
      <c r="HX225" s="96"/>
      <c r="HY225" s="96"/>
      <c r="HZ225" s="96"/>
      <c r="IA225" s="96"/>
      <c r="IB225" s="96"/>
      <c r="IC225" s="96"/>
      <c r="ID225" s="96"/>
      <c r="IE225" s="96"/>
      <c r="IF225" s="96"/>
      <c r="IG225" s="96"/>
      <c r="IH225" s="96"/>
      <c r="II225" s="96"/>
      <c r="IJ225" s="96"/>
      <c r="IK225" s="96"/>
      <c r="IL225" s="96"/>
      <c r="IM225" s="96"/>
      <c r="IN225" s="96"/>
      <c r="IO225" s="96"/>
      <c r="IP225" s="96"/>
      <c r="IQ225" s="96"/>
      <c r="IR225" s="96"/>
      <c r="IS225" s="96"/>
      <c r="IT225" s="96"/>
      <c r="IU225" s="96"/>
      <c r="IV225" s="96"/>
      <c r="IW225" s="96"/>
      <c r="IX225" s="96"/>
      <c r="IY225" s="96"/>
      <c r="IZ225" s="96"/>
      <c r="JA225" s="96"/>
      <c r="JB225" s="96"/>
      <c r="JC225" s="96"/>
      <c r="JD225" s="96"/>
      <c r="JE225" s="96"/>
      <c r="JF225" s="96"/>
      <c r="JG225" s="96"/>
      <c r="JH225" s="96"/>
      <c r="JI225" s="96"/>
      <c r="JJ225" s="96"/>
      <c r="JK225" s="96"/>
      <c r="JL225" s="96"/>
      <c r="JM225" s="96"/>
      <c r="JN225" s="96"/>
      <c r="JO225" s="96"/>
      <c r="JP225" s="96"/>
      <c r="JQ225" s="96"/>
      <c r="JR225" s="96"/>
      <c r="JS225" s="96"/>
      <c r="JT225" s="96"/>
      <c r="JU225" s="96"/>
      <c r="JV225" s="96"/>
      <c r="JW225" s="96"/>
      <c r="JX225" s="96"/>
      <c r="JY225" s="96"/>
      <c r="JZ225" s="96"/>
      <c r="KA225" s="96"/>
      <c r="KB225" s="96"/>
      <c r="KC225" s="96"/>
      <c r="KD225" s="96"/>
      <c r="KE225" s="96"/>
      <c r="KF225" s="96"/>
      <c r="KG225" s="96"/>
      <c r="KH225" s="96"/>
      <c r="KI225" s="96"/>
      <c r="KJ225" s="96"/>
      <c r="KK225" s="96"/>
      <c r="KL225" s="96"/>
      <c r="KM225" s="96"/>
      <c r="KN225" s="96"/>
      <c r="KO225" s="96"/>
      <c r="KP225" s="96"/>
      <c r="KQ225" s="96"/>
      <c r="KR225" s="96"/>
      <c r="KS225" s="96"/>
      <c r="KT225" s="96"/>
      <c r="KU225" s="96"/>
      <c r="KV225" s="96"/>
      <c r="KW225" s="96"/>
      <c r="KX225" s="96"/>
      <c r="KY225" s="96"/>
      <c r="KZ225" s="96"/>
      <c r="LA225" s="96"/>
      <c r="LB225" s="96"/>
      <c r="LC225" s="96"/>
      <c r="LD225" s="96"/>
      <c r="LE225" s="96"/>
      <c r="LF225" s="96"/>
      <c r="LG225" s="96"/>
      <c r="LH225" s="96"/>
      <c r="LI225" s="96"/>
      <c r="LJ225" s="96"/>
      <c r="LK225" s="96"/>
      <c r="LL225" s="96"/>
      <c r="LM225" s="96"/>
      <c r="LN225" s="96"/>
      <c r="LO225" s="96"/>
      <c r="LP225" s="96"/>
      <c r="LQ225" s="96"/>
      <c r="LR225" s="96"/>
      <c r="LS225" s="96"/>
      <c r="LT225" s="96"/>
      <c r="LU225" s="96"/>
      <c r="LV225" s="96"/>
      <c r="LW225" s="96"/>
      <c r="LX225" s="96"/>
      <c r="LY225" s="96"/>
      <c r="LZ225" s="96"/>
      <c r="MA225" s="96"/>
      <c r="MB225" s="96"/>
      <c r="MC225" s="96"/>
      <c r="MD225" s="96"/>
      <c r="ME225" s="96"/>
      <c r="MF225" s="96"/>
      <c r="MG225" s="96"/>
      <c r="MH225" s="96"/>
      <c r="MI225" s="96"/>
      <c r="MJ225" s="96"/>
      <c r="MK225" s="96"/>
      <c r="ML225" s="96"/>
      <c r="MM225" s="96"/>
      <c r="MN225" s="96"/>
      <c r="MO225" s="96"/>
      <c r="MP225" s="96"/>
      <c r="MQ225" s="96"/>
      <c r="MR225" s="96"/>
      <c r="MS225" s="96"/>
      <c r="MT225" s="96"/>
      <c r="MU225" s="96"/>
      <c r="MV225" s="96"/>
      <c r="MW225" s="96"/>
      <c r="MX225" s="96"/>
      <c r="MY225" s="96"/>
      <c r="MZ225" s="96"/>
      <c r="NA225" s="96"/>
      <c r="NB225" s="96"/>
      <c r="NC225" s="96"/>
      <c r="ND225" s="96"/>
      <c r="NE225" s="96"/>
      <c r="NF225" s="96"/>
      <c r="NG225" s="96"/>
      <c r="NH225" s="96"/>
      <c r="NI225" s="96"/>
      <c r="NJ225" s="96"/>
      <c r="NK225" s="96"/>
      <c r="NL225" s="96"/>
      <c r="NM225" s="96"/>
      <c r="NN225" s="96"/>
      <c r="NO225" s="96"/>
      <c r="NP225" s="96"/>
      <c r="NQ225" s="96"/>
      <c r="NR225" s="96"/>
      <c r="NS225" s="96"/>
      <c r="NT225" s="96"/>
      <c r="NU225" s="96"/>
      <c r="NV225" s="96"/>
      <c r="NW225" s="96"/>
      <c r="NX225" s="96"/>
      <c r="NY225" s="96"/>
      <c r="NZ225" s="96"/>
      <c r="OA225" s="96"/>
      <c r="OB225" s="96"/>
      <c r="OC225" s="96"/>
      <c r="OD225" s="96"/>
      <c r="OE225" s="96"/>
      <c r="OF225" s="96"/>
      <c r="OG225" s="96"/>
      <c r="OH225" s="96"/>
      <c r="OI225" s="96"/>
      <c r="OJ225" s="96"/>
      <c r="OK225" s="96"/>
      <c r="OL225" s="96"/>
      <c r="OM225" s="96"/>
      <c r="ON225" s="96"/>
      <c r="OO225" s="96"/>
      <c r="OP225" s="96"/>
      <c r="OQ225" s="96"/>
      <c r="OR225" s="96"/>
      <c r="OS225" s="96"/>
      <c r="OT225" s="96"/>
      <c r="OU225" s="96"/>
      <c r="OV225" s="96"/>
      <c r="OW225" s="96"/>
      <c r="OX225" s="96"/>
      <c r="OY225" s="96"/>
      <c r="OZ225" s="96"/>
      <c r="PA225" s="96"/>
      <c r="PB225" s="96"/>
      <c r="PC225" s="96"/>
      <c r="PD225" s="96"/>
      <c r="PE225" s="96"/>
      <c r="PF225" s="96"/>
      <c r="PG225" s="96"/>
      <c r="PH225" s="96"/>
      <c r="PI225" s="96"/>
      <c r="PJ225" s="96"/>
      <c r="PK225" s="96"/>
      <c r="PL225" s="96"/>
      <c r="PM225" s="96"/>
      <c r="PN225" s="96"/>
      <c r="PO225" s="96"/>
      <c r="PP225" s="96"/>
      <c r="PQ225" s="96"/>
      <c r="PR225" s="96"/>
      <c r="PS225" s="96"/>
      <c r="PT225" s="96"/>
      <c r="PU225" s="96"/>
      <c r="PV225" s="96"/>
      <c r="PW225" s="96"/>
      <c r="PX225" s="96"/>
      <c r="PY225" s="96"/>
      <c r="PZ225" s="96"/>
      <c r="QA225" s="96"/>
      <c r="QB225" s="96"/>
      <c r="QC225" s="96"/>
      <c r="QD225" s="96"/>
      <c r="QE225" s="96"/>
      <c r="QF225" s="96"/>
      <c r="QG225" s="96"/>
      <c r="QH225" s="96"/>
      <c r="QI225" s="96"/>
      <c r="QJ225" s="96"/>
      <c r="QK225" s="96"/>
      <c r="QL225" s="96"/>
      <c r="QM225" s="96"/>
      <c r="QN225" s="96"/>
      <c r="QO225" s="96"/>
      <c r="QP225" s="96"/>
      <c r="QQ225" s="96"/>
      <c r="QR225" s="96"/>
      <c r="QS225" s="96"/>
      <c r="QT225" s="96"/>
      <c r="QU225" s="96"/>
      <c r="QV225" s="96"/>
      <c r="QW225" s="96"/>
      <c r="QX225" s="96"/>
      <c r="QY225" s="96"/>
      <c r="QZ225" s="96"/>
      <c r="RA225" s="96"/>
      <c r="RB225" s="96"/>
      <c r="RC225" s="96"/>
      <c r="RD225" s="96"/>
      <c r="RE225" s="96"/>
      <c r="RF225" s="96"/>
      <c r="RG225" s="96"/>
      <c r="RH225" s="96"/>
      <c r="RI225" s="96"/>
      <c r="RJ225" s="96"/>
      <c r="RK225" s="96"/>
      <c r="RL225" s="96"/>
      <c r="RM225" s="96"/>
      <c r="RN225" s="96"/>
      <c r="RO225" s="96"/>
      <c r="RP225" s="96"/>
      <c r="RQ225" s="96"/>
      <c r="RR225" s="96"/>
      <c r="RS225" s="96"/>
      <c r="RT225" s="96"/>
      <c r="RU225" s="96"/>
      <c r="RV225" s="96"/>
      <c r="RW225" s="96"/>
      <c r="RX225" s="96"/>
      <c r="RY225" s="96"/>
      <c r="RZ225" s="96"/>
      <c r="SA225" s="96"/>
      <c r="SB225" s="96"/>
      <c r="SC225" s="96"/>
      <c r="SD225" s="96"/>
      <c r="SE225" s="96"/>
      <c r="SF225" s="96"/>
      <c r="SG225" s="96"/>
      <c r="SH225" s="96"/>
      <c r="SI225" s="96"/>
      <c r="SJ225" s="96"/>
      <c r="SK225" s="96"/>
      <c r="SL225" s="96"/>
      <c r="SM225" s="96"/>
      <c r="SN225" s="96"/>
      <c r="SO225" s="96"/>
      <c r="SP225" s="96"/>
      <c r="SQ225" s="96"/>
      <c r="SR225" s="96"/>
      <c r="SS225" s="96"/>
      <c r="ST225" s="96"/>
      <c r="SU225" s="96"/>
      <c r="SV225" s="96"/>
      <c r="SW225" s="96"/>
      <c r="SX225" s="96"/>
      <c r="SY225" s="96"/>
      <c r="SZ225" s="96"/>
      <c r="TA225" s="96"/>
      <c r="TB225" s="96"/>
      <c r="TC225" s="96"/>
      <c r="TD225" s="96"/>
      <c r="TE225" s="96"/>
      <c r="TF225" s="96"/>
      <c r="TG225" s="96"/>
      <c r="TH225" s="96"/>
      <c r="TI225" s="96"/>
      <c r="TJ225" s="96"/>
      <c r="TK225" s="96"/>
      <c r="TL225" s="96"/>
      <c r="TM225" s="96"/>
      <c r="TN225" s="96"/>
      <c r="TO225" s="96"/>
      <c r="TP225" s="96"/>
      <c r="TQ225" s="96"/>
      <c r="TR225" s="96"/>
      <c r="TS225" s="96"/>
      <c r="TT225" s="96"/>
      <c r="TU225" s="96"/>
      <c r="TV225" s="96"/>
      <c r="TW225" s="96"/>
      <c r="TX225" s="96"/>
      <c r="TY225" s="96"/>
      <c r="TZ225" s="96"/>
      <c r="UA225" s="96"/>
      <c r="UB225" s="96"/>
      <c r="UC225" s="96"/>
      <c r="UD225" s="96"/>
      <c r="UE225" s="96"/>
      <c r="UF225" s="96"/>
      <c r="UG225" s="96"/>
      <c r="UH225" s="96"/>
      <c r="UI225" s="96"/>
      <c r="UJ225" s="96"/>
      <c r="UK225" s="96"/>
      <c r="UL225" s="96"/>
      <c r="UM225" s="96"/>
      <c r="UN225" s="96"/>
      <c r="UO225" s="96"/>
      <c r="UP225" s="96"/>
      <c r="UQ225" s="96"/>
      <c r="UR225" s="96"/>
      <c r="US225" s="96"/>
      <c r="UT225" s="96"/>
      <c r="UU225" s="96"/>
      <c r="UV225" s="96"/>
      <c r="UW225" s="96"/>
      <c r="UX225" s="96"/>
      <c r="UY225" s="96"/>
      <c r="UZ225" s="96"/>
      <c r="VA225" s="96"/>
      <c r="VB225" s="96"/>
      <c r="VC225" s="96"/>
      <c r="VD225" s="96"/>
      <c r="VE225" s="96"/>
      <c r="VF225" s="96"/>
      <c r="VG225" s="96"/>
      <c r="VH225" s="96"/>
      <c r="VI225" s="96"/>
      <c r="VJ225" s="96"/>
      <c r="VK225" s="96"/>
      <c r="VL225" s="96"/>
      <c r="VM225" s="96"/>
      <c r="VN225" s="96"/>
      <c r="VO225" s="96"/>
      <c r="VP225" s="96"/>
      <c r="VQ225" s="96"/>
      <c r="VR225" s="96"/>
      <c r="VS225" s="96"/>
      <c r="VT225" s="96"/>
      <c r="VU225" s="96"/>
      <c r="VV225" s="96"/>
      <c r="VW225" s="96"/>
      <c r="VX225" s="96"/>
      <c r="VY225" s="96"/>
      <c r="VZ225" s="96"/>
      <c r="WA225" s="96"/>
      <c r="WB225" s="96"/>
      <c r="WC225" s="96"/>
      <c r="WD225" s="96"/>
      <c r="WE225" s="96"/>
      <c r="WF225" s="96"/>
      <c r="WG225" s="96"/>
      <c r="WH225" s="96"/>
      <c r="WI225" s="96"/>
      <c r="WJ225" s="96"/>
      <c r="WK225" s="96"/>
      <c r="WL225" s="96"/>
      <c r="WM225" s="96"/>
      <c r="WN225" s="96"/>
      <c r="WO225" s="96"/>
      <c r="WP225" s="96"/>
      <c r="WQ225" s="96"/>
      <c r="WR225" s="96"/>
      <c r="WS225" s="96"/>
      <c r="WT225" s="96"/>
      <c r="WU225" s="96"/>
      <c r="WV225" s="96"/>
      <c r="WW225" s="96"/>
      <c r="WX225" s="96"/>
      <c r="WY225" s="96"/>
      <c r="WZ225" s="96"/>
      <c r="XA225" s="96"/>
      <c r="XB225" s="96"/>
      <c r="XC225" s="96"/>
      <c r="XD225" s="96"/>
      <c r="XE225" s="96"/>
      <c r="XF225" s="96"/>
      <c r="XG225" s="96"/>
      <c r="XH225" s="96"/>
      <c r="XI225" s="96"/>
      <c r="XJ225" s="96"/>
      <c r="XK225" s="96"/>
      <c r="XL225" s="96"/>
      <c r="XM225" s="96"/>
      <c r="XN225" s="96"/>
      <c r="XO225" s="96"/>
      <c r="XP225" s="96"/>
      <c r="XQ225" s="96"/>
      <c r="XR225" s="96"/>
      <c r="XS225" s="96"/>
      <c r="XT225" s="96"/>
      <c r="XU225" s="96"/>
      <c r="XV225" s="96"/>
      <c r="XW225" s="96"/>
      <c r="XX225" s="96"/>
      <c r="XY225" s="96"/>
      <c r="XZ225" s="96"/>
      <c r="YA225" s="96"/>
      <c r="YB225" s="96"/>
      <c r="YC225" s="96"/>
      <c r="YD225" s="96"/>
      <c r="YE225" s="96"/>
      <c r="YF225" s="96"/>
      <c r="YG225" s="96"/>
      <c r="YH225" s="96"/>
      <c r="YI225" s="96"/>
      <c r="YJ225" s="96"/>
      <c r="YK225" s="96"/>
      <c r="YL225" s="96"/>
      <c r="YM225" s="96"/>
      <c r="YN225" s="96"/>
      <c r="YO225" s="96"/>
      <c r="YP225" s="96"/>
      <c r="YQ225" s="96"/>
      <c r="YR225" s="96"/>
      <c r="YS225" s="96"/>
      <c r="YT225" s="96"/>
      <c r="YU225" s="96"/>
      <c r="YV225" s="96"/>
      <c r="YW225" s="96"/>
      <c r="YX225" s="96"/>
      <c r="YY225" s="96"/>
      <c r="YZ225" s="96"/>
      <c r="ZA225" s="96"/>
      <c r="ZB225" s="96"/>
      <c r="ZC225" s="96"/>
      <c r="ZD225" s="96"/>
      <c r="ZE225" s="96"/>
      <c r="ZF225" s="96"/>
      <c r="ZG225" s="96"/>
      <c r="ZH225" s="96"/>
      <c r="ZI225" s="96"/>
      <c r="ZJ225" s="96"/>
      <c r="ZK225" s="96"/>
      <c r="ZL225" s="96"/>
      <c r="ZM225" s="96"/>
      <c r="ZN225" s="96"/>
      <c r="ZO225" s="96"/>
      <c r="ZP225" s="96"/>
      <c r="ZQ225" s="96"/>
      <c r="ZR225" s="96"/>
      <c r="ZS225" s="96"/>
      <c r="ZT225" s="96"/>
      <c r="ZU225" s="96"/>
      <c r="ZV225" s="96"/>
      <c r="ZW225" s="96"/>
      <c r="ZX225" s="96"/>
      <c r="ZY225" s="96"/>
      <c r="ZZ225" s="96"/>
      <c r="AAA225" s="96"/>
      <c r="AAB225" s="96"/>
      <c r="AAC225" s="96"/>
      <c r="AAD225" s="96"/>
      <c r="AAE225" s="96"/>
      <c r="AAF225" s="96"/>
      <c r="AAG225" s="96"/>
      <c r="AAH225" s="96"/>
      <c r="AAI225" s="96"/>
      <c r="AAJ225" s="96"/>
      <c r="AAK225" s="96"/>
      <c r="AAL225" s="96"/>
      <c r="AAM225" s="96"/>
      <c r="AAN225" s="96"/>
      <c r="AAO225" s="96"/>
      <c r="AAP225" s="96"/>
      <c r="AAQ225" s="96"/>
      <c r="AAR225" s="96"/>
      <c r="AAS225" s="96"/>
      <c r="AAT225" s="96"/>
      <c r="AAU225" s="96"/>
      <c r="AAV225" s="96"/>
      <c r="AAW225" s="96"/>
      <c r="AAX225" s="96"/>
      <c r="AAY225" s="96"/>
      <c r="AAZ225" s="96"/>
      <c r="ABA225" s="96"/>
      <c r="ABB225" s="96"/>
      <c r="ABC225" s="96"/>
      <c r="ABD225" s="96"/>
      <c r="ABE225" s="96"/>
      <c r="ABF225" s="96"/>
      <c r="ABG225" s="96"/>
      <c r="ABH225" s="96"/>
      <c r="ABI225" s="96"/>
      <c r="ABJ225" s="96"/>
      <c r="ABK225" s="96"/>
      <c r="ABL225" s="96"/>
      <c r="ABM225" s="96"/>
      <c r="ABN225" s="96"/>
      <c r="ABO225" s="96"/>
      <c r="ABP225" s="96"/>
      <c r="ABQ225" s="96"/>
      <c r="ABR225" s="96"/>
      <c r="ABS225" s="96"/>
      <c r="ABT225" s="96"/>
      <c r="ABU225" s="96"/>
      <c r="ABV225" s="96"/>
      <c r="ABW225" s="96"/>
      <c r="ABX225" s="96"/>
      <c r="ABY225" s="96"/>
      <c r="ABZ225" s="96"/>
      <c r="ACA225" s="96"/>
      <c r="ACB225" s="96"/>
      <c r="ACC225" s="96"/>
      <c r="ACD225" s="96"/>
      <c r="ACE225" s="96"/>
      <c r="ACF225" s="96"/>
      <c r="ACG225" s="96"/>
      <c r="ACH225" s="96"/>
      <c r="ACI225" s="96"/>
      <c r="ACJ225" s="96"/>
      <c r="ACK225" s="96"/>
      <c r="ACL225" s="96"/>
      <c r="ACM225" s="96"/>
      <c r="ACN225" s="96"/>
      <c r="ACO225" s="96"/>
      <c r="ACP225" s="96"/>
      <c r="ACQ225" s="96"/>
      <c r="ACR225" s="96"/>
      <c r="ACS225" s="96"/>
      <c r="ACT225" s="96"/>
      <c r="ACU225" s="96"/>
      <c r="ACV225" s="96"/>
      <c r="ACW225" s="96"/>
      <c r="ACX225" s="96"/>
      <c r="ACY225" s="96"/>
      <c r="ACZ225" s="96"/>
      <c r="ADA225" s="96"/>
      <c r="ADB225" s="96"/>
      <c r="ADC225" s="96"/>
      <c r="ADD225" s="96"/>
      <c r="ADE225" s="96"/>
      <c r="ADF225" s="96"/>
      <c r="ADG225" s="96"/>
      <c r="ADH225" s="96"/>
      <c r="ADI225" s="96"/>
      <c r="ADJ225" s="96"/>
      <c r="ADK225" s="96"/>
      <c r="ADL225" s="96"/>
      <c r="ADM225" s="96"/>
    </row>
    <row r="226" spans="2:793" x14ac:dyDescent="0.25"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  <c r="FK226" s="96"/>
      <c r="FL226" s="96"/>
      <c r="FM226" s="96"/>
      <c r="FN226" s="96"/>
      <c r="FO226" s="96"/>
      <c r="FP226" s="96"/>
      <c r="FQ226" s="96"/>
      <c r="FR226" s="96"/>
      <c r="FS226" s="96"/>
      <c r="FT226" s="96"/>
      <c r="FU226" s="96"/>
      <c r="FV226" s="96"/>
      <c r="FW226" s="96"/>
      <c r="FX226" s="96"/>
      <c r="FY226" s="96"/>
      <c r="FZ226" s="96"/>
      <c r="GA226" s="96"/>
      <c r="GB226" s="96"/>
      <c r="GC226" s="96"/>
      <c r="GD226" s="96"/>
      <c r="GE226" s="96"/>
      <c r="GF226" s="96"/>
      <c r="GG226" s="96"/>
      <c r="GH226" s="96"/>
      <c r="GI226" s="96"/>
      <c r="GJ226" s="96"/>
      <c r="GK226" s="96"/>
      <c r="GL226" s="96"/>
      <c r="GM226" s="96"/>
      <c r="GN226" s="96"/>
      <c r="GO226" s="96"/>
      <c r="GP226" s="96"/>
      <c r="GQ226" s="96"/>
      <c r="GR226" s="96"/>
      <c r="GS226" s="96"/>
      <c r="GT226" s="96"/>
      <c r="GU226" s="96"/>
      <c r="GV226" s="96"/>
      <c r="GW226" s="96"/>
      <c r="GX226" s="96"/>
      <c r="GY226" s="96"/>
      <c r="GZ226" s="96"/>
      <c r="HA226" s="96"/>
      <c r="HB226" s="96"/>
      <c r="HC226" s="96"/>
      <c r="HD226" s="96"/>
      <c r="HE226" s="96"/>
      <c r="HF226" s="96"/>
      <c r="HG226" s="96"/>
      <c r="HH226" s="96"/>
      <c r="HI226" s="96"/>
      <c r="HJ226" s="96"/>
      <c r="HK226" s="96"/>
      <c r="HL226" s="96"/>
      <c r="HM226" s="96"/>
      <c r="HN226" s="96"/>
      <c r="HO226" s="96"/>
      <c r="HP226" s="96"/>
      <c r="HQ226" s="96"/>
      <c r="HR226" s="96"/>
      <c r="HS226" s="96"/>
      <c r="HT226" s="96"/>
      <c r="HU226" s="96"/>
      <c r="HV226" s="96"/>
      <c r="HW226" s="96"/>
      <c r="HX226" s="96"/>
      <c r="HY226" s="96"/>
      <c r="HZ226" s="96"/>
      <c r="IA226" s="96"/>
      <c r="IB226" s="96"/>
      <c r="IC226" s="96"/>
      <c r="ID226" s="96"/>
      <c r="IE226" s="96"/>
      <c r="IF226" s="96"/>
      <c r="IG226" s="96"/>
      <c r="IH226" s="96"/>
      <c r="II226" s="96"/>
      <c r="IJ226" s="96"/>
      <c r="IK226" s="96"/>
      <c r="IL226" s="96"/>
      <c r="IM226" s="96"/>
      <c r="IN226" s="96"/>
      <c r="IO226" s="96"/>
      <c r="IP226" s="96"/>
      <c r="IQ226" s="96"/>
      <c r="IR226" s="96"/>
      <c r="IS226" s="96"/>
      <c r="IT226" s="96"/>
      <c r="IU226" s="96"/>
      <c r="IV226" s="96"/>
      <c r="IW226" s="96"/>
      <c r="IX226" s="96"/>
      <c r="IY226" s="96"/>
      <c r="IZ226" s="96"/>
      <c r="JA226" s="96"/>
      <c r="JB226" s="96"/>
      <c r="JC226" s="96"/>
      <c r="JD226" s="96"/>
      <c r="JE226" s="96"/>
      <c r="JF226" s="96"/>
      <c r="JG226" s="96"/>
      <c r="JH226" s="96"/>
      <c r="JI226" s="96"/>
      <c r="JJ226" s="96"/>
      <c r="JK226" s="96"/>
      <c r="JL226" s="96"/>
      <c r="JM226" s="96"/>
      <c r="JN226" s="96"/>
      <c r="JO226" s="96"/>
      <c r="JP226" s="96"/>
      <c r="JQ226" s="96"/>
      <c r="JR226" s="96"/>
      <c r="JS226" s="96"/>
      <c r="JT226" s="96"/>
      <c r="JU226" s="96"/>
      <c r="JV226" s="96"/>
      <c r="JW226" s="96"/>
      <c r="JX226" s="96"/>
      <c r="JY226" s="96"/>
      <c r="JZ226" s="96"/>
      <c r="KA226" s="96"/>
      <c r="KB226" s="96"/>
      <c r="KC226" s="96"/>
      <c r="KD226" s="96"/>
      <c r="KE226" s="96"/>
      <c r="KF226" s="96"/>
      <c r="KG226" s="96"/>
      <c r="KH226" s="96"/>
      <c r="KI226" s="96"/>
      <c r="KJ226" s="96"/>
      <c r="KK226" s="96"/>
      <c r="KL226" s="96"/>
      <c r="KM226" s="96"/>
      <c r="KN226" s="96"/>
      <c r="KO226" s="96"/>
      <c r="KP226" s="96"/>
      <c r="KQ226" s="96"/>
      <c r="KR226" s="96"/>
      <c r="KS226" s="96"/>
      <c r="KT226" s="96"/>
      <c r="KU226" s="96"/>
      <c r="KV226" s="96"/>
      <c r="KW226" s="96"/>
      <c r="KX226" s="96"/>
      <c r="KY226" s="96"/>
      <c r="KZ226" s="96"/>
      <c r="LA226" s="96"/>
      <c r="LB226" s="96"/>
      <c r="LC226" s="96"/>
      <c r="LD226" s="96"/>
      <c r="LE226" s="96"/>
      <c r="LF226" s="96"/>
      <c r="LG226" s="96"/>
      <c r="LH226" s="96"/>
      <c r="LI226" s="96"/>
      <c r="LJ226" s="96"/>
      <c r="LK226" s="96"/>
      <c r="LL226" s="96"/>
      <c r="LM226" s="96"/>
      <c r="LN226" s="96"/>
      <c r="LO226" s="96"/>
      <c r="LP226" s="96"/>
      <c r="LQ226" s="96"/>
      <c r="LR226" s="96"/>
      <c r="LS226" s="96"/>
      <c r="LT226" s="96"/>
      <c r="LU226" s="96"/>
      <c r="LV226" s="96"/>
      <c r="LW226" s="96"/>
      <c r="LX226" s="96"/>
      <c r="LY226" s="96"/>
      <c r="LZ226" s="96"/>
      <c r="MA226" s="96"/>
      <c r="MB226" s="96"/>
      <c r="MC226" s="96"/>
      <c r="MD226" s="96"/>
      <c r="ME226" s="96"/>
      <c r="MF226" s="96"/>
      <c r="MG226" s="96"/>
      <c r="MH226" s="96"/>
      <c r="MI226" s="96"/>
      <c r="MJ226" s="96"/>
      <c r="MK226" s="96"/>
      <c r="ML226" s="96"/>
      <c r="MM226" s="96"/>
      <c r="MN226" s="96"/>
      <c r="MO226" s="96"/>
      <c r="MP226" s="96"/>
      <c r="MQ226" s="96"/>
      <c r="MR226" s="96"/>
      <c r="MS226" s="96"/>
      <c r="MT226" s="96"/>
      <c r="MU226" s="96"/>
      <c r="MV226" s="96"/>
      <c r="MW226" s="96"/>
      <c r="MX226" s="96"/>
      <c r="MY226" s="96"/>
      <c r="MZ226" s="96"/>
      <c r="NA226" s="96"/>
      <c r="NB226" s="96"/>
      <c r="NC226" s="96"/>
      <c r="ND226" s="96"/>
      <c r="NE226" s="96"/>
      <c r="NF226" s="96"/>
      <c r="NG226" s="96"/>
      <c r="NH226" s="96"/>
      <c r="NI226" s="96"/>
      <c r="NJ226" s="96"/>
      <c r="NK226" s="96"/>
      <c r="NL226" s="96"/>
      <c r="NM226" s="96"/>
      <c r="NN226" s="96"/>
      <c r="NO226" s="96"/>
      <c r="NP226" s="96"/>
      <c r="NQ226" s="96"/>
      <c r="NR226" s="96"/>
      <c r="NS226" s="96"/>
      <c r="NT226" s="96"/>
      <c r="NU226" s="96"/>
      <c r="NV226" s="96"/>
      <c r="NW226" s="96"/>
      <c r="NX226" s="96"/>
      <c r="NY226" s="96"/>
      <c r="NZ226" s="96"/>
      <c r="OA226" s="96"/>
      <c r="OB226" s="96"/>
      <c r="OC226" s="96"/>
      <c r="OD226" s="96"/>
      <c r="OE226" s="96"/>
      <c r="OF226" s="96"/>
      <c r="OG226" s="96"/>
      <c r="OH226" s="96"/>
      <c r="OI226" s="96"/>
      <c r="OJ226" s="96"/>
      <c r="OK226" s="96"/>
      <c r="OL226" s="96"/>
      <c r="OM226" s="96"/>
      <c r="ON226" s="96"/>
      <c r="OO226" s="96"/>
      <c r="OP226" s="96"/>
      <c r="OQ226" s="96"/>
      <c r="OR226" s="96"/>
      <c r="OS226" s="96"/>
      <c r="OT226" s="96"/>
      <c r="OU226" s="96"/>
      <c r="OV226" s="96"/>
      <c r="OW226" s="96"/>
      <c r="OX226" s="96"/>
      <c r="OY226" s="96"/>
      <c r="OZ226" s="96"/>
      <c r="PA226" s="96"/>
      <c r="PB226" s="96"/>
      <c r="PC226" s="96"/>
      <c r="PD226" s="96"/>
      <c r="PE226" s="96"/>
      <c r="PF226" s="96"/>
      <c r="PG226" s="96"/>
      <c r="PH226" s="96"/>
      <c r="PI226" s="96"/>
      <c r="PJ226" s="96"/>
      <c r="PK226" s="96"/>
      <c r="PL226" s="96"/>
      <c r="PM226" s="96"/>
      <c r="PN226" s="96"/>
      <c r="PO226" s="96"/>
      <c r="PP226" s="96"/>
      <c r="PQ226" s="96"/>
      <c r="PR226" s="96"/>
      <c r="PS226" s="96"/>
      <c r="PT226" s="96"/>
      <c r="PU226" s="96"/>
      <c r="PV226" s="96"/>
      <c r="PW226" s="96"/>
      <c r="PX226" s="96"/>
      <c r="PY226" s="96"/>
      <c r="PZ226" s="96"/>
      <c r="QA226" s="96"/>
      <c r="QB226" s="96"/>
      <c r="QC226" s="96"/>
      <c r="QD226" s="96"/>
      <c r="QE226" s="96"/>
      <c r="QF226" s="96"/>
      <c r="QG226" s="96"/>
      <c r="QH226" s="96"/>
      <c r="QI226" s="96"/>
      <c r="QJ226" s="96"/>
      <c r="QK226" s="96"/>
      <c r="QL226" s="96"/>
      <c r="QM226" s="96"/>
      <c r="QN226" s="96"/>
      <c r="QO226" s="96"/>
      <c r="QP226" s="96"/>
      <c r="QQ226" s="96"/>
      <c r="QR226" s="96"/>
      <c r="QS226" s="96"/>
      <c r="QT226" s="96"/>
      <c r="QU226" s="96"/>
      <c r="QV226" s="96"/>
      <c r="QW226" s="96"/>
      <c r="QX226" s="96"/>
      <c r="QY226" s="96"/>
      <c r="QZ226" s="96"/>
      <c r="RA226" s="96"/>
      <c r="RB226" s="96"/>
      <c r="RC226" s="96"/>
      <c r="RD226" s="96"/>
      <c r="RE226" s="96"/>
      <c r="RF226" s="96"/>
      <c r="RG226" s="96"/>
      <c r="RH226" s="96"/>
      <c r="RI226" s="96"/>
      <c r="RJ226" s="96"/>
      <c r="RK226" s="96"/>
      <c r="RL226" s="96"/>
      <c r="RM226" s="96"/>
      <c r="RN226" s="96"/>
      <c r="RO226" s="96"/>
      <c r="RP226" s="96"/>
      <c r="RQ226" s="96"/>
      <c r="RR226" s="96"/>
      <c r="RS226" s="96"/>
      <c r="RT226" s="96"/>
      <c r="RU226" s="96"/>
      <c r="RV226" s="96"/>
      <c r="RW226" s="96"/>
      <c r="RX226" s="96"/>
      <c r="RY226" s="96"/>
      <c r="RZ226" s="96"/>
      <c r="SA226" s="96"/>
      <c r="SB226" s="96"/>
      <c r="SC226" s="96"/>
      <c r="SD226" s="96"/>
      <c r="SE226" s="96"/>
      <c r="SF226" s="96"/>
      <c r="SG226" s="96"/>
      <c r="SH226" s="96"/>
      <c r="SI226" s="96"/>
      <c r="SJ226" s="96"/>
      <c r="SK226" s="96"/>
      <c r="SL226" s="96"/>
      <c r="SM226" s="96"/>
      <c r="SN226" s="96"/>
      <c r="SO226" s="96"/>
      <c r="SP226" s="96"/>
      <c r="SQ226" s="96"/>
      <c r="SR226" s="96"/>
      <c r="SS226" s="96"/>
      <c r="ST226" s="96"/>
      <c r="SU226" s="96"/>
      <c r="SV226" s="96"/>
      <c r="SW226" s="96"/>
      <c r="SX226" s="96"/>
      <c r="SY226" s="96"/>
      <c r="SZ226" s="96"/>
      <c r="TA226" s="96"/>
      <c r="TB226" s="96"/>
      <c r="TC226" s="96"/>
      <c r="TD226" s="96"/>
      <c r="TE226" s="96"/>
      <c r="TF226" s="96"/>
      <c r="TG226" s="96"/>
      <c r="TH226" s="96"/>
      <c r="TI226" s="96"/>
      <c r="TJ226" s="96"/>
      <c r="TK226" s="96"/>
      <c r="TL226" s="96"/>
      <c r="TM226" s="96"/>
      <c r="TN226" s="96"/>
      <c r="TO226" s="96"/>
      <c r="TP226" s="96"/>
      <c r="TQ226" s="96"/>
      <c r="TR226" s="96"/>
      <c r="TS226" s="96"/>
      <c r="TT226" s="96"/>
      <c r="TU226" s="96"/>
      <c r="TV226" s="96"/>
      <c r="TW226" s="96"/>
      <c r="TX226" s="96"/>
      <c r="TY226" s="96"/>
      <c r="TZ226" s="96"/>
      <c r="UA226" s="96"/>
      <c r="UB226" s="96"/>
      <c r="UC226" s="96"/>
      <c r="UD226" s="96"/>
      <c r="UE226" s="96"/>
      <c r="UF226" s="96"/>
      <c r="UG226" s="96"/>
      <c r="UH226" s="96"/>
      <c r="UI226" s="96"/>
      <c r="UJ226" s="96"/>
      <c r="UK226" s="96"/>
      <c r="UL226" s="96"/>
      <c r="UM226" s="96"/>
      <c r="UN226" s="96"/>
      <c r="UO226" s="96"/>
      <c r="UP226" s="96"/>
      <c r="UQ226" s="96"/>
      <c r="UR226" s="96"/>
      <c r="US226" s="96"/>
      <c r="UT226" s="96"/>
      <c r="UU226" s="96"/>
      <c r="UV226" s="96"/>
      <c r="UW226" s="96"/>
      <c r="UX226" s="96"/>
      <c r="UY226" s="96"/>
      <c r="UZ226" s="96"/>
      <c r="VA226" s="96"/>
      <c r="VB226" s="96"/>
      <c r="VC226" s="96"/>
      <c r="VD226" s="96"/>
      <c r="VE226" s="96"/>
      <c r="VF226" s="96"/>
      <c r="VG226" s="96"/>
      <c r="VH226" s="96"/>
      <c r="VI226" s="96"/>
      <c r="VJ226" s="96"/>
      <c r="VK226" s="96"/>
      <c r="VL226" s="96"/>
      <c r="VM226" s="96"/>
      <c r="VN226" s="96"/>
      <c r="VO226" s="96"/>
      <c r="VP226" s="96"/>
      <c r="VQ226" s="96"/>
      <c r="VR226" s="96"/>
      <c r="VS226" s="96"/>
      <c r="VT226" s="96"/>
      <c r="VU226" s="96"/>
      <c r="VV226" s="96"/>
      <c r="VW226" s="96"/>
      <c r="VX226" s="96"/>
      <c r="VY226" s="96"/>
      <c r="VZ226" s="96"/>
      <c r="WA226" s="96"/>
      <c r="WB226" s="96"/>
      <c r="WC226" s="96"/>
      <c r="WD226" s="96"/>
      <c r="WE226" s="96"/>
      <c r="WF226" s="96"/>
      <c r="WG226" s="96"/>
      <c r="WH226" s="96"/>
      <c r="WI226" s="96"/>
      <c r="WJ226" s="96"/>
      <c r="WK226" s="96"/>
      <c r="WL226" s="96"/>
      <c r="WM226" s="96"/>
      <c r="WN226" s="96"/>
      <c r="WO226" s="96"/>
      <c r="WP226" s="96"/>
      <c r="WQ226" s="96"/>
      <c r="WR226" s="96"/>
      <c r="WS226" s="96"/>
      <c r="WT226" s="96"/>
      <c r="WU226" s="96"/>
      <c r="WV226" s="96"/>
      <c r="WW226" s="96"/>
      <c r="WX226" s="96"/>
      <c r="WY226" s="96"/>
      <c r="WZ226" s="96"/>
      <c r="XA226" s="96"/>
      <c r="XB226" s="96"/>
      <c r="XC226" s="96"/>
      <c r="XD226" s="96"/>
      <c r="XE226" s="96"/>
      <c r="XF226" s="96"/>
      <c r="XG226" s="96"/>
      <c r="XH226" s="96"/>
      <c r="XI226" s="96"/>
      <c r="XJ226" s="96"/>
      <c r="XK226" s="96"/>
      <c r="XL226" s="96"/>
      <c r="XM226" s="96"/>
      <c r="XN226" s="96"/>
      <c r="XO226" s="96"/>
      <c r="XP226" s="96"/>
      <c r="XQ226" s="96"/>
      <c r="XR226" s="96"/>
      <c r="XS226" s="96"/>
      <c r="XT226" s="96"/>
      <c r="XU226" s="96"/>
      <c r="XV226" s="96"/>
      <c r="XW226" s="96"/>
      <c r="XX226" s="96"/>
      <c r="XY226" s="96"/>
      <c r="XZ226" s="96"/>
      <c r="YA226" s="96"/>
      <c r="YB226" s="96"/>
      <c r="YC226" s="96"/>
      <c r="YD226" s="96"/>
      <c r="YE226" s="96"/>
      <c r="YF226" s="96"/>
      <c r="YG226" s="96"/>
      <c r="YH226" s="96"/>
      <c r="YI226" s="96"/>
      <c r="YJ226" s="96"/>
      <c r="YK226" s="96"/>
      <c r="YL226" s="96"/>
      <c r="YM226" s="96"/>
      <c r="YN226" s="96"/>
      <c r="YO226" s="96"/>
      <c r="YP226" s="96"/>
      <c r="YQ226" s="96"/>
      <c r="YR226" s="96"/>
      <c r="YS226" s="96"/>
      <c r="YT226" s="96"/>
      <c r="YU226" s="96"/>
      <c r="YV226" s="96"/>
      <c r="YW226" s="96"/>
      <c r="YX226" s="96"/>
      <c r="YY226" s="96"/>
      <c r="YZ226" s="96"/>
      <c r="ZA226" s="96"/>
      <c r="ZB226" s="96"/>
      <c r="ZC226" s="96"/>
      <c r="ZD226" s="96"/>
      <c r="ZE226" s="96"/>
      <c r="ZF226" s="96"/>
      <c r="ZG226" s="96"/>
      <c r="ZH226" s="96"/>
      <c r="ZI226" s="96"/>
      <c r="ZJ226" s="96"/>
      <c r="ZK226" s="96"/>
      <c r="ZL226" s="96"/>
      <c r="ZM226" s="96"/>
      <c r="ZN226" s="96"/>
      <c r="ZO226" s="96"/>
      <c r="ZP226" s="96"/>
      <c r="ZQ226" s="96"/>
      <c r="ZR226" s="96"/>
      <c r="ZS226" s="96"/>
      <c r="ZT226" s="96"/>
      <c r="ZU226" s="96"/>
      <c r="ZV226" s="96"/>
      <c r="ZW226" s="96"/>
      <c r="ZX226" s="96"/>
      <c r="ZY226" s="96"/>
      <c r="ZZ226" s="96"/>
      <c r="AAA226" s="96"/>
      <c r="AAB226" s="96"/>
      <c r="AAC226" s="96"/>
      <c r="AAD226" s="96"/>
      <c r="AAE226" s="96"/>
      <c r="AAF226" s="96"/>
      <c r="AAG226" s="96"/>
      <c r="AAH226" s="96"/>
      <c r="AAI226" s="96"/>
      <c r="AAJ226" s="96"/>
      <c r="AAK226" s="96"/>
      <c r="AAL226" s="96"/>
      <c r="AAM226" s="96"/>
      <c r="AAN226" s="96"/>
      <c r="AAO226" s="96"/>
      <c r="AAP226" s="96"/>
      <c r="AAQ226" s="96"/>
      <c r="AAR226" s="96"/>
      <c r="AAS226" s="96"/>
      <c r="AAT226" s="96"/>
      <c r="AAU226" s="96"/>
      <c r="AAV226" s="96"/>
      <c r="AAW226" s="96"/>
      <c r="AAX226" s="96"/>
      <c r="AAY226" s="96"/>
      <c r="AAZ226" s="96"/>
      <c r="ABA226" s="96"/>
      <c r="ABB226" s="96"/>
      <c r="ABC226" s="96"/>
      <c r="ABD226" s="96"/>
      <c r="ABE226" s="96"/>
      <c r="ABF226" s="96"/>
      <c r="ABG226" s="96"/>
      <c r="ABH226" s="96"/>
      <c r="ABI226" s="96"/>
      <c r="ABJ226" s="96"/>
      <c r="ABK226" s="96"/>
      <c r="ABL226" s="96"/>
      <c r="ABM226" s="96"/>
      <c r="ABN226" s="96"/>
      <c r="ABO226" s="96"/>
      <c r="ABP226" s="96"/>
      <c r="ABQ226" s="96"/>
      <c r="ABR226" s="96"/>
      <c r="ABS226" s="96"/>
      <c r="ABT226" s="96"/>
      <c r="ABU226" s="96"/>
      <c r="ABV226" s="96"/>
      <c r="ABW226" s="96"/>
      <c r="ABX226" s="96"/>
      <c r="ABY226" s="96"/>
      <c r="ABZ226" s="96"/>
      <c r="ACA226" s="96"/>
      <c r="ACB226" s="96"/>
      <c r="ACC226" s="96"/>
      <c r="ACD226" s="96"/>
      <c r="ACE226" s="96"/>
      <c r="ACF226" s="96"/>
      <c r="ACG226" s="96"/>
      <c r="ACH226" s="96"/>
      <c r="ACI226" s="96"/>
      <c r="ACJ226" s="96"/>
      <c r="ACK226" s="96"/>
      <c r="ACL226" s="96"/>
      <c r="ACM226" s="96"/>
      <c r="ACN226" s="96"/>
      <c r="ACO226" s="96"/>
      <c r="ACP226" s="96"/>
      <c r="ACQ226" s="96"/>
      <c r="ACR226" s="96"/>
      <c r="ACS226" s="96"/>
      <c r="ACT226" s="96"/>
      <c r="ACU226" s="96"/>
      <c r="ACV226" s="96"/>
      <c r="ACW226" s="96"/>
      <c r="ACX226" s="96"/>
      <c r="ACY226" s="96"/>
      <c r="ACZ226" s="96"/>
      <c r="ADA226" s="96"/>
      <c r="ADB226" s="96"/>
      <c r="ADC226" s="96"/>
      <c r="ADD226" s="96"/>
      <c r="ADE226" s="96"/>
      <c r="ADF226" s="96"/>
      <c r="ADG226" s="96"/>
      <c r="ADH226" s="96"/>
      <c r="ADI226" s="96"/>
      <c r="ADJ226" s="96"/>
      <c r="ADK226" s="96"/>
      <c r="ADL226" s="96"/>
      <c r="ADM226" s="96"/>
    </row>
    <row r="227" spans="2:793" x14ac:dyDescent="0.25"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  <c r="FK227" s="96"/>
      <c r="FL227" s="96"/>
      <c r="FM227" s="96"/>
      <c r="FN227" s="96"/>
      <c r="FO227" s="96"/>
      <c r="FP227" s="96"/>
      <c r="FQ227" s="96"/>
      <c r="FR227" s="96"/>
      <c r="FS227" s="96"/>
      <c r="FT227" s="96"/>
      <c r="FU227" s="96"/>
      <c r="FV227" s="96"/>
      <c r="FW227" s="96"/>
      <c r="FX227" s="96"/>
      <c r="FY227" s="96"/>
      <c r="FZ227" s="96"/>
      <c r="GA227" s="96"/>
      <c r="GB227" s="96"/>
      <c r="GC227" s="96"/>
      <c r="GD227" s="96"/>
      <c r="GE227" s="96"/>
      <c r="GF227" s="96"/>
      <c r="GG227" s="96"/>
      <c r="GH227" s="96"/>
      <c r="GI227" s="96"/>
      <c r="GJ227" s="96"/>
      <c r="GK227" s="96"/>
      <c r="GL227" s="96"/>
      <c r="GM227" s="96"/>
      <c r="GN227" s="96"/>
      <c r="GO227" s="96"/>
      <c r="GP227" s="96"/>
      <c r="GQ227" s="96"/>
      <c r="GR227" s="96"/>
      <c r="GS227" s="96"/>
      <c r="GT227" s="96"/>
      <c r="GU227" s="96"/>
      <c r="GV227" s="96"/>
      <c r="GW227" s="96"/>
      <c r="GX227" s="96"/>
      <c r="GY227" s="96"/>
      <c r="GZ227" s="96"/>
      <c r="HA227" s="96"/>
      <c r="HB227" s="96"/>
      <c r="HC227" s="96"/>
      <c r="HD227" s="96"/>
      <c r="HE227" s="96"/>
      <c r="HF227" s="96"/>
      <c r="HG227" s="96"/>
      <c r="HH227" s="96"/>
      <c r="HI227" s="96"/>
      <c r="HJ227" s="96"/>
      <c r="HK227" s="96"/>
      <c r="HL227" s="96"/>
      <c r="HM227" s="96"/>
      <c r="HN227" s="96"/>
      <c r="HO227" s="96"/>
      <c r="HP227" s="96"/>
      <c r="HQ227" s="96"/>
      <c r="HR227" s="96"/>
      <c r="HS227" s="96"/>
      <c r="HT227" s="96"/>
      <c r="HU227" s="96"/>
      <c r="HV227" s="96"/>
      <c r="HW227" s="96"/>
      <c r="HX227" s="96"/>
      <c r="HY227" s="96"/>
      <c r="HZ227" s="96"/>
      <c r="IA227" s="96"/>
      <c r="IB227" s="96"/>
      <c r="IC227" s="96"/>
      <c r="ID227" s="96"/>
      <c r="IE227" s="96"/>
      <c r="IF227" s="96"/>
      <c r="IG227" s="96"/>
      <c r="IH227" s="96"/>
      <c r="II227" s="96"/>
      <c r="IJ227" s="96"/>
      <c r="IK227" s="96"/>
      <c r="IL227" s="96"/>
      <c r="IM227" s="96"/>
      <c r="IN227" s="96"/>
      <c r="IO227" s="96"/>
      <c r="IP227" s="96"/>
      <c r="IQ227" s="96"/>
      <c r="IR227" s="96"/>
      <c r="IS227" s="96"/>
      <c r="IT227" s="96"/>
      <c r="IU227" s="96"/>
      <c r="IV227" s="96"/>
      <c r="IW227" s="96"/>
      <c r="IX227" s="96"/>
      <c r="IY227" s="96"/>
      <c r="IZ227" s="96"/>
      <c r="JA227" s="96"/>
      <c r="JB227" s="96"/>
      <c r="JC227" s="96"/>
      <c r="JD227" s="96"/>
      <c r="JE227" s="96"/>
      <c r="JF227" s="96"/>
      <c r="JG227" s="96"/>
      <c r="JH227" s="96"/>
      <c r="JI227" s="96"/>
      <c r="JJ227" s="96"/>
      <c r="JK227" s="96"/>
      <c r="JL227" s="96"/>
      <c r="JM227" s="96"/>
      <c r="JN227" s="96"/>
      <c r="JO227" s="96"/>
      <c r="JP227" s="96"/>
      <c r="JQ227" s="96"/>
      <c r="JR227" s="96"/>
      <c r="JS227" s="96"/>
      <c r="JT227" s="96"/>
      <c r="JU227" s="96"/>
      <c r="JV227" s="96"/>
      <c r="JW227" s="96"/>
      <c r="JX227" s="96"/>
      <c r="JY227" s="96"/>
      <c r="JZ227" s="96"/>
      <c r="KA227" s="96"/>
      <c r="KB227" s="96"/>
      <c r="KC227" s="96"/>
      <c r="KD227" s="96"/>
      <c r="KE227" s="96"/>
      <c r="KF227" s="96"/>
      <c r="KG227" s="96"/>
      <c r="KH227" s="96"/>
      <c r="KI227" s="96"/>
      <c r="KJ227" s="96"/>
      <c r="KK227" s="96"/>
      <c r="KL227" s="96"/>
      <c r="KM227" s="96"/>
      <c r="KN227" s="96"/>
      <c r="KO227" s="96"/>
      <c r="KP227" s="96"/>
      <c r="KQ227" s="96"/>
      <c r="KR227" s="96"/>
      <c r="KS227" s="96"/>
      <c r="KT227" s="96"/>
      <c r="KU227" s="96"/>
      <c r="KV227" s="96"/>
      <c r="KW227" s="96"/>
      <c r="KX227" s="96"/>
      <c r="KY227" s="96"/>
      <c r="KZ227" s="96"/>
      <c r="LA227" s="96"/>
      <c r="LB227" s="96"/>
      <c r="LC227" s="96"/>
      <c r="LD227" s="96"/>
      <c r="LE227" s="96"/>
      <c r="LF227" s="96"/>
      <c r="LG227" s="96"/>
      <c r="LH227" s="96"/>
      <c r="LI227" s="96"/>
      <c r="LJ227" s="96"/>
      <c r="LK227" s="96"/>
      <c r="LL227" s="96"/>
      <c r="LM227" s="96"/>
      <c r="LN227" s="96"/>
      <c r="LO227" s="96"/>
      <c r="LP227" s="96"/>
      <c r="LQ227" s="96"/>
      <c r="LR227" s="96"/>
      <c r="LS227" s="96"/>
      <c r="LT227" s="96"/>
      <c r="LU227" s="96"/>
      <c r="LV227" s="96"/>
      <c r="LW227" s="96"/>
      <c r="LX227" s="96"/>
      <c r="LY227" s="96"/>
      <c r="LZ227" s="96"/>
      <c r="MA227" s="96"/>
      <c r="MB227" s="96"/>
      <c r="MC227" s="96"/>
      <c r="MD227" s="96"/>
      <c r="ME227" s="96"/>
      <c r="MF227" s="96"/>
      <c r="MG227" s="96"/>
      <c r="MH227" s="96"/>
      <c r="MI227" s="96"/>
      <c r="MJ227" s="96"/>
      <c r="MK227" s="96"/>
      <c r="ML227" s="96"/>
      <c r="MM227" s="96"/>
      <c r="MN227" s="96"/>
      <c r="MO227" s="96"/>
      <c r="MP227" s="96"/>
      <c r="MQ227" s="96"/>
      <c r="MR227" s="96"/>
      <c r="MS227" s="96"/>
      <c r="MT227" s="96"/>
      <c r="MU227" s="96"/>
      <c r="MV227" s="96"/>
      <c r="MW227" s="96"/>
      <c r="MX227" s="96"/>
      <c r="MY227" s="96"/>
      <c r="MZ227" s="96"/>
      <c r="NA227" s="96"/>
      <c r="NB227" s="96"/>
      <c r="NC227" s="96"/>
      <c r="ND227" s="96"/>
      <c r="NE227" s="96"/>
      <c r="NF227" s="96"/>
      <c r="NG227" s="96"/>
      <c r="NH227" s="96"/>
      <c r="NI227" s="96"/>
      <c r="NJ227" s="96"/>
      <c r="NK227" s="96"/>
      <c r="NL227" s="96"/>
      <c r="NM227" s="96"/>
      <c r="NN227" s="96"/>
      <c r="NO227" s="96"/>
      <c r="NP227" s="96"/>
      <c r="NQ227" s="96"/>
      <c r="NR227" s="96"/>
      <c r="NS227" s="96"/>
      <c r="NT227" s="96"/>
      <c r="NU227" s="96"/>
      <c r="NV227" s="96"/>
      <c r="NW227" s="96"/>
      <c r="NX227" s="96"/>
      <c r="NY227" s="96"/>
      <c r="NZ227" s="96"/>
      <c r="OA227" s="96"/>
      <c r="OB227" s="96"/>
      <c r="OC227" s="96"/>
      <c r="OD227" s="96"/>
      <c r="OE227" s="96"/>
      <c r="OF227" s="96"/>
      <c r="OG227" s="96"/>
      <c r="OH227" s="96"/>
      <c r="OI227" s="96"/>
      <c r="OJ227" s="96"/>
      <c r="OK227" s="96"/>
      <c r="OL227" s="96"/>
      <c r="OM227" s="96"/>
      <c r="ON227" s="96"/>
      <c r="OO227" s="96"/>
      <c r="OP227" s="96"/>
      <c r="OQ227" s="96"/>
      <c r="OR227" s="96"/>
      <c r="OS227" s="96"/>
      <c r="OT227" s="96"/>
      <c r="OU227" s="96"/>
      <c r="OV227" s="96"/>
      <c r="OW227" s="96"/>
      <c r="OX227" s="96"/>
      <c r="OY227" s="96"/>
      <c r="OZ227" s="96"/>
      <c r="PA227" s="96"/>
      <c r="PB227" s="96"/>
      <c r="PC227" s="96"/>
      <c r="PD227" s="96"/>
      <c r="PE227" s="96"/>
      <c r="PF227" s="96"/>
      <c r="PG227" s="96"/>
      <c r="PH227" s="96"/>
      <c r="PI227" s="96"/>
      <c r="PJ227" s="96"/>
      <c r="PK227" s="96"/>
      <c r="PL227" s="96"/>
      <c r="PM227" s="96"/>
      <c r="PN227" s="96"/>
      <c r="PO227" s="96"/>
      <c r="PP227" s="96"/>
      <c r="PQ227" s="96"/>
      <c r="PR227" s="96"/>
      <c r="PS227" s="96"/>
      <c r="PT227" s="96"/>
      <c r="PU227" s="96"/>
      <c r="PV227" s="96"/>
      <c r="PW227" s="96"/>
      <c r="PX227" s="96"/>
      <c r="PY227" s="96"/>
      <c r="PZ227" s="96"/>
      <c r="QA227" s="96"/>
      <c r="QB227" s="96"/>
      <c r="QC227" s="96"/>
      <c r="QD227" s="96"/>
      <c r="QE227" s="96"/>
      <c r="QF227" s="96"/>
      <c r="QG227" s="96"/>
      <c r="QH227" s="96"/>
      <c r="QI227" s="96"/>
      <c r="QJ227" s="96"/>
      <c r="QK227" s="96"/>
      <c r="QL227" s="96"/>
      <c r="QM227" s="96"/>
      <c r="QN227" s="96"/>
      <c r="QO227" s="96"/>
      <c r="QP227" s="96"/>
      <c r="QQ227" s="96"/>
      <c r="QR227" s="96"/>
      <c r="QS227" s="96"/>
      <c r="QT227" s="96"/>
      <c r="QU227" s="96"/>
      <c r="QV227" s="96"/>
      <c r="QW227" s="96"/>
      <c r="QX227" s="96"/>
      <c r="QY227" s="96"/>
      <c r="QZ227" s="96"/>
      <c r="RA227" s="96"/>
      <c r="RB227" s="96"/>
      <c r="RC227" s="96"/>
      <c r="RD227" s="96"/>
      <c r="RE227" s="96"/>
      <c r="RF227" s="96"/>
      <c r="RG227" s="96"/>
      <c r="RH227" s="96"/>
      <c r="RI227" s="96"/>
      <c r="RJ227" s="96"/>
      <c r="RK227" s="96"/>
      <c r="RL227" s="96"/>
      <c r="RM227" s="96"/>
      <c r="RN227" s="96"/>
      <c r="RO227" s="96"/>
      <c r="RP227" s="96"/>
      <c r="RQ227" s="96"/>
      <c r="RR227" s="96"/>
      <c r="RS227" s="96"/>
      <c r="RT227" s="96"/>
      <c r="RU227" s="96"/>
      <c r="RV227" s="96"/>
      <c r="RW227" s="96"/>
      <c r="RX227" s="96"/>
      <c r="RY227" s="96"/>
      <c r="RZ227" s="96"/>
      <c r="SA227" s="96"/>
      <c r="SB227" s="96"/>
      <c r="SC227" s="96"/>
      <c r="SD227" s="96"/>
      <c r="SE227" s="96"/>
      <c r="SF227" s="96"/>
      <c r="SG227" s="96"/>
      <c r="SH227" s="96"/>
      <c r="SI227" s="96"/>
      <c r="SJ227" s="96"/>
      <c r="SK227" s="96"/>
      <c r="SL227" s="96"/>
      <c r="SM227" s="96"/>
      <c r="SN227" s="96"/>
      <c r="SO227" s="96"/>
      <c r="SP227" s="96"/>
      <c r="SQ227" s="96"/>
      <c r="SR227" s="96"/>
      <c r="SS227" s="96"/>
      <c r="ST227" s="96"/>
      <c r="SU227" s="96"/>
      <c r="SV227" s="96"/>
      <c r="SW227" s="96"/>
      <c r="SX227" s="96"/>
      <c r="SY227" s="96"/>
      <c r="SZ227" s="96"/>
      <c r="TA227" s="96"/>
      <c r="TB227" s="96"/>
      <c r="TC227" s="96"/>
      <c r="TD227" s="96"/>
      <c r="TE227" s="96"/>
      <c r="TF227" s="96"/>
      <c r="TG227" s="96"/>
      <c r="TH227" s="96"/>
      <c r="TI227" s="96"/>
      <c r="TJ227" s="96"/>
      <c r="TK227" s="96"/>
      <c r="TL227" s="96"/>
      <c r="TM227" s="96"/>
      <c r="TN227" s="96"/>
      <c r="TO227" s="96"/>
      <c r="TP227" s="96"/>
      <c r="TQ227" s="96"/>
      <c r="TR227" s="96"/>
      <c r="TS227" s="96"/>
      <c r="TT227" s="96"/>
      <c r="TU227" s="96"/>
      <c r="TV227" s="96"/>
      <c r="TW227" s="96"/>
      <c r="TX227" s="96"/>
      <c r="TY227" s="96"/>
      <c r="TZ227" s="96"/>
      <c r="UA227" s="96"/>
      <c r="UB227" s="96"/>
      <c r="UC227" s="96"/>
      <c r="UD227" s="96"/>
      <c r="UE227" s="96"/>
      <c r="UF227" s="96"/>
      <c r="UG227" s="96"/>
      <c r="UH227" s="96"/>
      <c r="UI227" s="96"/>
      <c r="UJ227" s="96"/>
      <c r="UK227" s="96"/>
      <c r="UL227" s="96"/>
      <c r="UM227" s="96"/>
      <c r="UN227" s="96"/>
      <c r="UO227" s="96"/>
      <c r="UP227" s="96"/>
      <c r="UQ227" s="96"/>
      <c r="UR227" s="96"/>
      <c r="US227" s="96"/>
      <c r="UT227" s="96"/>
      <c r="UU227" s="96"/>
      <c r="UV227" s="96"/>
      <c r="UW227" s="96"/>
      <c r="UX227" s="96"/>
      <c r="UY227" s="96"/>
      <c r="UZ227" s="96"/>
      <c r="VA227" s="96"/>
      <c r="VB227" s="96"/>
      <c r="VC227" s="96"/>
      <c r="VD227" s="96"/>
      <c r="VE227" s="96"/>
      <c r="VF227" s="96"/>
      <c r="VG227" s="96"/>
      <c r="VH227" s="96"/>
      <c r="VI227" s="96"/>
      <c r="VJ227" s="96"/>
      <c r="VK227" s="96"/>
      <c r="VL227" s="96"/>
      <c r="VM227" s="96"/>
      <c r="VN227" s="96"/>
      <c r="VO227" s="96"/>
      <c r="VP227" s="96"/>
      <c r="VQ227" s="96"/>
      <c r="VR227" s="96"/>
      <c r="VS227" s="96"/>
      <c r="VT227" s="96"/>
      <c r="VU227" s="96"/>
      <c r="VV227" s="96"/>
      <c r="VW227" s="96"/>
      <c r="VX227" s="96"/>
      <c r="VY227" s="96"/>
      <c r="VZ227" s="96"/>
      <c r="WA227" s="96"/>
      <c r="WB227" s="96"/>
      <c r="WC227" s="96"/>
      <c r="WD227" s="96"/>
      <c r="WE227" s="96"/>
      <c r="WF227" s="96"/>
      <c r="WG227" s="96"/>
      <c r="WH227" s="96"/>
      <c r="WI227" s="96"/>
      <c r="WJ227" s="96"/>
      <c r="WK227" s="96"/>
      <c r="WL227" s="96"/>
      <c r="WM227" s="96"/>
      <c r="WN227" s="96"/>
      <c r="WO227" s="96"/>
      <c r="WP227" s="96"/>
      <c r="WQ227" s="96"/>
      <c r="WR227" s="96"/>
      <c r="WS227" s="96"/>
      <c r="WT227" s="96"/>
      <c r="WU227" s="96"/>
      <c r="WV227" s="96"/>
      <c r="WW227" s="96"/>
      <c r="WX227" s="96"/>
      <c r="WY227" s="96"/>
      <c r="WZ227" s="96"/>
      <c r="XA227" s="96"/>
      <c r="XB227" s="96"/>
      <c r="XC227" s="96"/>
      <c r="XD227" s="96"/>
      <c r="XE227" s="96"/>
      <c r="XF227" s="96"/>
      <c r="XG227" s="96"/>
      <c r="XH227" s="96"/>
      <c r="XI227" s="96"/>
      <c r="XJ227" s="96"/>
      <c r="XK227" s="96"/>
      <c r="XL227" s="96"/>
      <c r="XM227" s="96"/>
      <c r="XN227" s="96"/>
      <c r="XO227" s="96"/>
      <c r="XP227" s="96"/>
      <c r="XQ227" s="96"/>
      <c r="XR227" s="96"/>
      <c r="XS227" s="96"/>
      <c r="XT227" s="96"/>
      <c r="XU227" s="96"/>
      <c r="XV227" s="96"/>
      <c r="XW227" s="96"/>
      <c r="XX227" s="96"/>
      <c r="XY227" s="96"/>
      <c r="XZ227" s="96"/>
      <c r="YA227" s="96"/>
      <c r="YB227" s="96"/>
      <c r="YC227" s="96"/>
      <c r="YD227" s="96"/>
      <c r="YE227" s="96"/>
      <c r="YF227" s="96"/>
      <c r="YG227" s="96"/>
      <c r="YH227" s="96"/>
      <c r="YI227" s="96"/>
      <c r="YJ227" s="96"/>
      <c r="YK227" s="96"/>
      <c r="YL227" s="96"/>
      <c r="YM227" s="96"/>
      <c r="YN227" s="96"/>
      <c r="YO227" s="96"/>
      <c r="YP227" s="96"/>
      <c r="YQ227" s="96"/>
      <c r="YR227" s="96"/>
      <c r="YS227" s="96"/>
      <c r="YT227" s="96"/>
      <c r="YU227" s="96"/>
      <c r="YV227" s="96"/>
      <c r="YW227" s="96"/>
      <c r="YX227" s="96"/>
      <c r="YY227" s="96"/>
      <c r="YZ227" s="96"/>
      <c r="ZA227" s="96"/>
      <c r="ZB227" s="96"/>
      <c r="ZC227" s="96"/>
      <c r="ZD227" s="96"/>
      <c r="ZE227" s="96"/>
      <c r="ZF227" s="96"/>
      <c r="ZG227" s="96"/>
      <c r="ZH227" s="96"/>
      <c r="ZI227" s="96"/>
      <c r="ZJ227" s="96"/>
      <c r="ZK227" s="96"/>
      <c r="ZL227" s="96"/>
      <c r="ZM227" s="96"/>
      <c r="ZN227" s="96"/>
      <c r="ZO227" s="96"/>
      <c r="ZP227" s="96"/>
      <c r="ZQ227" s="96"/>
      <c r="ZR227" s="96"/>
      <c r="ZS227" s="96"/>
      <c r="ZT227" s="96"/>
      <c r="ZU227" s="96"/>
      <c r="ZV227" s="96"/>
      <c r="ZW227" s="96"/>
      <c r="ZX227" s="96"/>
      <c r="ZY227" s="96"/>
      <c r="ZZ227" s="96"/>
      <c r="AAA227" s="96"/>
      <c r="AAB227" s="96"/>
      <c r="AAC227" s="96"/>
      <c r="AAD227" s="96"/>
      <c r="AAE227" s="96"/>
      <c r="AAF227" s="96"/>
      <c r="AAG227" s="96"/>
      <c r="AAH227" s="96"/>
      <c r="AAI227" s="96"/>
      <c r="AAJ227" s="96"/>
      <c r="AAK227" s="96"/>
      <c r="AAL227" s="96"/>
      <c r="AAM227" s="96"/>
      <c r="AAN227" s="96"/>
      <c r="AAO227" s="96"/>
      <c r="AAP227" s="96"/>
      <c r="AAQ227" s="96"/>
      <c r="AAR227" s="96"/>
      <c r="AAS227" s="96"/>
      <c r="AAT227" s="96"/>
      <c r="AAU227" s="96"/>
      <c r="AAV227" s="96"/>
      <c r="AAW227" s="96"/>
      <c r="AAX227" s="96"/>
      <c r="AAY227" s="96"/>
      <c r="AAZ227" s="96"/>
      <c r="ABA227" s="96"/>
      <c r="ABB227" s="96"/>
      <c r="ABC227" s="96"/>
      <c r="ABD227" s="96"/>
      <c r="ABE227" s="96"/>
      <c r="ABF227" s="96"/>
      <c r="ABG227" s="96"/>
      <c r="ABH227" s="96"/>
      <c r="ABI227" s="96"/>
      <c r="ABJ227" s="96"/>
      <c r="ABK227" s="96"/>
      <c r="ABL227" s="96"/>
      <c r="ABM227" s="96"/>
      <c r="ABN227" s="96"/>
      <c r="ABO227" s="96"/>
      <c r="ABP227" s="96"/>
      <c r="ABQ227" s="96"/>
      <c r="ABR227" s="96"/>
      <c r="ABS227" s="96"/>
      <c r="ABT227" s="96"/>
      <c r="ABU227" s="96"/>
      <c r="ABV227" s="96"/>
      <c r="ABW227" s="96"/>
      <c r="ABX227" s="96"/>
      <c r="ABY227" s="96"/>
      <c r="ABZ227" s="96"/>
      <c r="ACA227" s="96"/>
      <c r="ACB227" s="96"/>
      <c r="ACC227" s="96"/>
      <c r="ACD227" s="96"/>
      <c r="ACE227" s="96"/>
      <c r="ACF227" s="96"/>
      <c r="ACG227" s="96"/>
      <c r="ACH227" s="96"/>
      <c r="ACI227" s="96"/>
      <c r="ACJ227" s="96"/>
      <c r="ACK227" s="96"/>
      <c r="ACL227" s="96"/>
      <c r="ACM227" s="96"/>
      <c r="ACN227" s="96"/>
      <c r="ACO227" s="96"/>
      <c r="ACP227" s="96"/>
      <c r="ACQ227" s="96"/>
      <c r="ACR227" s="96"/>
      <c r="ACS227" s="96"/>
      <c r="ACT227" s="96"/>
      <c r="ACU227" s="96"/>
      <c r="ACV227" s="96"/>
      <c r="ACW227" s="96"/>
      <c r="ACX227" s="96"/>
      <c r="ACY227" s="96"/>
      <c r="ACZ227" s="96"/>
      <c r="ADA227" s="96"/>
      <c r="ADB227" s="96"/>
      <c r="ADC227" s="96"/>
      <c r="ADD227" s="96"/>
      <c r="ADE227" s="96"/>
      <c r="ADF227" s="96"/>
      <c r="ADG227" s="96"/>
      <c r="ADH227" s="96"/>
      <c r="ADI227" s="96"/>
      <c r="ADJ227" s="96"/>
      <c r="ADK227" s="96"/>
      <c r="ADL227" s="96"/>
      <c r="ADM227" s="96"/>
    </row>
    <row r="228" spans="2:793" x14ac:dyDescent="0.25"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  <c r="FK228" s="96"/>
      <c r="FL228" s="96"/>
      <c r="FM228" s="96"/>
      <c r="FN228" s="96"/>
      <c r="FO228" s="96"/>
      <c r="FP228" s="96"/>
      <c r="FQ228" s="96"/>
      <c r="FR228" s="96"/>
      <c r="FS228" s="96"/>
      <c r="FT228" s="96"/>
      <c r="FU228" s="96"/>
      <c r="FV228" s="96"/>
      <c r="FW228" s="96"/>
      <c r="FX228" s="96"/>
      <c r="FY228" s="96"/>
      <c r="FZ228" s="96"/>
      <c r="GA228" s="96"/>
      <c r="GB228" s="96"/>
      <c r="GC228" s="96"/>
      <c r="GD228" s="96"/>
      <c r="GE228" s="96"/>
      <c r="GF228" s="96"/>
      <c r="GG228" s="96"/>
      <c r="GH228" s="96"/>
      <c r="GI228" s="96"/>
      <c r="GJ228" s="96"/>
      <c r="GK228" s="96"/>
      <c r="GL228" s="96"/>
      <c r="GM228" s="96"/>
      <c r="GN228" s="96"/>
      <c r="GO228" s="96"/>
      <c r="GP228" s="96"/>
      <c r="GQ228" s="96"/>
      <c r="GR228" s="96"/>
      <c r="GS228" s="96"/>
      <c r="GT228" s="96"/>
      <c r="GU228" s="96"/>
      <c r="GV228" s="96"/>
      <c r="GW228" s="96"/>
      <c r="GX228" s="96"/>
      <c r="GY228" s="96"/>
      <c r="GZ228" s="96"/>
      <c r="HA228" s="96"/>
      <c r="HB228" s="96"/>
      <c r="HC228" s="96"/>
      <c r="HD228" s="96"/>
      <c r="HE228" s="96"/>
      <c r="HF228" s="96"/>
      <c r="HG228" s="96"/>
      <c r="HH228" s="96"/>
      <c r="HI228" s="96"/>
      <c r="HJ228" s="96"/>
      <c r="HK228" s="96"/>
      <c r="HL228" s="96"/>
      <c r="HM228" s="96"/>
      <c r="HN228" s="96"/>
      <c r="HO228" s="96"/>
      <c r="HP228" s="96"/>
      <c r="HQ228" s="96"/>
      <c r="HR228" s="96"/>
      <c r="HS228" s="96"/>
      <c r="HT228" s="96"/>
      <c r="HU228" s="96"/>
      <c r="HV228" s="96"/>
      <c r="HW228" s="96"/>
      <c r="HX228" s="96"/>
      <c r="HY228" s="96"/>
      <c r="HZ228" s="96"/>
      <c r="IA228" s="96"/>
      <c r="IB228" s="96"/>
      <c r="IC228" s="96"/>
      <c r="ID228" s="96"/>
      <c r="IE228" s="96"/>
      <c r="IF228" s="96"/>
      <c r="IG228" s="96"/>
      <c r="IH228" s="96"/>
      <c r="II228" s="96"/>
      <c r="IJ228" s="96"/>
      <c r="IK228" s="96"/>
      <c r="IL228" s="96"/>
      <c r="IM228" s="96"/>
      <c r="IN228" s="96"/>
      <c r="IO228" s="96"/>
      <c r="IP228" s="96"/>
      <c r="IQ228" s="96"/>
      <c r="IR228" s="96"/>
      <c r="IS228" s="96"/>
      <c r="IT228" s="96"/>
      <c r="IU228" s="96"/>
      <c r="IV228" s="96"/>
      <c r="IW228" s="96"/>
      <c r="IX228" s="96"/>
      <c r="IY228" s="96"/>
      <c r="IZ228" s="96"/>
      <c r="JA228" s="96"/>
      <c r="JB228" s="96"/>
      <c r="JC228" s="96"/>
      <c r="JD228" s="96"/>
      <c r="JE228" s="96"/>
      <c r="JF228" s="96"/>
      <c r="JG228" s="96"/>
      <c r="JH228" s="96"/>
      <c r="JI228" s="96"/>
      <c r="JJ228" s="96"/>
      <c r="JK228" s="96"/>
      <c r="JL228" s="96"/>
      <c r="JM228" s="96"/>
      <c r="JN228" s="96"/>
      <c r="JO228" s="96"/>
      <c r="JP228" s="96"/>
      <c r="JQ228" s="96"/>
      <c r="JR228" s="96"/>
      <c r="JS228" s="96"/>
      <c r="JT228" s="96"/>
      <c r="JU228" s="96"/>
      <c r="JV228" s="96"/>
      <c r="JW228" s="96"/>
      <c r="JX228" s="96"/>
      <c r="JY228" s="96"/>
      <c r="JZ228" s="96"/>
      <c r="KA228" s="96"/>
      <c r="KB228" s="96"/>
      <c r="KC228" s="96"/>
      <c r="KD228" s="96"/>
      <c r="KE228" s="96"/>
      <c r="KF228" s="96"/>
      <c r="KG228" s="96"/>
      <c r="KH228" s="96"/>
      <c r="KI228" s="96"/>
      <c r="KJ228" s="96"/>
      <c r="KK228" s="96"/>
      <c r="KL228" s="96"/>
      <c r="KM228" s="96"/>
      <c r="KN228" s="96"/>
      <c r="KO228" s="96"/>
      <c r="KP228" s="96"/>
      <c r="KQ228" s="96"/>
      <c r="KR228" s="96"/>
      <c r="KS228" s="96"/>
      <c r="KT228" s="96"/>
      <c r="KU228" s="96"/>
      <c r="KV228" s="96"/>
      <c r="KW228" s="96"/>
      <c r="KX228" s="96"/>
      <c r="KY228" s="96"/>
      <c r="KZ228" s="96"/>
      <c r="LA228" s="96"/>
      <c r="LB228" s="96"/>
      <c r="LC228" s="96"/>
      <c r="LD228" s="96"/>
      <c r="LE228" s="96"/>
      <c r="LF228" s="96"/>
      <c r="LG228" s="96"/>
      <c r="LH228" s="96"/>
      <c r="LI228" s="96"/>
      <c r="LJ228" s="96"/>
      <c r="LK228" s="96"/>
      <c r="LL228" s="96"/>
      <c r="LM228" s="96"/>
      <c r="LN228" s="96"/>
      <c r="LO228" s="96"/>
      <c r="LP228" s="96"/>
      <c r="LQ228" s="96"/>
      <c r="LR228" s="96"/>
      <c r="LS228" s="96"/>
      <c r="LT228" s="96"/>
      <c r="LU228" s="96"/>
      <c r="LV228" s="96"/>
      <c r="LW228" s="96"/>
      <c r="LX228" s="96"/>
      <c r="LY228" s="96"/>
      <c r="LZ228" s="96"/>
      <c r="MA228" s="96"/>
      <c r="MB228" s="96"/>
      <c r="MC228" s="96"/>
      <c r="MD228" s="96"/>
      <c r="ME228" s="96"/>
      <c r="MF228" s="96"/>
      <c r="MG228" s="96"/>
      <c r="MH228" s="96"/>
      <c r="MI228" s="96"/>
      <c r="MJ228" s="96"/>
      <c r="MK228" s="96"/>
      <c r="ML228" s="96"/>
      <c r="MM228" s="96"/>
      <c r="MN228" s="96"/>
      <c r="MO228" s="96"/>
      <c r="MP228" s="96"/>
      <c r="MQ228" s="96"/>
      <c r="MR228" s="96"/>
      <c r="MS228" s="96"/>
      <c r="MT228" s="96"/>
      <c r="MU228" s="96"/>
      <c r="MV228" s="96"/>
      <c r="MW228" s="96"/>
      <c r="MX228" s="96"/>
      <c r="MY228" s="96"/>
      <c r="MZ228" s="96"/>
      <c r="NA228" s="96"/>
      <c r="NB228" s="96"/>
      <c r="NC228" s="96"/>
      <c r="ND228" s="96"/>
      <c r="NE228" s="96"/>
      <c r="NF228" s="96"/>
      <c r="NG228" s="96"/>
      <c r="NH228" s="96"/>
      <c r="NI228" s="96"/>
      <c r="NJ228" s="96"/>
      <c r="NK228" s="96"/>
      <c r="NL228" s="96"/>
      <c r="NM228" s="96"/>
      <c r="NN228" s="96"/>
      <c r="NO228" s="96"/>
      <c r="NP228" s="96"/>
      <c r="NQ228" s="96"/>
      <c r="NR228" s="96"/>
      <c r="NS228" s="96"/>
      <c r="NT228" s="96"/>
      <c r="NU228" s="96"/>
      <c r="NV228" s="96"/>
      <c r="NW228" s="96"/>
      <c r="NX228" s="96"/>
      <c r="NY228" s="96"/>
      <c r="NZ228" s="96"/>
      <c r="OA228" s="96"/>
      <c r="OB228" s="96"/>
      <c r="OC228" s="96"/>
      <c r="OD228" s="96"/>
      <c r="OE228" s="96"/>
      <c r="OF228" s="96"/>
      <c r="OG228" s="96"/>
      <c r="OH228" s="96"/>
      <c r="OI228" s="96"/>
      <c r="OJ228" s="96"/>
      <c r="OK228" s="96"/>
      <c r="OL228" s="96"/>
      <c r="OM228" s="96"/>
      <c r="ON228" s="96"/>
      <c r="OO228" s="96"/>
      <c r="OP228" s="96"/>
      <c r="OQ228" s="96"/>
      <c r="OR228" s="96"/>
      <c r="OS228" s="96"/>
      <c r="OT228" s="96"/>
      <c r="OU228" s="96"/>
      <c r="OV228" s="96"/>
      <c r="OW228" s="96"/>
      <c r="OX228" s="96"/>
      <c r="OY228" s="96"/>
      <c r="OZ228" s="96"/>
      <c r="PA228" s="96"/>
      <c r="PB228" s="96"/>
      <c r="PC228" s="96"/>
      <c r="PD228" s="96"/>
      <c r="PE228" s="96"/>
      <c r="PF228" s="96"/>
      <c r="PG228" s="96"/>
      <c r="PH228" s="96"/>
      <c r="PI228" s="96"/>
      <c r="PJ228" s="96"/>
      <c r="PK228" s="96"/>
      <c r="PL228" s="96"/>
      <c r="PM228" s="96"/>
      <c r="PN228" s="96"/>
      <c r="PO228" s="96"/>
      <c r="PP228" s="96"/>
      <c r="PQ228" s="96"/>
      <c r="PR228" s="96"/>
      <c r="PS228" s="96"/>
      <c r="PT228" s="96"/>
      <c r="PU228" s="96"/>
      <c r="PV228" s="96"/>
      <c r="PW228" s="96"/>
      <c r="PX228" s="96"/>
      <c r="PY228" s="96"/>
      <c r="PZ228" s="96"/>
      <c r="QA228" s="96"/>
      <c r="QB228" s="96"/>
      <c r="QC228" s="96"/>
      <c r="QD228" s="96"/>
      <c r="QE228" s="96"/>
      <c r="QF228" s="96"/>
      <c r="QG228" s="96"/>
      <c r="QH228" s="96"/>
      <c r="QI228" s="96"/>
      <c r="QJ228" s="96"/>
      <c r="QK228" s="96"/>
      <c r="QL228" s="96"/>
      <c r="QM228" s="96"/>
      <c r="QN228" s="96"/>
      <c r="QO228" s="96"/>
      <c r="QP228" s="96"/>
      <c r="QQ228" s="96"/>
      <c r="QR228" s="96"/>
      <c r="QS228" s="96"/>
      <c r="QT228" s="96"/>
      <c r="QU228" s="96"/>
      <c r="QV228" s="96"/>
      <c r="QW228" s="96"/>
      <c r="QX228" s="96"/>
      <c r="QY228" s="96"/>
      <c r="QZ228" s="96"/>
      <c r="RA228" s="96"/>
      <c r="RB228" s="96"/>
      <c r="RC228" s="96"/>
      <c r="RD228" s="96"/>
      <c r="RE228" s="96"/>
      <c r="RF228" s="96"/>
      <c r="RG228" s="96"/>
      <c r="RH228" s="96"/>
      <c r="RI228" s="96"/>
      <c r="RJ228" s="96"/>
      <c r="RK228" s="96"/>
      <c r="RL228" s="96"/>
      <c r="RM228" s="96"/>
      <c r="RN228" s="96"/>
      <c r="RO228" s="96"/>
      <c r="RP228" s="96"/>
      <c r="RQ228" s="96"/>
      <c r="RR228" s="96"/>
      <c r="RS228" s="96"/>
      <c r="RT228" s="96"/>
      <c r="RU228" s="96"/>
      <c r="RV228" s="96"/>
      <c r="RW228" s="96"/>
      <c r="RX228" s="96"/>
      <c r="RY228" s="96"/>
      <c r="RZ228" s="96"/>
      <c r="SA228" s="96"/>
      <c r="SB228" s="96"/>
      <c r="SC228" s="96"/>
      <c r="SD228" s="96"/>
      <c r="SE228" s="96"/>
      <c r="SF228" s="96"/>
      <c r="SG228" s="96"/>
      <c r="SH228" s="96"/>
      <c r="SI228" s="96"/>
      <c r="SJ228" s="96"/>
      <c r="SK228" s="96"/>
      <c r="SL228" s="96"/>
      <c r="SM228" s="96"/>
      <c r="SN228" s="96"/>
      <c r="SO228" s="96"/>
      <c r="SP228" s="96"/>
      <c r="SQ228" s="96"/>
      <c r="SR228" s="96"/>
      <c r="SS228" s="96"/>
      <c r="ST228" s="96"/>
      <c r="SU228" s="96"/>
      <c r="SV228" s="96"/>
      <c r="SW228" s="96"/>
      <c r="SX228" s="96"/>
      <c r="SY228" s="96"/>
      <c r="SZ228" s="96"/>
      <c r="TA228" s="96"/>
      <c r="TB228" s="96"/>
      <c r="TC228" s="96"/>
      <c r="TD228" s="96"/>
      <c r="TE228" s="96"/>
      <c r="TF228" s="96"/>
      <c r="TG228" s="96"/>
      <c r="TH228" s="96"/>
      <c r="TI228" s="96"/>
      <c r="TJ228" s="96"/>
      <c r="TK228" s="96"/>
      <c r="TL228" s="96"/>
      <c r="TM228" s="96"/>
      <c r="TN228" s="96"/>
      <c r="TO228" s="96"/>
      <c r="TP228" s="96"/>
      <c r="TQ228" s="96"/>
      <c r="TR228" s="96"/>
      <c r="TS228" s="96"/>
      <c r="TT228" s="96"/>
      <c r="TU228" s="96"/>
      <c r="TV228" s="96"/>
      <c r="TW228" s="96"/>
      <c r="TX228" s="96"/>
      <c r="TY228" s="96"/>
      <c r="TZ228" s="96"/>
      <c r="UA228" s="96"/>
      <c r="UB228" s="96"/>
      <c r="UC228" s="96"/>
      <c r="UD228" s="96"/>
      <c r="UE228" s="96"/>
      <c r="UF228" s="96"/>
      <c r="UG228" s="96"/>
      <c r="UH228" s="96"/>
      <c r="UI228" s="96"/>
      <c r="UJ228" s="96"/>
      <c r="UK228" s="96"/>
      <c r="UL228" s="96"/>
      <c r="UM228" s="96"/>
      <c r="UN228" s="96"/>
      <c r="UO228" s="96"/>
      <c r="UP228" s="96"/>
      <c r="UQ228" s="96"/>
      <c r="UR228" s="96"/>
      <c r="US228" s="96"/>
      <c r="UT228" s="96"/>
      <c r="UU228" s="96"/>
      <c r="UV228" s="96"/>
      <c r="UW228" s="96"/>
      <c r="UX228" s="96"/>
      <c r="UY228" s="96"/>
      <c r="UZ228" s="96"/>
      <c r="VA228" s="96"/>
      <c r="VB228" s="96"/>
      <c r="VC228" s="96"/>
      <c r="VD228" s="96"/>
      <c r="VE228" s="96"/>
      <c r="VF228" s="96"/>
      <c r="VG228" s="96"/>
      <c r="VH228" s="96"/>
      <c r="VI228" s="96"/>
      <c r="VJ228" s="96"/>
      <c r="VK228" s="96"/>
      <c r="VL228" s="96"/>
      <c r="VM228" s="96"/>
      <c r="VN228" s="96"/>
      <c r="VO228" s="96"/>
      <c r="VP228" s="96"/>
      <c r="VQ228" s="96"/>
      <c r="VR228" s="96"/>
      <c r="VS228" s="96"/>
      <c r="VT228" s="96"/>
      <c r="VU228" s="96"/>
      <c r="VV228" s="96"/>
      <c r="VW228" s="96"/>
      <c r="VX228" s="96"/>
      <c r="VY228" s="96"/>
      <c r="VZ228" s="96"/>
      <c r="WA228" s="96"/>
      <c r="WB228" s="96"/>
      <c r="WC228" s="96"/>
      <c r="WD228" s="96"/>
      <c r="WE228" s="96"/>
      <c r="WF228" s="96"/>
      <c r="WG228" s="96"/>
      <c r="WH228" s="96"/>
      <c r="WI228" s="96"/>
      <c r="WJ228" s="96"/>
      <c r="WK228" s="96"/>
      <c r="WL228" s="96"/>
      <c r="WM228" s="96"/>
      <c r="WN228" s="96"/>
      <c r="WO228" s="96"/>
      <c r="WP228" s="96"/>
      <c r="WQ228" s="96"/>
      <c r="WR228" s="96"/>
      <c r="WS228" s="96"/>
      <c r="WT228" s="96"/>
      <c r="WU228" s="96"/>
      <c r="WV228" s="96"/>
      <c r="WW228" s="96"/>
      <c r="WX228" s="96"/>
      <c r="WY228" s="96"/>
      <c r="WZ228" s="96"/>
      <c r="XA228" s="96"/>
      <c r="XB228" s="96"/>
      <c r="XC228" s="96"/>
      <c r="XD228" s="96"/>
      <c r="XE228" s="96"/>
      <c r="XF228" s="96"/>
      <c r="XG228" s="96"/>
      <c r="XH228" s="96"/>
      <c r="XI228" s="96"/>
      <c r="XJ228" s="96"/>
      <c r="XK228" s="96"/>
      <c r="XL228" s="96"/>
      <c r="XM228" s="96"/>
      <c r="XN228" s="96"/>
      <c r="XO228" s="96"/>
      <c r="XP228" s="96"/>
      <c r="XQ228" s="96"/>
      <c r="XR228" s="96"/>
      <c r="XS228" s="96"/>
      <c r="XT228" s="96"/>
      <c r="XU228" s="96"/>
      <c r="XV228" s="96"/>
      <c r="XW228" s="96"/>
      <c r="XX228" s="96"/>
      <c r="XY228" s="96"/>
      <c r="XZ228" s="96"/>
      <c r="YA228" s="96"/>
      <c r="YB228" s="96"/>
      <c r="YC228" s="96"/>
      <c r="YD228" s="96"/>
      <c r="YE228" s="96"/>
      <c r="YF228" s="96"/>
      <c r="YG228" s="96"/>
      <c r="YH228" s="96"/>
      <c r="YI228" s="96"/>
      <c r="YJ228" s="96"/>
      <c r="YK228" s="96"/>
      <c r="YL228" s="96"/>
      <c r="YM228" s="96"/>
      <c r="YN228" s="96"/>
      <c r="YO228" s="96"/>
      <c r="YP228" s="96"/>
      <c r="YQ228" s="96"/>
      <c r="YR228" s="96"/>
      <c r="YS228" s="96"/>
      <c r="YT228" s="96"/>
      <c r="YU228" s="96"/>
      <c r="YV228" s="96"/>
      <c r="YW228" s="96"/>
      <c r="YX228" s="96"/>
      <c r="YY228" s="96"/>
      <c r="YZ228" s="96"/>
      <c r="ZA228" s="96"/>
      <c r="ZB228" s="96"/>
      <c r="ZC228" s="96"/>
      <c r="ZD228" s="96"/>
      <c r="ZE228" s="96"/>
      <c r="ZF228" s="96"/>
      <c r="ZG228" s="96"/>
      <c r="ZH228" s="96"/>
      <c r="ZI228" s="96"/>
      <c r="ZJ228" s="96"/>
      <c r="ZK228" s="96"/>
      <c r="ZL228" s="96"/>
      <c r="ZM228" s="96"/>
      <c r="ZN228" s="96"/>
      <c r="ZO228" s="96"/>
      <c r="ZP228" s="96"/>
      <c r="ZQ228" s="96"/>
      <c r="ZR228" s="96"/>
      <c r="ZS228" s="96"/>
      <c r="ZT228" s="96"/>
      <c r="ZU228" s="96"/>
      <c r="ZV228" s="96"/>
      <c r="ZW228" s="96"/>
      <c r="ZX228" s="96"/>
      <c r="ZY228" s="96"/>
      <c r="ZZ228" s="96"/>
      <c r="AAA228" s="96"/>
      <c r="AAB228" s="96"/>
      <c r="AAC228" s="96"/>
      <c r="AAD228" s="96"/>
      <c r="AAE228" s="96"/>
      <c r="AAF228" s="96"/>
      <c r="AAG228" s="96"/>
      <c r="AAH228" s="96"/>
      <c r="AAI228" s="96"/>
      <c r="AAJ228" s="96"/>
      <c r="AAK228" s="96"/>
      <c r="AAL228" s="96"/>
      <c r="AAM228" s="96"/>
      <c r="AAN228" s="96"/>
      <c r="AAO228" s="96"/>
      <c r="AAP228" s="96"/>
      <c r="AAQ228" s="96"/>
      <c r="AAR228" s="96"/>
      <c r="AAS228" s="96"/>
      <c r="AAT228" s="96"/>
      <c r="AAU228" s="96"/>
      <c r="AAV228" s="96"/>
      <c r="AAW228" s="96"/>
      <c r="AAX228" s="96"/>
      <c r="AAY228" s="96"/>
      <c r="AAZ228" s="96"/>
      <c r="ABA228" s="96"/>
      <c r="ABB228" s="96"/>
      <c r="ABC228" s="96"/>
      <c r="ABD228" s="96"/>
      <c r="ABE228" s="96"/>
      <c r="ABF228" s="96"/>
      <c r="ABG228" s="96"/>
      <c r="ABH228" s="96"/>
      <c r="ABI228" s="96"/>
      <c r="ABJ228" s="96"/>
      <c r="ABK228" s="96"/>
      <c r="ABL228" s="96"/>
      <c r="ABM228" s="96"/>
      <c r="ABN228" s="96"/>
      <c r="ABO228" s="96"/>
      <c r="ABP228" s="96"/>
      <c r="ABQ228" s="96"/>
      <c r="ABR228" s="96"/>
      <c r="ABS228" s="96"/>
      <c r="ABT228" s="96"/>
      <c r="ABU228" s="96"/>
      <c r="ABV228" s="96"/>
      <c r="ABW228" s="96"/>
      <c r="ABX228" s="96"/>
      <c r="ABY228" s="96"/>
      <c r="ABZ228" s="96"/>
      <c r="ACA228" s="96"/>
      <c r="ACB228" s="96"/>
      <c r="ACC228" s="96"/>
      <c r="ACD228" s="96"/>
      <c r="ACE228" s="96"/>
      <c r="ACF228" s="96"/>
      <c r="ACG228" s="96"/>
      <c r="ACH228" s="96"/>
      <c r="ACI228" s="96"/>
      <c r="ACJ228" s="96"/>
      <c r="ACK228" s="96"/>
      <c r="ACL228" s="96"/>
      <c r="ACM228" s="96"/>
      <c r="ACN228" s="96"/>
      <c r="ACO228" s="96"/>
      <c r="ACP228" s="96"/>
      <c r="ACQ228" s="96"/>
      <c r="ACR228" s="96"/>
      <c r="ACS228" s="96"/>
      <c r="ACT228" s="96"/>
      <c r="ACU228" s="96"/>
      <c r="ACV228" s="96"/>
      <c r="ACW228" s="96"/>
      <c r="ACX228" s="96"/>
      <c r="ACY228" s="96"/>
      <c r="ACZ228" s="96"/>
      <c r="ADA228" s="96"/>
      <c r="ADB228" s="96"/>
      <c r="ADC228" s="96"/>
      <c r="ADD228" s="96"/>
      <c r="ADE228" s="96"/>
      <c r="ADF228" s="96"/>
      <c r="ADG228" s="96"/>
      <c r="ADH228" s="96"/>
      <c r="ADI228" s="96"/>
      <c r="ADJ228" s="96"/>
      <c r="ADK228" s="96"/>
      <c r="ADL228" s="96"/>
      <c r="ADM228" s="96"/>
    </row>
    <row r="229" spans="2:793" x14ac:dyDescent="0.25"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  <c r="FK229" s="96"/>
      <c r="FL229" s="96"/>
      <c r="FM229" s="96"/>
      <c r="FN229" s="96"/>
      <c r="FO229" s="96"/>
      <c r="FP229" s="96"/>
      <c r="FQ229" s="96"/>
      <c r="FR229" s="96"/>
      <c r="FS229" s="96"/>
      <c r="FT229" s="96"/>
      <c r="FU229" s="96"/>
      <c r="FV229" s="96"/>
      <c r="FW229" s="96"/>
      <c r="FX229" s="96"/>
      <c r="FY229" s="96"/>
      <c r="FZ229" s="96"/>
      <c r="GA229" s="96"/>
      <c r="GB229" s="96"/>
      <c r="GC229" s="96"/>
      <c r="GD229" s="96"/>
      <c r="GE229" s="96"/>
      <c r="GF229" s="96"/>
      <c r="GG229" s="96"/>
      <c r="GH229" s="96"/>
      <c r="GI229" s="96"/>
      <c r="GJ229" s="96"/>
      <c r="GK229" s="96"/>
      <c r="GL229" s="96"/>
      <c r="GM229" s="96"/>
      <c r="GN229" s="96"/>
      <c r="GO229" s="96"/>
      <c r="GP229" s="96"/>
      <c r="GQ229" s="96"/>
      <c r="GR229" s="96"/>
      <c r="GS229" s="96"/>
      <c r="GT229" s="96"/>
      <c r="GU229" s="96"/>
      <c r="GV229" s="96"/>
      <c r="GW229" s="96"/>
      <c r="GX229" s="96"/>
      <c r="GY229" s="96"/>
      <c r="GZ229" s="96"/>
      <c r="HA229" s="96"/>
      <c r="HB229" s="96"/>
      <c r="HC229" s="96"/>
      <c r="HD229" s="96"/>
      <c r="HE229" s="96"/>
      <c r="HF229" s="96"/>
      <c r="HG229" s="96"/>
      <c r="HH229" s="96"/>
      <c r="HI229" s="96"/>
      <c r="HJ229" s="96"/>
      <c r="HK229" s="96"/>
      <c r="HL229" s="96"/>
      <c r="HM229" s="96"/>
      <c r="HN229" s="96"/>
      <c r="HO229" s="96"/>
      <c r="HP229" s="96"/>
      <c r="HQ229" s="96"/>
      <c r="HR229" s="96"/>
      <c r="HS229" s="96"/>
      <c r="HT229" s="96"/>
      <c r="HU229" s="96"/>
      <c r="HV229" s="96"/>
      <c r="HW229" s="96"/>
      <c r="HX229" s="96"/>
      <c r="HY229" s="96"/>
      <c r="HZ229" s="96"/>
      <c r="IA229" s="96"/>
      <c r="IB229" s="96"/>
      <c r="IC229" s="96"/>
      <c r="ID229" s="96"/>
      <c r="IE229" s="96"/>
      <c r="IF229" s="96"/>
      <c r="IG229" s="96"/>
      <c r="IH229" s="96"/>
      <c r="II229" s="96"/>
      <c r="IJ229" s="96"/>
      <c r="IK229" s="96"/>
      <c r="IL229" s="96"/>
      <c r="IM229" s="96"/>
      <c r="IN229" s="96"/>
      <c r="IO229" s="96"/>
      <c r="IP229" s="96"/>
      <c r="IQ229" s="96"/>
      <c r="IR229" s="96"/>
      <c r="IS229" s="96"/>
      <c r="IT229" s="96"/>
      <c r="IU229" s="96"/>
      <c r="IV229" s="96"/>
      <c r="IW229" s="96"/>
      <c r="IX229" s="96"/>
      <c r="IY229" s="96"/>
      <c r="IZ229" s="96"/>
      <c r="JA229" s="96"/>
      <c r="JB229" s="96"/>
      <c r="JC229" s="96"/>
      <c r="JD229" s="96"/>
      <c r="JE229" s="96"/>
      <c r="JF229" s="96"/>
      <c r="JG229" s="96"/>
      <c r="JH229" s="96"/>
      <c r="JI229" s="96"/>
      <c r="JJ229" s="96"/>
      <c r="JK229" s="96"/>
      <c r="JL229" s="96"/>
      <c r="JM229" s="96"/>
      <c r="JN229" s="96"/>
      <c r="JO229" s="96"/>
      <c r="JP229" s="96"/>
      <c r="JQ229" s="96"/>
      <c r="JR229" s="96"/>
      <c r="JS229" s="96"/>
      <c r="JT229" s="96"/>
      <c r="JU229" s="96"/>
      <c r="JV229" s="96"/>
      <c r="JW229" s="96"/>
      <c r="JX229" s="96"/>
      <c r="JY229" s="96"/>
      <c r="JZ229" s="96"/>
      <c r="KA229" s="96"/>
      <c r="KB229" s="96"/>
      <c r="KC229" s="96"/>
      <c r="KD229" s="96"/>
      <c r="KE229" s="96"/>
      <c r="KF229" s="96"/>
      <c r="KG229" s="96"/>
      <c r="KH229" s="96"/>
      <c r="KI229" s="96"/>
      <c r="KJ229" s="96"/>
      <c r="KK229" s="96"/>
      <c r="KL229" s="96"/>
      <c r="KM229" s="96"/>
      <c r="KN229" s="96"/>
      <c r="KO229" s="96"/>
      <c r="KP229" s="96"/>
      <c r="KQ229" s="96"/>
      <c r="KR229" s="96"/>
      <c r="KS229" s="96"/>
      <c r="KT229" s="96"/>
      <c r="KU229" s="96"/>
      <c r="KV229" s="96"/>
      <c r="KW229" s="96"/>
      <c r="KX229" s="96"/>
      <c r="KY229" s="96"/>
      <c r="KZ229" s="96"/>
      <c r="LA229" s="96"/>
      <c r="LB229" s="96"/>
      <c r="LC229" s="96"/>
      <c r="LD229" s="96"/>
      <c r="LE229" s="96"/>
      <c r="LF229" s="96"/>
      <c r="LG229" s="96"/>
      <c r="LH229" s="96"/>
      <c r="LI229" s="96"/>
      <c r="LJ229" s="96"/>
      <c r="LK229" s="96"/>
      <c r="LL229" s="96"/>
      <c r="LM229" s="96"/>
      <c r="LN229" s="96"/>
      <c r="LO229" s="96"/>
      <c r="LP229" s="96"/>
      <c r="LQ229" s="96"/>
      <c r="LR229" s="96"/>
      <c r="LS229" s="96"/>
      <c r="LT229" s="96"/>
      <c r="LU229" s="96"/>
      <c r="LV229" s="96"/>
      <c r="LW229" s="96"/>
      <c r="LX229" s="96"/>
      <c r="LY229" s="96"/>
      <c r="LZ229" s="96"/>
      <c r="MA229" s="96"/>
      <c r="MB229" s="96"/>
      <c r="MC229" s="96"/>
      <c r="MD229" s="96"/>
      <c r="ME229" s="96"/>
      <c r="MF229" s="96"/>
      <c r="MG229" s="96"/>
      <c r="MH229" s="96"/>
      <c r="MI229" s="96"/>
      <c r="MJ229" s="96"/>
      <c r="MK229" s="96"/>
      <c r="ML229" s="96"/>
      <c r="MM229" s="96"/>
      <c r="MN229" s="96"/>
      <c r="MO229" s="96"/>
      <c r="MP229" s="96"/>
      <c r="MQ229" s="96"/>
      <c r="MR229" s="96"/>
      <c r="MS229" s="96"/>
      <c r="MT229" s="96"/>
      <c r="MU229" s="96"/>
      <c r="MV229" s="96"/>
      <c r="MW229" s="96"/>
      <c r="MX229" s="96"/>
      <c r="MY229" s="96"/>
      <c r="MZ229" s="96"/>
      <c r="NA229" s="96"/>
      <c r="NB229" s="96"/>
      <c r="NC229" s="96"/>
      <c r="ND229" s="96"/>
      <c r="NE229" s="96"/>
      <c r="NF229" s="96"/>
      <c r="NG229" s="96"/>
      <c r="NH229" s="96"/>
      <c r="NI229" s="96"/>
      <c r="NJ229" s="96"/>
      <c r="NK229" s="96"/>
      <c r="NL229" s="96"/>
      <c r="NM229" s="96"/>
      <c r="NN229" s="96"/>
      <c r="NO229" s="96"/>
      <c r="NP229" s="96"/>
      <c r="NQ229" s="96"/>
      <c r="NR229" s="96"/>
      <c r="NS229" s="96"/>
      <c r="NT229" s="96"/>
      <c r="NU229" s="96"/>
      <c r="NV229" s="96"/>
      <c r="NW229" s="96"/>
      <c r="NX229" s="96"/>
      <c r="NY229" s="96"/>
      <c r="NZ229" s="96"/>
      <c r="OA229" s="96"/>
      <c r="OB229" s="96"/>
      <c r="OC229" s="96"/>
      <c r="OD229" s="96"/>
      <c r="OE229" s="96"/>
      <c r="OF229" s="96"/>
      <c r="OG229" s="96"/>
      <c r="OH229" s="96"/>
      <c r="OI229" s="96"/>
      <c r="OJ229" s="96"/>
      <c r="OK229" s="96"/>
      <c r="OL229" s="96"/>
      <c r="OM229" s="96"/>
      <c r="ON229" s="96"/>
      <c r="OO229" s="96"/>
      <c r="OP229" s="96"/>
      <c r="OQ229" s="96"/>
      <c r="OR229" s="96"/>
      <c r="OS229" s="96"/>
      <c r="OT229" s="96"/>
      <c r="OU229" s="96"/>
      <c r="OV229" s="96"/>
      <c r="OW229" s="96"/>
      <c r="OX229" s="96"/>
      <c r="OY229" s="96"/>
      <c r="OZ229" s="96"/>
      <c r="PA229" s="96"/>
      <c r="PB229" s="96"/>
      <c r="PC229" s="96"/>
      <c r="PD229" s="96"/>
      <c r="PE229" s="96"/>
      <c r="PF229" s="96"/>
      <c r="PG229" s="96"/>
      <c r="PH229" s="96"/>
      <c r="PI229" s="96"/>
      <c r="PJ229" s="96"/>
      <c r="PK229" s="96"/>
      <c r="PL229" s="96"/>
      <c r="PM229" s="96"/>
      <c r="PN229" s="96"/>
      <c r="PO229" s="96"/>
      <c r="PP229" s="96"/>
      <c r="PQ229" s="96"/>
      <c r="PR229" s="96"/>
      <c r="PS229" s="96"/>
      <c r="PT229" s="96"/>
      <c r="PU229" s="96"/>
      <c r="PV229" s="96"/>
      <c r="PW229" s="96"/>
      <c r="PX229" s="96"/>
      <c r="PY229" s="96"/>
      <c r="PZ229" s="96"/>
      <c r="QA229" s="96"/>
      <c r="QB229" s="96"/>
      <c r="QC229" s="96"/>
      <c r="QD229" s="96"/>
      <c r="QE229" s="96"/>
      <c r="QF229" s="96"/>
      <c r="QG229" s="96"/>
      <c r="QH229" s="96"/>
      <c r="QI229" s="96"/>
      <c r="QJ229" s="96"/>
      <c r="QK229" s="96"/>
      <c r="QL229" s="96"/>
      <c r="QM229" s="96"/>
      <c r="QN229" s="96"/>
      <c r="QO229" s="96"/>
      <c r="QP229" s="96"/>
      <c r="QQ229" s="96"/>
      <c r="QR229" s="96"/>
      <c r="QS229" s="96"/>
      <c r="QT229" s="96"/>
      <c r="QU229" s="96"/>
      <c r="QV229" s="96"/>
      <c r="QW229" s="96"/>
      <c r="QX229" s="96"/>
      <c r="QY229" s="96"/>
      <c r="QZ229" s="96"/>
      <c r="RA229" s="96"/>
      <c r="RB229" s="96"/>
      <c r="RC229" s="96"/>
      <c r="RD229" s="96"/>
      <c r="RE229" s="96"/>
      <c r="RF229" s="96"/>
      <c r="RG229" s="96"/>
      <c r="RH229" s="96"/>
      <c r="RI229" s="96"/>
      <c r="RJ229" s="96"/>
      <c r="RK229" s="96"/>
      <c r="RL229" s="96"/>
      <c r="RM229" s="96"/>
      <c r="RN229" s="96"/>
      <c r="RO229" s="96"/>
      <c r="RP229" s="96"/>
      <c r="RQ229" s="96"/>
      <c r="RR229" s="96"/>
      <c r="RS229" s="96"/>
      <c r="RT229" s="96"/>
      <c r="RU229" s="96"/>
      <c r="RV229" s="96"/>
      <c r="RW229" s="96"/>
      <c r="RX229" s="96"/>
      <c r="RY229" s="96"/>
      <c r="RZ229" s="96"/>
      <c r="SA229" s="96"/>
      <c r="SB229" s="96"/>
      <c r="SC229" s="96"/>
      <c r="SD229" s="96"/>
      <c r="SE229" s="96"/>
      <c r="SF229" s="96"/>
      <c r="SG229" s="96"/>
      <c r="SH229" s="96"/>
      <c r="SI229" s="96"/>
      <c r="SJ229" s="96"/>
      <c r="SK229" s="96"/>
      <c r="SL229" s="96"/>
      <c r="SM229" s="96"/>
      <c r="SN229" s="96"/>
      <c r="SO229" s="96"/>
      <c r="SP229" s="96"/>
      <c r="SQ229" s="96"/>
      <c r="SR229" s="96"/>
      <c r="SS229" s="96"/>
      <c r="ST229" s="96"/>
      <c r="SU229" s="96"/>
      <c r="SV229" s="96"/>
      <c r="SW229" s="96"/>
      <c r="SX229" s="96"/>
      <c r="SY229" s="96"/>
      <c r="SZ229" s="96"/>
      <c r="TA229" s="96"/>
      <c r="TB229" s="96"/>
      <c r="TC229" s="96"/>
      <c r="TD229" s="96"/>
      <c r="TE229" s="96"/>
      <c r="TF229" s="96"/>
      <c r="TG229" s="96"/>
      <c r="TH229" s="96"/>
      <c r="TI229" s="96"/>
      <c r="TJ229" s="96"/>
      <c r="TK229" s="96"/>
      <c r="TL229" s="96"/>
      <c r="TM229" s="96"/>
      <c r="TN229" s="96"/>
      <c r="TO229" s="96"/>
      <c r="TP229" s="96"/>
      <c r="TQ229" s="96"/>
      <c r="TR229" s="96"/>
      <c r="TS229" s="96"/>
      <c r="TT229" s="96"/>
      <c r="TU229" s="96"/>
      <c r="TV229" s="96"/>
      <c r="TW229" s="96"/>
      <c r="TX229" s="96"/>
      <c r="TY229" s="96"/>
      <c r="TZ229" s="96"/>
      <c r="UA229" s="96"/>
      <c r="UB229" s="96"/>
      <c r="UC229" s="96"/>
      <c r="UD229" s="96"/>
      <c r="UE229" s="96"/>
      <c r="UF229" s="96"/>
      <c r="UG229" s="96"/>
      <c r="UH229" s="96"/>
      <c r="UI229" s="96"/>
      <c r="UJ229" s="96"/>
      <c r="UK229" s="96"/>
      <c r="UL229" s="96"/>
      <c r="UM229" s="96"/>
      <c r="UN229" s="96"/>
      <c r="UO229" s="96"/>
      <c r="UP229" s="96"/>
      <c r="UQ229" s="96"/>
      <c r="UR229" s="96"/>
      <c r="US229" s="96"/>
      <c r="UT229" s="96"/>
      <c r="UU229" s="96"/>
      <c r="UV229" s="96"/>
      <c r="UW229" s="96"/>
      <c r="UX229" s="96"/>
      <c r="UY229" s="96"/>
      <c r="UZ229" s="96"/>
      <c r="VA229" s="96"/>
      <c r="VB229" s="96"/>
      <c r="VC229" s="96"/>
      <c r="VD229" s="96"/>
      <c r="VE229" s="96"/>
      <c r="VF229" s="96"/>
      <c r="VG229" s="96"/>
      <c r="VH229" s="96"/>
      <c r="VI229" s="96"/>
      <c r="VJ229" s="96"/>
      <c r="VK229" s="96"/>
      <c r="VL229" s="96"/>
      <c r="VM229" s="96"/>
      <c r="VN229" s="96"/>
      <c r="VO229" s="96"/>
      <c r="VP229" s="96"/>
      <c r="VQ229" s="96"/>
      <c r="VR229" s="96"/>
      <c r="VS229" s="96"/>
      <c r="VT229" s="96"/>
      <c r="VU229" s="96"/>
      <c r="VV229" s="96"/>
      <c r="VW229" s="96"/>
      <c r="VX229" s="96"/>
      <c r="VY229" s="96"/>
      <c r="VZ229" s="96"/>
      <c r="WA229" s="96"/>
      <c r="WB229" s="96"/>
      <c r="WC229" s="96"/>
      <c r="WD229" s="96"/>
      <c r="WE229" s="96"/>
      <c r="WF229" s="96"/>
      <c r="WG229" s="96"/>
      <c r="WH229" s="96"/>
      <c r="WI229" s="96"/>
      <c r="WJ229" s="96"/>
      <c r="WK229" s="96"/>
      <c r="WL229" s="96"/>
      <c r="WM229" s="96"/>
      <c r="WN229" s="96"/>
      <c r="WO229" s="96"/>
      <c r="WP229" s="96"/>
      <c r="WQ229" s="96"/>
      <c r="WR229" s="96"/>
      <c r="WS229" s="96"/>
      <c r="WT229" s="96"/>
      <c r="WU229" s="96"/>
      <c r="WV229" s="96"/>
      <c r="WW229" s="96"/>
      <c r="WX229" s="96"/>
      <c r="WY229" s="96"/>
      <c r="WZ229" s="96"/>
      <c r="XA229" s="96"/>
      <c r="XB229" s="96"/>
      <c r="XC229" s="96"/>
      <c r="XD229" s="96"/>
      <c r="XE229" s="96"/>
      <c r="XF229" s="96"/>
      <c r="XG229" s="96"/>
      <c r="XH229" s="96"/>
      <c r="XI229" s="96"/>
      <c r="XJ229" s="96"/>
      <c r="XK229" s="96"/>
      <c r="XL229" s="96"/>
      <c r="XM229" s="96"/>
      <c r="XN229" s="96"/>
      <c r="XO229" s="96"/>
      <c r="XP229" s="96"/>
      <c r="XQ229" s="96"/>
      <c r="XR229" s="96"/>
      <c r="XS229" s="96"/>
      <c r="XT229" s="96"/>
      <c r="XU229" s="96"/>
      <c r="XV229" s="96"/>
      <c r="XW229" s="96"/>
      <c r="XX229" s="96"/>
      <c r="XY229" s="96"/>
      <c r="XZ229" s="96"/>
      <c r="YA229" s="96"/>
      <c r="YB229" s="96"/>
      <c r="YC229" s="96"/>
      <c r="YD229" s="96"/>
      <c r="YE229" s="96"/>
      <c r="YF229" s="96"/>
      <c r="YG229" s="96"/>
      <c r="YH229" s="96"/>
      <c r="YI229" s="96"/>
      <c r="YJ229" s="96"/>
      <c r="YK229" s="96"/>
      <c r="YL229" s="96"/>
      <c r="YM229" s="96"/>
      <c r="YN229" s="96"/>
      <c r="YO229" s="96"/>
      <c r="YP229" s="96"/>
      <c r="YQ229" s="96"/>
      <c r="YR229" s="96"/>
      <c r="YS229" s="96"/>
      <c r="YT229" s="96"/>
      <c r="YU229" s="96"/>
      <c r="YV229" s="96"/>
      <c r="YW229" s="96"/>
      <c r="YX229" s="96"/>
      <c r="YY229" s="96"/>
      <c r="YZ229" s="96"/>
      <c r="ZA229" s="96"/>
      <c r="ZB229" s="96"/>
      <c r="ZC229" s="96"/>
      <c r="ZD229" s="96"/>
      <c r="ZE229" s="96"/>
      <c r="ZF229" s="96"/>
      <c r="ZG229" s="96"/>
      <c r="ZH229" s="96"/>
      <c r="ZI229" s="96"/>
      <c r="ZJ229" s="96"/>
      <c r="ZK229" s="96"/>
      <c r="ZL229" s="96"/>
      <c r="ZM229" s="96"/>
      <c r="ZN229" s="96"/>
      <c r="ZO229" s="96"/>
      <c r="ZP229" s="96"/>
      <c r="ZQ229" s="96"/>
      <c r="ZR229" s="96"/>
      <c r="ZS229" s="96"/>
      <c r="ZT229" s="96"/>
      <c r="ZU229" s="96"/>
      <c r="ZV229" s="96"/>
      <c r="ZW229" s="96"/>
      <c r="ZX229" s="96"/>
      <c r="ZY229" s="96"/>
      <c r="ZZ229" s="96"/>
      <c r="AAA229" s="96"/>
      <c r="AAB229" s="96"/>
      <c r="AAC229" s="96"/>
      <c r="AAD229" s="96"/>
      <c r="AAE229" s="96"/>
      <c r="AAF229" s="96"/>
      <c r="AAG229" s="96"/>
      <c r="AAH229" s="96"/>
      <c r="AAI229" s="96"/>
      <c r="AAJ229" s="96"/>
      <c r="AAK229" s="96"/>
      <c r="AAL229" s="96"/>
      <c r="AAM229" s="96"/>
      <c r="AAN229" s="96"/>
      <c r="AAO229" s="96"/>
      <c r="AAP229" s="96"/>
      <c r="AAQ229" s="96"/>
      <c r="AAR229" s="96"/>
      <c r="AAS229" s="96"/>
      <c r="AAT229" s="96"/>
      <c r="AAU229" s="96"/>
      <c r="AAV229" s="96"/>
      <c r="AAW229" s="96"/>
      <c r="AAX229" s="96"/>
      <c r="AAY229" s="96"/>
      <c r="AAZ229" s="96"/>
      <c r="ABA229" s="96"/>
      <c r="ABB229" s="96"/>
      <c r="ABC229" s="96"/>
      <c r="ABD229" s="96"/>
      <c r="ABE229" s="96"/>
      <c r="ABF229" s="96"/>
      <c r="ABG229" s="96"/>
      <c r="ABH229" s="96"/>
      <c r="ABI229" s="96"/>
      <c r="ABJ229" s="96"/>
      <c r="ABK229" s="96"/>
      <c r="ABL229" s="96"/>
      <c r="ABM229" s="96"/>
      <c r="ABN229" s="96"/>
      <c r="ABO229" s="96"/>
      <c r="ABP229" s="96"/>
      <c r="ABQ229" s="96"/>
      <c r="ABR229" s="96"/>
      <c r="ABS229" s="96"/>
      <c r="ABT229" s="96"/>
      <c r="ABU229" s="96"/>
      <c r="ABV229" s="96"/>
      <c r="ABW229" s="96"/>
      <c r="ABX229" s="96"/>
      <c r="ABY229" s="96"/>
      <c r="ABZ229" s="96"/>
      <c r="ACA229" s="96"/>
      <c r="ACB229" s="96"/>
      <c r="ACC229" s="96"/>
      <c r="ACD229" s="96"/>
      <c r="ACE229" s="96"/>
      <c r="ACF229" s="96"/>
      <c r="ACG229" s="96"/>
      <c r="ACH229" s="96"/>
      <c r="ACI229" s="96"/>
      <c r="ACJ229" s="96"/>
      <c r="ACK229" s="96"/>
      <c r="ACL229" s="96"/>
      <c r="ACM229" s="96"/>
      <c r="ACN229" s="96"/>
      <c r="ACO229" s="96"/>
      <c r="ACP229" s="96"/>
      <c r="ACQ229" s="96"/>
      <c r="ACR229" s="96"/>
      <c r="ACS229" s="96"/>
      <c r="ACT229" s="96"/>
      <c r="ACU229" s="96"/>
      <c r="ACV229" s="96"/>
      <c r="ACW229" s="96"/>
      <c r="ACX229" s="96"/>
      <c r="ACY229" s="96"/>
      <c r="ACZ229" s="96"/>
      <c r="ADA229" s="96"/>
      <c r="ADB229" s="96"/>
      <c r="ADC229" s="96"/>
      <c r="ADD229" s="96"/>
      <c r="ADE229" s="96"/>
      <c r="ADF229" s="96"/>
      <c r="ADG229" s="96"/>
      <c r="ADH229" s="96"/>
      <c r="ADI229" s="96"/>
      <c r="ADJ229" s="96"/>
      <c r="ADK229" s="96"/>
      <c r="ADL229" s="96"/>
      <c r="ADM229" s="96"/>
    </row>
    <row r="230" spans="2:793" x14ac:dyDescent="0.25"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  <c r="FK230" s="96"/>
      <c r="FL230" s="96"/>
      <c r="FM230" s="96"/>
      <c r="FN230" s="96"/>
      <c r="FO230" s="96"/>
      <c r="FP230" s="96"/>
      <c r="FQ230" s="96"/>
      <c r="FR230" s="96"/>
      <c r="FS230" s="96"/>
      <c r="FT230" s="96"/>
      <c r="FU230" s="96"/>
      <c r="FV230" s="96"/>
      <c r="FW230" s="96"/>
      <c r="FX230" s="96"/>
      <c r="FY230" s="96"/>
      <c r="FZ230" s="96"/>
      <c r="GA230" s="96"/>
      <c r="GB230" s="96"/>
      <c r="GC230" s="96"/>
      <c r="GD230" s="96"/>
      <c r="GE230" s="96"/>
      <c r="GF230" s="96"/>
      <c r="GG230" s="96"/>
      <c r="GH230" s="96"/>
      <c r="GI230" s="96"/>
      <c r="GJ230" s="96"/>
      <c r="GK230" s="96"/>
      <c r="GL230" s="96"/>
      <c r="GM230" s="96"/>
      <c r="GN230" s="96"/>
      <c r="GO230" s="96"/>
      <c r="GP230" s="96"/>
      <c r="GQ230" s="96"/>
      <c r="GR230" s="96"/>
      <c r="GS230" s="96"/>
      <c r="GT230" s="96"/>
      <c r="GU230" s="96"/>
      <c r="GV230" s="96"/>
      <c r="GW230" s="96"/>
      <c r="GX230" s="96"/>
      <c r="GY230" s="96"/>
      <c r="GZ230" s="96"/>
      <c r="HA230" s="96"/>
      <c r="HB230" s="96"/>
      <c r="HC230" s="96"/>
      <c r="HD230" s="96"/>
      <c r="HE230" s="96"/>
      <c r="HF230" s="96"/>
      <c r="HG230" s="96"/>
      <c r="HH230" s="96"/>
      <c r="HI230" s="96"/>
      <c r="HJ230" s="96"/>
      <c r="HK230" s="96"/>
      <c r="HL230" s="96"/>
      <c r="HM230" s="96"/>
      <c r="HN230" s="96"/>
      <c r="HO230" s="96"/>
      <c r="HP230" s="96"/>
      <c r="HQ230" s="96"/>
      <c r="HR230" s="96"/>
      <c r="HS230" s="96"/>
      <c r="HT230" s="96"/>
      <c r="HU230" s="96"/>
      <c r="HV230" s="96"/>
      <c r="HW230" s="96"/>
      <c r="HX230" s="96"/>
      <c r="HY230" s="96"/>
      <c r="HZ230" s="96"/>
      <c r="IA230" s="96"/>
      <c r="IB230" s="96"/>
      <c r="IC230" s="96"/>
      <c r="ID230" s="96"/>
      <c r="IE230" s="96"/>
      <c r="IF230" s="96"/>
      <c r="IG230" s="96"/>
      <c r="IH230" s="96"/>
      <c r="II230" s="96"/>
      <c r="IJ230" s="96"/>
      <c r="IK230" s="96"/>
      <c r="IL230" s="96"/>
      <c r="IM230" s="96"/>
      <c r="IN230" s="96"/>
      <c r="IO230" s="96"/>
      <c r="IP230" s="96"/>
      <c r="IQ230" s="96"/>
      <c r="IR230" s="96"/>
      <c r="IS230" s="96"/>
      <c r="IT230" s="96"/>
      <c r="IU230" s="96"/>
      <c r="IV230" s="96"/>
      <c r="IW230" s="96"/>
      <c r="IX230" s="96"/>
      <c r="IY230" s="96"/>
      <c r="IZ230" s="96"/>
      <c r="JA230" s="96"/>
      <c r="JB230" s="96"/>
      <c r="JC230" s="96"/>
      <c r="JD230" s="96"/>
      <c r="JE230" s="96"/>
      <c r="JF230" s="96"/>
      <c r="JG230" s="96"/>
      <c r="JH230" s="96"/>
      <c r="JI230" s="96"/>
      <c r="JJ230" s="96"/>
      <c r="JK230" s="96"/>
      <c r="JL230" s="96"/>
      <c r="JM230" s="96"/>
      <c r="JN230" s="96"/>
      <c r="JO230" s="96"/>
      <c r="JP230" s="96"/>
      <c r="JQ230" s="96"/>
      <c r="JR230" s="96"/>
      <c r="JS230" s="96"/>
      <c r="JT230" s="96"/>
      <c r="JU230" s="96"/>
      <c r="JV230" s="96"/>
      <c r="JW230" s="96"/>
      <c r="JX230" s="96"/>
      <c r="JY230" s="96"/>
      <c r="JZ230" s="96"/>
      <c r="KA230" s="96"/>
      <c r="KB230" s="96"/>
      <c r="KC230" s="96"/>
      <c r="KD230" s="96"/>
      <c r="KE230" s="96"/>
      <c r="KF230" s="96"/>
      <c r="KG230" s="96"/>
      <c r="KH230" s="96"/>
      <c r="KI230" s="96"/>
      <c r="KJ230" s="96"/>
      <c r="KK230" s="96"/>
      <c r="KL230" s="96"/>
      <c r="KM230" s="96"/>
      <c r="KN230" s="96"/>
      <c r="KO230" s="96"/>
      <c r="KP230" s="96"/>
      <c r="KQ230" s="96"/>
      <c r="KR230" s="96"/>
      <c r="KS230" s="96"/>
      <c r="KT230" s="96"/>
      <c r="KU230" s="96"/>
      <c r="KV230" s="96"/>
      <c r="KW230" s="96"/>
      <c r="KX230" s="96"/>
      <c r="KY230" s="96"/>
      <c r="KZ230" s="96"/>
      <c r="LA230" s="96"/>
      <c r="LB230" s="96"/>
      <c r="LC230" s="96"/>
      <c r="LD230" s="96"/>
      <c r="LE230" s="96"/>
      <c r="LF230" s="96"/>
      <c r="LG230" s="96"/>
      <c r="LH230" s="96"/>
      <c r="LI230" s="96"/>
      <c r="LJ230" s="96"/>
      <c r="LK230" s="96"/>
      <c r="LL230" s="96"/>
      <c r="LM230" s="96"/>
      <c r="LN230" s="96"/>
      <c r="LO230" s="96"/>
      <c r="LP230" s="96"/>
      <c r="LQ230" s="96"/>
      <c r="LR230" s="96"/>
      <c r="LS230" s="96"/>
      <c r="LT230" s="96"/>
      <c r="LU230" s="96"/>
      <c r="LV230" s="96"/>
      <c r="LW230" s="96"/>
      <c r="LX230" s="96"/>
      <c r="LY230" s="96"/>
      <c r="LZ230" s="96"/>
      <c r="MA230" s="96"/>
      <c r="MB230" s="96"/>
      <c r="MC230" s="96"/>
      <c r="MD230" s="96"/>
      <c r="ME230" s="96"/>
      <c r="MF230" s="96"/>
      <c r="MG230" s="96"/>
      <c r="MH230" s="96"/>
      <c r="MI230" s="96"/>
      <c r="MJ230" s="96"/>
      <c r="MK230" s="96"/>
      <c r="ML230" s="96"/>
      <c r="MM230" s="96"/>
      <c r="MN230" s="96"/>
      <c r="MO230" s="96"/>
      <c r="MP230" s="96"/>
      <c r="MQ230" s="96"/>
      <c r="MR230" s="96"/>
      <c r="MS230" s="96"/>
      <c r="MT230" s="96"/>
      <c r="MU230" s="96"/>
      <c r="MV230" s="96"/>
      <c r="MW230" s="96"/>
      <c r="MX230" s="96"/>
      <c r="MY230" s="96"/>
      <c r="MZ230" s="96"/>
      <c r="NA230" s="96"/>
      <c r="NB230" s="96"/>
      <c r="NC230" s="96"/>
      <c r="ND230" s="96"/>
      <c r="NE230" s="96"/>
      <c r="NF230" s="96"/>
      <c r="NG230" s="96"/>
      <c r="NH230" s="96"/>
      <c r="NI230" s="96"/>
      <c r="NJ230" s="96"/>
      <c r="NK230" s="96"/>
      <c r="NL230" s="96"/>
      <c r="NM230" s="96"/>
      <c r="NN230" s="96"/>
      <c r="NO230" s="96"/>
      <c r="NP230" s="96"/>
      <c r="NQ230" s="96"/>
      <c r="NR230" s="96"/>
      <c r="NS230" s="96"/>
      <c r="NT230" s="96"/>
      <c r="NU230" s="96"/>
      <c r="NV230" s="96"/>
      <c r="NW230" s="96"/>
      <c r="NX230" s="96"/>
      <c r="NY230" s="96"/>
      <c r="NZ230" s="96"/>
      <c r="OA230" s="96"/>
      <c r="OB230" s="96"/>
      <c r="OC230" s="96"/>
      <c r="OD230" s="96"/>
      <c r="OE230" s="96"/>
      <c r="OF230" s="96"/>
      <c r="OG230" s="96"/>
      <c r="OH230" s="96"/>
      <c r="OI230" s="96"/>
      <c r="OJ230" s="96"/>
      <c r="OK230" s="96"/>
      <c r="OL230" s="96"/>
      <c r="OM230" s="96"/>
      <c r="ON230" s="96"/>
      <c r="OO230" s="96"/>
      <c r="OP230" s="96"/>
      <c r="OQ230" s="96"/>
      <c r="OR230" s="96"/>
      <c r="OS230" s="96"/>
      <c r="OT230" s="96"/>
      <c r="OU230" s="96"/>
      <c r="OV230" s="96"/>
      <c r="OW230" s="96"/>
      <c r="OX230" s="96"/>
      <c r="OY230" s="96"/>
      <c r="OZ230" s="96"/>
      <c r="PA230" s="96"/>
      <c r="PB230" s="96"/>
      <c r="PC230" s="96"/>
      <c r="PD230" s="96"/>
      <c r="PE230" s="96"/>
      <c r="PF230" s="96"/>
      <c r="PG230" s="96"/>
      <c r="PH230" s="96"/>
      <c r="PI230" s="96"/>
      <c r="PJ230" s="96"/>
      <c r="PK230" s="96"/>
      <c r="PL230" s="96"/>
      <c r="PM230" s="96"/>
      <c r="PN230" s="96"/>
      <c r="PO230" s="96"/>
      <c r="PP230" s="96"/>
      <c r="PQ230" s="96"/>
      <c r="PR230" s="96"/>
      <c r="PS230" s="96"/>
      <c r="PT230" s="96"/>
      <c r="PU230" s="96"/>
      <c r="PV230" s="96"/>
      <c r="PW230" s="96"/>
      <c r="PX230" s="96"/>
      <c r="PY230" s="96"/>
      <c r="PZ230" s="96"/>
      <c r="QA230" s="96"/>
      <c r="QB230" s="96"/>
      <c r="QC230" s="96"/>
      <c r="QD230" s="96"/>
      <c r="QE230" s="96"/>
      <c r="QF230" s="96"/>
      <c r="QG230" s="96"/>
      <c r="QH230" s="96"/>
      <c r="QI230" s="96"/>
      <c r="QJ230" s="96"/>
      <c r="QK230" s="96"/>
      <c r="QL230" s="96"/>
      <c r="QM230" s="96"/>
      <c r="QN230" s="96"/>
      <c r="QO230" s="96"/>
      <c r="QP230" s="96"/>
      <c r="QQ230" s="96"/>
      <c r="QR230" s="96"/>
      <c r="QS230" s="96"/>
      <c r="QT230" s="96"/>
      <c r="QU230" s="96"/>
      <c r="QV230" s="96"/>
      <c r="QW230" s="96"/>
      <c r="QX230" s="96"/>
      <c r="QY230" s="96"/>
      <c r="QZ230" s="96"/>
      <c r="RA230" s="96"/>
      <c r="RB230" s="96"/>
      <c r="RC230" s="96"/>
      <c r="RD230" s="96"/>
      <c r="RE230" s="96"/>
      <c r="RF230" s="96"/>
      <c r="RG230" s="96"/>
      <c r="RH230" s="96"/>
      <c r="RI230" s="96"/>
      <c r="RJ230" s="96"/>
      <c r="RK230" s="96"/>
      <c r="RL230" s="96"/>
      <c r="RM230" s="96"/>
      <c r="RN230" s="96"/>
      <c r="RO230" s="96"/>
      <c r="RP230" s="96"/>
      <c r="RQ230" s="96"/>
      <c r="RR230" s="96"/>
      <c r="RS230" s="96"/>
      <c r="RT230" s="96"/>
      <c r="RU230" s="96"/>
      <c r="RV230" s="96"/>
      <c r="RW230" s="96"/>
      <c r="RX230" s="96"/>
      <c r="RY230" s="96"/>
      <c r="RZ230" s="96"/>
      <c r="SA230" s="96"/>
      <c r="SB230" s="96"/>
      <c r="SC230" s="96"/>
      <c r="SD230" s="96"/>
      <c r="SE230" s="96"/>
      <c r="SF230" s="96"/>
      <c r="SG230" s="96"/>
      <c r="SH230" s="96"/>
      <c r="SI230" s="96"/>
      <c r="SJ230" s="96"/>
      <c r="SK230" s="96"/>
      <c r="SL230" s="96"/>
      <c r="SM230" s="96"/>
      <c r="SN230" s="96"/>
      <c r="SO230" s="96"/>
      <c r="SP230" s="96"/>
      <c r="SQ230" s="96"/>
      <c r="SR230" s="96"/>
      <c r="SS230" s="96"/>
      <c r="ST230" s="96"/>
      <c r="SU230" s="96"/>
      <c r="SV230" s="96"/>
      <c r="SW230" s="96"/>
      <c r="SX230" s="96"/>
      <c r="SY230" s="96"/>
      <c r="SZ230" s="96"/>
      <c r="TA230" s="96"/>
      <c r="TB230" s="96"/>
      <c r="TC230" s="96"/>
      <c r="TD230" s="96"/>
      <c r="TE230" s="96"/>
      <c r="TF230" s="96"/>
      <c r="TG230" s="96"/>
      <c r="TH230" s="96"/>
      <c r="TI230" s="96"/>
      <c r="TJ230" s="96"/>
      <c r="TK230" s="96"/>
      <c r="TL230" s="96"/>
      <c r="TM230" s="96"/>
      <c r="TN230" s="96"/>
      <c r="TO230" s="96"/>
      <c r="TP230" s="96"/>
      <c r="TQ230" s="96"/>
      <c r="TR230" s="96"/>
      <c r="TS230" s="96"/>
      <c r="TT230" s="96"/>
      <c r="TU230" s="96"/>
      <c r="TV230" s="96"/>
      <c r="TW230" s="96"/>
      <c r="TX230" s="96"/>
      <c r="TY230" s="96"/>
      <c r="TZ230" s="96"/>
      <c r="UA230" s="96"/>
      <c r="UB230" s="96"/>
      <c r="UC230" s="96"/>
      <c r="UD230" s="96"/>
      <c r="UE230" s="96"/>
      <c r="UF230" s="96"/>
      <c r="UG230" s="96"/>
      <c r="UH230" s="96"/>
      <c r="UI230" s="96"/>
      <c r="UJ230" s="96"/>
      <c r="UK230" s="96"/>
      <c r="UL230" s="96"/>
      <c r="UM230" s="96"/>
      <c r="UN230" s="96"/>
      <c r="UO230" s="96"/>
      <c r="UP230" s="96"/>
      <c r="UQ230" s="96"/>
      <c r="UR230" s="96"/>
      <c r="US230" s="96"/>
      <c r="UT230" s="96"/>
      <c r="UU230" s="96"/>
      <c r="UV230" s="96"/>
      <c r="UW230" s="96"/>
      <c r="UX230" s="96"/>
      <c r="UY230" s="96"/>
      <c r="UZ230" s="96"/>
      <c r="VA230" s="96"/>
      <c r="VB230" s="96"/>
      <c r="VC230" s="96"/>
      <c r="VD230" s="96"/>
      <c r="VE230" s="96"/>
      <c r="VF230" s="96"/>
      <c r="VG230" s="96"/>
      <c r="VH230" s="96"/>
      <c r="VI230" s="96"/>
      <c r="VJ230" s="96"/>
      <c r="VK230" s="96"/>
      <c r="VL230" s="96"/>
      <c r="VM230" s="96"/>
      <c r="VN230" s="96"/>
      <c r="VO230" s="96"/>
      <c r="VP230" s="96"/>
      <c r="VQ230" s="96"/>
      <c r="VR230" s="96"/>
      <c r="VS230" s="96"/>
      <c r="VT230" s="96"/>
      <c r="VU230" s="96"/>
      <c r="VV230" s="96"/>
      <c r="VW230" s="96"/>
      <c r="VX230" s="96"/>
      <c r="VY230" s="96"/>
      <c r="VZ230" s="96"/>
      <c r="WA230" s="96"/>
      <c r="WB230" s="96"/>
      <c r="WC230" s="96"/>
      <c r="WD230" s="96"/>
      <c r="WE230" s="96"/>
      <c r="WF230" s="96"/>
      <c r="WG230" s="96"/>
      <c r="WH230" s="96"/>
      <c r="WI230" s="96"/>
      <c r="WJ230" s="96"/>
      <c r="WK230" s="96"/>
      <c r="WL230" s="96"/>
      <c r="WM230" s="96"/>
      <c r="WN230" s="96"/>
      <c r="WO230" s="96"/>
      <c r="WP230" s="96"/>
      <c r="WQ230" s="96"/>
      <c r="WR230" s="96"/>
      <c r="WS230" s="96"/>
      <c r="WT230" s="96"/>
      <c r="WU230" s="96"/>
      <c r="WV230" s="96"/>
      <c r="WW230" s="96"/>
      <c r="WX230" s="96"/>
      <c r="WY230" s="96"/>
      <c r="WZ230" s="96"/>
      <c r="XA230" s="96"/>
      <c r="XB230" s="96"/>
      <c r="XC230" s="96"/>
      <c r="XD230" s="96"/>
      <c r="XE230" s="96"/>
      <c r="XF230" s="96"/>
      <c r="XG230" s="96"/>
      <c r="XH230" s="96"/>
      <c r="XI230" s="96"/>
      <c r="XJ230" s="96"/>
      <c r="XK230" s="96"/>
      <c r="XL230" s="96"/>
      <c r="XM230" s="96"/>
      <c r="XN230" s="96"/>
      <c r="XO230" s="96"/>
      <c r="XP230" s="96"/>
      <c r="XQ230" s="96"/>
      <c r="XR230" s="96"/>
      <c r="XS230" s="96"/>
      <c r="XT230" s="96"/>
      <c r="XU230" s="96"/>
      <c r="XV230" s="96"/>
      <c r="XW230" s="96"/>
      <c r="XX230" s="96"/>
      <c r="XY230" s="96"/>
      <c r="XZ230" s="96"/>
      <c r="YA230" s="96"/>
      <c r="YB230" s="96"/>
      <c r="YC230" s="96"/>
      <c r="YD230" s="96"/>
      <c r="YE230" s="96"/>
      <c r="YF230" s="96"/>
      <c r="YG230" s="96"/>
      <c r="YH230" s="96"/>
      <c r="YI230" s="96"/>
      <c r="YJ230" s="96"/>
      <c r="YK230" s="96"/>
      <c r="YL230" s="96"/>
      <c r="YM230" s="96"/>
      <c r="YN230" s="96"/>
      <c r="YO230" s="96"/>
      <c r="YP230" s="96"/>
      <c r="YQ230" s="96"/>
      <c r="YR230" s="96"/>
      <c r="YS230" s="96"/>
      <c r="YT230" s="96"/>
      <c r="YU230" s="96"/>
      <c r="YV230" s="96"/>
      <c r="YW230" s="96"/>
      <c r="YX230" s="96"/>
      <c r="YY230" s="96"/>
      <c r="YZ230" s="96"/>
      <c r="ZA230" s="96"/>
      <c r="ZB230" s="96"/>
      <c r="ZC230" s="96"/>
      <c r="ZD230" s="96"/>
      <c r="ZE230" s="96"/>
      <c r="ZF230" s="96"/>
      <c r="ZG230" s="96"/>
      <c r="ZH230" s="96"/>
      <c r="ZI230" s="96"/>
      <c r="ZJ230" s="96"/>
      <c r="ZK230" s="96"/>
      <c r="ZL230" s="96"/>
      <c r="ZM230" s="96"/>
      <c r="ZN230" s="96"/>
      <c r="ZO230" s="96"/>
      <c r="ZP230" s="96"/>
      <c r="ZQ230" s="96"/>
      <c r="ZR230" s="96"/>
      <c r="ZS230" s="96"/>
      <c r="ZT230" s="96"/>
      <c r="ZU230" s="96"/>
      <c r="ZV230" s="96"/>
      <c r="ZW230" s="96"/>
      <c r="ZX230" s="96"/>
      <c r="ZY230" s="96"/>
      <c r="ZZ230" s="96"/>
      <c r="AAA230" s="96"/>
      <c r="AAB230" s="96"/>
      <c r="AAC230" s="96"/>
      <c r="AAD230" s="96"/>
      <c r="AAE230" s="96"/>
      <c r="AAF230" s="96"/>
      <c r="AAG230" s="96"/>
      <c r="AAH230" s="96"/>
      <c r="AAI230" s="96"/>
      <c r="AAJ230" s="96"/>
      <c r="AAK230" s="96"/>
      <c r="AAL230" s="96"/>
      <c r="AAM230" s="96"/>
      <c r="AAN230" s="96"/>
      <c r="AAO230" s="96"/>
      <c r="AAP230" s="96"/>
      <c r="AAQ230" s="96"/>
      <c r="AAR230" s="96"/>
      <c r="AAS230" s="96"/>
      <c r="AAT230" s="96"/>
      <c r="AAU230" s="96"/>
      <c r="AAV230" s="96"/>
      <c r="AAW230" s="96"/>
      <c r="AAX230" s="96"/>
      <c r="AAY230" s="96"/>
      <c r="AAZ230" s="96"/>
      <c r="ABA230" s="96"/>
      <c r="ABB230" s="96"/>
      <c r="ABC230" s="96"/>
      <c r="ABD230" s="96"/>
      <c r="ABE230" s="96"/>
      <c r="ABF230" s="96"/>
      <c r="ABG230" s="96"/>
      <c r="ABH230" s="96"/>
      <c r="ABI230" s="96"/>
      <c r="ABJ230" s="96"/>
      <c r="ABK230" s="96"/>
      <c r="ABL230" s="96"/>
      <c r="ABM230" s="96"/>
      <c r="ABN230" s="96"/>
      <c r="ABO230" s="96"/>
      <c r="ABP230" s="96"/>
      <c r="ABQ230" s="96"/>
      <c r="ABR230" s="96"/>
      <c r="ABS230" s="96"/>
      <c r="ABT230" s="96"/>
      <c r="ABU230" s="96"/>
      <c r="ABV230" s="96"/>
      <c r="ABW230" s="96"/>
      <c r="ABX230" s="96"/>
      <c r="ABY230" s="96"/>
      <c r="ABZ230" s="96"/>
      <c r="ACA230" s="96"/>
      <c r="ACB230" s="96"/>
      <c r="ACC230" s="96"/>
      <c r="ACD230" s="96"/>
      <c r="ACE230" s="96"/>
      <c r="ACF230" s="96"/>
      <c r="ACG230" s="96"/>
      <c r="ACH230" s="96"/>
      <c r="ACI230" s="96"/>
      <c r="ACJ230" s="96"/>
      <c r="ACK230" s="96"/>
      <c r="ACL230" s="96"/>
      <c r="ACM230" s="96"/>
      <c r="ACN230" s="96"/>
      <c r="ACO230" s="96"/>
      <c r="ACP230" s="96"/>
      <c r="ACQ230" s="96"/>
      <c r="ACR230" s="96"/>
      <c r="ACS230" s="96"/>
      <c r="ACT230" s="96"/>
      <c r="ACU230" s="96"/>
      <c r="ACV230" s="96"/>
      <c r="ACW230" s="96"/>
      <c r="ACX230" s="96"/>
      <c r="ACY230" s="96"/>
      <c r="ACZ230" s="96"/>
      <c r="ADA230" s="96"/>
      <c r="ADB230" s="96"/>
      <c r="ADC230" s="96"/>
      <c r="ADD230" s="96"/>
      <c r="ADE230" s="96"/>
      <c r="ADF230" s="96"/>
      <c r="ADG230" s="96"/>
      <c r="ADH230" s="96"/>
      <c r="ADI230" s="96"/>
      <c r="ADJ230" s="96"/>
      <c r="ADK230" s="96"/>
      <c r="ADL230" s="96"/>
      <c r="ADM230" s="96"/>
    </row>
    <row r="231" spans="2:793" x14ac:dyDescent="0.25"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  <c r="FK231" s="96"/>
      <c r="FL231" s="96"/>
      <c r="FM231" s="96"/>
      <c r="FN231" s="96"/>
      <c r="FO231" s="96"/>
      <c r="FP231" s="96"/>
      <c r="FQ231" s="96"/>
      <c r="FR231" s="96"/>
      <c r="FS231" s="96"/>
      <c r="FT231" s="96"/>
      <c r="FU231" s="96"/>
      <c r="FV231" s="96"/>
      <c r="FW231" s="96"/>
      <c r="FX231" s="96"/>
      <c r="FY231" s="96"/>
      <c r="FZ231" s="96"/>
      <c r="GA231" s="96"/>
      <c r="GB231" s="96"/>
      <c r="GC231" s="96"/>
      <c r="GD231" s="96"/>
      <c r="GE231" s="96"/>
      <c r="GF231" s="96"/>
      <c r="GG231" s="96"/>
      <c r="GH231" s="96"/>
      <c r="GI231" s="96"/>
      <c r="GJ231" s="96"/>
      <c r="GK231" s="96"/>
      <c r="GL231" s="96"/>
      <c r="GM231" s="96"/>
      <c r="GN231" s="96"/>
      <c r="GO231" s="96"/>
      <c r="GP231" s="96"/>
      <c r="GQ231" s="96"/>
      <c r="GR231" s="96"/>
      <c r="GS231" s="96"/>
      <c r="GT231" s="96"/>
      <c r="GU231" s="96"/>
      <c r="GV231" s="96"/>
      <c r="GW231" s="96"/>
      <c r="GX231" s="96"/>
      <c r="GY231" s="96"/>
      <c r="GZ231" s="96"/>
      <c r="HA231" s="96"/>
      <c r="HB231" s="96"/>
      <c r="HC231" s="96"/>
      <c r="HD231" s="96"/>
      <c r="HE231" s="96"/>
      <c r="HF231" s="96"/>
      <c r="HG231" s="96"/>
      <c r="HH231" s="96"/>
      <c r="HI231" s="96"/>
      <c r="HJ231" s="96"/>
      <c r="HK231" s="96"/>
      <c r="HL231" s="96"/>
      <c r="HM231" s="96"/>
      <c r="HN231" s="96"/>
      <c r="HO231" s="96"/>
      <c r="HP231" s="96"/>
      <c r="HQ231" s="96"/>
      <c r="HR231" s="96"/>
      <c r="HS231" s="96"/>
      <c r="HT231" s="96"/>
      <c r="HU231" s="96"/>
      <c r="HV231" s="96"/>
      <c r="HW231" s="96"/>
      <c r="HX231" s="96"/>
      <c r="HY231" s="96"/>
      <c r="HZ231" s="96"/>
      <c r="IA231" s="96"/>
      <c r="IB231" s="96"/>
      <c r="IC231" s="96"/>
      <c r="ID231" s="96"/>
      <c r="IE231" s="96"/>
      <c r="IF231" s="96"/>
      <c r="IG231" s="96"/>
      <c r="IH231" s="96"/>
      <c r="II231" s="96"/>
      <c r="IJ231" s="96"/>
      <c r="IK231" s="96"/>
      <c r="IL231" s="96"/>
      <c r="IM231" s="96"/>
      <c r="IN231" s="96"/>
      <c r="IO231" s="96"/>
      <c r="IP231" s="96"/>
      <c r="IQ231" s="96"/>
      <c r="IR231" s="96"/>
      <c r="IS231" s="96"/>
      <c r="IT231" s="96"/>
      <c r="IU231" s="96"/>
      <c r="IV231" s="96"/>
      <c r="IW231" s="96"/>
      <c r="IX231" s="96"/>
      <c r="IY231" s="96"/>
      <c r="IZ231" s="96"/>
      <c r="JA231" s="96"/>
      <c r="JB231" s="96"/>
      <c r="JC231" s="96"/>
      <c r="JD231" s="96"/>
      <c r="JE231" s="96"/>
      <c r="JF231" s="96"/>
      <c r="JG231" s="96"/>
      <c r="JH231" s="96"/>
      <c r="JI231" s="96"/>
      <c r="JJ231" s="96"/>
      <c r="JK231" s="96"/>
      <c r="JL231" s="96"/>
      <c r="JM231" s="96"/>
      <c r="JN231" s="96"/>
      <c r="JO231" s="96"/>
      <c r="JP231" s="96"/>
      <c r="JQ231" s="96"/>
      <c r="JR231" s="96"/>
      <c r="JS231" s="96"/>
      <c r="JT231" s="96"/>
      <c r="JU231" s="96"/>
      <c r="JV231" s="96"/>
      <c r="JW231" s="96"/>
      <c r="JX231" s="96"/>
      <c r="JY231" s="96"/>
      <c r="JZ231" s="96"/>
      <c r="KA231" s="96"/>
      <c r="KB231" s="96"/>
      <c r="KC231" s="96"/>
      <c r="KD231" s="96"/>
      <c r="KE231" s="96"/>
      <c r="KF231" s="96"/>
      <c r="KG231" s="96"/>
      <c r="KH231" s="96"/>
      <c r="KI231" s="96"/>
      <c r="KJ231" s="96"/>
      <c r="KK231" s="96"/>
      <c r="KL231" s="96"/>
      <c r="KM231" s="96"/>
      <c r="KN231" s="96"/>
      <c r="KO231" s="96"/>
      <c r="KP231" s="96"/>
      <c r="KQ231" s="96"/>
      <c r="KR231" s="96"/>
      <c r="KS231" s="96"/>
      <c r="KT231" s="96"/>
      <c r="KU231" s="96"/>
      <c r="KV231" s="96"/>
      <c r="KW231" s="96"/>
      <c r="KX231" s="96"/>
      <c r="KY231" s="96"/>
      <c r="KZ231" s="96"/>
      <c r="LA231" s="96"/>
      <c r="LB231" s="96"/>
      <c r="LC231" s="96"/>
      <c r="LD231" s="96"/>
      <c r="LE231" s="96"/>
      <c r="LF231" s="96"/>
      <c r="LG231" s="96"/>
      <c r="LH231" s="96"/>
      <c r="LI231" s="96"/>
      <c r="LJ231" s="96"/>
      <c r="LK231" s="96"/>
      <c r="LL231" s="96"/>
      <c r="LM231" s="96"/>
      <c r="LN231" s="96"/>
      <c r="LO231" s="96"/>
      <c r="LP231" s="96"/>
      <c r="LQ231" s="96"/>
      <c r="LR231" s="96"/>
      <c r="LS231" s="96"/>
      <c r="LT231" s="96"/>
      <c r="LU231" s="96"/>
      <c r="LV231" s="96"/>
      <c r="LW231" s="96"/>
      <c r="LX231" s="96"/>
      <c r="LY231" s="96"/>
      <c r="LZ231" s="96"/>
      <c r="MA231" s="96"/>
      <c r="MB231" s="96"/>
      <c r="MC231" s="96"/>
      <c r="MD231" s="96"/>
      <c r="ME231" s="96"/>
      <c r="MF231" s="96"/>
      <c r="MG231" s="96"/>
      <c r="MH231" s="96"/>
      <c r="MI231" s="96"/>
      <c r="MJ231" s="96"/>
      <c r="MK231" s="96"/>
      <c r="ML231" s="96"/>
      <c r="MM231" s="96"/>
      <c r="MN231" s="96"/>
      <c r="MO231" s="96"/>
      <c r="MP231" s="96"/>
      <c r="MQ231" s="96"/>
      <c r="MR231" s="96"/>
      <c r="MS231" s="96"/>
      <c r="MT231" s="96"/>
      <c r="MU231" s="96"/>
      <c r="MV231" s="96"/>
      <c r="MW231" s="96"/>
      <c r="MX231" s="96"/>
      <c r="MY231" s="96"/>
      <c r="MZ231" s="96"/>
      <c r="NA231" s="96"/>
      <c r="NB231" s="96"/>
      <c r="NC231" s="96"/>
      <c r="ND231" s="96"/>
      <c r="NE231" s="96"/>
      <c r="NF231" s="96"/>
      <c r="NG231" s="96"/>
      <c r="NH231" s="96"/>
      <c r="NI231" s="96"/>
      <c r="NJ231" s="96"/>
      <c r="NK231" s="96"/>
      <c r="NL231" s="96"/>
      <c r="NM231" s="96"/>
      <c r="NN231" s="96"/>
      <c r="NO231" s="96"/>
      <c r="NP231" s="96"/>
      <c r="NQ231" s="96"/>
      <c r="NR231" s="96"/>
      <c r="NS231" s="96"/>
      <c r="NT231" s="96"/>
      <c r="NU231" s="96"/>
      <c r="NV231" s="96"/>
      <c r="NW231" s="96"/>
      <c r="NX231" s="96"/>
      <c r="NY231" s="96"/>
      <c r="NZ231" s="96"/>
      <c r="OA231" s="96"/>
      <c r="OB231" s="96"/>
      <c r="OC231" s="96"/>
      <c r="OD231" s="96"/>
      <c r="OE231" s="96"/>
      <c r="OF231" s="96"/>
      <c r="OG231" s="96"/>
      <c r="OH231" s="96"/>
      <c r="OI231" s="96"/>
      <c r="OJ231" s="96"/>
      <c r="OK231" s="96"/>
      <c r="OL231" s="96"/>
      <c r="OM231" s="96"/>
      <c r="ON231" s="96"/>
      <c r="OO231" s="96"/>
      <c r="OP231" s="96"/>
      <c r="OQ231" s="96"/>
      <c r="OR231" s="96"/>
      <c r="OS231" s="96"/>
      <c r="OT231" s="96"/>
      <c r="OU231" s="96"/>
      <c r="OV231" s="96"/>
      <c r="OW231" s="96"/>
      <c r="OX231" s="96"/>
      <c r="OY231" s="96"/>
      <c r="OZ231" s="96"/>
      <c r="PA231" s="96"/>
      <c r="PB231" s="96"/>
      <c r="PC231" s="96"/>
      <c r="PD231" s="96"/>
      <c r="PE231" s="96"/>
      <c r="PF231" s="96"/>
      <c r="PG231" s="96"/>
      <c r="PH231" s="96"/>
      <c r="PI231" s="96"/>
      <c r="PJ231" s="96"/>
      <c r="PK231" s="96"/>
      <c r="PL231" s="96"/>
      <c r="PM231" s="96"/>
      <c r="PN231" s="96"/>
      <c r="PO231" s="96"/>
      <c r="PP231" s="96"/>
      <c r="PQ231" s="96"/>
      <c r="PR231" s="96"/>
      <c r="PS231" s="96"/>
      <c r="PT231" s="96"/>
      <c r="PU231" s="96"/>
      <c r="PV231" s="96"/>
      <c r="PW231" s="96"/>
      <c r="PX231" s="96"/>
      <c r="PY231" s="96"/>
      <c r="PZ231" s="96"/>
      <c r="QA231" s="96"/>
      <c r="QB231" s="96"/>
      <c r="QC231" s="96"/>
      <c r="QD231" s="96"/>
      <c r="QE231" s="96"/>
      <c r="QF231" s="96"/>
      <c r="QG231" s="96"/>
      <c r="QH231" s="96"/>
      <c r="QI231" s="96"/>
      <c r="QJ231" s="96"/>
      <c r="QK231" s="96"/>
      <c r="QL231" s="96"/>
      <c r="QM231" s="96"/>
      <c r="QN231" s="96"/>
      <c r="QO231" s="96"/>
      <c r="QP231" s="96"/>
      <c r="QQ231" s="96"/>
      <c r="QR231" s="96"/>
      <c r="QS231" s="96"/>
      <c r="QT231" s="96"/>
      <c r="QU231" s="96"/>
      <c r="QV231" s="96"/>
      <c r="QW231" s="96"/>
      <c r="QX231" s="96"/>
      <c r="QY231" s="96"/>
      <c r="QZ231" s="96"/>
      <c r="RA231" s="96"/>
      <c r="RB231" s="96"/>
      <c r="RC231" s="96"/>
      <c r="RD231" s="96"/>
      <c r="RE231" s="96"/>
      <c r="RF231" s="96"/>
      <c r="RG231" s="96"/>
      <c r="RH231" s="96"/>
      <c r="RI231" s="96"/>
      <c r="RJ231" s="96"/>
      <c r="RK231" s="96"/>
      <c r="RL231" s="96"/>
      <c r="RM231" s="96"/>
      <c r="RN231" s="96"/>
      <c r="RO231" s="96"/>
      <c r="RP231" s="96"/>
      <c r="RQ231" s="96"/>
      <c r="RR231" s="96"/>
      <c r="RS231" s="96"/>
      <c r="RT231" s="96"/>
      <c r="RU231" s="96"/>
      <c r="RV231" s="96"/>
      <c r="RW231" s="96"/>
      <c r="RX231" s="96"/>
      <c r="RY231" s="96"/>
      <c r="RZ231" s="96"/>
      <c r="SA231" s="96"/>
      <c r="SB231" s="96"/>
      <c r="SC231" s="96"/>
      <c r="SD231" s="96"/>
      <c r="SE231" s="96"/>
      <c r="SF231" s="96"/>
      <c r="SG231" s="96"/>
      <c r="SH231" s="96"/>
      <c r="SI231" s="96"/>
      <c r="SJ231" s="96"/>
      <c r="SK231" s="96"/>
      <c r="SL231" s="96"/>
      <c r="SM231" s="96"/>
      <c r="SN231" s="96"/>
      <c r="SO231" s="96"/>
      <c r="SP231" s="96"/>
      <c r="SQ231" s="96"/>
      <c r="SR231" s="96"/>
      <c r="SS231" s="96"/>
      <c r="ST231" s="96"/>
      <c r="SU231" s="96"/>
      <c r="SV231" s="96"/>
      <c r="SW231" s="96"/>
      <c r="SX231" s="96"/>
      <c r="SY231" s="96"/>
      <c r="SZ231" s="96"/>
      <c r="TA231" s="96"/>
      <c r="TB231" s="96"/>
      <c r="TC231" s="96"/>
      <c r="TD231" s="96"/>
      <c r="TE231" s="96"/>
      <c r="TF231" s="96"/>
      <c r="TG231" s="96"/>
      <c r="TH231" s="96"/>
      <c r="TI231" s="96"/>
      <c r="TJ231" s="96"/>
      <c r="TK231" s="96"/>
      <c r="TL231" s="96"/>
      <c r="TM231" s="96"/>
      <c r="TN231" s="96"/>
      <c r="TO231" s="96"/>
      <c r="TP231" s="96"/>
      <c r="TQ231" s="96"/>
      <c r="TR231" s="96"/>
      <c r="TS231" s="96"/>
      <c r="TT231" s="96"/>
      <c r="TU231" s="96"/>
      <c r="TV231" s="96"/>
      <c r="TW231" s="96"/>
      <c r="TX231" s="96"/>
      <c r="TY231" s="96"/>
      <c r="TZ231" s="96"/>
      <c r="UA231" s="96"/>
      <c r="UB231" s="96"/>
      <c r="UC231" s="96"/>
      <c r="UD231" s="96"/>
      <c r="UE231" s="96"/>
      <c r="UF231" s="96"/>
      <c r="UG231" s="96"/>
      <c r="UH231" s="96"/>
      <c r="UI231" s="96"/>
      <c r="UJ231" s="96"/>
      <c r="UK231" s="96"/>
      <c r="UL231" s="96"/>
      <c r="UM231" s="96"/>
      <c r="UN231" s="96"/>
      <c r="UO231" s="96"/>
      <c r="UP231" s="96"/>
      <c r="UQ231" s="96"/>
      <c r="UR231" s="96"/>
      <c r="US231" s="96"/>
      <c r="UT231" s="96"/>
      <c r="UU231" s="96"/>
      <c r="UV231" s="96"/>
      <c r="UW231" s="96"/>
      <c r="UX231" s="96"/>
      <c r="UY231" s="96"/>
      <c r="UZ231" s="96"/>
      <c r="VA231" s="96"/>
      <c r="VB231" s="96"/>
      <c r="VC231" s="96"/>
      <c r="VD231" s="96"/>
      <c r="VE231" s="96"/>
      <c r="VF231" s="96"/>
      <c r="VG231" s="96"/>
      <c r="VH231" s="96"/>
      <c r="VI231" s="96"/>
      <c r="VJ231" s="96"/>
      <c r="VK231" s="96"/>
      <c r="VL231" s="96"/>
      <c r="VM231" s="96"/>
      <c r="VN231" s="96"/>
      <c r="VO231" s="96"/>
      <c r="VP231" s="96"/>
      <c r="VQ231" s="96"/>
      <c r="VR231" s="96"/>
      <c r="VS231" s="96"/>
      <c r="VT231" s="96"/>
      <c r="VU231" s="96"/>
      <c r="VV231" s="96"/>
      <c r="VW231" s="96"/>
      <c r="VX231" s="96"/>
      <c r="VY231" s="96"/>
      <c r="VZ231" s="96"/>
      <c r="WA231" s="96"/>
      <c r="WB231" s="96"/>
      <c r="WC231" s="96"/>
      <c r="WD231" s="96"/>
      <c r="WE231" s="96"/>
      <c r="WF231" s="96"/>
      <c r="WG231" s="96"/>
      <c r="WH231" s="96"/>
      <c r="WI231" s="96"/>
      <c r="WJ231" s="96"/>
      <c r="WK231" s="96"/>
      <c r="WL231" s="96"/>
      <c r="WM231" s="96"/>
      <c r="WN231" s="96"/>
      <c r="WO231" s="96"/>
      <c r="WP231" s="96"/>
      <c r="WQ231" s="96"/>
      <c r="WR231" s="96"/>
      <c r="WS231" s="96"/>
      <c r="WT231" s="96"/>
      <c r="WU231" s="96"/>
      <c r="WV231" s="96"/>
      <c r="WW231" s="96"/>
      <c r="WX231" s="96"/>
      <c r="WY231" s="96"/>
      <c r="WZ231" s="96"/>
      <c r="XA231" s="96"/>
      <c r="XB231" s="96"/>
      <c r="XC231" s="96"/>
      <c r="XD231" s="96"/>
      <c r="XE231" s="96"/>
      <c r="XF231" s="96"/>
      <c r="XG231" s="96"/>
      <c r="XH231" s="96"/>
      <c r="XI231" s="96"/>
      <c r="XJ231" s="96"/>
      <c r="XK231" s="96"/>
      <c r="XL231" s="96"/>
      <c r="XM231" s="96"/>
      <c r="XN231" s="96"/>
      <c r="XO231" s="96"/>
      <c r="XP231" s="96"/>
      <c r="XQ231" s="96"/>
      <c r="XR231" s="96"/>
      <c r="XS231" s="96"/>
      <c r="XT231" s="96"/>
      <c r="XU231" s="96"/>
      <c r="XV231" s="96"/>
      <c r="XW231" s="96"/>
      <c r="XX231" s="96"/>
      <c r="XY231" s="96"/>
      <c r="XZ231" s="96"/>
      <c r="YA231" s="96"/>
      <c r="YB231" s="96"/>
      <c r="YC231" s="96"/>
      <c r="YD231" s="96"/>
      <c r="YE231" s="96"/>
      <c r="YF231" s="96"/>
      <c r="YG231" s="96"/>
      <c r="YH231" s="96"/>
      <c r="YI231" s="96"/>
      <c r="YJ231" s="96"/>
      <c r="YK231" s="96"/>
      <c r="YL231" s="96"/>
      <c r="YM231" s="96"/>
      <c r="YN231" s="96"/>
      <c r="YO231" s="96"/>
      <c r="YP231" s="96"/>
      <c r="YQ231" s="96"/>
      <c r="YR231" s="96"/>
      <c r="YS231" s="96"/>
      <c r="YT231" s="96"/>
      <c r="YU231" s="96"/>
      <c r="YV231" s="96"/>
      <c r="YW231" s="96"/>
      <c r="YX231" s="96"/>
      <c r="YY231" s="96"/>
      <c r="YZ231" s="96"/>
      <c r="ZA231" s="96"/>
      <c r="ZB231" s="96"/>
      <c r="ZC231" s="96"/>
      <c r="ZD231" s="96"/>
      <c r="ZE231" s="96"/>
      <c r="ZF231" s="96"/>
      <c r="ZG231" s="96"/>
      <c r="ZH231" s="96"/>
      <c r="ZI231" s="96"/>
      <c r="ZJ231" s="96"/>
      <c r="ZK231" s="96"/>
      <c r="ZL231" s="96"/>
      <c r="ZM231" s="96"/>
      <c r="ZN231" s="96"/>
      <c r="ZO231" s="96"/>
      <c r="ZP231" s="96"/>
      <c r="ZQ231" s="96"/>
      <c r="ZR231" s="96"/>
      <c r="ZS231" s="96"/>
      <c r="ZT231" s="96"/>
      <c r="ZU231" s="96"/>
      <c r="ZV231" s="96"/>
      <c r="ZW231" s="96"/>
      <c r="ZX231" s="96"/>
      <c r="ZY231" s="96"/>
      <c r="ZZ231" s="96"/>
      <c r="AAA231" s="96"/>
      <c r="AAB231" s="96"/>
      <c r="AAC231" s="96"/>
      <c r="AAD231" s="96"/>
      <c r="AAE231" s="96"/>
      <c r="AAF231" s="96"/>
      <c r="AAG231" s="96"/>
      <c r="AAH231" s="96"/>
      <c r="AAI231" s="96"/>
      <c r="AAJ231" s="96"/>
      <c r="AAK231" s="96"/>
      <c r="AAL231" s="96"/>
      <c r="AAM231" s="96"/>
      <c r="AAN231" s="96"/>
      <c r="AAO231" s="96"/>
      <c r="AAP231" s="96"/>
      <c r="AAQ231" s="96"/>
      <c r="AAR231" s="96"/>
      <c r="AAS231" s="96"/>
      <c r="AAT231" s="96"/>
      <c r="AAU231" s="96"/>
      <c r="AAV231" s="96"/>
      <c r="AAW231" s="96"/>
      <c r="AAX231" s="96"/>
      <c r="AAY231" s="96"/>
      <c r="AAZ231" s="96"/>
      <c r="ABA231" s="96"/>
      <c r="ABB231" s="96"/>
      <c r="ABC231" s="96"/>
      <c r="ABD231" s="96"/>
      <c r="ABE231" s="96"/>
      <c r="ABF231" s="96"/>
      <c r="ABG231" s="96"/>
      <c r="ABH231" s="96"/>
      <c r="ABI231" s="96"/>
      <c r="ABJ231" s="96"/>
      <c r="ABK231" s="96"/>
      <c r="ABL231" s="96"/>
      <c r="ABM231" s="96"/>
      <c r="ABN231" s="96"/>
      <c r="ABO231" s="96"/>
      <c r="ABP231" s="96"/>
      <c r="ABQ231" s="96"/>
      <c r="ABR231" s="96"/>
      <c r="ABS231" s="96"/>
      <c r="ABT231" s="96"/>
      <c r="ABU231" s="96"/>
      <c r="ABV231" s="96"/>
      <c r="ABW231" s="96"/>
      <c r="ABX231" s="96"/>
      <c r="ABY231" s="96"/>
      <c r="ABZ231" s="96"/>
      <c r="ACA231" s="96"/>
      <c r="ACB231" s="96"/>
      <c r="ACC231" s="96"/>
      <c r="ACD231" s="96"/>
      <c r="ACE231" s="96"/>
      <c r="ACF231" s="96"/>
      <c r="ACG231" s="96"/>
      <c r="ACH231" s="96"/>
      <c r="ACI231" s="96"/>
      <c r="ACJ231" s="96"/>
      <c r="ACK231" s="96"/>
      <c r="ACL231" s="96"/>
      <c r="ACM231" s="96"/>
      <c r="ACN231" s="96"/>
      <c r="ACO231" s="96"/>
      <c r="ACP231" s="96"/>
      <c r="ACQ231" s="96"/>
      <c r="ACR231" s="96"/>
      <c r="ACS231" s="96"/>
      <c r="ACT231" s="96"/>
      <c r="ACU231" s="96"/>
      <c r="ACV231" s="96"/>
      <c r="ACW231" s="96"/>
      <c r="ACX231" s="96"/>
      <c r="ACY231" s="96"/>
      <c r="ACZ231" s="96"/>
      <c r="ADA231" s="96"/>
      <c r="ADB231" s="96"/>
      <c r="ADC231" s="96"/>
      <c r="ADD231" s="96"/>
      <c r="ADE231" s="96"/>
      <c r="ADF231" s="96"/>
      <c r="ADG231" s="96"/>
      <c r="ADH231" s="96"/>
      <c r="ADI231" s="96"/>
      <c r="ADJ231" s="96"/>
      <c r="ADK231" s="96"/>
      <c r="ADL231" s="96"/>
      <c r="ADM231" s="96"/>
    </row>
    <row r="232" spans="2:793" x14ac:dyDescent="0.25"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  <c r="FK232" s="96"/>
      <c r="FL232" s="96"/>
      <c r="FM232" s="96"/>
      <c r="FN232" s="96"/>
      <c r="FO232" s="96"/>
      <c r="FP232" s="96"/>
      <c r="FQ232" s="96"/>
      <c r="FR232" s="96"/>
      <c r="FS232" s="96"/>
      <c r="FT232" s="96"/>
      <c r="FU232" s="96"/>
      <c r="FV232" s="96"/>
      <c r="FW232" s="96"/>
      <c r="FX232" s="96"/>
      <c r="FY232" s="96"/>
      <c r="FZ232" s="96"/>
      <c r="GA232" s="96"/>
      <c r="GB232" s="96"/>
      <c r="GC232" s="96"/>
      <c r="GD232" s="96"/>
      <c r="GE232" s="96"/>
      <c r="GF232" s="96"/>
      <c r="GG232" s="96"/>
      <c r="GH232" s="96"/>
      <c r="GI232" s="96"/>
      <c r="GJ232" s="96"/>
      <c r="GK232" s="96"/>
      <c r="GL232" s="96"/>
      <c r="GM232" s="96"/>
      <c r="GN232" s="96"/>
      <c r="GO232" s="96"/>
      <c r="GP232" s="96"/>
      <c r="GQ232" s="96"/>
      <c r="GR232" s="96"/>
      <c r="GS232" s="96"/>
      <c r="GT232" s="96"/>
      <c r="GU232" s="96"/>
      <c r="GV232" s="96"/>
      <c r="GW232" s="96"/>
      <c r="GX232" s="96"/>
      <c r="GY232" s="96"/>
      <c r="GZ232" s="96"/>
      <c r="HA232" s="96"/>
      <c r="HB232" s="96"/>
      <c r="HC232" s="96"/>
      <c r="HD232" s="96"/>
      <c r="HE232" s="96"/>
      <c r="HF232" s="96"/>
      <c r="HG232" s="96"/>
      <c r="HH232" s="96"/>
      <c r="HI232" s="96"/>
      <c r="HJ232" s="96"/>
      <c r="HK232" s="96"/>
      <c r="HL232" s="96"/>
      <c r="HM232" s="96"/>
      <c r="HN232" s="96"/>
      <c r="HO232" s="96"/>
      <c r="HP232" s="96"/>
      <c r="HQ232" s="96"/>
      <c r="HR232" s="96"/>
      <c r="HS232" s="96"/>
      <c r="HT232" s="96"/>
      <c r="HU232" s="96"/>
      <c r="HV232" s="96"/>
      <c r="HW232" s="96"/>
      <c r="HX232" s="96"/>
      <c r="HY232" s="96"/>
      <c r="HZ232" s="96"/>
      <c r="IA232" s="96"/>
      <c r="IB232" s="96"/>
      <c r="IC232" s="96"/>
      <c r="ID232" s="96"/>
      <c r="IE232" s="96"/>
      <c r="IF232" s="96"/>
      <c r="IG232" s="96"/>
      <c r="IH232" s="96"/>
      <c r="II232" s="96"/>
      <c r="IJ232" s="96"/>
      <c r="IK232" s="96"/>
      <c r="IL232" s="96"/>
      <c r="IM232" s="96"/>
      <c r="IN232" s="96"/>
      <c r="IO232" s="96"/>
      <c r="IP232" s="96"/>
      <c r="IQ232" s="96"/>
      <c r="IR232" s="96"/>
      <c r="IS232" s="96"/>
      <c r="IT232" s="96"/>
      <c r="IU232" s="96"/>
      <c r="IV232" s="96"/>
      <c r="IW232" s="96"/>
      <c r="IX232" s="96"/>
      <c r="IY232" s="96"/>
      <c r="IZ232" s="96"/>
      <c r="JA232" s="96"/>
      <c r="JB232" s="96"/>
      <c r="JC232" s="96"/>
      <c r="JD232" s="96"/>
      <c r="JE232" s="96"/>
      <c r="JF232" s="96"/>
      <c r="JG232" s="96"/>
      <c r="JH232" s="96"/>
      <c r="JI232" s="96"/>
      <c r="JJ232" s="96"/>
      <c r="JK232" s="96"/>
      <c r="JL232" s="96"/>
      <c r="JM232" s="96"/>
      <c r="JN232" s="96"/>
      <c r="JO232" s="96"/>
      <c r="JP232" s="96"/>
      <c r="JQ232" s="96"/>
      <c r="JR232" s="96"/>
      <c r="JS232" s="96"/>
      <c r="JT232" s="96"/>
      <c r="JU232" s="96"/>
      <c r="JV232" s="96"/>
      <c r="JW232" s="96"/>
      <c r="JX232" s="96"/>
      <c r="JY232" s="96"/>
      <c r="JZ232" s="96"/>
      <c r="KA232" s="96"/>
      <c r="KB232" s="96"/>
      <c r="KC232" s="96"/>
      <c r="KD232" s="96"/>
      <c r="KE232" s="96"/>
      <c r="KF232" s="96"/>
      <c r="KG232" s="96"/>
      <c r="KH232" s="96"/>
      <c r="KI232" s="96"/>
      <c r="KJ232" s="96"/>
      <c r="KK232" s="96"/>
      <c r="KL232" s="96"/>
      <c r="KM232" s="96"/>
      <c r="KN232" s="96"/>
      <c r="KO232" s="96"/>
      <c r="KP232" s="96"/>
      <c r="KQ232" s="96"/>
      <c r="KR232" s="96"/>
      <c r="KS232" s="96"/>
      <c r="KT232" s="96"/>
      <c r="KU232" s="96"/>
      <c r="KV232" s="96"/>
      <c r="KW232" s="96"/>
      <c r="KX232" s="96"/>
      <c r="KY232" s="96"/>
      <c r="KZ232" s="96"/>
      <c r="LA232" s="96"/>
      <c r="LB232" s="96"/>
      <c r="LC232" s="96"/>
      <c r="LD232" s="96"/>
      <c r="LE232" s="96"/>
      <c r="LF232" s="96"/>
      <c r="LG232" s="96"/>
      <c r="LH232" s="96"/>
      <c r="LI232" s="96"/>
      <c r="LJ232" s="96"/>
      <c r="LK232" s="96"/>
      <c r="LL232" s="96"/>
      <c r="LM232" s="96"/>
      <c r="LN232" s="96"/>
      <c r="LO232" s="96"/>
      <c r="LP232" s="96"/>
      <c r="LQ232" s="96"/>
      <c r="LR232" s="96"/>
      <c r="LS232" s="96"/>
      <c r="LT232" s="96"/>
      <c r="LU232" s="96"/>
      <c r="LV232" s="96"/>
      <c r="LW232" s="96"/>
      <c r="LX232" s="96"/>
      <c r="LY232" s="96"/>
      <c r="LZ232" s="96"/>
      <c r="MA232" s="96"/>
      <c r="MB232" s="96"/>
      <c r="MC232" s="96"/>
      <c r="MD232" s="96"/>
      <c r="ME232" s="96"/>
      <c r="MF232" s="96"/>
      <c r="MG232" s="96"/>
      <c r="MH232" s="96"/>
      <c r="MI232" s="96"/>
      <c r="MJ232" s="96"/>
      <c r="MK232" s="96"/>
      <c r="ML232" s="96"/>
      <c r="MM232" s="96"/>
      <c r="MN232" s="96"/>
      <c r="MO232" s="96"/>
      <c r="MP232" s="96"/>
      <c r="MQ232" s="96"/>
      <c r="MR232" s="96"/>
      <c r="MS232" s="96"/>
      <c r="MT232" s="96"/>
      <c r="MU232" s="96"/>
      <c r="MV232" s="96"/>
      <c r="MW232" s="96"/>
      <c r="MX232" s="96"/>
      <c r="MY232" s="96"/>
      <c r="MZ232" s="96"/>
      <c r="NA232" s="96"/>
      <c r="NB232" s="96"/>
      <c r="NC232" s="96"/>
      <c r="ND232" s="96"/>
      <c r="NE232" s="96"/>
      <c r="NF232" s="96"/>
      <c r="NG232" s="96"/>
      <c r="NH232" s="96"/>
      <c r="NI232" s="96"/>
      <c r="NJ232" s="96"/>
      <c r="NK232" s="96"/>
      <c r="NL232" s="96"/>
      <c r="NM232" s="96"/>
      <c r="NN232" s="96"/>
      <c r="NO232" s="96"/>
      <c r="NP232" s="96"/>
      <c r="NQ232" s="96"/>
      <c r="NR232" s="96"/>
      <c r="NS232" s="96"/>
      <c r="NT232" s="96"/>
      <c r="NU232" s="96"/>
      <c r="NV232" s="96"/>
      <c r="NW232" s="96"/>
      <c r="NX232" s="96"/>
      <c r="NY232" s="96"/>
      <c r="NZ232" s="96"/>
      <c r="OA232" s="96"/>
      <c r="OB232" s="96"/>
      <c r="OC232" s="96"/>
      <c r="OD232" s="96"/>
      <c r="OE232" s="96"/>
      <c r="OF232" s="96"/>
      <c r="OG232" s="96"/>
      <c r="OH232" s="96"/>
      <c r="OI232" s="96"/>
      <c r="OJ232" s="96"/>
      <c r="OK232" s="96"/>
      <c r="OL232" s="96"/>
      <c r="OM232" s="96"/>
      <c r="ON232" s="96"/>
      <c r="OO232" s="96"/>
      <c r="OP232" s="96"/>
      <c r="OQ232" s="96"/>
      <c r="OR232" s="96"/>
      <c r="OS232" s="96"/>
      <c r="OT232" s="96"/>
      <c r="OU232" s="96"/>
      <c r="OV232" s="96"/>
      <c r="OW232" s="96"/>
      <c r="OX232" s="96"/>
      <c r="OY232" s="96"/>
      <c r="OZ232" s="96"/>
      <c r="PA232" s="96"/>
      <c r="PB232" s="96"/>
      <c r="PC232" s="96"/>
      <c r="PD232" s="96"/>
      <c r="PE232" s="96"/>
      <c r="PF232" s="96"/>
      <c r="PG232" s="96"/>
      <c r="PH232" s="96"/>
      <c r="PI232" s="96"/>
      <c r="PJ232" s="96"/>
      <c r="PK232" s="96"/>
      <c r="PL232" s="96"/>
      <c r="PM232" s="96"/>
      <c r="PN232" s="96"/>
      <c r="PO232" s="96"/>
      <c r="PP232" s="96"/>
      <c r="PQ232" s="96"/>
      <c r="PR232" s="96"/>
      <c r="PS232" s="96"/>
      <c r="PT232" s="96"/>
      <c r="PU232" s="96"/>
      <c r="PV232" s="96"/>
      <c r="PW232" s="96"/>
      <c r="PX232" s="96"/>
      <c r="PY232" s="96"/>
      <c r="PZ232" s="96"/>
      <c r="QA232" s="96"/>
      <c r="QB232" s="96"/>
      <c r="QC232" s="96"/>
      <c r="QD232" s="96"/>
      <c r="QE232" s="96"/>
      <c r="QF232" s="96"/>
      <c r="QG232" s="96"/>
      <c r="QH232" s="96"/>
      <c r="QI232" s="96"/>
      <c r="QJ232" s="96"/>
      <c r="QK232" s="96"/>
      <c r="QL232" s="96"/>
      <c r="QM232" s="96"/>
      <c r="QN232" s="96"/>
      <c r="QO232" s="96"/>
      <c r="QP232" s="96"/>
      <c r="QQ232" s="96"/>
      <c r="QR232" s="96"/>
      <c r="QS232" s="96"/>
      <c r="QT232" s="96"/>
      <c r="QU232" s="96"/>
      <c r="QV232" s="96"/>
      <c r="QW232" s="96"/>
      <c r="QX232" s="96"/>
      <c r="QY232" s="96"/>
      <c r="QZ232" s="96"/>
      <c r="RA232" s="96"/>
      <c r="RB232" s="96"/>
      <c r="RC232" s="96"/>
      <c r="RD232" s="96"/>
      <c r="RE232" s="96"/>
      <c r="RF232" s="96"/>
      <c r="RG232" s="96"/>
      <c r="RH232" s="96"/>
      <c r="RI232" s="96"/>
      <c r="RJ232" s="96"/>
      <c r="RK232" s="96"/>
      <c r="RL232" s="96"/>
      <c r="RM232" s="96"/>
      <c r="RN232" s="96"/>
      <c r="RO232" s="96"/>
      <c r="RP232" s="96"/>
      <c r="RQ232" s="96"/>
      <c r="RR232" s="96"/>
      <c r="RS232" s="96"/>
      <c r="RT232" s="96"/>
      <c r="RU232" s="96"/>
      <c r="RV232" s="96"/>
      <c r="RW232" s="96"/>
      <c r="RX232" s="96"/>
      <c r="RY232" s="96"/>
      <c r="RZ232" s="96"/>
      <c r="SA232" s="96"/>
      <c r="SB232" s="96"/>
      <c r="SC232" s="96"/>
      <c r="SD232" s="96"/>
      <c r="SE232" s="96"/>
      <c r="SF232" s="96"/>
      <c r="SG232" s="96"/>
      <c r="SH232" s="96"/>
      <c r="SI232" s="96"/>
      <c r="SJ232" s="96"/>
      <c r="SK232" s="96"/>
      <c r="SL232" s="96"/>
      <c r="SM232" s="96"/>
      <c r="SN232" s="96"/>
      <c r="SO232" s="96"/>
      <c r="SP232" s="96"/>
      <c r="SQ232" s="96"/>
      <c r="SR232" s="96"/>
      <c r="SS232" s="96"/>
      <c r="ST232" s="96"/>
      <c r="SU232" s="96"/>
      <c r="SV232" s="96"/>
      <c r="SW232" s="96"/>
      <c r="SX232" s="96"/>
      <c r="SY232" s="96"/>
      <c r="SZ232" s="96"/>
      <c r="TA232" s="96"/>
      <c r="TB232" s="96"/>
      <c r="TC232" s="96"/>
      <c r="TD232" s="96"/>
      <c r="TE232" s="96"/>
      <c r="TF232" s="96"/>
      <c r="TG232" s="96"/>
      <c r="TH232" s="96"/>
      <c r="TI232" s="96"/>
      <c r="TJ232" s="96"/>
      <c r="TK232" s="96"/>
      <c r="TL232" s="96"/>
      <c r="TM232" s="96"/>
      <c r="TN232" s="96"/>
      <c r="TO232" s="96"/>
      <c r="TP232" s="96"/>
      <c r="TQ232" s="96"/>
      <c r="TR232" s="96"/>
      <c r="TS232" s="96"/>
      <c r="TT232" s="96"/>
      <c r="TU232" s="96"/>
      <c r="TV232" s="96"/>
      <c r="TW232" s="96"/>
      <c r="TX232" s="96"/>
      <c r="TY232" s="96"/>
      <c r="TZ232" s="96"/>
      <c r="UA232" s="96"/>
      <c r="UB232" s="96"/>
      <c r="UC232" s="96"/>
      <c r="UD232" s="96"/>
      <c r="UE232" s="96"/>
      <c r="UF232" s="96"/>
      <c r="UG232" s="96"/>
      <c r="UH232" s="96"/>
      <c r="UI232" s="96"/>
      <c r="UJ232" s="96"/>
      <c r="UK232" s="96"/>
      <c r="UL232" s="96"/>
      <c r="UM232" s="96"/>
      <c r="UN232" s="96"/>
      <c r="UO232" s="96"/>
      <c r="UP232" s="96"/>
      <c r="UQ232" s="96"/>
      <c r="UR232" s="96"/>
      <c r="US232" s="96"/>
      <c r="UT232" s="96"/>
      <c r="UU232" s="96"/>
      <c r="UV232" s="96"/>
      <c r="UW232" s="96"/>
      <c r="UX232" s="96"/>
      <c r="UY232" s="96"/>
      <c r="UZ232" s="96"/>
      <c r="VA232" s="96"/>
      <c r="VB232" s="96"/>
      <c r="VC232" s="96"/>
      <c r="VD232" s="96"/>
      <c r="VE232" s="96"/>
      <c r="VF232" s="96"/>
      <c r="VG232" s="96"/>
      <c r="VH232" s="96"/>
      <c r="VI232" s="96"/>
      <c r="VJ232" s="96"/>
      <c r="VK232" s="96"/>
      <c r="VL232" s="96"/>
      <c r="VM232" s="96"/>
      <c r="VN232" s="96"/>
      <c r="VO232" s="96"/>
      <c r="VP232" s="96"/>
      <c r="VQ232" s="96"/>
      <c r="VR232" s="96"/>
      <c r="VS232" s="96"/>
      <c r="VT232" s="96"/>
      <c r="VU232" s="96"/>
      <c r="VV232" s="96"/>
      <c r="VW232" s="96"/>
      <c r="VX232" s="96"/>
      <c r="VY232" s="96"/>
      <c r="VZ232" s="96"/>
      <c r="WA232" s="96"/>
      <c r="WB232" s="96"/>
      <c r="WC232" s="96"/>
      <c r="WD232" s="96"/>
      <c r="WE232" s="96"/>
      <c r="WF232" s="96"/>
      <c r="WG232" s="96"/>
      <c r="WH232" s="96"/>
      <c r="WI232" s="96"/>
      <c r="WJ232" s="96"/>
      <c r="WK232" s="96"/>
      <c r="WL232" s="96"/>
      <c r="WM232" s="96"/>
      <c r="WN232" s="96"/>
      <c r="WO232" s="96"/>
      <c r="WP232" s="96"/>
      <c r="WQ232" s="96"/>
      <c r="WR232" s="96"/>
      <c r="WS232" s="96"/>
      <c r="WT232" s="96"/>
      <c r="WU232" s="96"/>
      <c r="WV232" s="96"/>
      <c r="WW232" s="96"/>
      <c r="WX232" s="96"/>
      <c r="WY232" s="96"/>
      <c r="WZ232" s="96"/>
      <c r="XA232" s="96"/>
      <c r="XB232" s="96"/>
      <c r="XC232" s="96"/>
      <c r="XD232" s="96"/>
      <c r="XE232" s="96"/>
      <c r="XF232" s="96"/>
      <c r="XG232" s="96"/>
      <c r="XH232" s="96"/>
      <c r="XI232" s="96"/>
      <c r="XJ232" s="96"/>
      <c r="XK232" s="96"/>
      <c r="XL232" s="96"/>
      <c r="XM232" s="96"/>
      <c r="XN232" s="96"/>
      <c r="XO232" s="96"/>
      <c r="XP232" s="96"/>
      <c r="XQ232" s="96"/>
      <c r="XR232" s="96"/>
      <c r="XS232" s="96"/>
      <c r="XT232" s="96"/>
      <c r="XU232" s="96"/>
      <c r="XV232" s="96"/>
      <c r="XW232" s="96"/>
      <c r="XX232" s="96"/>
      <c r="XY232" s="96"/>
      <c r="XZ232" s="96"/>
      <c r="YA232" s="96"/>
      <c r="YB232" s="96"/>
      <c r="YC232" s="96"/>
      <c r="YD232" s="96"/>
      <c r="YE232" s="96"/>
      <c r="YF232" s="96"/>
      <c r="YG232" s="96"/>
      <c r="YH232" s="96"/>
      <c r="YI232" s="96"/>
      <c r="YJ232" s="96"/>
      <c r="YK232" s="96"/>
      <c r="YL232" s="96"/>
      <c r="YM232" s="96"/>
      <c r="YN232" s="96"/>
      <c r="YO232" s="96"/>
      <c r="YP232" s="96"/>
      <c r="YQ232" s="96"/>
      <c r="YR232" s="96"/>
      <c r="YS232" s="96"/>
      <c r="YT232" s="96"/>
      <c r="YU232" s="96"/>
      <c r="YV232" s="96"/>
      <c r="YW232" s="96"/>
      <c r="YX232" s="96"/>
      <c r="YY232" s="96"/>
      <c r="YZ232" s="96"/>
      <c r="ZA232" s="96"/>
      <c r="ZB232" s="96"/>
      <c r="ZC232" s="96"/>
      <c r="ZD232" s="96"/>
      <c r="ZE232" s="96"/>
      <c r="ZF232" s="96"/>
      <c r="ZG232" s="96"/>
      <c r="ZH232" s="96"/>
      <c r="ZI232" s="96"/>
      <c r="ZJ232" s="96"/>
      <c r="ZK232" s="96"/>
      <c r="ZL232" s="96"/>
      <c r="ZM232" s="96"/>
      <c r="ZN232" s="96"/>
      <c r="ZO232" s="96"/>
      <c r="ZP232" s="96"/>
      <c r="ZQ232" s="96"/>
      <c r="ZR232" s="96"/>
      <c r="ZS232" s="96"/>
      <c r="ZT232" s="96"/>
      <c r="ZU232" s="96"/>
      <c r="ZV232" s="96"/>
      <c r="ZW232" s="96"/>
      <c r="ZX232" s="96"/>
      <c r="ZY232" s="96"/>
      <c r="ZZ232" s="96"/>
      <c r="AAA232" s="96"/>
      <c r="AAB232" s="96"/>
      <c r="AAC232" s="96"/>
      <c r="AAD232" s="96"/>
      <c r="AAE232" s="96"/>
      <c r="AAF232" s="96"/>
      <c r="AAG232" s="96"/>
      <c r="AAH232" s="96"/>
      <c r="AAI232" s="96"/>
      <c r="AAJ232" s="96"/>
      <c r="AAK232" s="96"/>
      <c r="AAL232" s="96"/>
      <c r="AAM232" s="96"/>
      <c r="AAN232" s="96"/>
      <c r="AAO232" s="96"/>
      <c r="AAP232" s="96"/>
      <c r="AAQ232" s="96"/>
      <c r="AAR232" s="96"/>
      <c r="AAS232" s="96"/>
      <c r="AAT232" s="96"/>
      <c r="AAU232" s="96"/>
      <c r="AAV232" s="96"/>
      <c r="AAW232" s="96"/>
      <c r="AAX232" s="96"/>
      <c r="AAY232" s="96"/>
      <c r="AAZ232" s="96"/>
      <c r="ABA232" s="96"/>
      <c r="ABB232" s="96"/>
      <c r="ABC232" s="96"/>
      <c r="ABD232" s="96"/>
      <c r="ABE232" s="96"/>
      <c r="ABF232" s="96"/>
      <c r="ABG232" s="96"/>
      <c r="ABH232" s="96"/>
      <c r="ABI232" s="96"/>
      <c r="ABJ232" s="96"/>
      <c r="ABK232" s="96"/>
      <c r="ABL232" s="96"/>
      <c r="ABM232" s="96"/>
      <c r="ABN232" s="96"/>
      <c r="ABO232" s="96"/>
      <c r="ABP232" s="96"/>
      <c r="ABQ232" s="96"/>
      <c r="ABR232" s="96"/>
      <c r="ABS232" s="96"/>
      <c r="ABT232" s="96"/>
      <c r="ABU232" s="96"/>
      <c r="ABV232" s="96"/>
      <c r="ABW232" s="96"/>
      <c r="ABX232" s="96"/>
      <c r="ABY232" s="96"/>
      <c r="ABZ232" s="96"/>
      <c r="ACA232" s="96"/>
      <c r="ACB232" s="96"/>
      <c r="ACC232" s="96"/>
      <c r="ACD232" s="96"/>
      <c r="ACE232" s="96"/>
      <c r="ACF232" s="96"/>
      <c r="ACG232" s="96"/>
      <c r="ACH232" s="96"/>
      <c r="ACI232" s="96"/>
      <c r="ACJ232" s="96"/>
      <c r="ACK232" s="96"/>
      <c r="ACL232" s="96"/>
      <c r="ACM232" s="96"/>
      <c r="ACN232" s="96"/>
      <c r="ACO232" s="96"/>
      <c r="ACP232" s="96"/>
      <c r="ACQ232" s="96"/>
      <c r="ACR232" s="96"/>
      <c r="ACS232" s="96"/>
      <c r="ACT232" s="96"/>
      <c r="ACU232" s="96"/>
      <c r="ACV232" s="96"/>
      <c r="ACW232" s="96"/>
      <c r="ACX232" s="96"/>
      <c r="ACY232" s="96"/>
      <c r="ACZ232" s="96"/>
      <c r="ADA232" s="96"/>
      <c r="ADB232" s="96"/>
      <c r="ADC232" s="96"/>
      <c r="ADD232" s="96"/>
      <c r="ADE232" s="96"/>
      <c r="ADF232" s="96"/>
      <c r="ADG232" s="96"/>
      <c r="ADH232" s="96"/>
      <c r="ADI232" s="96"/>
      <c r="ADJ232" s="96"/>
      <c r="ADK232" s="96"/>
      <c r="ADL232" s="96"/>
      <c r="ADM232" s="96"/>
    </row>
    <row r="233" spans="2:793" x14ac:dyDescent="0.25"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  <c r="FK233" s="96"/>
      <c r="FL233" s="96"/>
      <c r="FM233" s="96"/>
      <c r="FN233" s="96"/>
      <c r="FO233" s="96"/>
      <c r="FP233" s="96"/>
      <c r="FQ233" s="96"/>
      <c r="FR233" s="96"/>
      <c r="FS233" s="96"/>
      <c r="FT233" s="96"/>
      <c r="FU233" s="96"/>
      <c r="FV233" s="96"/>
      <c r="FW233" s="96"/>
      <c r="FX233" s="96"/>
      <c r="FY233" s="96"/>
      <c r="FZ233" s="96"/>
      <c r="GA233" s="96"/>
      <c r="GB233" s="96"/>
      <c r="GC233" s="96"/>
      <c r="GD233" s="96"/>
      <c r="GE233" s="96"/>
      <c r="GF233" s="96"/>
      <c r="GG233" s="96"/>
      <c r="GH233" s="96"/>
      <c r="GI233" s="96"/>
      <c r="GJ233" s="96"/>
      <c r="GK233" s="96"/>
      <c r="GL233" s="96"/>
      <c r="GM233" s="96"/>
      <c r="GN233" s="96"/>
      <c r="GO233" s="96"/>
      <c r="GP233" s="96"/>
      <c r="GQ233" s="96"/>
      <c r="GR233" s="96"/>
      <c r="GS233" s="96"/>
      <c r="GT233" s="96"/>
      <c r="GU233" s="96"/>
      <c r="GV233" s="96"/>
      <c r="GW233" s="96"/>
      <c r="GX233" s="96"/>
      <c r="GY233" s="96"/>
      <c r="GZ233" s="96"/>
      <c r="HA233" s="96"/>
      <c r="HB233" s="96"/>
      <c r="HC233" s="96"/>
      <c r="HD233" s="96"/>
      <c r="HE233" s="96"/>
      <c r="HF233" s="96"/>
      <c r="HG233" s="96"/>
      <c r="HH233" s="96"/>
      <c r="HI233" s="96"/>
      <c r="HJ233" s="96"/>
      <c r="HK233" s="96"/>
      <c r="HL233" s="96"/>
      <c r="HM233" s="96"/>
      <c r="HN233" s="96"/>
      <c r="HO233" s="96"/>
      <c r="HP233" s="96"/>
      <c r="HQ233" s="96"/>
      <c r="HR233" s="96"/>
      <c r="HS233" s="96"/>
      <c r="HT233" s="96"/>
      <c r="HU233" s="96"/>
      <c r="HV233" s="96"/>
      <c r="HW233" s="96"/>
      <c r="HX233" s="96"/>
      <c r="HY233" s="96"/>
      <c r="HZ233" s="96"/>
      <c r="IA233" s="96"/>
      <c r="IB233" s="96"/>
      <c r="IC233" s="96"/>
      <c r="ID233" s="96"/>
      <c r="IE233" s="96"/>
      <c r="IF233" s="96"/>
      <c r="IG233" s="96"/>
      <c r="IH233" s="96"/>
      <c r="II233" s="96"/>
      <c r="IJ233" s="96"/>
      <c r="IK233" s="96"/>
      <c r="IL233" s="96"/>
      <c r="IM233" s="96"/>
      <c r="IN233" s="96"/>
      <c r="IO233" s="96"/>
      <c r="IP233" s="96"/>
      <c r="IQ233" s="96"/>
      <c r="IR233" s="96"/>
      <c r="IS233" s="96"/>
      <c r="IT233" s="96"/>
      <c r="IU233" s="96"/>
      <c r="IV233" s="96"/>
      <c r="IW233" s="96"/>
      <c r="IX233" s="96"/>
      <c r="IY233" s="96"/>
      <c r="IZ233" s="96"/>
      <c r="JA233" s="96"/>
      <c r="JB233" s="96"/>
      <c r="JC233" s="96"/>
      <c r="JD233" s="96"/>
      <c r="JE233" s="96"/>
      <c r="JF233" s="96"/>
      <c r="JG233" s="96"/>
      <c r="JH233" s="96"/>
      <c r="JI233" s="96"/>
      <c r="JJ233" s="96"/>
      <c r="JK233" s="96"/>
      <c r="JL233" s="96"/>
      <c r="JM233" s="96"/>
      <c r="JN233" s="96"/>
      <c r="JO233" s="96"/>
      <c r="JP233" s="96"/>
      <c r="JQ233" s="96"/>
      <c r="JR233" s="96"/>
      <c r="JS233" s="96"/>
      <c r="JT233" s="96"/>
      <c r="JU233" s="96"/>
      <c r="JV233" s="96"/>
      <c r="JW233" s="96"/>
      <c r="JX233" s="96"/>
      <c r="JY233" s="96"/>
      <c r="JZ233" s="96"/>
      <c r="KA233" s="96"/>
      <c r="KB233" s="96"/>
      <c r="KC233" s="96"/>
      <c r="KD233" s="96"/>
      <c r="KE233" s="96"/>
      <c r="KF233" s="96"/>
      <c r="KG233" s="96"/>
      <c r="KH233" s="96"/>
      <c r="KI233" s="96"/>
      <c r="KJ233" s="96"/>
      <c r="KK233" s="96"/>
      <c r="KL233" s="96"/>
      <c r="KM233" s="96"/>
      <c r="KN233" s="96"/>
      <c r="KO233" s="96"/>
      <c r="KP233" s="96"/>
      <c r="KQ233" s="96"/>
      <c r="KR233" s="96"/>
      <c r="KS233" s="96"/>
      <c r="KT233" s="96"/>
      <c r="KU233" s="96"/>
      <c r="KV233" s="96"/>
      <c r="KW233" s="96"/>
      <c r="KX233" s="96"/>
      <c r="KY233" s="96"/>
      <c r="KZ233" s="96"/>
      <c r="LA233" s="96"/>
      <c r="LB233" s="96"/>
      <c r="LC233" s="96"/>
      <c r="LD233" s="96"/>
      <c r="LE233" s="96"/>
      <c r="LF233" s="96"/>
      <c r="LG233" s="96"/>
      <c r="LH233" s="96"/>
      <c r="LI233" s="96"/>
      <c r="LJ233" s="96"/>
      <c r="LK233" s="96"/>
      <c r="LL233" s="96"/>
      <c r="LM233" s="96"/>
      <c r="LN233" s="96"/>
      <c r="LO233" s="96"/>
      <c r="LP233" s="96"/>
      <c r="LQ233" s="96"/>
      <c r="LR233" s="96"/>
      <c r="LS233" s="96"/>
      <c r="LT233" s="96"/>
      <c r="LU233" s="96"/>
      <c r="LV233" s="96"/>
      <c r="LW233" s="96"/>
      <c r="LX233" s="96"/>
      <c r="LY233" s="96"/>
      <c r="LZ233" s="96"/>
      <c r="MA233" s="96"/>
      <c r="MB233" s="96"/>
      <c r="MC233" s="96"/>
      <c r="MD233" s="96"/>
      <c r="ME233" s="96"/>
      <c r="MF233" s="96"/>
      <c r="MG233" s="96"/>
      <c r="MH233" s="96"/>
      <c r="MI233" s="96"/>
      <c r="MJ233" s="96"/>
      <c r="MK233" s="96"/>
      <c r="ML233" s="96"/>
      <c r="MM233" s="96"/>
      <c r="MN233" s="96"/>
      <c r="MO233" s="96"/>
      <c r="MP233" s="96"/>
      <c r="MQ233" s="96"/>
      <c r="MR233" s="96"/>
      <c r="MS233" s="96"/>
      <c r="MT233" s="96"/>
      <c r="MU233" s="96"/>
      <c r="MV233" s="96"/>
      <c r="MW233" s="96"/>
      <c r="MX233" s="96"/>
      <c r="MY233" s="96"/>
      <c r="MZ233" s="96"/>
      <c r="NA233" s="96"/>
      <c r="NB233" s="96"/>
      <c r="NC233" s="96"/>
      <c r="ND233" s="96"/>
      <c r="NE233" s="96"/>
      <c r="NF233" s="96"/>
      <c r="NG233" s="96"/>
      <c r="NH233" s="96"/>
      <c r="NI233" s="96"/>
      <c r="NJ233" s="96"/>
      <c r="NK233" s="96"/>
      <c r="NL233" s="96"/>
      <c r="NM233" s="96"/>
      <c r="NN233" s="96"/>
      <c r="NO233" s="96"/>
      <c r="NP233" s="96"/>
      <c r="NQ233" s="96"/>
      <c r="NR233" s="96"/>
      <c r="NS233" s="96"/>
      <c r="NT233" s="96"/>
      <c r="NU233" s="96"/>
      <c r="NV233" s="96"/>
      <c r="NW233" s="96"/>
      <c r="NX233" s="96"/>
      <c r="NY233" s="96"/>
      <c r="NZ233" s="96"/>
      <c r="OA233" s="96"/>
      <c r="OB233" s="96"/>
      <c r="OC233" s="96"/>
      <c r="OD233" s="96"/>
      <c r="OE233" s="96"/>
      <c r="OF233" s="96"/>
      <c r="OG233" s="96"/>
      <c r="OH233" s="96"/>
      <c r="OI233" s="96"/>
      <c r="OJ233" s="96"/>
      <c r="OK233" s="96"/>
      <c r="OL233" s="96"/>
      <c r="OM233" s="96"/>
      <c r="ON233" s="96"/>
      <c r="OO233" s="96"/>
      <c r="OP233" s="96"/>
      <c r="OQ233" s="96"/>
      <c r="OR233" s="96"/>
      <c r="OS233" s="96"/>
      <c r="OT233" s="96"/>
      <c r="OU233" s="96"/>
      <c r="OV233" s="96"/>
      <c r="OW233" s="96"/>
      <c r="OX233" s="96"/>
      <c r="OY233" s="96"/>
      <c r="OZ233" s="96"/>
      <c r="PA233" s="96"/>
      <c r="PB233" s="96"/>
      <c r="PC233" s="96"/>
      <c r="PD233" s="96"/>
      <c r="PE233" s="96"/>
      <c r="PF233" s="96"/>
      <c r="PG233" s="96"/>
      <c r="PH233" s="96"/>
      <c r="PI233" s="96"/>
      <c r="PJ233" s="96"/>
      <c r="PK233" s="96"/>
      <c r="PL233" s="96"/>
      <c r="PM233" s="96"/>
      <c r="PN233" s="96"/>
      <c r="PO233" s="96"/>
      <c r="PP233" s="96"/>
      <c r="PQ233" s="96"/>
      <c r="PR233" s="96"/>
      <c r="PS233" s="96"/>
      <c r="PT233" s="96"/>
      <c r="PU233" s="96"/>
      <c r="PV233" s="96"/>
      <c r="PW233" s="96"/>
      <c r="PX233" s="96"/>
      <c r="PY233" s="96"/>
      <c r="PZ233" s="96"/>
      <c r="QA233" s="96"/>
      <c r="QB233" s="96"/>
      <c r="QC233" s="96"/>
      <c r="QD233" s="96"/>
      <c r="QE233" s="96"/>
      <c r="QF233" s="96"/>
      <c r="QG233" s="96"/>
      <c r="QH233" s="96"/>
      <c r="QI233" s="96"/>
      <c r="QJ233" s="96"/>
      <c r="QK233" s="96"/>
      <c r="QL233" s="96"/>
      <c r="QM233" s="96"/>
      <c r="QN233" s="96"/>
      <c r="QO233" s="96"/>
      <c r="QP233" s="96"/>
      <c r="QQ233" s="96"/>
      <c r="QR233" s="96"/>
      <c r="QS233" s="96"/>
      <c r="QT233" s="96"/>
      <c r="QU233" s="96"/>
      <c r="QV233" s="96"/>
      <c r="QW233" s="96"/>
      <c r="QX233" s="96"/>
      <c r="QY233" s="96"/>
      <c r="QZ233" s="96"/>
      <c r="RA233" s="96"/>
      <c r="RB233" s="96"/>
      <c r="RC233" s="96"/>
      <c r="RD233" s="96"/>
      <c r="RE233" s="96"/>
      <c r="RF233" s="96"/>
      <c r="RG233" s="96"/>
      <c r="RH233" s="96"/>
      <c r="RI233" s="96"/>
      <c r="RJ233" s="96"/>
      <c r="RK233" s="96"/>
      <c r="RL233" s="96"/>
      <c r="RM233" s="96"/>
      <c r="RN233" s="96"/>
      <c r="RO233" s="96"/>
      <c r="RP233" s="96"/>
      <c r="RQ233" s="96"/>
      <c r="RR233" s="96"/>
      <c r="RS233" s="96"/>
      <c r="RT233" s="96"/>
      <c r="RU233" s="96"/>
      <c r="RV233" s="96"/>
      <c r="RW233" s="96"/>
      <c r="RX233" s="96"/>
      <c r="RY233" s="96"/>
      <c r="RZ233" s="96"/>
      <c r="SA233" s="96"/>
      <c r="SB233" s="96"/>
      <c r="SC233" s="96"/>
      <c r="SD233" s="96"/>
      <c r="SE233" s="96"/>
      <c r="SF233" s="96"/>
      <c r="SG233" s="96"/>
      <c r="SH233" s="96"/>
      <c r="SI233" s="96"/>
      <c r="SJ233" s="96"/>
      <c r="SK233" s="96"/>
      <c r="SL233" s="96"/>
      <c r="SM233" s="96"/>
      <c r="SN233" s="96"/>
      <c r="SO233" s="96"/>
      <c r="SP233" s="96"/>
      <c r="SQ233" s="96"/>
      <c r="SR233" s="96"/>
      <c r="SS233" s="96"/>
      <c r="ST233" s="96"/>
      <c r="SU233" s="96"/>
      <c r="SV233" s="96"/>
      <c r="SW233" s="96"/>
      <c r="SX233" s="96"/>
      <c r="SY233" s="96"/>
      <c r="SZ233" s="96"/>
      <c r="TA233" s="96"/>
      <c r="TB233" s="96"/>
      <c r="TC233" s="96"/>
      <c r="TD233" s="96"/>
      <c r="TE233" s="96"/>
      <c r="TF233" s="96"/>
      <c r="TG233" s="96"/>
      <c r="TH233" s="96"/>
      <c r="TI233" s="96"/>
      <c r="TJ233" s="96"/>
      <c r="TK233" s="96"/>
      <c r="TL233" s="96"/>
      <c r="TM233" s="96"/>
      <c r="TN233" s="96"/>
      <c r="TO233" s="96"/>
      <c r="TP233" s="96"/>
      <c r="TQ233" s="96"/>
      <c r="TR233" s="96"/>
      <c r="TS233" s="96"/>
      <c r="TT233" s="96"/>
      <c r="TU233" s="96"/>
      <c r="TV233" s="96"/>
      <c r="TW233" s="96"/>
      <c r="TX233" s="96"/>
      <c r="TY233" s="96"/>
      <c r="TZ233" s="96"/>
      <c r="UA233" s="96"/>
      <c r="UB233" s="96"/>
      <c r="UC233" s="96"/>
      <c r="UD233" s="96"/>
      <c r="UE233" s="96"/>
      <c r="UF233" s="96"/>
      <c r="UG233" s="96"/>
      <c r="UH233" s="96"/>
      <c r="UI233" s="96"/>
      <c r="UJ233" s="96"/>
      <c r="UK233" s="96"/>
      <c r="UL233" s="96"/>
      <c r="UM233" s="96"/>
      <c r="UN233" s="96"/>
      <c r="UO233" s="96"/>
      <c r="UP233" s="96"/>
      <c r="UQ233" s="96"/>
      <c r="UR233" s="96"/>
      <c r="US233" s="96"/>
      <c r="UT233" s="96"/>
      <c r="UU233" s="96"/>
      <c r="UV233" s="96"/>
      <c r="UW233" s="96"/>
      <c r="UX233" s="96"/>
      <c r="UY233" s="96"/>
      <c r="UZ233" s="96"/>
      <c r="VA233" s="96"/>
      <c r="VB233" s="96"/>
      <c r="VC233" s="96"/>
      <c r="VD233" s="96"/>
      <c r="VE233" s="96"/>
      <c r="VF233" s="96"/>
      <c r="VG233" s="96"/>
      <c r="VH233" s="96"/>
      <c r="VI233" s="96"/>
      <c r="VJ233" s="96"/>
      <c r="VK233" s="96"/>
      <c r="VL233" s="96"/>
      <c r="VM233" s="96"/>
      <c r="VN233" s="96"/>
      <c r="VO233" s="96"/>
      <c r="VP233" s="96"/>
      <c r="VQ233" s="96"/>
      <c r="VR233" s="96"/>
      <c r="VS233" s="96"/>
      <c r="VT233" s="96"/>
      <c r="VU233" s="96"/>
      <c r="VV233" s="96"/>
      <c r="VW233" s="96"/>
      <c r="VX233" s="96"/>
      <c r="VY233" s="96"/>
      <c r="VZ233" s="96"/>
      <c r="WA233" s="96"/>
      <c r="WB233" s="96"/>
      <c r="WC233" s="96"/>
      <c r="WD233" s="96"/>
      <c r="WE233" s="96"/>
      <c r="WF233" s="96"/>
      <c r="WG233" s="96"/>
      <c r="WH233" s="96"/>
      <c r="WI233" s="96"/>
      <c r="WJ233" s="96"/>
      <c r="WK233" s="96"/>
      <c r="WL233" s="96"/>
      <c r="WM233" s="96"/>
      <c r="WN233" s="96"/>
      <c r="WO233" s="96"/>
      <c r="WP233" s="96"/>
      <c r="WQ233" s="96"/>
      <c r="WR233" s="96"/>
      <c r="WS233" s="96"/>
      <c r="WT233" s="96"/>
      <c r="WU233" s="96"/>
      <c r="WV233" s="96"/>
      <c r="WW233" s="96"/>
      <c r="WX233" s="96"/>
      <c r="WY233" s="96"/>
      <c r="WZ233" s="96"/>
      <c r="XA233" s="96"/>
      <c r="XB233" s="96"/>
      <c r="XC233" s="96"/>
      <c r="XD233" s="96"/>
      <c r="XE233" s="96"/>
      <c r="XF233" s="96"/>
      <c r="XG233" s="96"/>
      <c r="XH233" s="96"/>
      <c r="XI233" s="96"/>
      <c r="XJ233" s="96"/>
      <c r="XK233" s="96"/>
      <c r="XL233" s="96"/>
      <c r="XM233" s="96"/>
      <c r="XN233" s="96"/>
      <c r="XO233" s="96"/>
      <c r="XP233" s="96"/>
      <c r="XQ233" s="96"/>
      <c r="XR233" s="96"/>
      <c r="XS233" s="96"/>
      <c r="XT233" s="96"/>
      <c r="XU233" s="96"/>
      <c r="XV233" s="96"/>
      <c r="XW233" s="96"/>
      <c r="XX233" s="96"/>
      <c r="XY233" s="96"/>
      <c r="XZ233" s="96"/>
      <c r="YA233" s="96"/>
      <c r="YB233" s="96"/>
      <c r="YC233" s="96"/>
      <c r="YD233" s="96"/>
      <c r="YE233" s="96"/>
      <c r="YF233" s="96"/>
      <c r="YG233" s="96"/>
      <c r="YH233" s="96"/>
      <c r="YI233" s="96"/>
      <c r="YJ233" s="96"/>
      <c r="YK233" s="96"/>
      <c r="YL233" s="96"/>
      <c r="YM233" s="96"/>
      <c r="YN233" s="96"/>
      <c r="YO233" s="96"/>
      <c r="YP233" s="96"/>
      <c r="YQ233" s="96"/>
      <c r="YR233" s="96"/>
      <c r="YS233" s="96"/>
      <c r="YT233" s="96"/>
      <c r="YU233" s="96"/>
      <c r="YV233" s="96"/>
      <c r="YW233" s="96"/>
      <c r="YX233" s="96"/>
      <c r="YY233" s="96"/>
      <c r="YZ233" s="96"/>
      <c r="ZA233" s="96"/>
      <c r="ZB233" s="96"/>
      <c r="ZC233" s="96"/>
      <c r="ZD233" s="96"/>
      <c r="ZE233" s="96"/>
      <c r="ZF233" s="96"/>
      <c r="ZG233" s="96"/>
      <c r="ZH233" s="96"/>
      <c r="ZI233" s="96"/>
      <c r="ZJ233" s="96"/>
      <c r="ZK233" s="96"/>
      <c r="ZL233" s="96"/>
      <c r="ZM233" s="96"/>
      <c r="ZN233" s="96"/>
      <c r="ZO233" s="96"/>
      <c r="ZP233" s="96"/>
      <c r="ZQ233" s="96"/>
      <c r="ZR233" s="96"/>
      <c r="ZS233" s="96"/>
      <c r="ZT233" s="96"/>
      <c r="ZU233" s="96"/>
      <c r="ZV233" s="96"/>
      <c r="ZW233" s="96"/>
      <c r="ZX233" s="96"/>
      <c r="ZY233" s="96"/>
      <c r="ZZ233" s="96"/>
      <c r="AAA233" s="96"/>
      <c r="AAB233" s="96"/>
      <c r="AAC233" s="96"/>
      <c r="AAD233" s="96"/>
      <c r="AAE233" s="96"/>
      <c r="AAF233" s="96"/>
      <c r="AAG233" s="96"/>
      <c r="AAH233" s="96"/>
      <c r="AAI233" s="96"/>
      <c r="AAJ233" s="96"/>
      <c r="AAK233" s="96"/>
      <c r="AAL233" s="96"/>
      <c r="AAM233" s="96"/>
      <c r="AAN233" s="96"/>
      <c r="AAO233" s="96"/>
      <c r="AAP233" s="96"/>
      <c r="AAQ233" s="96"/>
      <c r="AAR233" s="96"/>
      <c r="AAS233" s="96"/>
      <c r="AAT233" s="96"/>
      <c r="AAU233" s="96"/>
      <c r="AAV233" s="96"/>
      <c r="AAW233" s="96"/>
      <c r="AAX233" s="96"/>
      <c r="AAY233" s="96"/>
      <c r="AAZ233" s="96"/>
      <c r="ABA233" s="96"/>
      <c r="ABB233" s="96"/>
      <c r="ABC233" s="96"/>
      <c r="ABD233" s="96"/>
      <c r="ABE233" s="96"/>
      <c r="ABF233" s="96"/>
      <c r="ABG233" s="96"/>
      <c r="ABH233" s="96"/>
      <c r="ABI233" s="96"/>
      <c r="ABJ233" s="96"/>
      <c r="ABK233" s="96"/>
      <c r="ABL233" s="96"/>
      <c r="ABM233" s="96"/>
      <c r="ABN233" s="96"/>
      <c r="ABO233" s="96"/>
      <c r="ABP233" s="96"/>
      <c r="ABQ233" s="96"/>
      <c r="ABR233" s="96"/>
      <c r="ABS233" s="96"/>
      <c r="ABT233" s="96"/>
      <c r="ABU233" s="96"/>
      <c r="ABV233" s="96"/>
      <c r="ABW233" s="96"/>
      <c r="ABX233" s="96"/>
      <c r="ABY233" s="96"/>
      <c r="ABZ233" s="96"/>
      <c r="ACA233" s="96"/>
      <c r="ACB233" s="96"/>
      <c r="ACC233" s="96"/>
      <c r="ACD233" s="96"/>
      <c r="ACE233" s="96"/>
      <c r="ACF233" s="96"/>
      <c r="ACG233" s="96"/>
      <c r="ACH233" s="96"/>
      <c r="ACI233" s="96"/>
      <c r="ACJ233" s="96"/>
      <c r="ACK233" s="96"/>
      <c r="ACL233" s="96"/>
      <c r="ACM233" s="96"/>
      <c r="ACN233" s="96"/>
      <c r="ACO233" s="96"/>
      <c r="ACP233" s="96"/>
      <c r="ACQ233" s="96"/>
      <c r="ACR233" s="96"/>
      <c r="ACS233" s="96"/>
      <c r="ACT233" s="96"/>
      <c r="ACU233" s="96"/>
      <c r="ACV233" s="96"/>
      <c r="ACW233" s="96"/>
      <c r="ACX233" s="96"/>
      <c r="ACY233" s="96"/>
      <c r="ACZ233" s="96"/>
      <c r="ADA233" s="96"/>
      <c r="ADB233" s="96"/>
      <c r="ADC233" s="96"/>
      <c r="ADD233" s="96"/>
      <c r="ADE233" s="96"/>
      <c r="ADF233" s="96"/>
      <c r="ADG233" s="96"/>
      <c r="ADH233" s="96"/>
      <c r="ADI233" s="96"/>
      <c r="ADJ233" s="96"/>
      <c r="ADK233" s="96"/>
      <c r="ADL233" s="96"/>
      <c r="ADM233" s="96"/>
    </row>
    <row r="234" spans="2:793" x14ac:dyDescent="0.25"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  <c r="FK234" s="96"/>
      <c r="FL234" s="96"/>
      <c r="FM234" s="96"/>
      <c r="FN234" s="96"/>
      <c r="FO234" s="96"/>
      <c r="FP234" s="96"/>
      <c r="FQ234" s="96"/>
      <c r="FR234" s="96"/>
      <c r="FS234" s="96"/>
      <c r="FT234" s="96"/>
      <c r="FU234" s="96"/>
      <c r="FV234" s="96"/>
      <c r="FW234" s="96"/>
      <c r="FX234" s="96"/>
      <c r="FY234" s="96"/>
      <c r="FZ234" s="96"/>
      <c r="GA234" s="96"/>
      <c r="GB234" s="96"/>
      <c r="GC234" s="96"/>
      <c r="GD234" s="96"/>
      <c r="GE234" s="96"/>
      <c r="GF234" s="96"/>
      <c r="GG234" s="96"/>
      <c r="GH234" s="96"/>
      <c r="GI234" s="96"/>
      <c r="GJ234" s="96"/>
      <c r="GK234" s="96"/>
      <c r="GL234" s="96"/>
      <c r="GM234" s="96"/>
      <c r="GN234" s="96"/>
      <c r="GO234" s="96"/>
      <c r="GP234" s="96"/>
      <c r="GQ234" s="96"/>
      <c r="GR234" s="96"/>
      <c r="GS234" s="96"/>
      <c r="GT234" s="96"/>
      <c r="GU234" s="96"/>
      <c r="GV234" s="96"/>
      <c r="GW234" s="96"/>
      <c r="GX234" s="96"/>
      <c r="GY234" s="96"/>
      <c r="GZ234" s="96"/>
      <c r="HA234" s="96"/>
      <c r="HB234" s="96"/>
      <c r="HC234" s="96"/>
      <c r="HD234" s="96"/>
      <c r="HE234" s="96"/>
      <c r="HF234" s="96"/>
      <c r="HG234" s="96"/>
      <c r="HH234" s="96"/>
      <c r="HI234" s="96"/>
      <c r="HJ234" s="96"/>
      <c r="HK234" s="96"/>
      <c r="HL234" s="96"/>
      <c r="HM234" s="96"/>
      <c r="HN234" s="96"/>
      <c r="HO234" s="96"/>
      <c r="HP234" s="96"/>
      <c r="HQ234" s="96"/>
      <c r="HR234" s="96"/>
      <c r="HS234" s="96"/>
      <c r="HT234" s="96"/>
      <c r="HU234" s="96"/>
      <c r="HV234" s="96"/>
      <c r="HW234" s="96"/>
      <c r="HX234" s="96"/>
      <c r="HY234" s="96"/>
      <c r="HZ234" s="96"/>
      <c r="IA234" s="96"/>
      <c r="IB234" s="96"/>
      <c r="IC234" s="96"/>
      <c r="ID234" s="96"/>
      <c r="IE234" s="96"/>
      <c r="IF234" s="96"/>
      <c r="IG234" s="96"/>
      <c r="IH234" s="96"/>
      <c r="II234" s="96"/>
      <c r="IJ234" s="96"/>
      <c r="IK234" s="96"/>
      <c r="IL234" s="96"/>
      <c r="IM234" s="96"/>
      <c r="IN234" s="96"/>
      <c r="IO234" s="96"/>
      <c r="IP234" s="96"/>
      <c r="IQ234" s="96"/>
      <c r="IR234" s="96"/>
      <c r="IS234" s="96"/>
      <c r="IT234" s="96"/>
      <c r="IU234" s="96"/>
      <c r="IV234" s="96"/>
      <c r="IW234" s="96"/>
      <c r="IX234" s="96"/>
      <c r="IY234" s="96"/>
      <c r="IZ234" s="96"/>
      <c r="JA234" s="96"/>
      <c r="JB234" s="96"/>
      <c r="JC234" s="96"/>
      <c r="JD234" s="96"/>
      <c r="JE234" s="96"/>
      <c r="JF234" s="96"/>
      <c r="JG234" s="96"/>
      <c r="JH234" s="96"/>
      <c r="JI234" s="96"/>
      <c r="JJ234" s="96"/>
      <c r="JK234" s="96"/>
      <c r="JL234" s="96"/>
      <c r="JM234" s="96"/>
      <c r="JN234" s="96"/>
      <c r="JO234" s="96"/>
      <c r="JP234" s="96"/>
      <c r="JQ234" s="96"/>
      <c r="JR234" s="96"/>
      <c r="JS234" s="96"/>
      <c r="JT234" s="96"/>
      <c r="JU234" s="96"/>
      <c r="JV234" s="96"/>
      <c r="JW234" s="96"/>
      <c r="JX234" s="96"/>
      <c r="JY234" s="96"/>
      <c r="JZ234" s="96"/>
      <c r="KA234" s="96"/>
      <c r="KB234" s="96"/>
      <c r="KC234" s="96"/>
      <c r="KD234" s="96"/>
      <c r="KE234" s="96"/>
      <c r="KF234" s="96"/>
      <c r="KG234" s="96"/>
      <c r="KH234" s="96"/>
      <c r="KI234" s="96"/>
      <c r="KJ234" s="96"/>
      <c r="KK234" s="96"/>
      <c r="KL234" s="96"/>
      <c r="KM234" s="96"/>
      <c r="KN234" s="96"/>
      <c r="KO234" s="96"/>
      <c r="KP234" s="96"/>
      <c r="KQ234" s="96"/>
      <c r="KR234" s="96"/>
      <c r="KS234" s="96"/>
      <c r="KT234" s="96"/>
      <c r="KU234" s="96"/>
      <c r="KV234" s="96"/>
      <c r="KW234" s="96"/>
      <c r="KX234" s="96"/>
      <c r="KY234" s="96"/>
      <c r="KZ234" s="96"/>
      <c r="LA234" s="96"/>
      <c r="LB234" s="96"/>
      <c r="LC234" s="96"/>
      <c r="LD234" s="96"/>
      <c r="LE234" s="96"/>
      <c r="LF234" s="96"/>
      <c r="LG234" s="96"/>
      <c r="LH234" s="96"/>
      <c r="LI234" s="96"/>
      <c r="LJ234" s="96"/>
      <c r="LK234" s="96"/>
      <c r="LL234" s="96"/>
      <c r="LM234" s="96"/>
      <c r="LN234" s="96"/>
      <c r="LO234" s="96"/>
      <c r="LP234" s="96"/>
      <c r="LQ234" s="96"/>
      <c r="LR234" s="96"/>
      <c r="LS234" s="96"/>
      <c r="LT234" s="96"/>
      <c r="LU234" s="96"/>
      <c r="LV234" s="96"/>
      <c r="LW234" s="96"/>
      <c r="LX234" s="96"/>
      <c r="LY234" s="96"/>
      <c r="LZ234" s="96"/>
      <c r="MA234" s="96"/>
      <c r="MB234" s="96"/>
      <c r="MC234" s="96"/>
      <c r="MD234" s="96"/>
      <c r="ME234" s="96"/>
      <c r="MF234" s="96"/>
      <c r="MG234" s="96"/>
      <c r="MH234" s="96"/>
      <c r="MI234" s="96"/>
      <c r="MJ234" s="96"/>
      <c r="MK234" s="96"/>
      <c r="ML234" s="96"/>
      <c r="MM234" s="96"/>
      <c r="MN234" s="96"/>
      <c r="MO234" s="96"/>
      <c r="MP234" s="96"/>
      <c r="MQ234" s="96"/>
      <c r="MR234" s="96"/>
      <c r="MS234" s="96"/>
      <c r="MT234" s="96"/>
      <c r="MU234" s="96"/>
      <c r="MV234" s="96"/>
      <c r="MW234" s="96"/>
      <c r="MX234" s="96"/>
      <c r="MY234" s="96"/>
      <c r="MZ234" s="96"/>
      <c r="NA234" s="96"/>
      <c r="NB234" s="96"/>
      <c r="NC234" s="96"/>
      <c r="ND234" s="96"/>
      <c r="NE234" s="96"/>
      <c r="NF234" s="96"/>
      <c r="NG234" s="96"/>
      <c r="NH234" s="96"/>
      <c r="NI234" s="96"/>
      <c r="NJ234" s="96"/>
      <c r="NK234" s="96"/>
      <c r="NL234" s="96"/>
      <c r="NM234" s="96"/>
      <c r="NN234" s="96"/>
      <c r="NO234" s="96"/>
      <c r="NP234" s="96"/>
      <c r="NQ234" s="96"/>
      <c r="NR234" s="96"/>
      <c r="NS234" s="96"/>
      <c r="NT234" s="96"/>
      <c r="NU234" s="96"/>
      <c r="NV234" s="96"/>
      <c r="NW234" s="96"/>
      <c r="NX234" s="96"/>
      <c r="NY234" s="96"/>
      <c r="NZ234" s="96"/>
      <c r="OA234" s="96"/>
      <c r="OB234" s="96"/>
      <c r="OC234" s="96"/>
      <c r="OD234" s="96"/>
      <c r="OE234" s="96"/>
      <c r="OF234" s="96"/>
      <c r="OG234" s="96"/>
      <c r="OH234" s="96"/>
      <c r="OI234" s="96"/>
      <c r="OJ234" s="96"/>
      <c r="OK234" s="96"/>
      <c r="OL234" s="96"/>
      <c r="OM234" s="96"/>
      <c r="ON234" s="96"/>
      <c r="OO234" s="96"/>
      <c r="OP234" s="96"/>
      <c r="OQ234" s="96"/>
      <c r="OR234" s="96"/>
      <c r="OS234" s="96"/>
      <c r="OT234" s="96"/>
      <c r="OU234" s="96"/>
      <c r="OV234" s="96"/>
      <c r="OW234" s="96"/>
      <c r="OX234" s="96"/>
      <c r="OY234" s="96"/>
      <c r="OZ234" s="96"/>
      <c r="PA234" s="96"/>
      <c r="PB234" s="96"/>
      <c r="PC234" s="96"/>
      <c r="PD234" s="96"/>
      <c r="PE234" s="96"/>
      <c r="PF234" s="96"/>
      <c r="PG234" s="96"/>
      <c r="PH234" s="96"/>
      <c r="PI234" s="96"/>
      <c r="PJ234" s="96"/>
      <c r="PK234" s="96"/>
      <c r="PL234" s="96"/>
      <c r="PM234" s="96"/>
      <c r="PN234" s="96"/>
      <c r="PO234" s="96"/>
      <c r="PP234" s="96"/>
      <c r="PQ234" s="96"/>
      <c r="PR234" s="96"/>
      <c r="PS234" s="96"/>
      <c r="PT234" s="96"/>
      <c r="PU234" s="96"/>
      <c r="PV234" s="96"/>
      <c r="PW234" s="96"/>
      <c r="PX234" s="96"/>
      <c r="PY234" s="96"/>
      <c r="PZ234" s="96"/>
      <c r="QA234" s="96"/>
      <c r="QB234" s="96"/>
      <c r="QC234" s="96"/>
      <c r="QD234" s="96"/>
      <c r="QE234" s="96"/>
      <c r="QF234" s="96"/>
      <c r="QG234" s="96"/>
      <c r="QH234" s="96"/>
      <c r="QI234" s="96"/>
      <c r="QJ234" s="96"/>
      <c r="QK234" s="96"/>
      <c r="QL234" s="96"/>
      <c r="QM234" s="96"/>
      <c r="QN234" s="96"/>
      <c r="QO234" s="96"/>
      <c r="QP234" s="96"/>
      <c r="QQ234" s="96"/>
      <c r="QR234" s="96"/>
      <c r="QS234" s="96"/>
      <c r="QT234" s="96"/>
      <c r="QU234" s="96"/>
      <c r="QV234" s="96"/>
      <c r="QW234" s="96"/>
      <c r="QX234" s="96"/>
      <c r="QY234" s="96"/>
      <c r="QZ234" s="96"/>
      <c r="RA234" s="96"/>
      <c r="RB234" s="96"/>
      <c r="RC234" s="96"/>
      <c r="RD234" s="96"/>
      <c r="RE234" s="96"/>
      <c r="RF234" s="96"/>
      <c r="RG234" s="96"/>
      <c r="RH234" s="96"/>
      <c r="RI234" s="96"/>
      <c r="RJ234" s="96"/>
      <c r="RK234" s="96"/>
      <c r="RL234" s="96"/>
      <c r="RM234" s="96"/>
      <c r="RN234" s="96"/>
      <c r="RO234" s="96"/>
      <c r="RP234" s="96"/>
      <c r="RQ234" s="96"/>
      <c r="RR234" s="96"/>
      <c r="RS234" s="96"/>
      <c r="RT234" s="96"/>
      <c r="RU234" s="96"/>
      <c r="RV234" s="96"/>
      <c r="RW234" s="96"/>
      <c r="RX234" s="96"/>
      <c r="RY234" s="96"/>
      <c r="RZ234" s="96"/>
      <c r="SA234" s="96"/>
      <c r="SB234" s="96"/>
      <c r="SC234" s="96"/>
      <c r="SD234" s="96"/>
      <c r="SE234" s="96"/>
      <c r="SF234" s="96"/>
      <c r="SG234" s="96"/>
      <c r="SH234" s="96"/>
      <c r="SI234" s="96"/>
      <c r="SJ234" s="96"/>
      <c r="SK234" s="96"/>
      <c r="SL234" s="96"/>
      <c r="SM234" s="96"/>
      <c r="SN234" s="96"/>
      <c r="SO234" s="96"/>
      <c r="SP234" s="96"/>
      <c r="SQ234" s="96"/>
      <c r="SR234" s="96"/>
      <c r="SS234" s="96"/>
      <c r="ST234" s="96"/>
      <c r="SU234" s="96"/>
      <c r="SV234" s="96"/>
      <c r="SW234" s="96"/>
      <c r="SX234" s="96"/>
      <c r="SY234" s="96"/>
      <c r="SZ234" s="96"/>
      <c r="TA234" s="96"/>
      <c r="TB234" s="96"/>
      <c r="TC234" s="96"/>
      <c r="TD234" s="96"/>
      <c r="TE234" s="96"/>
      <c r="TF234" s="96"/>
      <c r="TG234" s="96"/>
      <c r="TH234" s="96"/>
      <c r="TI234" s="96"/>
      <c r="TJ234" s="96"/>
      <c r="TK234" s="96"/>
      <c r="TL234" s="96"/>
      <c r="TM234" s="96"/>
      <c r="TN234" s="96"/>
      <c r="TO234" s="96"/>
      <c r="TP234" s="96"/>
      <c r="TQ234" s="96"/>
      <c r="TR234" s="96"/>
      <c r="TS234" s="96"/>
      <c r="TT234" s="96"/>
      <c r="TU234" s="96"/>
      <c r="TV234" s="96"/>
      <c r="TW234" s="96"/>
      <c r="TX234" s="96"/>
      <c r="TY234" s="96"/>
      <c r="TZ234" s="96"/>
      <c r="UA234" s="96"/>
      <c r="UB234" s="96"/>
      <c r="UC234" s="96"/>
      <c r="UD234" s="96"/>
      <c r="UE234" s="96"/>
      <c r="UF234" s="96"/>
      <c r="UG234" s="96"/>
      <c r="UH234" s="96"/>
      <c r="UI234" s="96"/>
      <c r="UJ234" s="96"/>
      <c r="UK234" s="96"/>
      <c r="UL234" s="96"/>
      <c r="UM234" s="96"/>
      <c r="UN234" s="96"/>
      <c r="UO234" s="96"/>
      <c r="UP234" s="96"/>
      <c r="UQ234" s="96"/>
      <c r="UR234" s="96"/>
      <c r="US234" s="96"/>
      <c r="UT234" s="96"/>
      <c r="UU234" s="96"/>
      <c r="UV234" s="96"/>
      <c r="UW234" s="96"/>
      <c r="UX234" s="96"/>
      <c r="UY234" s="96"/>
      <c r="UZ234" s="96"/>
      <c r="VA234" s="96"/>
      <c r="VB234" s="96"/>
      <c r="VC234" s="96"/>
      <c r="VD234" s="96"/>
      <c r="VE234" s="96"/>
      <c r="VF234" s="96"/>
      <c r="VG234" s="96"/>
      <c r="VH234" s="96"/>
      <c r="VI234" s="96"/>
      <c r="VJ234" s="96"/>
      <c r="VK234" s="96"/>
      <c r="VL234" s="96"/>
      <c r="VM234" s="96"/>
      <c r="VN234" s="96"/>
      <c r="VO234" s="96"/>
      <c r="VP234" s="96"/>
      <c r="VQ234" s="96"/>
      <c r="VR234" s="96"/>
      <c r="VS234" s="96"/>
      <c r="VT234" s="96"/>
      <c r="VU234" s="96"/>
      <c r="VV234" s="96"/>
      <c r="VW234" s="96"/>
      <c r="VX234" s="96"/>
      <c r="VY234" s="96"/>
      <c r="VZ234" s="96"/>
      <c r="WA234" s="96"/>
      <c r="WB234" s="96"/>
      <c r="WC234" s="96"/>
      <c r="WD234" s="96"/>
      <c r="WE234" s="96"/>
      <c r="WF234" s="96"/>
      <c r="WG234" s="96"/>
      <c r="WH234" s="96"/>
      <c r="WI234" s="96"/>
      <c r="WJ234" s="96"/>
      <c r="WK234" s="96"/>
      <c r="WL234" s="96"/>
      <c r="WM234" s="96"/>
      <c r="WN234" s="96"/>
      <c r="WO234" s="96"/>
      <c r="WP234" s="96"/>
      <c r="WQ234" s="96"/>
      <c r="WR234" s="96"/>
      <c r="WS234" s="96"/>
      <c r="WT234" s="96"/>
      <c r="WU234" s="96"/>
      <c r="WV234" s="96"/>
      <c r="WW234" s="96"/>
      <c r="WX234" s="96"/>
      <c r="WY234" s="96"/>
      <c r="WZ234" s="96"/>
      <c r="XA234" s="96"/>
      <c r="XB234" s="96"/>
      <c r="XC234" s="96"/>
      <c r="XD234" s="96"/>
      <c r="XE234" s="96"/>
      <c r="XF234" s="96"/>
      <c r="XG234" s="96"/>
      <c r="XH234" s="96"/>
      <c r="XI234" s="96"/>
      <c r="XJ234" s="96"/>
      <c r="XK234" s="96"/>
      <c r="XL234" s="96"/>
      <c r="XM234" s="96"/>
      <c r="XN234" s="96"/>
      <c r="XO234" s="96"/>
      <c r="XP234" s="96"/>
      <c r="XQ234" s="96"/>
      <c r="XR234" s="96"/>
      <c r="XS234" s="96"/>
      <c r="XT234" s="96"/>
      <c r="XU234" s="96"/>
      <c r="XV234" s="96"/>
      <c r="XW234" s="96"/>
      <c r="XX234" s="96"/>
      <c r="XY234" s="96"/>
      <c r="XZ234" s="96"/>
      <c r="YA234" s="96"/>
      <c r="YB234" s="96"/>
      <c r="YC234" s="96"/>
      <c r="YD234" s="96"/>
      <c r="YE234" s="96"/>
      <c r="YF234" s="96"/>
      <c r="YG234" s="96"/>
      <c r="YH234" s="96"/>
      <c r="YI234" s="96"/>
      <c r="YJ234" s="96"/>
      <c r="YK234" s="96"/>
      <c r="YL234" s="96"/>
      <c r="YM234" s="96"/>
      <c r="YN234" s="96"/>
      <c r="YO234" s="96"/>
      <c r="YP234" s="96"/>
      <c r="YQ234" s="96"/>
      <c r="YR234" s="96"/>
      <c r="YS234" s="96"/>
      <c r="YT234" s="96"/>
      <c r="YU234" s="96"/>
      <c r="YV234" s="96"/>
      <c r="YW234" s="96"/>
      <c r="YX234" s="96"/>
      <c r="YY234" s="96"/>
      <c r="YZ234" s="96"/>
      <c r="ZA234" s="96"/>
      <c r="ZB234" s="96"/>
      <c r="ZC234" s="96"/>
      <c r="ZD234" s="96"/>
      <c r="ZE234" s="96"/>
      <c r="ZF234" s="96"/>
      <c r="ZG234" s="96"/>
      <c r="ZH234" s="96"/>
      <c r="ZI234" s="96"/>
      <c r="ZJ234" s="96"/>
      <c r="ZK234" s="96"/>
      <c r="ZL234" s="96"/>
      <c r="ZM234" s="96"/>
      <c r="ZN234" s="96"/>
      <c r="ZO234" s="96"/>
      <c r="ZP234" s="96"/>
      <c r="ZQ234" s="96"/>
      <c r="ZR234" s="96"/>
      <c r="ZS234" s="96"/>
      <c r="ZT234" s="96"/>
      <c r="ZU234" s="96"/>
      <c r="ZV234" s="96"/>
      <c r="ZW234" s="96"/>
      <c r="ZX234" s="96"/>
      <c r="ZY234" s="96"/>
      <c r="ZZ234" s="96"/>
      <c r="AAA234" s="96"/>
      <c r="AAB234" s="96"/>
      <c r="AAC234" s="96"/>
      <c r="AAD234" s="96"/>
      <c r="AAE234" s="96"/>
      <c r="AAF234" s="96"/>
      <c r="AAG234" s="96"/>
      <c r="AAH234" s="96"/>
      <c r="AAI234" s="96"/>
      <c r="AAJ234" s="96"/>
      <c r="AAK234" s="96"/>
      <c r="AAL234" s="96"/>
      <c r="AAM234" s="96"/>
      <c r="AAN234" s="96"/>
      <c r="AAO234" s="96"/>
      <c r="AAP234" s="96"/>
      <c r="AAQ234" s="96"/>
      <c r="AAR234" s="96"/>
      <c r="AAS234" s="96"/>
      <c r="AAT234" s="96"/>
      <c r="AAU234" s="96"/>
      <c r="AAV234" s="96"/>
      <c r="AAW234" s="96"/>
      <c r="AAX234" s="96"/>
      <c r="AAY234" s="96"/>
      <c r="AAZ234" s="96"/>
      <c r="ABA234" s="96"/>
      <c r="ABB234" s="96"/>
      <c r="ABC234" s="96"/>
      <c r="ABD234" s="96"/>
      <c r="ABE234" s="96"/>
      <c r="ABF234" s="96"/>
      <c r="ABG234" s="96"/>
      <c r="ABH234" s="96"/>
      <c r="ABI234" s="96"/>
      <c r="ABJ234" s="96"/>
      <c r="ABK234" s="96"/>
      <c r="ABL234" s="96"/>
      <c r="ABM234" s="96"/>
      <c r="ABN234" s="96"/>
      <c r="ABO234" s="96"/>
      <c r="ABP234" s="96"/>
      <c r="ABQ234" s="96"/>
      <c r="ABR234" s="96"/>
      <c r="ABS234" s="96"/>
      <c r="ABT234" s="96"/>
      <c r="ABU234" s="96"/>
      <c r="ABV234" s="96"/>
      <c r="ABW234" s="96"/>
      <c r="ABX234" s="96"/>
      <c r="ABY234" s="96"/>
      <c r="ABZ234" s="96"/>
      <c r="ACA234" s="96"/>
      <c r="ACB234" s="96"/>
      <c r="ACC234" s="96"/>
      <c r="ACD234" s="96"/>
      <c r="ACE234" s="96"/>
      <c r="ACF234" s="96"/>
      <c r="ACG234" s="96"/>
      <c r="ACH234" s="96"/>
      <c r="ACI234" s="96"/>
      <c r="ACJ234" s="96"/>
      <c r="ACK234" s="96"/>
      <c r="ACL234" s="96"/>
      <c r="ACM234" s="96"/>
      <c r="ACN234" s="96"/>
      <c r="ACO234" s="96"/>
      <c r="ACP234" s="96"/>
      <c r="ACQ234" s="96"/>
      <c r="ACR234" s="96"/>
      <c r="ACS234" s="96"/>
      <c r="ACT234" s="96"/>
      <c r="ACU234" s="96"/>
      <c r="ACV234" s="96"/>
      <c r="ACW234" s="96"/>
      <c r="ACX234" s="96"/>
      <c r="ACY234" s="96"/>
      <c r="ACZ234" s="96"/>
      <c r="ADA234" s="96"/>
      <c r="ADB234" s="96"/>
      <c r="ADC234" s="96"/>
      <c r="ADD234" s="96"/>
      <c r="ADE234" s="96"/>
      <c r="ADF234" s="96"/>
      <c r="ADG234" s="96"/>
      <c r="ADH234" s="96"/>
      <c r="ADI234" s="96"/>
      <c r="ADJ234" s="96"/>
      <c r="ADK234" s="96"/>
      <c r="ADL234" s="96"/>
      <c r="ADM234" s="96"/>
    </row>
    <row r="235" spans="2:793" x14ac:dyDescent="0.25"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  <c r="FK235" s="96"/>
      <c r="FL235" s="96"/>
      <c r="FM235" s="96"/>
      <c r="FN235" s="96"/>
      <c r="FO235" s="96"/>
      <c r="FP235" s="96"/>
      <c r="FQ235" s="96"/>
      <c r="FR235" s="96"/>
      <c r="FS235" s="96"/>
      <c r="FT235" s="96"/>
      <c r="FU235" s="96"/>
      <c r="FV235" s="96"/>
      <c r="FW235" s="96"/>
      <c r="FX235" s="96"/>
      <c r="FY235" s="96"/>
      <c r="FZ235" s="96"/>
      <c r="GA235" s="96"/>
      <c r="GB235" s="96"/>
      <c r="GC235" s="96"/>
      <c r="GD235" s="96"/>
      <c r="GE235" s="96"/>
      <c r="GF235" s="96"/>
      <c r="GG235" s="96"/>
      <c r="GH235" s="96"/>
      <c r="GI235" s="96"/>
      <c r="GJ235" s="96"/>
      <c r="GK235" s="96"/>
      <c r="GL235" s="96"/>
      <c r="GM235" s="96"/>
      <c r="GN235" s="96"/>
      <c r="GO235" s="96"/>
      <c r="GP235" s="96"/>
      <c r="GQ235" s="96"/>
      <c r="GR235" s="96"/>
      <c r="GS235" s="96"/>
      <c r="GT235" s="96"/>
      <c r="GU235" s="96"/>
      <c r="GV235" s="96"/>
      <c r="GW235" s="96"/>
      <c r="GX235" s="96"/>
      <c r="GY235" s="96"/>
      <c r="GZ235" s="96"/>
      <c r="HA235" s="96"/>
      <c r="HB235" s="96"/>
      <c r="HC235" s="96"/>
      <c r="HD235" s="96"/>
      <c r="HE235" s="96"/>
      <c r="HF235" s="96"/>
      <c r="HG235" s="96"/>
      <c r="HH235" s="96"/>
      <c r="HI235" s="96"/>
      <c r="HJ235" s="96"/>
      <c r="HK235" s="96"/>
      <c r="HL235" s="96"/>
      <c r="HM235" s="96"/>
      <c r="HN235" s="96"/>
      <c r="HO235" s="96"/>
      <c r="HP235" s="96"/>
      <c r="HQ235" s="96"/>
      <c r="HR235" s="96"/>
      <c r="HS235" s="96"/>
      <c r="HT235" s="96"/>
      <c r="HU235" s="96"/>
      <c r="HV235" s="96"/>
      <c r="HW235" s="96"/>
      <c r="HX235" s="96"/>
      <c r="HY235" s="96"/>
      <c r="HZ235" s="96"/>
      <c r="IA235" s="96"/>
      <c r="IB235" s="96"/>
      <c r="IC235" s="96"/>
      <c r="ID235" s="96"/>
      <c r="IE235" s="96"/>
      <c r="IF235" s="96"/>
      <c r="IG235" s="96"/>
      <c r="IH235" s="96"/>
      <c r="II235" s="96"/>
      <c r="IJ235" s="96"/>
      <c r="IK235" s="96"/>
      <c r="IL235" s="96"/>
      <c r="IM235" s="96"/>
      <c r="IN235" s="96"/>
      <c r="IO235" s="96"/>
      <c r="IP235" s="96"/>
      <c r="IQ235" s="96"/>
      <c r="IR235" s="96"/>
      <c r="IS235" s="96"/>
      <c r="IT235" s="96"/>
      <c r="IU235" s="96"/>
      <c r="IV235" s="96"/>
      <c r="IW235" s="96"/>
      <c r="IX235" s="96"/>
      <c r="IY235" s="96"/>
      <c r="IZ235" s="96"/>
      <c r="JA235" s="96"/>
      <c r="JB235" s="96"/>
      <c r="JC235" s="96"/>
      <c r="JD235" s="96"/>
      <c r="JE235" s="96"/>
      <c r="JF235" s="96"/>
      <c r="JG235" s="96"/>
      <c r="JH235" s="96"/>
      <c r="JI235" s="96"/>
      <c r="JJ235" s="96"/>
      <c r="JK235" s="96"/>
      <c r="JL235" s="96"/>
      <c r="JM235" s="96"/>
      <c r="JN235" s="96"/>
      <c r="JO235" s="96"/>
      <c r="JP235" s="96"/>
      <c r="JQ235" s="96"/>
      <c r="JR235" s="96"/>
      <c r="JS235" s="96"/>
      <c r="JT235" s="96"/>
      <c r="JU235" s="96"/>
      <c r="JV235" s="96"/>
      <c r="JW235" s="96"/>
      <c r="JX235" s="96"/>
      <c r="JY235" s="96"/>
      <c r="JZ235" s="96"/>
      <c r="KA235" s="96"/>
      <c r="KB235" s="96"/>
      <c r="KC235" s="96"/>
      <c r="KD235" s="96"/>
      <c r="KE235" s="96"/>
      <c r="KF235" s="96"/>
      <c r="KG235" s="96"/>
      <c r="KH235" s="96"/>
      <c r="KI235" s="96"/>
      <c r="KJ235" s="96"/>
      <c r="KK235" s="96"/>
      <c r="KL235" s="96"/>
      <c r="KM235" s="96"/>
      <c r="KN235" s="96"/>
      <c r="KO235" s="96"/>
      <c r="KP235" s="96"/>
      <c r="KQ235" s="96"/>
      <c r="KR235" s="96"/>
      <c r="KS235" s="96"/>
      <c r="KT235" s="96"/>
      <c r="KU235" s="96"/>
      <c r="KV235" s="96"/>
      <c r="KW235" s="96"/>
      <c r="KX235" s="96"/>
      <c r="KY235" s="96"/>
      <c r="KZ235" s="96"/>
      <c r="LA235" s="96"/>
      <c r="LB235" s="96"/>
      <c r="LC235" s="96"/>
      <c r="LD235" s="96"/>
      <c r="LE235" s="96"/>
      <c r="LF235" s="96"/>
      <c r="LG235" s="96"/>
      <c r="LH235" s="96"/>
      <c r="LI235" s="96"/>
      <c r="LJ235" s="96"/>
      <c r="LK235" s="96"/>
      <c r="LL235" s="96"/>
      <c r="LM235" s="96"/>
      <c r="LN235" s="96"/>
      <c r="LO235" s="96"/>
      <c r="LP235" s="96"/>
      <c r="LQ235" s="96"/>
      <c r="LR235" s="96"/>
      <c r="LS235" s="96"/>
      <c r="LT235" s="96"/>
      <c r="LU235" s="96"/>
      <c r="LV235" s="96"/>
      <c r="LW235" s="96"/>
      <c r="LX235" s="96"/>
      <c r="LY235" s="96"/>
      <c r="LZ235" s="96"/>
      <c r="MA235" s="96"/>
      <c r="MB235" s="96"/>
      <c r="MC235" s="96"/>
      <c r="MD235" s="96"/>
      <c r="ME235" s="96"/>
      <c r="MF235" s="96"/>
      <c r="MG235" s="96"/>
      <c r="MH235" s="96"/>
      <c r="MI235" s="96"/>
      <c r="MJ235" s="96"/>
      <c r="MK235" s="96"/>
      <c r="ML235" s="96"/>
      <c r="MM235" s="96"/>
      <c r="MN235" s="96"/>
      <c r="MO235" s="96"/>
      <c r="MP235" s="96"/>
      <c r="MQ235" s="96"/>
      <c r="MR235" s="96"/>
      <c r="MS235" s="96"/>
      <c r="MT235" s="96"/>
      <c r="MU235" s="96"/>
      <c r="MV235" s="96"/>
      <c r="MW235" s="96"/>
      <c r="MX235" s="96"/>
      <c r="MY235" s="96"/>
      <c r="MZ235" s="96"/>
      <c r="NA235" s="96"/>
      <c r="NB235" s="96"/>
      <c r="NC235" s="96"/>
      <c r="ND235" s="96"/>
      <c r="NE235" s="96"/>
      <c r="NF235" s="96"/>
      <c r="NG235" s="96"/>
      <c r="NH235" s="96"/>
      <c r="NI235" s="96"/>
      <c r="NJ235" s="96"/>
      <c r="NK235" s="96"/>
      <c r="NL235" s="96"/>
      <c r="NM235" s="96"/>
      <c r="NN235" s="96"/>
      <c r="NO235" s="96"/>
      <c r="NP235" s="96"/>
      <c r="NQ235" s="96"/>
      <c r="NR235" s="96"/>
      <c r="NS235" s="96"/>
      <c r="NT235" s="96"/>
      <c r="NU235" s="96"/>
      <c r="NV235" s="96"/>
      <c r="NW235" s="96"/>
      <c r="NX235" s="96"/>
      <c r="NY235" s="96"/>
      <c r="NZ235" s="96"/>
      <c r="OA235" s="96"/>
      <c r="OB235" s="96"/>
      <c r="OC235" s="96"/>
      <c r="OD235" s="96"/>
      <c r="OE235" s="96"/>
      <c r="OF235" s="96"/>
      <c r="OG235" s="96"/>
      <c r="OH235" s="96"/>
      <c r="OI235" s="96"/>
      <c r="OJ235" s="96"/>
      <c r="OK235" s="96"/>
      <c r="OL235" s="96"/>
      <c r="OM235" s="96"/>
      <c r="ON235" s="96"/>
      <c r="OO235" s="96"/>
      <c r="OP235" s="96"/>
      <c r="OQ235" s="96"/>
      <c r="OR235" s="96"/>
      <c r="OS235" s="96"/>
      <c r="OT235" s="96"/>
      <c r="OU235" s="96"/>
      <c r="OV235" s="96"/>
      <c r="OW235" s="96"/>
      <c r="OX235" s="96"/>
      <c r="OY235" s="96"/>
      <c r="OZ235" s="96"/>
      <c r="PA235" s="96"/>
      <c r="PB235" s="96"/>
      <c r="PC235" s="96"/>
      <c r="PD235" s="96"/>
      <c r="PE235" s="96"/>
      <c r="PF235" s="96"/>
      <c r="PG235" s="96"/>
      <c r="PH235" s="96"/>
      <c r="PI235" s="96"/>
      <c r="PJ235" s="96"/>
      <c r="PK235" s="96"/>
      <c r="PL235" s="96"/>
      <c r="PM235" s="96"/>
      <c r="PN235" s="96"/>
      <c r="PO235" s="96"/>
      <c r="PP235" s="96"/>
      <c r="PQ235" s="96"/>
      <c r="PR235" s="96"/>
      <c r="PS235" s="96"/>
      <c r="PT235" s="96"/>
      <c r="PU235" s="96"/>
      <c r="PV235" s="96"/>
      <c r="PW235" s="96"/>
      <c r="PX235" s="96"/>
      <c r="PY235" s="96"/>
      <c r="PZ235" s="96"/>
      <c r="QA235" s="96"/>
      <c r="QB235" s="96"/>
      <c r="QC235" s="96"/>
      <c r="QD235" s="96"/>
      <c r="QE235" s="96"/>
      <c r="QF235" s="96"/>
      <c r="QG235" s="96"/>
      <c r="QH235" s="96"/>
      <c r="QI235" s="96"/>
      <c r="QJ235" s="96"/>
      <c r="QK235" s="96"/>
      <c r="QL235" s="96"/>
      <c r="QM235" s="96"/>
      <c r="QN235" s="96"/>
      <c r="QO235" s="96"/>
      <c r="QP235" s="96"/>
      <c r="QQ235" s="96"/>
      <c r="QR235" s="96"/>
      <c r="QS235" s="96"/>
      <c r="QT235" s="96"/>
      <c r="QU235" s="96"/>
      <c r="QV235" s="96"/>
      <c r="QW235" s="96"/>
      <c r="QX235" s="96"/>
      <c r="QY235" s="96"/>
      <c r="QZ235" s="96"/>
      <c r="RA235" s="96"/>
      <c r="RB235" s="96"/>
      <c r="RC235" s="96"/>
      <c r="RD235" s="96"/>
      <c r="RE235" s="96"/>
      <c r="RF235" s="96"/>
      <c r="RG235" s="96"/>
      <c r="RH235" s="96"/>
      <c r="RI235" s="96"/>
      <c r="RJ235" s="96"/>
      <c r="RK235" s="96"/>
      <c r="RL235" s="96"/>
      <c r="RM235" s="96"/>
      <c r="RN235" s="96"/>
      <c r="RO235" s="96"/>
      <c r="RP235" s="96"/>
      <c r="RQ235" s="96"/>
      <c r="RR235" s="96"/>
      <c r="RS235" s="96"/>
      <c r="RT235" s="96"/>
      <c r="RU235" s="96"/>
      <c r="RV235" s="96"/>
      <c r="RW235" s="96"/>
      <c r="RX235" s="96"/>
      <c r="RY235" s="96"/>
      <c r="RZ235" s="96"/>
      <c r="SA235" s="96"/>
      <c r="SB235" s="96"/>
      <c r="SC235" s="96"/>
      <c r="SD235" s="96"/>
      <c r="SE235" s="96"/>
      <c r="SF235" s="96"/>
      <c r="SG235" s="96"/>
      <c r="SH235" s="96"/>
      <c r="SI235" s="96"/>
      <c r="SJ235" s="96"/>
      <c r="SK235" s="96"/>
      <c r="SL235" s="96"/>
      <c r="SM235" s="96"/>
      <c r="SN235" s="96"/>
      <c r="SO235" s="96"/>
      <c r="SP235" s="96"/>
      <c r="SQ235" s="96"/>
      <c r="SR235" s="96"/>
      <c r="SS235" s="96"/>
      <c r="ST235" s="96"/>
      <c r="SU235" s="96"/>
      <c r="SV235" s="96"/>
      <c r="SW235" s="96"/>
      <c r="SX235" s="96"/>
      <c r="SY235" s="96"/>
      <c r="SZ235" s="96"/>
      <c r="TA235" s="96"/>
      <c r="TB235" s="96"/>
      <c r="TC235" s="96"/>
      <c r="TD235" s="96"/>
      <c r="TE235" s="96"/>
      <c r="TF235" s="96"/>
      <c r="TG235" s="96"/>
      <c r="TH235" s="96"/>
      <c r="TI235" s="96"/>
      <c r="TJ235" s="96"/>
      <c r="TK235" s="96"/>
      <c r="TL235" s="96"/>
      <c r="TM235" s="96"/>
      <c r="TN235" s="96"/>
      <c r="TO235" s="96"/>
      <c r="TP235" s="96"/>
      <c r="TQ235" s="96"/>
      <c r="TR235" s="96"/>
      <c r="TS235" s="96"/>
      <c r="TT235" s="96"/>
      <c r="TU235" s="96"/>
      <c r="TV235" s="96"/>
      <c r="TW235" s="96"/>
      <c r="TX235" s="96"/>
      <c r="TY235" s="96"/>
      <c r="TZ235" s="96"/>
      <c r="UA235" s="96"/>
      <c r="UB235" s="96"/>
      <c r="UC235" s="96"/>
      <c r="UD235" s="96"/>
      <c r="UE235" s="96"/>
      <c r="UF235" s="96"/>
      <c r="UG235" s="96"/>
      <c r="UH235" s="96"/>
      <c r="UI235" s="96"/>
      <c r="UJ235" s="96"/>
      <c r="UK235" s="96"/>
      <c r="UL235" s="96"/>
      <c r="UM235" s="96"/>
      <c r="UN235" s="96"/>
      <c r="UO235" s="96"/>
      <c r="UP235" s="96"/>
      <c r="UQ235" s="96"/>
      <c r="UR235" s="96"/>
      <c r="US235" s="96"/>
      <c r="UT235" s="96"/>
      <c r="UU235" s="96"/>
      <c r="UV235" s="96"/>
      <c r="UW235" s="96"/>
      <c r="UX235" s="96"/>
      <c r="UY235" s="96"/>
      <c r="UZ235" s="96"/>
      <c r="VA235" s="96"/>
      <c r="VB235" s="96"/>
      <c r="VC235" s="96"/>
      <c r="VD235" s="96"/>
      <c r="VE235" s="96"/>
      <c r="VF235" s="96"/>
      <c r="VG235" s="96"/>
      <c r="VH235" s="96"/>
      <c r="VI235" s="96"/>
      <c r="VJ235" s="96"/>
      <c r="VK235" s="96"/>
      <c r="VL235" s="96"/>
      <c r="VM235" s="96"/>
      <c r="VN235" s="96"/>
      <c r="VO235" s="96"/>
      <c r="VP235" s="96"/>
      <c r="VQ235" s="96"/>
      <c r="VR235" s="96"/>
      <c r="VS235" s="96"/>
      <c r="VT235" s="96"/>
      <c r="VU235" s="96"/>
      <c r="VV235" s="96"/>
      <c r="VW235" s="96"/>
      <c r="VX235" s="96"/>
      <c r="VY235" s="96"/>
      <c r="VZ235" s="96"/>
      <c r="WA235" s="96"/>
      <c r="WB235" s="96"/>
      <c r="WC235" s="96"/>
      <c r="WD235" s="96"/>
      <c r="WE235" s="96"/>
      <c r="WF235" s="96"/>
      <c r="WG235" s="96"/>
      <c r="WH235" s="96"/>
      <c r="WI235" s="96"/>
      <c r="WJ235" s="96"/>
      <c r="WK235" s="96"/>
      <c r="WL235" s="96"/>
      <c r="WM235" s="96"/>
      <c r="WN235" s="96"/>
      <c r="WO235" s="96"/>
      <c r="WP235" s="96"/>
      <c r="WQ235" s="96"/>
      <c r="WR235" s="96"/>
      <c r="WS235" s="96"/>
      <c r="WT235" s="96"/>
      <c r="WU235" s="96"/>
      <c r="WV235" s="96"/>
      <c r="WW235" s="96"/>
      <c r="WX235" s="96"/>
      <c r="WY235" s="96"/>
      <c r="WZ235" s="96"/>
      <c r="XA235" s="96"/>
      <c r="XB235" s="96"/>
      <c r="XC235" s="96"/>
      <c r="XD235" s="96"/>
      <c r="XE235" s="96"/>
      <c r="XF235" s="96"/>
      <c r="XG235" s="96"/>
      <c r="XH235" s="96"/>
      <c r="XI235" s="96"/>
      <c r="XJ235" s="96"/>
      <c r="XK235" s="96"/>
      <c r="XL235" s="96"/>
      <c r="XM235" s="96"/>
      <c r="XN235" s="96"/>
      <c r="XO235" s="96"/>
      <c r="XP235" s="96"/>
      <c r="XQ235" s="96"/>
      <c r="XR235" s="96"/>
      <c r="XS235" s="96"/>
      <c r="XT235" s="96"/>
      <c r="XU235" s="96"/>
      <c r="XV235" s="96"/>
      <c r="XW235" s="96"/>
      <c r="XX235" s="96"/>
      <c r="XY235" s="96"/>
      <c r="XZ235" s="96"/>
      <c r="YA235" s="96"/>
      <c r="YB235" s="96"/>
      <c r="YC235" s="96"/>
      <c r="YD235" s="96"/>
      <c r="YE235" s="96"/>
      <c r="YF235" s="96"/>
      <c r="YG235" s="96"/>
      <c r="YH235" s="96"/>
      <c r="YI235" s="96"/>
      <c r="YJ235" s="96"/>
      <c r="YK235" s="96"/>
      <c r="YL235" s="96"/>
      <c r="YM235" s="96"/>
      <c r="YN235" s="96"/>
      <c r="YO235" s="96"/>
      <c r="YP235" s="96"/>
      <c r="YQ235" s="96"/>
      <c r="YR235" s="96"/>
      <c r="YS235" s="96"/>
      <c r="YT235" s="96"/>
      <c r="YU235" s="96"/>
      <c r="YV235" s="96"/>
      <c r="YW235" s="96"/>
      <c r="YX235" s="96"/>
      <c r="YY235" s="96"/>
      <c r="YZ235" s="96"/>
      <c r="ZA235" s="96"/>
      <c r="ZB235" s="96"/>
      <c r="ZC235" s="96"/>
      <c r="ZD235" s="96"/>
      <c r="ZE235" s="96"/>
      <c r="ZF235" s="96"/>
      <c r="ZG235" s="96"/>
      <c r="ZH235" s="96"/>
      <c r="ZI235" s="96"/>
      <c r="ZJ235" s="96"/>
      <c r="ZK235" s="96"/>
      <c r="ZL235" s="96"/>
      <c r="ZM235" s="96"/>
      <c r="ZN235" s="96"/>
      <c r="ZO235" s="96"/>
      <c r="ZP235" s="96"/>
      <c r="ZQ235" s="96"/>
      <c r="ZR235" s="96"/>
      <c r="ZS235" s="96"/>
      <c r="ZT235" s="96"/>
      <c r="ZU235" s="96"/>
      <c r="ZV235" s="96"/>
      <c r="ZW235" s="96"/>
      <c r="ZX235" s="96"/>
      <c r="ZY235" s="96"/>
      <c r="ZZ235" s="96"/>
      <c r="AAA235" s="96"/>
      <c r="AAB235" s="96"/>
      <c r="AAC235" s="96"/>
      <c r="AAD235" s="96"/>
      <c r="AAE235" s="96"/>
      <c r="AAF235" s="96"/>
      <c r="AAG235" s="96"/>
      <c r="AAH235" s="96"/>
      <c r="AAI235" s="96"/>
      <c r="AAJ235" s="96"/>
      <c r="AAK235" s="96"/>
      <c r="AAL235" s="96"/>
      <c r="AAM235" s="96"/>
      <c r="AAN235" s="96"/>
      <c r="AAO235" s="96"/>
      <c r="AAP235" s="96"/>
      <c r="AAQ235" s="96"/>
      <c r="AAR235" s="96"/>
      <c r="AAS235" s="96"/>
      <c r="AAT235" s="96"/>
      <c r="AAU235" s="96"/>
      <c r="AAV235" s="96"/>
      <c r="AAW235" s="96"/>
      <c r="AAX235" s="96"/>
      <c r="AAY235" s="96"/>
      <c r="AAZ235" s="96"/>
      <c r="ABA235" s="96"/>
      <c r="ABB235" s="96"/>
      <c r="ABC235" s="96"/>
      <c r="ABD235" s="96"/>
      <c r="ABE235" s="96"/>
      <c r="ABF235" s="96"/>
      <c r="ABG235" s="96"/>
      <c r="ABH235" s="96"/>
      <c r="ABI235" s="96"/>
      <c r="ABJ235" s="96"/>
      <c r="ABK235" s="96"/>
      <c r="ABL235" s="96"/>
      <c r="ABM235" s="96"/>
      <c r="ABN235" s="96"/>
      <c r="ABO235" s="96"/>
      <c r="ABP235" s="96"/>
      <c r="ABQ235" s="96"/>
      <c r="ABR235" s="96"/>
      <c r="ABS235" s="96"/>
      <c r="ABT235" s="96"/>
      <c r="ABU235" s="96"/>
      <c r="ABV235" s="96"/>
      <c r="ABW235" s="96"/>
      <c r="ABX235" s="96"/>
      <c r="ABY235" s="96"/>
      <c r="ABZ235" s="96"/>
      <c r="ACA235" s="96"/>
      <c r="ACB235" s="96"/>
      <c r="ACC235" s="96"/>
      <c r="ACD235" s="96"/>
      <c r="ACE235" s="96"/>
      <c r="ACF235" s="96"/>
      <c r="ACG235" s="96"/>
      <c r="ACH235" s="96"/>
      <c r="ACI235" s="96"/>
      <c r="ACJ235" s="96"/>
      <c r="ACK235" s="96"/>
      <c r="ACL235" s="96"/>
      <c r="ACM235" s="96"/>
      <c r="ACN235" s="96"/>
      <c r="ACO235" s="96"/>
      <c r="ACP235" s="96"/>
      <c r="ACQ235" s="96"/>
      <c r="ACR235" s="96"/>
      <c r="ACS235" s="96"/>
      <c r="ACT235" s="96"/>
      <c r="ACU235" s="96"/>
      <c r="ACV235" s="96"/>
      <c r="ACW235" s="96"/>
      <c r="ACX235" s="96"/>
      <c r="ACY235" s="96"/>
      <c r="ACZ235" s="96"/>
      <c r="ADA235" s="96"/>
      <c r="ADB235" s="96"/>
      <c r="ADC235" s="96"/>
      <c r="ADD235" s="96"/>
      <c r="ADE235" s="96"/>
      <c r="ADF235" s="96"/>
      <c r="ADG235" s="96"/>
      <c r="ADH235" s="96"/>
      <c r="ADI235" s="96"/>
      <c r="ADJ235" s="96"/>
      <c r="ADK235" s="96"/>
      <c r="ADL235" s="96"/>
      <c r="ADM235" s="96"/>
    </row>
    <row r="236" spans="2:793" x14ac:dyDescent="0.25"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  <c r="FK236" s="96"/>
      <c r="FL236" s="96"/>
      <c r="FM236" s="96"/>
      <c r="FN236" s="96"/>
      <c r="FO236" s="96"/>
      <c r="FP236" s="96"/>
      <c r="FQ236" s="96"/>
      <c r="FR236" s="96"/>
      <c r="FS236" s="96"/>
      <c r="FT236" s="96"/>
      <c r="FU236" s="96"/>
      <c r="FV236" s="96"/>
      <c r="FW236" s="96"/>
      <c r="FX236" s="96"/>
      <c r="FY236" s="96"/>
      <c r="FZ236" s="96"/>
      <c r="GA236" s="96"/>
      <c r="GB236" s="96"/>
      <c r="GC236" s="96"/>
      <c r="GD236" s="96"/>
      <c r="GE236" s="96"/>
      <c r="GF236" s="96"/>
      <c r="GG236" s="96"/>
      <c r="GH236" s="96"/>
      <c r="GI236" s="96"/>
      <c r="GJ236" s="96"/>
      <c r="GK236" s="96"/>
      <c r="GL236" s="96"/>
      <c r="GM236" s="96"/>
      <c r="GN236" s="96"/>
      <c r="GO236" s="96"/>
      <c r="GP236" s="96"/>
      <c r="GQ236" s="96"/>
      <c r="GR236" s="96"/>
      <c r="GS236" s="96"/>
      <c r="GT236" s="96"/>
      <c r="GU236" s="96"/>
      <c r="GV236" s="96"/>
      <c r="GW236" s="96"/>
      <c r="GX236" s="96"/>
      <c r="GY236" s="96"/>
      <c r="GZ236" s="96"/>
      <c r="HA236" s="96"/>
      <c r="HB236" s="96"/>
      <c r="HC236" s="96"/>
      <c r="HD236" s="96"/>
      <c r="HE236" s="96"/>
      <c r="HF236" s="96"/>
      <c r="HG236" s="96"/>
      <c r="HH236" s="96"/>
      <c r="HI236" s="96"/>
      <c r="HJ236" s="96"/>
      <c r="HK236" s="96"/>
      <c r="HL236" s="96"/>
      <c r="HM236" s="96"/>
      <c r="HN236" s="96"/>
      <c r="HO236" s="96"/>
      <c r="HP236" s="96"/>
      <c r="HQ236" s="96"/>
      <c r="HR236" s="96"/>
      <c r="HS236" s="96"/>
      <c r="HT236" s="96"/>
      <c r="HU236" s="96"/>
      <c r="HV236" s="96"/>
      <c r="HW236" s="96"/>
      <c r="HX236" s="96"/>
      <c r="HY236" s="96"/>
      <c r="HZ236" s="96"/>
      <c r="IA236" s="96"/>
      <c r="IB236" s="96"/>
      <c r="IC236" s="96"/>
      <c r="ID236" s="96"/>
      <c r="IE236" s="96"/>
      <c r="IF236" s="96"/>
      <c r="IG236" s="96"/>
      <c r="IH236" s="96"/>
      <c r="II236" s="96"/>
      <c r="IJ236" s="96"/>
      <c r="IK236" s="96"/>
      <c r="IL236" s="96"/>
      <c r="IM236" s="96"/>
      <c r="IN236" s="96"/>
      <c r="IO236" s="96"/>
      <c r="IP236" s="96"/>
      <c r="IQ236" s="96"/>
      <c r="IR236" s="96"/>
      <c r="IS236" s="96"/>
      <c r="IT236" s="96"/>
      <c r="IU236" s="96"/>
      <c r="IV236" s="96"/>
      <c r="IW236" s="96"/>
      <c r="IX236" s="96"/>
      <c r="IY236" s="96"/>
      <c r="IZ236" s="96"/>
      <c r="JA236" s="96"/>
      <c r="JB236" s="96"/>
      <c r="JC236" s="96"/>
      <c r="JD236" s="96"/>
      <c r="JE236" s="96"/>
      <c r="JF236" s="96"/>
      <c r="JG236" s="96"/>
      <c r="JH236" s="96"/>
      <c r="JI236" s="96"/>
      <c r="JJ236" s="96"/>
      <c r="JK236" s="96"/>
      <c r="JL236" s="96"/>
      <c r="JM236" s="96"/>
      <c r="JN236" s="96"/>
      <c r="JO236" s="96"/>
      <c r="JP236" s="96"/>
      <c r="JQ236" s="96"/>
      <c r="JR236" s="96"/>
      <c r="JS236" s="96"/>
      <c r="JT236" s="96"/>
      <c r="JU236" s="96"/>
      <c r="JV236" s="96"/>
      <c r="JW236" s="96"/>
      <c r="JX236" s="96"/>
      <c r="JY236" s="96"/>
      <c r="JZ236" s="96"/>
      <c r="KA236" s="96"/>
      <c r="KB236" s="96"/>
      <c r="KC236" s="96"/>
      <c r="KD236" s="96"/>
      <c r="KE236" s="96"/>
      <c r="KF236" s="96"/>
      <c r="KG236" s="96"/>
      <c r="KH236" s="96"/>
      <c r="KI236" s="96"/>
      <c r="KJ236" s="96"/>
      <c r="KK236" s="96"/>
      <c r="KL236" s="96"/>
      <c r="KM236" s="96"/>
      <c r="KN236" s="96"/>
      <c r="KO236" s="96"/>
      <c r="KP236" s="96"/>
      <c r="KQ236" s="96"/>
      <c r="KR236" s="96"/>
      <c r="KS236" s="96"/>
      <c r="KT236" s="96"/>
      <c r="KU236" s="96"/>
      <c r="KV236" s="96"/>
      <c r="KW236" s="96"/>
      <c r="KX236" s="96"/>
      <c r="KY236" s="96"/>
      <c r="KZ236" s="96"/>
      <c r="LA236" s="96"/>
      <c r="LB236" s="96"/>
      <c r="LC236" s="96"/>
      <c r="LD236" s="96"/>
      <c r="LE236" s="96"/>
      <c r="LF236" s="96"/>
      <c r="LG236" s="96"/>
      <c r="LH236" s="96"/>
      <c r="LI236" s="96"/>
      <c r="LJ236" s="96"/>
      <c r="LK236" s="96"/>
      <c r="LL236" s="96"/>
      <c r="LM236" s="96"/>
      <c r="LN236" s="96"/>
      <c r="LO236" s="96"/>
      <c r="LP236" s="96"/>
      <c r="LQ236" s="96"/>
      <c r="LR236" s="96"/>
      <c r="LS236" s="96"/>
      <c r="LT236" s="96"/>
      <c r="LU236" s="96"/>
      <c r="LV236" s="96"/>
      <c r="LW236" s="96"/>
      <c r="LX236" s="96"/>
      <c r="LY236" s="96"/>
      <c r="LZ236" s="96"/>
      <c r="MA236" s="96"/>
      <c r="MB236" s="96"/>
      <c r="MC236" s="96"/>
      <c r="MD236" s="96"/>
      <c r="ME236" s="96"/>
      <c r="MF236" s="96"/>
      <c r="MG236" s="96"/>
      <c r="MH236" s="96"/>
      <c r="MI236" s="96"/>
      <c r="MJ236" s="96"/>
      <c r="MK236" s="96"/>
      <c r="ML236" s="96"/>
      <c r="MM236" s="96"/>
      <c r="MN236" s="96"/>
      <c r="MO236" s="96"/>
      <c r="MP236" s="96"/>
      <c r="MQ236" s="96"/>
      <c r="MR236" s="96"/>
      <c r="MS236" s="96"/>
      <c r="MT236" s="96"/>
      <c r="MU236" s="96"/>
      <c r="MV236" s="96"/>
      <c r="MW236" s="96"/>
      <c r="MX236" s="96"/>
      <c r="MY236" s="96"/>
      <c r="MZ236" s="96"/>
      <c r="NA236" s="96"/>
      <c r="NB236" s="96"/>
      <c r="NC236" s="96"/>
      <c r="ND236" s="96"/>
      <c r="NE236" s="96"/>
      <c r="NF236" s="96"/>
      <c r="NG236" s="96"/>
      <c r="NH236" s="96"/>
      <c r="NI236" s="96"/>
      <c r="NJ236" s="96"/>
      <c r="NK236" s="96"/>
      <c r="NL236" s="96"/>
      <c r="NM236" s="96"/>
      <c r="NN236" s="96"/>
      <c r="NO236" s="96"/>
      <c r="NP236" s="96"/>
      <c r="NQ236" s="96"/>
      <c r="NR236" s="96"/>
      <c r="NS236" s="96"/>
      <c r="NT236" s="96"/>
      <c r="NU236" s="96"/>
      <c r="NV236" s="96"/>
      <c r="NW236" s="96"/>
      <c r="NX236" s="96"/>
      <c r="NY236" s="96"/>
      <c r="NZ236" s="96"/>
      <c r="OA236" s="96"/>
      <c r="OB236" s="96"/>
      <c r="OC236" s="96"/>
      <c r="OD236" s="96"/>
      <c r="OE236" s="96"/>
      <c r="OF236" s="96"/>
      <c r="OG236" s="96"/>
      <c r="OH236" s="96"/>
      <c r="OI236" s="96"/>
      <c r="OJ236" s="96"/>
      <c r="OK236" s="96"/>
      <c r="OL236" s="96"/>
      <c r="OM236" s="96"/>
      <c r="ON236" s="96"/>
      <c r="OO236" s="96"/>
      <c r="OP236" s="96"/>
      <c r="OQ236" s="96"/>
      <c r="OR236" s="96"/>
      <c r="OS236" s="96"/>
      <c r="OT236" s="96"/>
      <c r="OU236" s="96"/>
      <c r="OV236" s="96"/>
      <c r="OW236" s="96"/>
      <c r="OX236" s="96"/>
      <c r="OY236" s="96"/>
      <c r="OZ236" s="96"/>
      <c r="PA236" s="96"/>
      <c r="PB236" s="96"/>
      <c r="PC236" s="96"/>
      <c r="PD236" s="96"/>
      <c r="PE236" s="96"/>
      <c r="PF236" s="96"/>
      <c r="PG236" s="96"/>
      <c r="PH236" s="96"/>
      <c r="PI236" s="96"/>
      <c r="PJ236" s="96"/>
      <c r="PK236" s="96"/>
      <c r="PL236" s="96"/>
      <c r="PM236" s="96"/>
      <c r="PN236" s="96"/>
      <c r="PO236" s="96"/>
      <c r="PP236" s="96"/>
      <c r="PQ236" s="96"/>
      <c r="PR236" s="96"/>
      <c r="PS236" s="96"/>
      <c r="PT236" s="96"/>
      <c r="PU236" s="96"/>
      <c r="PV236" s="96"/>
      <c r="PW236" s="96"/>
      <c r="PX236" s="96"/>
      <c r="PY236" s="96"/>
      <c r="PZ236" s="96"/>
      <c r="QA236" s="96"/>
      <c r="QB236" s="96"/>
      <c r="QC236" s="96"/>
      <c r="QD236" s="96"/>
      <c r="QE236" s="96"/>
      <c r="QF236" s="96"/>
      <c r="QG236" s="96"/>
      <c r="QH236" s="96"/>
      <c r="QI236" s="96"/>
      <c r="QJ236" s="96"/>
      <c r="QK236" s="96"/>
      <c r="QL236" s="96"/>
      <c r="QM236" s="96"/>
      <c r="QN236" s="96"/>
      <c r="QO236" s="96"/>
      <c r="QP236" s="96"/>
      <c r="QQ236" s="96"/>
      <c r="QR236" s="96"/>
      <c r="QS236" s="96"/>
      <c r="QT236" s="96"/>
      <c r="QU236" s="96"/>
      <c r="QV236" s="96"/>
      <c r="QW236" s="96"/>
      <c r="QX236" s="96"/>
      <c r="QY236" s="96"/>
      <c r="QZ236" s="96"/>
      <c r="RA236" s="96"/>
      <c r="RB236" s="96"/>
      <c r="RC236" s="96"/>
      <c r="RD236" s="96"/>
      <c r="RE236" s="96"/>
      <c r="RF236" s="96"/>
      <c r="RG236" s="96"/>
      <c r="RH236" s="96"/>
      <c r="RI236" s="96"/>
      <c r="RJ236" s="96"/>
      <c r="RK236" s="96"/>
      <c r="RL236" s="96"/>
      <c r="RM236" s="96"/>
      <c r="RN236" s="96"/>
      <c r="RO236" s="96"/>
      <c r="RP236" s="96"/>
      <c r="RQ236" s="96"/>
      <c r="RR236" s="96"/>
      <c r="RS236" s="96"/>
      <c r="RT236" s="96"/>
      <c r="RU236" s="96"/>
      <c r="RV236" s="96"/>
      <c r="RW236" s="96"/>
      <c r="RX236" s="96"/>
      <c r="RY236" s="96"/>
      <c r="RZ236" s="96"/>
      <c r="SA236" s="96"/>
      <c r="SB236" s="96"/>
      <c r="SC236" s="96"/>
      <c r="SD236" s="96"/>
      <c r="SE236" s="96"/>
      <c r="SF236" s="96"/>
      <c r="SG236" s="96"/>
      <c r="SH236" s="96"/>
      <c r="SI236" s="96"/>
      <c r="SJ236" s="96"/>
      <c r="SK236" s="96"/>
      <c r="SL236" s="96"/>
      <c r="SM236" s="96"/>
      <c r="SN236" s="96"/>
      <c r="SO236" s="96"/>
      <c r="SP236" s="96"/>
      <c r="SQ236" s="96"/>
      <c r="SR236" s="96"/>
      <c r="SS236" s="96"/>
      <c r="ST236" s="96"/>
      <c r="SU236" s="96"/>
      <c r="SV236" s="96"/>
      <c r="SW236" s="96"/>
      <c r="SX236" s="96"/>
      <c r="SY236" s="96"/>
      <c r="SZ236" s="96"/>
      <c r="TA236" s="96"/>
      <c r="TB236" s="96"/>
      <c r="TC236" s="96"/>
      <c r="TD236" s="96"/>
      <c r="TE236" s="96"/>
      <c r="TF236" s="96"/>
      <c r="TG236" s="96"/>
      <c r="TH236" s="96"/>
      <c r="TI236" s="96"/>
      <c r="TJ236" s="96"/>
      <c r="TK236" s="96"/>
      <c r="TL236" s="96"/>
      <c r="TM236" s="96"/>
      <c r="TN236" s="96"/>
      <c r="TO236" s="96"/>
      <c r="TP236" s="96"/>
      <c r="TQ236" s="96"/>
      <c r="TR236" s="96"/>
      <c r="TS236" s="96"/>
      <c r="TT236" s="96"/>
      <c r="TU236" s="96"/>
      <c r="TV236" s="96"/>
      <c r="TW236" s="96"/>
      <c r="TX236" s="96"/>
      <c r="TY236" s="96"/>
      <c r="TZ236" s="96"/>
      <c r="UA236" s="96"/>
      <c r="UB236" s="96"/>
      <c r="UC236" s="96"/>
      <c r="UD236" s="96"/>
      <c r="UE236" s="96"/>
      <c r="UF236" s="96"/>
      <c r="UG236" s="96"/>
      <c r="UH236" s="96"/>
      <c r="UI236" s="96"/>
      <c r="UJ236" s="96"/>
      <c r="UK236" s="96"/>
      <c r="UL236" s="96"/>
      <c r="UM236" s="96"/>
      <c r="UN236" s="96"/>
      <c r="UO236" s="96"/>
      <c r="UP236" s="96"/>
      <c r="UQ236" s="96"/>
      <c r="UR236" s="96"/>
      <c r="US236" s="96"/>
      <c r="UT236" s="96"/>
      <c r="UU236" s="96"/>
      <c r="UV236" s="96"/>
      <c r="UW236" s="96"/>
      <c r="UX236" s="96"/>
      <c r="UY236" s="96"/>
      <c r="UZ236" s="96"/>
      <c r="VA236" s="96"/>
      <c r="VB236" s="96"/>
      <c r="VC236" s="96"/>
      <c r="VD236" s="96"/>
      <c r="VE236" s="96"/>
      <c r="VF236" s="96"/>
      <c r="VG236" s="96"/>
      <c r="VH236" s="96"/>
      <c r="VI236" s="96"/>
      <c r="VJ236" s="96"/>
      <c r="VK236" s="96"/>
      <c r="VL236" s="96"/>
      <c r="VM236" s="96"/>
      <c r="VN236" s="96"/>
      <c r="VO236" s="96"/>
      <c r="VP236" s="96"/>
      <c r="VQ236" s="96"/>
      <c r="VR236" s="96"/>
      <c r="VS236" s="96"/>
      <c r="VT236" s="96"/>
      <c r="VU236" s="96"/>
      <c r="VV236" s="96"/>
      <c r="VW236" s="96"/>
      <c r="VX236" s="96"/>
      <c r="VY236" s="96"/>
      <c r="VZ236" s="96"/>
      <c r="WA236" s="96"/>
      <c r="WB236" s="96"/>
      <c r="WC236" s="96"/>
      <c r="WD236" s="96"/>
      <c r="WE236" s="96"/>
      <c r="WF236" s="96"/>
      <c r="WG236" s="96"/>
      <c r="WH236" s="96"/>
      <c r="WI236" s="96"/>
      <c r="WJ236" s="96"/>
      <c r="WK236" s="96"/>
      <c r="WL236" s="96"/>
      <c r="WM236" s="96"/>
      <c r="WN236" s="96"/>
      <c r="WO236" s="96"/>
      <c r="WP236" s="96"/>
      <c r="WQ236" s="96"/>
      <c r="WR236" s="96"/>
      <c r="WS236" s="96"/>
      <c r="WT236" s="96"/>
      <c r="WU236" s="96"/>
      <c r="WV236" s="96"/>
      <c r="WW236" s="96"/>
      <c r="WX236" s="96"/>
      <c r="WY236" s="96"/>
      <c r="WZ236" s="96"/>
      <c r="XA236" s="96"/>
      <c r="XB236" s="96"/>
      <c r="XC236" s="96"/>
      <c r="XD236" s="96"/>
      <c r="XE236" s="96"/>
      <c r="XF236" s="96"/>
      <c r="XG236" s="96"/>
      <c r="XH236" s="96"/>
      <c r="XI236" s="96"/>
      <c r="XJ236" s="96"/>
      <c r="XK236" s="96"/>
      <c r="XL236" s="96"/>
      <c r="XM236" s="96"/>
      <c r="XN236" s="96"/>
      <c r="XO236" s="96"/>
      <c r="XP236" s="96"/>
      <c r="XQ236" s="96"/>
      <c r="XR236" s="96"/>
      <c r="XS236" s="96"/>
      <c r="XT236" s="96"/>
      <c r="XU236" s="96"/>
      <c r="XV236" s="96"/>
      <c r="XW236" s="96"/>
      <c r="XX236" s="96"/>
      <c r="XY236" s="96"/>
      <c r="XZ236" s="96"/>
      <c r="YA236" s="96"/>
      <c r="YB236" s="96"/>
      <c r="YC236" s="96"/>
      <c r="YD236" s="96"/>
      <c r="YE236" s="96"/>
      <c r="YF236" s="96"/>
      <c r="YG236" s="96"/>
      <c r="YH236" s="96"/>
      <c r="YI236" s="96"/>
      <c r="YJ236" s="96"/>
      <c r="YK236" s="96"/>
      <c r="YL236" s="96"/>
      <c r="YM236" s="96"/>
      <c r="YN236" s="96"/>
      <c r="YO236" s="96"/>
      <c r="YP236" s="96"/>
      <c r="YQ236" s="96"/>
      <c r="YR236" s="96"/>
      <c r="YS236" s="96"/>
      <c r="YT236" s="96"/>
      <c r="YU236" s="96"/>
      <c r="YV236" s="96"/>
      <c r="YW236" s="96"/>
      <c r="YX236" s="96"/>
      <c r="YY236" s="96"/>
      <c r="YZ236" s="96"/>
      <c r="ZA236" s="96"/>
      <c r="ZB236" s="96"/>
      <c r="ZC236" s="96"/>
      <c r="ZD236" s="96"/>
      <c r="ZE236" s="96"/>
      <c r="ZF236" s="96"/>
      <c r="ZG236" s="96"/>
      <c r="ZH236" s="96"/>
      <c r="ZI236" s="96"/>
      <c r="ZJ236" s="96"/>
      <c r="ZK236" s="96"/>
      <c r="ZL236" s="96"/>
      <c r="ZM236" s="96"/>
      <c r="ZN236" s="96"/>
      <c r="ZO236" s="96"/>
      <c r="ZP236" s="96"/>
      <c r="ZQ236" s="96"/>
      <c r="ZR236" s="96"/>
      <c r="ZS236" s="96"/>
      <c r="ZT236" s="96"/>
      <c r="ZU236" s="96"/>
      <c r="ZV236" s="96"/>
      <c r="ZW236" s="96"/>
      <c r="ZX236" s="96"/>
      <c r="ZY236" s="96"/>
      <c r="ZZ236" s="96"/>
      <c r="AAA236" s="96"/>
      <c r="AAB236" s="96"/>
      <c r="AAC236" s="96"/>
      <c r="AAD236" s="96"/>
      <c r="AAE236" s="96"/>
      <c r="AAF236" s="96"/>
      <c r="AAG236" s="96"/>
      <c r="AAH236" s="96"/>
      <c r="AAI236" s="96"/>
      <c r="AAJ236" s="96"/>
      <c r="AAK236" s="96"/>
      <c r="AAL236" s="96"/>
      <c r="AAM236" s="96"/>
      <c r="AAN236" s="96"/>
      <c r="AAO236" s="96"/>
      <c r="AAP236" s="96"/>
      <c r="AAQ236" s="96"/>
      <c r="AAR236" s="96"/>
      <c r="AAS236" s="96"/>
      <c r="AAT236" s="96"/>
      <c r="AAU236" s="96"/>
      <c r="AAV236" s="96"/>
      <c r="AAW236" s="96"/>
      <c r="AAX236" s="96"/>
      <c r="AAY236" s="96"/>
      <c r="AAZ236" s="96"/>
      <c r="ABA236" s="96"/>
      <c r="ABB236" s="96"/>
      <c r="ABC236" s="96"/>
      <c r="ABD236" s="96"/>
      <c r="ABE236" s="96"/>
      <c r="ABF236" s="96"/>
      <c r="ABG236" s="96"/>
      <c r="ABH236" s="96"/>
      <c r="ABI236" s="96"/>
      <c r="ABJ236" s="96"/>
      <c r="ABK236" s="96"/>
      <c r="ABL236" s="96"/>
      <c r="ABM236" s="96"/>
      <c r="ABN236" s="96"/>
      <c r="ABO236" s="96"/>
      <c r="ABP236" s="96"/>
      <c r="ABQ236" s="96"/>
      <c r="ABR236" s="96"/>
      <c r="ABS236" s="96"/>
      <c r="ABT236" s="96"/>
      <c r="ABU236" s="96"/>
      <c r="ABV236" s="96"/>
      <c r="ABW236" s="96"/>
      <c r="ABX236" s="96"/>
      <c r="ABY236" s="96"/>
      <c r="ABZ236" s="96"/>
      <c r="ACA236" s="96"/>
      <c r="ACB236" s="96"/>
      <c r="ACC236" s="96"/>
      <c r="ACD236" s="96"/>
      <c r="ACE236" s="96"/>
      <c r="ACF236" s="96"/>
      <c r="ACG236" s="96"/>
      <c r="ACH236" s="96"/>
      <c r="ACI236" s="96"/>
      <c r="ACJ236" s="96"/>
      <c r="ACK236" s="96"/>
      <c r="ACL236" s="96"/>
      <c r="ACM236" s="96"/>
      <c r="ACN236" s="96"/>
      <c r="ACO236" s="96"/>
      <c r="ACP236" s="96"/>
      <c r="ACQ236" s="96"/>
      <c r="ACR236" s="96"/>
      <c r="ACS236" s="96"/>
      <c r="ACT236" s="96"/>
      <c r="ACU236" s="96"/>
      <c r="ACV236" s="96"/>
      <c r="ACW236" s="96"/>
      <c r="ACX236" s="96"/>
      <c r="ACY236" s="96"/>
      <c r="ACZ236" s="96"/>
      <c r="ADA236" s="96"/>
      <c r="ADB236" s="96"/>
      <c r="ADC236" s="96"/>
      <c r="ADD236" s="96"/>
      <c r="ADE236" s="96"/>
      <c r="ADF236" s="96"/>
      <c r="ADG236" s="96"/>
      <c r="ADH236" s="96"/>
      <c r="ADI236" s="96"/>
      <c r="ADJ236" s="96"/>
      <c r="ADK236" s="96"/>
      <c r="ADL236" s="96"/>
      <c r="ADM236" s="96"/>
    </row>
    <row r="237" spans="2:793" x14ac:dyDescent="0.25"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  <c r="FK237" s="96"/>
      <c r="FL237" s="96"/>
      <c r="FM237" s="96"/>
      <c r="FN237" s="96"/>
      <c r="FO237" s="96"/>
      <c r="FP237" s="96"/>
      <c r="FQ237" s="96"/>
      <c r="FR237" s="96"/>
      <c r="FS237" s="96"/>
      <c r="FT237" s="96"/>
      <c r="FU237" s="96"/>
      <c r="FV237" s="96"/>
      <c r="FW237" s="96"/>
      <c r="FX237" s="96"/>
      <c r="FY237" s="96"/>
      <c r="FZ237" s="96"/>
      <c r="GA237" s="96"/>
      <c r="GB237" s="96"/>
      <c r="GC237" s="96"/>
      <c r="GD237" s="96"/>
      <c r="GE237" s="96"/>
      <c r="GF237" s="96"/>
      <c r="GG237" s="96"/>
      <c r="GH237" s="96"/>
      <c r="GI237" s="96"/>
      <c r="GJ237" s="96"/>
      <c r="GK237" s="96"/>
      <c r="GL237" s="96"/>
      <c r="GM237" s="96"/>
      <c r="GN237" s="96"/>
      <c r="GO237" s="96"/>
      <c r="GP237" s="96"/>
      <c r="GQ237" s="96"/>
      <c r="GR237" s="96"/>
      <c r="GS237" s="96"/>
      <c r="GT237" s="96"/>
      <c r="GU237" s="96"/>
      <c r="GV237" s="96"/>
      <c r="GW237" s="96"/>
      <c r="GX237" s="96"/>
      <c r="GY237" s="96"/>
      <c r="GZ237" s="96"/>
      <c r="HA237" s="96"/>
      <c r="HB237" s="96"/>
      <c r="HC237" s="96"/>
      <c r="HD237" s="96"/>
      <c r="HE237" s="96"/>
      <c r="HF237" s="96"/>
      <c r="HG237" s="96"/>
      <c r="HH237" s="96"/>
      <c r="HI237" s="96"/>
      <c r="HJ237" s="96"/>
      <c r="HK237" s="96"/>
      <c r="HL237" s="96"/>
      <c r="HM237" s="96"/>
      <c r="HN237" s="96"/>
      <c r="HO237" s="96"/>
      <c r="HP237" s="96"/>
      <c r="HQ237" s="96"/>
      <c r="HR237" s="96"/>
      <c r="HS237" s="96"/>
      <c r="HT237" s="96"/>
      <c r="HU237" s="96"/>
      <c r="HV237" s="96"/>
      <c r="HW237" s="96"/>
      <c r="HX237" s="96"/>
      <c r="HY237" s="96"/>
      <c r="HZ237" s="96"/>
      <c r="IA237" s="96"/>
      <c r="IB237" s="96"/>
      <c r="IC237" s="96"/>
      <c r="ID237" s="96"/>
      <c r="IE237" s="96"/>
      <c r="IF237" s="96"/>
      <c r="IG237" s="96"/>
      <c r="IH237" s="96"/>
      <c r="II237" s="96"/>
      <c r="IJ237" s="96"/>
      <c r="IK237" s="96"/>
      <c r="IL237" s="96"/>
      <c r="IM237" s="96"/>
      <c r="IN237" s="96"/>
      <c r="IO237" s="96"/>
      <c r="IP237" s="96"/>
      <c r="IQ237" s="96"/>
      <c r="IR237" s="96"/>
      <c r="IS237" s="96"/>
      <c r="IT237" s="96"/>
      <c r="IU237" s="96"/>
      <c r="IV237" s="96"/>
      <c r="IW237" s="96"/>
      <c r="IX237" s="96"/>
      <c r="IY237" s="96"/>
      <c r="IZ237" s="96"/>
      <c r="JA237" s="96"/>
      <c r="JB237" s="96"/>
      <c r="JC237" s="96"/>
      <c r="JD237" s="96"/>
      <c r="JE237" s="96"/>
      <c r="JF237" s="96"/>
      <c r="JG237" s="96"/>
      <c r="JH237" s="96"/>
      <c r="JI237" s="96"/>
      <c r="JJ237" s="96"/>
      <c r="JK237" s="96"/>
      <c r="JL237" s="96"/>
      <c r="JM237" s="96"/>
      <c r="JN237" s="96"/>
      <c r="JO237" s="96"/>
      <c r="JP237" s="96"/>
      <c r="JQ237" s="96"/>
      <c r="JR237" s="96"/>
      <c r="JS237" s="96"/>
      <c r="JT237" s="96"/>
      <c r="JU237" s="96"/>
      <c r="JV237" s="96"/>
      <c r="JW237" s="96"/>
      <c r="JX237" s="96"/>
      <c r="JY237" s="96"/>
      <c r="JZ237" s="96"/>
      <c r="KA237" s="96"/>
      <c r="KB237" s="96"/>
      <c r="KC237" s="96"/>
      <c r="KD237" s="96"/>
      <c r="KE237" s="96"/>
      <c r="KF237" s="96"/>
      <c r="KG237" s="96"/>
      <c r="KH237" s="96"/>
      <c r="KI237" s="96"/>
      <c r="KJ237" s="96"/>
      <c r="KK237" s="96"/>
      <c r="KL237" s="96"/>
      <c r="KM237" s="96"/>
      <c r="KN237" s="96"/>
      <c r="KO237" s="96"/>
      <c r="KP237" s="96"/>
      <c r="KQ237" s="96"/>
      <c r="KR237" s="96"/>
      <c r="KS237" s="96"/>
      <c r="KT237" s="96"/>
      <c r="KU237" s="96"/>
      <c r="KV237" s="96"/>
      <c r="KW237" s="96"/>
      <c r="KX237" s="96"/>
      <c r="KY237" s="96"/>
      <c r="KZ237" s="96"/>
      <c r="LA237" s="96"/>
      <c r="LB237" s="96"/>
      <c r="LC237" s="96"/>
      <c r="LD237" s="96"/>
      <c r="LE237" s="96"/>
      <c r="LF237" s="96"/>
      <c r="LG237" s="96"/>
      <c r="LH237" s="96"/>
      <c r="LI237" s="96"/>
      <c r="LJ237" s="96"/>
      <c r="LK237" s="96"/>
      <c r="LL237" s="96"/>
      <c r="LM237" s="96"/>
      <c r="LN237" s="96"/>
      <c r="LO237" s="96"/>
      <c r="LP237" s="96"/>
      <c r="LQ237" s="96"/>
      <c r="LR237" s="96"/>
      <c r="LS237" s="96"/>
      <c r="LT237" s="96"/>
      <c r="LU237" s="96"/>
      <c r="LV237" s="96"/>
      <c r="LW237" s="96"/>
      <c r="LX237" s="96"/>
      <c r="LY237" s="96"/>
      <c r="LZ237" s="96"/>
      <c r="MA237" s="96"/>
      <c r="MB237" s="96"/>
      <c r="MC237" s="96"/>
      <c r="MD237" s="96"/>
      <c r="ME237" s="96"/>
      <c r="MF237" s="96"/>
      <c r="MG237" s="96"/>
      <c r="MH237" s="96"/>
      <c r="MI237" s="96"/>
      <c r="MJ237" s="96"/>
      <c r="MK237" s="96"/>
      <c r="ML237" s="96"/>
      <c r="MM237" s="96"/>
      <c r="MN237" s="96"/>
      <c r="MO237" s="96"/>
      <c r="MP237" s="96"/>
      <c r="MQ237" s="96"/>
      <c r="MR237" s="96"/>
      <c r="MS237" s="96"/>
      <c r="MT237" s="96"/>
      <c r="MU237" s="96"/>
      <c r="MV237" s="96"/>
      <c r="MW237" s="96"/>
      <c r="MX237" s="96"/>
      <c r="MY237" s="96"/>
      <c r="MZ237" s="96"/>
      <c r="NA237" s="96"/>
      <c r="NB237" s="96"/>
      <c r="NC237" s="96"/>
      <c r="ND237" s="96"/>
      <c r="NE237" s="96"/>
      <c r="NF237" s="96"/>
      <c r="NG237" s="96"/>
      <c r="NH237" s="96"/>
      <c r="NI237" s="96"/>
      <c r="NJ237" s="96"/>
      <c r="NK237" s="96"/>
      <c r="NL237" s="96"/>
      <c r="NM237" s="96"/>
      <c r="NN237" s="96"/>
      <c r="NO237" s="96"/>
      <c r="NP237" s="96"/>
      <c r="NQ237" s="96"/>
      <c r="NR237" s="96"/>
      <c r="NS237" s="96"/>
      <c r="NT237" s="96"/>
      <c r="NU237" s="96"/>
      <c r="NV237" s="96"/>
      <c r="NW237" s="96"/>
      <c r="NX237" s="96"/>
      <c r="NY237" s="96"/>
      <c r="NZ237" s="96"/>
      <c r="OA237" s="96"/>
      <c r="OB237" s="96"/>
      <c r="OC237" s="96"/>
      <c r="OD237" s="96"/>
      <c r="OE237" s="96"/>
      <c r="OF237" s="96"/>
      <c r="OG237" s="96"/>
      <c r="OH237" s="96"/>
      <c r="OI237" s="96"/>
      <c r="OJ237" s="96"/>
      <c r="OK237" s="96"/>
      <c r="OL237" s="96"/>
      <c r="OM237" s="96"/>
      <c r="ON237" s="96"/>
      <c r="OO237" s="96"/>
      <c r="OP237" s="96"/>
      <c r="OQ237" s="96"/>
      <c r="OR237" s="96"/>
      <c r="OS237" s="96"/>
      <c r="OT237" s="96"/>
      <c r="OU237" s="96"/>
      <c r="OV237" s="96"/>
      <c r="OW237" s="96"/>
      <c r="OX237" s="96"/>
      <c r="OY237" s="96"/>
      <c r="OZ237" s="96"/>
      <c r="PA237" s="96"/>
      <c r="PB237" s="96"/>
      <c r="PC237" s="96"/>
      <c r="PD237" s="96"/>
      <c r="PE237" s="96"/>
      <c r="PF237" s="96"/>
      <c r="PG237" s="96"/>
      <c r="PH237" s="96"/>
      <c r="PI237" s="96"/>
      <c r="PJ237" s="96"/>
      <c r="PK237" s="96"/>
      <c r="PL237" s="96"/>
      <c r="PM237" s="96"/>
      <c r="PN237" s="96"/>
      <c r="PO237" s="96"/>
      <c r="PP237" s="96"/>
      <c r="PQ237" s="96"/>
      <c r="PR237" s="96"/>
      <c r="PS237" s="96"/>
      <c r="PT237" s="96"/>
      <c r="PU237" s="96"/>
      <c r="PV237" s="96"/>
      <c r="PW237" s="96"/>
      <c r="PX237" s="96"/>
      <c r="PY237" s="96"/>
      <c r="PZ237" s="96"/>
      <c r="QA237" s="96"/>
      <c r="QB237" s="96"/>
      <c r="QC237" s="96"/>
      <c r="QD237" s="96"/>
      <c r="QE237" s="96"/>
      <c r="QF237" s="96"/>
      <c r="QG237" s="96"/>
      <c r="QH237" s="96"/>
      <c r="QI237" s="96"/>
      <c r="QJ237" s="96"/>
      <c r="QK237" s="96"/>
      <c r="QL237" s="96"/>
      <c r="QM237" s="96"/>
      <c r="QN237" s="96"/>
      <c r="QO237" s="96"/>
      <c r="QP237" s="96"/>
      <c r="QQ237" s="96"/>
      <c r="QR237" s="96"/>
      <c r="QS237" s="96"/>
      <c r="QT237" s="96"/>
      <c r="QU237" s="96"/>
      <c r="QV237" s="96"/>
      <c r="QW237" s="96"/>
      <c r="QX237" s="96"/>
      <c r="QY237" s="96"/>
      <c r="QZ237" s="96"/>
      <c r="RA237" s="96"/>
      <c r="RB237" s="96"/>
      <c r="RC237" s="96"/>
      <c r="RD237" s="96"/>
      <c r="RE237" s="96"/>
      <c r="RF237" s="96"/>
      <c r="RG237" s="96"/>
      <c r="RH237" s="96"/>
      <c r="RI237" s="96"/>
      <c r="RJ237" s="96"/>
      <c r="RK237" s="96"/>
      <c r="RL237" s="96"/>
      <c r="RM237" s="96"/>
      <c r="RN237" s="96"/>
      <c r="RO237" s="96"/>
      <c r="RP237" s="96"/>
      <c r="RQ237" s="96"/>
      <c r="RR237" s="96"/>
      <c r="RS237" s="96"/>
      <c r="RT237" s="96"/>
      <c r="RU237" s="96"/>
      <c r="RV237" s="96"/>
      <c r="RW237" s="96"/>
      <c r="RX237" s="96"/>
      <c r="RY237" s="96"/>
      <c r="RZ237" s="96"/>
      <c r="SA237" s="96"/>
      <c r="SB237" s="96"/>
      <c r="SC237" s="96"/>
      <c r="SD237" s="96"/>
      <c r="SE237" s="96"/>
      <c r="SF237" s="96"/>
      <c r="SG237" s="96"/>
      <c r="SH237" s="96"/>
      <c r="SI237" s="96"/>
      <c r="SJ237" s="96"/>
      <c r="SK237" s="96"/>
      <c r="SL237" s="96"/>
      <c r="SM237" s="96"/>
      <c r="SN237" s="96"/>
      <c r="SO237" s="96"/>
      <c r="SP237" s="96"/>
      <c r="SQ237" s="96"/>
      <c r="SR237" s="96"/>
      <c r="SS237" s="96"/>
      <c r="ST237" s="96"/>
      <c r="SU237" s="96"/>
      <c r="SV237" s="96"/>
      <c r="SW237" s="96"/>
      <c r="SX237" s="96"/>
      <c r="SY237" s="96"/>
      <c r="SZ237" s="96"/>
      <c r="TA237" s="96"/>
      <c r="TB237" s="96"/>
      <c r="TC237" s="96"/>
      <c r="TD237" s="96"/>
      <c r="TE237" s="96"/>
      <c r="TF237" s="96"/>
      <c r="TG237" s="96"/>
      <c r="TH237" s="96"/>
      <c r="TI237" s="96"/>
      <c r="TJ237" s="96"/>
      <c r="TK237" s="96"/>
      <c r="TL237" s="96"/>
      <c r="TM237" s="96"/>
      <c r="TN237" s="96"/>
      <c r="TO237" s="96"/>
      <c r="TP237" s="96"/>
      <c r="TQ237" s="96"/>
      <c r="TR237" s="96"/>
      <c r="TS237" s="96"/>
      <c r="TT237" s="96"/>
      <c r="TU237" s="96"/>
      <c r="TV237" s="96"/>
      <c r="TW237" s="96"/>
      <c r="TX237" s="96"/>
      <c r="TY237" s="96"/>
      <c r="TZ237" s="96"/>
      <c r="UA237" s="96"/>
      <c r="UB237" s="96"/>
      <c r="UC237" s="96"/>
      <c r="UD237" s="96"/>
      <c r="UE237" s="96"/>
      <c r="UF237" s="96"/>
      <c r="UG237" s="96"/>
      <c r="UH237" s="96"/>
      <c r="UI237" s="96"/>
      <c r="UJ237" s="96"/>
      <c r="UK237" s="96"/>
      <c r="UL237" s="96"/>
      <c r="UM237" s="96"/>
      <c r="UN237" s="96"/>
      <c r="UO237" s="96"/>
      <c r="UP237" s="96"/>
      <c r="UQ237" s="96"/>
      <c r="UR237" s="96"/>
      <c r="US237" s="96"/>
      <c r="UT237" s="96"/>
      <c r="UU237" s="96"/>
      <c r="UV237" s="96"/>
      <c r="UW237" s="96"/>
      <c r="UX237" s="96"/>
      <c r="UY237" s="96"/>
      <c r="UZ237" s="96"/>
      <c r="VA237" s="96"/>
      <c r="VB237" s="96"/>
      <c r="VC237" s="96"/>
      <c r="VD237" s="96"/>
      <c r="VE237" s="96"/>
      <c r="VF237" s="96"/>
      <c r="VG237" s="96"/>
      <c r="VH237" s="96"/>
      <c r="VI237" s="96"/>
      <c r="VJ237" s="96"/>
      <c r="VK237" s="96"/>
      <c r="VL237" s="96"/>
      <c r="VM237" s="96"/>
      <c r="VN237" s="96"/>
      <c r="VO237" s="96"/>
      <c r="VP237" s="96"/>
      <c r="VQ237" s="96"/>
      <c r="VR237" s="96"/>
      <c r="VS237" s="96"/>
      <c r="VT237" s="96"/>
      <c r="VU237" s="96"/>
      <c r="VV237" s="96"/>
      <c r="VW237" s="96"/>
      <c r="VX237" s="96"/>
      <c r="VY237" s="96"/>
      <c r="VZ237" s="96"/>
      <c r="WA237" s="96"/>
      <c r="WB237" s="96"/>
      <c r="WC237" s="96"/>
      <c r="WD237" s="96"/>
      <c r="WE237" s="96"/>
      <c r="WF237" s="96"/>
      <c r="WG237" s="96"/>
      <c r="WH237" s="96"/>
      <c r="WI237" s="96"/>
      <c r="WJ237" s="96"/>
      <c r="WK237" s="96"/>
      <c r="WL237" s="96"/>
      <c r="WM237" s="96"/>
      <c r="WN237" s="96"/>
      <c r="WO237" s="96"/>
      <c r="WP237" s="96"/>
      <c r="WQ237" s="96"/>
      <c r="WR237" s="96"/>
      <c r="WS237" s="96"/>
      <c r="WT237" s="96"/>
      <c r="WU237" s="96"/>
      <c r="WV237" s="96"/>
      <c r="WW237" s="96"/>
      <c r="WX237" s="96"/>
      <c r="WY237" s="96"/>
      <c r="WZ237" s="96"/>
      <c r="XA237" s="96"/>
      <c r="XB237" s="96"/>
      <c r="XC237" s="96"/>
      <c r="XD237" s="96"/>
      <c r="XE237" s="96"/>
      <c r="XF237" s="96"/>
      <c r="XG237" s="96"/>
      <c r="XH237" s="96"/>
      <c r="XI237" s="96"/>
      <c r="XJ237" s="96"/>
      <c r="XK237" s="96"/>
      <c r="XL237" s="96"/>
      <c r="XM237" s="96"/>
      <c r="XN237" s="96"/>
      <c r="XO237" s="96"/>
      <c r="XP237" s="96"/>
      <c r="XQ237" s="96"/>
      <c r="XR237" s="96"/>
      <c r="XS237" s="96"/>
      <c r="XT237" s="96"/>
      <c r="XU237" s="96"/>
      <c r="XV237" s="96"/>
      <c r="XW237" s="96"/>
      <c r="XX237" s="96"/>
      <c r="XY237" s="96"/>
      <c r="XZ237" s="96"/>
      <c r="YA237" s="96"/>
      <c r="YB237" s="96"/>
      <c r="YC237" s="96"/>
      <c r="YD237" s="96"/>
      <c r="YE237" s="96"/>
      <c r="YF237" s="96"/>
      <c r="YG237" s="96"/>
      <c r="YH237" s="96"/>
      <c r="YI237" s="96"/>
      <c r="YJ237" s="96"/>
      <c r="YK237" s="96"/>
      <c r="YL237" s="96"/>
      <c r="YM237" s="96"/>
      <c r="YN237" s="96"/>
      <c r="YO237" s="96"/>
      <c r="YP237" s="96"/>
      <c r="YQ237" s="96"/>
      <c r="YR237" s="96"/>
      <c r="YS237" s="96"/>
      <c r="YT237" s="96"/>
      <c r="YU237" s="96"/>
      <c r="YV237" s="96"/>
      <c r="YW237" s="96"/>
      <c r="YX237" s="96"/>
      <c r="YY237" s="96"/>
      <c r="YZ237" s="96"/>
      <c r="ZA237" s="96"/>
      <c r="ZB237" s="96"/>
      <c r="ZC237" s="96"/>
      <c r="ZD237" s="96"/>
      <c r="ZE237" s="96"/>
      <c r="ZF237" s="96"/>
      <c r="ZG237" s="96"/>
      <c r="ZH237" s="96"/>
      <c r="ZI237" s="96"/>
      <c r="ZJ237" s="96"/>
      <c r="ZK237" s="96"/>
      <c r="ZL237" s="96"/>
      <c r="ZM237" s="96"/>
      <c r="ZN237" s="96"/>
      <c r="ZO237" s="96"/>
      <c r="ZP237" s="96"/>
      <c r="ZQ237" s="96"/>
      <c r="ZR237" s="96"/>
      <c r="ZS237" s="96"/>
      <c r="ZT237" s="96"/>
      <c r="ZU237" s="96"/>
      <c r="ZV237" s="96"/>
      <c r="ZW237" s="96"/>
      <c r="ZX237" s="96"/>
      <c r="ZY237" s="96"/>
      <c r="ZZ237" s="96"/>
      <c r="AAA237" s="96"/>
      <c r="AAB237" s="96"/>
      <c r="AAC237" s="96"/>
      <c r="AAD237" s="96"/>
      <c r="AAE237" s="96"/>
      <c r="AAF237" s="96"/>
      <c r="AAG237" s="96"/>
      <c r="AAH237" s="96"/>
      <c r="AAI237" s="96"/>
      <c r="AAJ237" s="96"/>
      <c r="AAK237" s="96"/>
      <c r="AAL237" s="96"/>
      <c r="AAM237" s="96"/>
      <c r="AAN237" s="96"/>
      <c r="AAO237" s="96"/>
      <c r="AAP237" s="96"/>
      <c r="AAQ237" s="96"/>
      <c r="AAR237" s="96"/>
      <c r="AAS237" s="96"/>
      <c r="AAT237" s="96"/>
      <c r="AAU237" s="96"/>
      <c r="AAV237" s="96"/>
      <c r="AAW237" s="96"/>
      <c r="AAX237" s="96"/>
      <c r="AAY237" s="96"/>
      <c r="AAZ237" s="96"/>
      <c r="ABA237" s="96"/>
      <c r="ABB237" s="96"/>
      <c r="ABC237" s="96"/>
      <c r="ABD237" s="96"/>
      <c r="ABE237" s="96"/>
      <c r="ABF237" s="96"/>
      <c r="ABG237" s="96"/>
      <c r="ABH237" s="96"/>
      <c r="ABI237" s="96"/>
      <c r="ABJ237" s="96"/>
      <c r="ABK237" s="96"/>
      <c r="ABL237" s="96"/>
      <c r="ABM237" s="96"/>
      <c r="ABN237" s="96"/>
      <c r="ABO237" s="96"/>
      <c r="ABP237" s="96"/>
      <c r="ABQ237" s="96"/>
      <c r="ABR237" s="96"/>
      <c r="ABS237" s="96"/>
      <c r="ABT237" s="96"/>
      <c r="ABU237" s="96"/>
      <c r="ABV237" s="96"/>
      <c r="ABW237" s="96"/>
      <c r="ABX237" s="96"/>
      <c r="ABY237" s="96"/>
      <c r="ABZ237" s="96"/>
      <c r="ACA237" s="96"/>
      <c r="ACB237" s="96"/>
      <c r="ACC237" s="96"/>
      <c r="ACD237" s="96"/>
      <c r="ACE237" s="96"/>
      <c r="ACF237" s="96"/>
      <c r="ACG237" s="96"/>
      <c r="ACH237" s="96"/>
      <c r="ACI237" s="96"/>
      <c r="ACJ237" s="96"/>
      <c r="ACK237" s="96"/>
      <c r="ACL237" s="96"/>
      <c r="ACM237" s="96"/>
      <c r="ACN237" s="96"/>
      <c r="ACO237" s="96"/>
      <c r="ACP237" s="96"/>
      <c r="ACQ237" s="96"/>
      <c r="ACR237" s="96"/>
      <c r="ACS237" s="96"/>
      <c r="ACT237" s="96"/>
      <c r="ACU237" s="96"/>
      <c r="ACV237" s="96"/>
      <c r="ACW237" s="96"/>
      <c r="ACX237" s="96"/>
      <c r="ACY237" s="96"/>
      <c r="ACZ237" s="96"/>
      <c r="ADA237" s="96"/>
      <c r="ADB237" s="96"/>
      <c r="ADC237" s="96"/>
      <c r="ADD237" s="96"/>
      <c r="ADE237" s="96"/>
      <c r="ADF237" s="96"/>
      <c r="ADG237" s="96"/>
      <c r="ADH237" s="96"/>
      <c r="ADI237" s="96"/>
      <c r="ADJ237" s="96"/>
      <c r="ADK237" s="96"/>
      <c r="ADL237" s="96"/>
      <c r="ADM237" s="96"/>
    </row>
    <row r="238" spans="2:793" x14ac:dyDescent="0.25"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  <c r="FK238" s="96"/>
      <c r="FL238" s="96"/>
      <c r="FM238" s="96"/>
      <c r="FN238" s="96"/>
      <c r="FO238" s="96"/>
      <c r="FP238" s="96"/>
      <c r="FQ238" s="96"/>
      <c r="FR238" s="96"/>
      <c r="FS238" s="96"/>
      <c r="FT238" s="96"/>
      <c r="FU238" s="96"/>
      <c r="FV238" s="96"/>
      <c r="FW238" s="96"/>
      <c r="FX238" s="96"/>
      <c r="FY238" s="96"/>
      <c r="FZ238" s="96"/>
      <c r="GA238" s="96"/>
      <c r="GB238" s="96"/>
      <c r="GC238" s="96"/>
      <c r="GD238" s="96"/>
      <c r="GE238" s="96"/>
      <c r="GF238" s="96"/>
      <c r="GG238" s="96"/>
      <c r="GH238" s="96"/>
      <c r="GI238" s="96"/>
      <c r="GJ238" s="96"/>
      <c r="GK238" s="96"/>
      <c r="GL238" s="96"/>
      <c r="GM238" s="96"/>
      <c r="GN238" s="96"/>
      <c r="GO238" s="96"/>
      <c r="GP238" s="96"/>
      <c r="GQ238" s="96"/>
      <c r="GR238" s="96"/>
      <c r="GS238" s="96"/>
      <c r="GT238" s="96"/>
      <c r="GU238" s="96"/>
      <c r="GV238" s="96"/>
      <c r="GW238" s="96"/>
      <c r="GX238" s="96"/>
      <c r="GY238" s="96"/>
      <c r="GZ238" s="96"/>
      <c r="HA238" s="96"/>
      <c r="HB238" s="96"/>
      <c r="HC238" s="96"/>
      <c r="HD238" s="96"/>
      <c r="HE238" s="96"/>
      <c r="HF238" s="96"/>
      <c r="HG238" s="96"/>
      <c r="HH238" s="96"/>
      <c r="HI238" s="96"/>
      <c r="HJ238" s="96"/>
      <c r="HK238" s="96"/>
      <c r="HL238" s="96"/>
      <c r="HM238" s="96"/>
      <c r="HN238" s="96"/>
      <c r="HO238" s="96"/>
      <c r="HP238" s="96"/>
      <c r="HQ238" s="96"/>
      <c r="HR238" s="96"/>
      <c r="HS238" s="96"/>
      <c r="HT238" s="96"/>
      <c r="HU238" s="96"/>
      <c r="HV238" s="96"/>
      <c r="HW238" s="96"/>
      <c r="HX238" s="96"/>
      <c r="HY238" s="96"/>
      <c r="HZ238" s="96"/>
      <c r="IA238" s="96"/>
      <c r="IB238" s="96"/>
      <c r="IC238" s="96"/>
      <c r="ID238" s="96"/>
      <c r="IE238" s="96"/>
      <c r="IF238" s="96"/>
      <c r="IG238" s="96"/>
      <c r="IH238" s="96"/>
      <c r="II238" s="96"/>
      <c r="IJ238" s="96"/>
      <c r="IK238" s="96"/>
      <c r="IL238" s="96"/>
      <c r="IM238" s="96"/>
      <c r="IN238" s="96"/>
      <c r="IO238" s="96"/>
      <c r="IP238" s="96"/>
      <c r="IQ238" s="96"/>
      <c r="IR238" s="96"/>
      <c r="IS238" s="96"/>
      <c r="IT238" s="96"/>
      <c r="IU238" s="96"/>
      <c r="IV238" s="96"/>
      <c r="IW238" s="96"/>
      <c r="IX238" s="96"/>
      <c r="IY238" s="96"/>
      <c r="IZ238" s="96"/>
      <c r="JA238" s="96"/>
      <c r="JB238" s="96"/>
      <c r="JC238" s="96"/>
      <c r="JD238" s="96"/>
      <c r="JE238" s="96"/>
      <c r="JF238" s="96"/>
      <c r="JG238" s="96"/>
      <c r="JH238" s="96"/>
      <c r="JI238" s="96"/>
      <c r="JJ238" s="96"/>
      <c r="JK238" s="96"/>
      <c r="JL238" s="96"/>
      <c r="JM238" s="96"/>
      <c r="JN238" s="96"/>
      <c r="JO238" s="96"/>
      <c r="JP238" s="96"/>
      <c r="JQ238" s="96"/>
      <c r="JR238" s="96"/>
      <c r="JS238" s="96"/>
      <c r="JT238" s="96"/>
      <c r="JU238" s="96"/>
      <c r="JV238" s="96"/>
      <c r="JW238" s="96"/>
      <c r="JX238" s="96"/>
      <c r="JY238" s="96"/>
      <c r="JZ238" s="96"/>
      <c r="KA238" s="96"/>
      <c r="KB238" s="96"/>
      <c r="KC238" s="96"/>
      <c r="KD238" s="96"/>
      <c r="KE238" s="96"/>
      <c r="KF238" s="96"/>
      <c r="KG238" s="96"/>
      <c r="KH238" s="96"/>
      <c r="KI238" s="96"/>
      <c r="KJ238" s="96"/>
      <c r="KK238" s="96"/>
      <c r="KL238" s="96"/>
      <c r="KM238" s="96"/>
      <c r="KN238" s="96"/>
      <c r="KO238" s="96"/>
      <c r="KP238" s="96"/>
      <c r="KQ238" s="96"/>
      <c r="KR238" s="96"/>
      <c r="KS238" s="96"/>
      <c r="KT238" s="96"/>
      <c r="KU238" s="96"/>
      <c r="KV238" s="96"/>
      <c r="KW238" s="96"/>
      <c r="KX238" s="96"/>
      <c r="KY238" s="96"/>
      <c r="KZ238" s="96"/>
      <c r="LA238" s="96"/>
      <c r="LB238" s="96"/>
      <c r="LC238" s="96"/>
      <c r="LD238" s="96"/>
      <c r="LE238" s="96"/>
      <c r="LF238" s="96"/>
      <c r="LG238" s="96"/>
      <c r="LH238" s="96"/>
      <c r="LI238" s="96"/>
      <c r="LJ238" s="96"/>
      <c r="LK238" s="96"/>
      <c r="LL238" s="96"/>
      <c r="LM238" s="96"/>
      <c r="LN238" s="96"/>
      <c r="LO238" s="96"/>
      <c r="LP238" s="96"/>
      <c r="LQ238" s="96"/>
      <c r="LR238" s="96"/>
      <c r="LS238" s="96"/>
      <c r="LT238" s="96"/>
      <c r="LU238" s="96"/>
      <c r="LV238" s="96"/>
      <c r="LW238" s="96"/>
      <c r="LX238" s="96"/>
      <c r="LY238" s="96"/>
      <c r="LZ238" s="96"/>
      <c r="MA238" s="96"/>
      <c r="MB238" s="96"/>
      <c r="MC238" s="96"/>
      <c r="MD238" s="96"/>
      <c r="ME238" s="96"/>
      <c r="MF238" s="96"/>
      <c r="MG238" s="96"/>
      <c r="MH238" s="96"/>
      <c r="MI238" s="96"/>
      <c r="MJ238" s="96"/>
      <c r="MK238" s="96"/>
      <c r="ML238" s="96"/>
      <c r="MM238" s="96"/>
      <c r="MN238" s="96"/>
      <c r="MO238" s="96"/>
      <c r="MP238" s="96"/>
      <c r="MQ238" s="96"/>
      <c r="MR238" s="96"/>
      <c r="MS238" s="96"/>
      <c r="MT238" s="96"/>
      <c r="MU238" s="96"/>
      <c r="MV238" s="96"/>
      <c r="MW238" s="96"/>
      <c r="MX238" s="96"/>
      <c r="MY238" s="96"/>
      <c r="MZ238" s="96"/>
      <c r="NA238" s="96"/>
      <c r="NB238" s="96"/>
      <c r="NC238" s="96"/>
      <c r="ND238" s="96"/>
      <c r="NE238" s="96"/>
      <c r="NF238" s="96"/>
      <c r="NG238" s="96"/>
      <c r="NH238" s="96"/>
      <c r="NI238" s="96"/>
      <c r="NJ238" s="96"/>
      <c r="NK238" s="96"/>
      <c r="NL238" s="96"/>
      <c r="NM238" s="96"/>
      <c r="NN238" s="96"/>
      <c r="NO238" s="96"/>
      <c r="NP238" s="96"/>
      <c r="NQ238" s="96"/>
      <c r="NR238" s="96"/>
      <c r="NS238" s="96"/>
      <c r="NT238" s="96"/>
      <c r="NU238" s="96"/>
      <c r="NV238" s="96"/>
      <c r="NW238" s="96"/>
      <c r="NX238" s="96"/>
      <c r="NY238" s="96"/>
      <c r="NZ238" s="96"/>
      <c r="OA238" s="96"/>
      <c r="OB238" s="96"/>
      <c r="OC238" s="96"/>
      <c r="OD238" s="96"/>
      <c r="OE238" s="96"/>
      <c r="OF238" s="96"/>
      <c r="OG238" s="96"/>
      <c r="OH238" s="96"/>
      <c r="OI238" s="96"/>
      <c r="OJ238" s="96"/>
      <c r="OK238" s="96"/>
      <c r="OL238" s="96"/>
      <c r="OM238" s="96"/>
      <c r="ON238" s="96"/>
      <c r="OO238" s="96"/>
      <c r="OP238" s="96"/>
      <c r="OQ238" s="96"/>
      <c r="OR238" s="96"/>
      <c r="OS238" s="96"/>
      <c r="OT238" s="96"/>
      <c r="OU238" s="96"/>
      <c r="OV238" s="96"/>
      <c r="OW238" s="96"/>
      <c r="OX238" s="96"/>
      <c r="OY238" s="96"/>
      <c r="OZ238" s="96"/>
      <c r="PA238" s="96"/>
      <c r="PB238" s="96"/>
      <c r="PC238" s="96"/>
      <c r="PD238" s="96"/>
      <c r="PE238" s="96"/>
      <c r="PF238" s="96"/>
      <c r="PG238" s="96"/>
      <c r="PH238" s="96"/>
      <c r="PI238" s="96"/>
      <c r="PJ238" s="96"/>
      <c r="PK238" s="96"/>
      <c r="PL238" s="96"/>
      <c r="PM238" s="96"/>
      <c r="PN238" s="96"/>
      <c r="PO238" s="96"/>
      <c r="PP238" s="96"/>
      <c r="PQ238" s="96"/>
      <c r="PR238" s="96"/>
      <c r="PS238" s="96"/>
      <c r="PT238" s="96"/>
      <c r="PU238" s="96"/>
      <c r="PV238" s="96"/>
      <c r="PW238" s="96"/>
      <c r="PX238" s="96"/>
      <c r="PY238" s="96"/>
      <c r="PZ238" s="96"/>
      <c r="QA238" s="96"/>
      <c r="QB238" s="96"/>
      <c r="QC238" s="96"/>
      <c r="QD238" s="96"/>
      <c r="QE238" s="96"/>
      <c r="QF238" s="96"/>
      <c r="QG238" s="96"/>
      <c r="QH238" s="96"/>
      <c r="QI238" s="96"/>
      <c r="QJ238" s="96"/>
      <c r="QK238" s="96"/>
      <c r="QL238" s="96"/>
      <c r="QM238" s="96"/>
      <c r="QN238" s="96"/>
      <c r="QO238" s="96"/>
      <c r="QP238" s="96"/>
      <c r="QQ238" s="96"/>
      <c r="QR238" s="96"/>
      <c r="QS238" s="96"/>
      <c r="QT238" s="96"/>
      <c r="QU238" s="96"/>
      <c r="QV238" s="96"/>
      <c r="QW238" s="96"/>
      <c r="QX238" s="96"/>
      <c r="QY238" s="96"/>
      <c r="QZ238" s="96"/>
      <c r="RA238" s="96"/>
      <c r="RB238" s="96"/>
      <c r="RC238" s="96"/>
      <c r="RD238" s="96"/>
      <c r="RE238" s="96"/>
      <c r="RF238" s="96"/>
      <c r="RG238" s="96"/>
      <c r="RH238" s="96"/>
      <c r="RI238" s="96"/>
      <c r="RJ238" s="96"/>
      <c r="RK238" s="96"/>
      <c r="RL238" s="96"/>
      <c r="RM238" s="96"/>
      <c r="RN238" s="96"/>
      <c r="RO238" s="96"/>
      <c r="RP238" s="96"/>
      <c r="RQ238" s="96"/>
      <c r="RR238" s="96"/>
      <c r="RS238" s="96"/>
      <c r="RT238" s="96"/>
      <c r="RU238" s="96"/>
      <c r="RV238" s="96"/>
      <c r="RW238" s="96"/>
      <c r="RX238" s="96"/>
      <c r="RY238" s="96"/>
      <c r="RZ238" s="96"/>
      <c r="SA238" s="96"/>
      <c r="SB238" s="96"/>
      <c r="SC238" s="96"/>
      <c r="SD238" s="96"/>
      <c r="SE238" s="96"/>
      <c r="SF238" s="96"/>
      <c r="SG238" s="96"/>
      <c r="SH238" s="96"/>
      <c r="SI238" s="96"/>
      <c r="SJ238" s="96"/>
      <c r="SK238" s="96"/>
      <c r="SL238" s="96"/>
      <c r="SM238" s="96"/>
      <c r="SN238" s="96"/>
      <c r="SO238" s="96"/>
      <c r="SP238" s="96"/>
      <c r="SQ238" s="96"/>
      <c r="SR238" s="96"/>
      <c r="SS238" s="96"/>
      <c r="ST238" s="96"/>
      <c r="SU238" s="96"/>
      <c r="SV238" s="96"/>
      <c r="SW238" s="96"/>
      <c r="SX238" s="96"/>
      <c r="SY238" s="96"/>
      <c r="SZ238" s="96"/>
      <c r="TA238" s="96"/>
      <c r="TB238" s="96"/>
      <c r="TC238" s="96"/>
      <c r="TD238" s="96"/>
      <c r="TE238" s="96"/>
      <c r="TF238" s="96"/>
      <c r="TG238" s="96"/>
      <c r="TH238" s="96"/>
      <c r="TI238" s="96"/>
      <c r="TJ238" s="96"/>
      <c r="TK238" s="96"/>
      <c r="TL238" s="96"/>
      <c r="TM238" s="96"/>
      <c r="TN238" s="96"/>
      <c r="TO238" s="96"/>
      <c r="TP238" s="96"/>
      <c r="TQ238" s="96"/>
      <c r="TR238" s="96"/>
      <c r="TS238" s="96"/>
      <c r="TT238" s="96"/>
      <c r="TU238" s="96"/>
      <c r="TV238" s="96"/>
      <c r="TW238" s="96"/>
      <c r="TX238" s="96"/>
      <c r="TY238" s="96"/>
      <c r="TZ238" s="96"/>
      <c r="UA238" s="96"/>
      <c r="UB238" s="96"/>
      <c r="UC238" s="96"/>
      <c r="UD238" s="96"/>
      <c r="UE238" s="96"/>
      <c r="UF238" s="96"/>
      <c r="UG238" s="96"/>
      <c r="UH238" s="96"/>
      <c r="UI238" s="96"/>
      <c r="UJ238" s="96"/>
      <c r="UK238" s="96"/>
      <c r="UL238" s="96"/>
      <c r="UM238" s="96"/>
      <c r="UN238" s="96"/>
      <c r="UO238" s="96"/>
      <c r="UP238" s="96"/>
      <c r="UQ238" s="96"/>
      <c r="UR238" s="96"/>
      <c r="US238" s="96"/>
      <c r="UT238" s="96"/>
      <c r="UU238" s="96"/>
      <c r="UV238" s="96"/>
      <c r="UW238" s="96"/>
      <c r="UX238" s="96"/>
      <c r="UY238" s="96"/>
      <c r="UZ238" s="96"/>
      <c r="VA238" s="96"/>
      <c r="VB238" s="96"/>
      <c r="VC238" s="96"/>
      <c r="VD238" s="96"/>
      <c r="VE238" s="96"/>
      <c r="VF238" s="96"/>
      <c r="VG238" s="96"/>
      <c r="VH238" s="96"/>
      <c r="VI238" s="96"/>
      <c r="VJ238" s="96"/>
      <c r="VK238" s="96"/>
      <c r="VL238" s="96"/>
      <c r="VM238" s="96"/>
      <c r="VN238" s="96"/>
      <c r="VO238" s="96"/>
      <c r="VP238" s="96"/>
      <c r="VQ238" s="96"/>
      <c r="VR238" s="96"/>
      <c r="VS238" s="96"/>
      <c r="VT238" s="96"/>
      <c r="VU238" s="96"/>
      <c r="VV238" s="96"/>
      <c r="VW238" s="96"/>
      <c r="VX238" s="96"/>
      <c r="VY238" s="96"/>
      <c r="VZ238" s="96"/>
      <c r="WA238" s="96"/>
      <c r="WB238" s="96"/>
      <c r="WC238" s="96"/>
      <c r="WD238" s="96"/>
      <c r="WE238" s="96"/>
      <c r="WF238" s="96"/>
      <c r="WG238" s="96"/>
      <c r="WH238" s="96"/>
      <c r="WI238" s="96"/>
      <c r="WJ238" s="96"/>
      <c r="WK238" s="96"/>
      <c r="WL238" s="96"/>
      <c r="WM238" s="96"/>
      <c r="WN238" s="96"/>
      <c r="WO238" s="96"/>
      <c r="WP238" s="96"/>
      <c r="WQ238" s="96"/>
      <c r="WR238" s="96"/>
      <c r="WS238" s="96"/>
      <c r="WT238" s="96"/>
      <c r="WU238" s="96"/>
      <c r="WV238" s="96"/>
      <c r="WW238" s="96"/>
      <c r="WX238" s="96"/>
      <c r="WY238" s="96"/>
      <c r="WZ238" s="96"/>
      <c r="XA238" s="96"/>
      <c r="XB238" s="96"/>
      <c r="XC238" s="96"/>
      <c r="XD238" s="96"/>
      <c r="XE238" s="96"/>
      <c r="XF238" s="96"/>
      <c r="XG238" s="96"/>
      <c r="XH238" s="96"/>
      <c r="XI238" s="96"/>
      <c r="XJ238" s="96"/>
      <c r="XK238" s="96"/>
      <c r="XL238" s="96"/>
      <c r="XM238" s="96"/>
      <c r="XN238" s="96"/>
      <c r="XO238" s="96"/>
      <c r="XP238" s="96"/>
      <c r="XQ238" s="96"/>
      <c r="XR238" s="96"/>
      <c r="XS238" s="96"/>
      <c r="XT238" s="96"/>
      <c r="XU238" s="96"/>
      <c r="XV238" s="96"/>
      <c r="XW238" s="96"/>
      <c r="XX238" s="96"/>
      <c r="XY238" s="96"/>
      <c r="XZ238" s="96"/>
      <c r="YA238" s="96"/>
      <c r="YB238" s="96"/>
      <c r="YC238" s="96"/>
      <c r="YD238" s="96"/>
      <c r="YE238" s="96"/>
      <c r="YF238" s="96"/>
      <c r="YG238" s="96"/>
      <c r="YH238" s="96"/>
      <c r="YI238" s="96"/>
      <c r="YJ238" s="96"/>
      <c r="YK238" s="96"/>
      <c r="YL238" s="96"/>
      <c r="YM238" s="96"/>
      <c r="YN238" s="96"/>
      <c r="YO238" s="96"/>
      <c r="YP238" s="96"/>
      <c r="YQ238" s="96"/>
      <c r="YR238" s="96"/>
      <c r="YS238" s="96"/>
      <c r="YT238" s="96"/>
      <c r="YU238" s="96"/>
      <c r="YV238" s="96"/>
      <c r="YW238" s="96"/>
      <c r="YX238" s="96"/>
      <c r="YY238" s="96"/>
      <c r="YZ238" s="96"/>
      <c r="ZA238" s="96"/>
      <c r="ZB238" s="96"/>
      <c r="ZC238" s="96"/>
      <c r="ZD238" s="96"/>
      <c r="ZE238" s="96"/>
      <c r="ZF238" s="96"/>
      <c r="ZG238" s="96"/>
      <c r="ZH238" s="96"/>
      <c r="ZI238" s="96"/>
      <c r="ZJ238" s="96"/>
      <c r="ZK238" s="96"/>
      <c r="ZL238" s="96"/>
      <c r="ZM238" s="96"/>
      <c r="ZN238" s="96"/>
      <c r="ZO238" s="96"/>
      <c r="ZP238" s="96"/>
      <c r="ZQ238" s="96"/>
      <c r="ZR238" s="96"/>
      <c r="ZS238" s="96"/>
      <c r="ZT238" s="96"/>
      <c r="ZU238" s="96"/>
      <c r="ZV238" s="96"/>
      <c r="ZW238" s="96"/>
      <c r="ZX238" s="96"/>
      <c r="ZY238" s="96"/>
      <c r="ZZ238" s="96"/>
      <c r="AAA238" s="96"/>
      <c r="AAB238" s="96"/>
      <c r="AAC238" s="96"/>
      <c r="AAD238" s="96"/>
      <c r="AAE238" s="96"/>
      <c r="AAF238" s="96"/>
      <c r="AAG238" s="96"/>
      <c r="AAH238" s="96"/>
      <c r="AAI238" s="96"/>
      <c r="AAJ238" s="96"/>
      <c r="AAK238" s="96"/>
      <c r="AAL238" s="96"/>
      <c r="AAM238" s="96"/>
      <c r="AAN238" s="96"/>
      <c r="AAO238" s="96"/>
      <c r="AAP238" s="96"/>
      <c r="AAQ238" s="96"/>
      <c r="AAR238" s="96"/>
      <c r="AAS238" s="96"/>
      <c r="AAT238" s="96"/>
      <c r="AAU238" s="96"/>
      <c r="AAV238" s="96"/>
      <c r="AAW238" s="96"/>
      <c r="AAX238" s="96"/>
      <c r="AAY238" s="96"/>
      <c r="AAZ238" s="96"/>
      <c r="ABA238" s="96"/>
      <c r="ABB238" s="96"/>
      <c r="ABC238" s="96"/>
      <c r="ABD238" s="96"/>
      <c r="ABE238" s="96"/>
      <c r="ABF238" s="96"/>
      <c r="ABG238" s="96"/>
      <c r="ABH238" s="96"/>
      <c r="ABI238" s="96"/>
      <c r="ABJ238" s="96"/>
      <c r="ABK238" s="96"/>
      <c r="ABL238" s="96"/>
      <c r="ABM238" s="96"/>
      <c r="ABN238" s="96"/>
      <c r="ABO238" s="96"/>
      <c r="ABP238" s="96"/>
      <c r="ABQ238" s="96"/>
      <c r="ABR238" s="96"/>
      <c r="ABS238" s="96"/>
      <c r="ABT238" s="96"/>
      <c r="ABU238" s="96"/>
      <c r="ABV238" s="96"/>
      <c r="ABW238" s="96"/>
      <c r="ABX238" s="96"/>
      <c r="ABY238" s="96"/>
      <c r="ABZ238" s="96"/>
      <c r="ACA238" s="96"/>
      <c r="ACB238" s="96"/>
      <c r="ACC238" s="96"/>
      <c r="ACD238" s="96"/>
      <c r="ACE238" s="96"/>
      <c r="ACF238" s="96"/>
      <c r="ACG238" s="96"/>
      <c r="ACH238" s="96"/>
      <c r="ACI238" s="96"/>
      <c r="ACJ238" s="96"/>
      <c r="ACK238" s="96"/>
      <c r="ACL238" s="96"/>
      <c r="ACM238" s="96"/>
      <c r="ACN238" s="96"/>
      <c r="ACO238" s="96"/>
      <c r="ACP238" s="96"/>
      <c r="ACQ238" s="96"/>
      <c r="ACR238" s="96"/>
      <c r="ACS238" s="96"/>
      <c r="ACT238" s="96"/>
      <c r="ACU238" s="96"/>
      <c r="ACV238" s="96"/>
      <c r="ACW238" s="96"/>
      <c r="ACX238" s="96"/>
      <c r="ACY238" s="96"/>
      <c r="ACZ238" s="96"/>
      <c r="ADA238" s="96"/>
      <c r="ADB238" s="96"/>
      <c r="ADC238" s="96"/>
      <c r="ADD238" s="96"/>
      <c r="ADE238" s="96"/>
      <c r="ADF238" s="96"/>
      <c r="ADG238" s="96"/>
      <c r="ADH238" s="96"/>
      <c r="ADI238" s="96"/>
      <c r="ADJ238" s="96"/>
      <c r="ADK238" s="96"/>
      <c r="ADL238" s="96"/>
      <c r="ADM238" s="96"/>
    </row>
    <row r="239" spans="2:793" x14ac:dyDescent="0.25"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  <c r="FK239" s="96"/>
      <c r="FL239" s="96"/>
      <c r="FM239" s="96"/>
      <c r="FN239" s="96"/>
      <c r="FO239" s="96"/>
      <c r="FP239" s="96"/>
      <c r="FQ239" s="96"/>
      <c r="FR239" s="96"/>
      <c r="FS239" s="96"/>
      <c r="FT239" s="96"/>
      <c r="FU239" s="96"/>
      <c r="FV239" s="96"/>
      <c r="FW239" s="96"/>
      <c r="FX239" s="96"/>
      <c r="FY239" s="96"/>
      <c r="FZ239" s="96"/>
      <c r="GA239" s="96"/>
      <c r="GB239" s="96"/>
      <c r="GC239" s="96"/>
      <c r="GD239" s="96"/>
      <c r="GE239" s="96"/>
      <c r="GF239" s="96"/>
      <c r="GG239" s="96"/>
      <c r="GH239" s="96"/>
      <c r="GI239" s="96"/>
      <c r="GJ239" s="96"/>
      <c r="GK239" s="96"/>
      <c r="GL239" s="96"/>
      <c r="GM239" s="96"/>
      <c r="GN239" s="96"/>
      <c r="GO239" s="96"/>
      <c r="GP239" s="96"/>
      <c r="GQ239" s="96"/>
      <c r="GR239" s="96"/>
      <c r="GS239" s="96"/>
      <c r="GT239" s="96"/>
      <c r="GU239" s="96"/>
      <c r="GV239" s="96"/>
      <c r="GW239" s="96"/>
      <c r="GX239" s="96"/>
      <c r="GY239" s="96"/>
      <c r="GZ239" s="96"/>
      <c r="HA239" s="96"/>
      <c r="HB239" s="96"/>
      <c r="HC239" s="96"/>
      <c r="HD239" s="96"/>
      <c r="HE239" s="96"/>
      <c r="HF239" s="96"/>
      <c r="HG239" s="96"/>
      <c r="HH239" s="96"/>
      <c r="HI239" s="96"/>
      <c r="HJ239" s="96"/>
      <c r="HK239" s="96"/>
      <c r="HL239" s="96"/>
      <c r="HM239" s="96"/>
      <c r="HN239" s="96"/>
      <c r="HO239" s="96"/>
      <c r="HP239" s="96"/>
      <c r="HQ239" s="96"/>
      <c r="HR239" s="96"/>
      <c r="HS239" s="96"/>
      <c r="HT239" s="96"/>
      <c r="HU239" s="96"/>
      <c r="HV239" s="96"/>
      <c r="HW239" s="96"/>
      <c r="HX239" s="96"/>
      <c r="HY239" s="96"/>
      <c r="HZ239" s="96"/>
      <c r="IA239" s="96"/>
      <c r="IB239" s="96"/>
      <c r="IC239" s="96"/>
      <c r="ID239" s="96"/>
      <c r="IE239" s="96"/>
      <c r="IF239" s="96"/>
      <c r="IG239" s="96"/>
      <c r="IH239" s="96"/>
      <c r="II239" s="96"/>
      <c r="IJ239" s="96"/>
      <c r="IK239" s="96"/>
      <c r="IL239" s="96"/>
      <c r="IM239" s="96"/>
      <c r="IN239" s="96"/>
      <c r="IO239" s="96"/>
      <c r="IP239" s="96"/>
      <c r="IQ239" s="96"/>
      <c r="IR239" s="96"/>
      <c r="IS239" s="96"/>
      <c r="IT239" s="96"/>
      <c r="IU239" s="96"/>
      <c r="IV239" s="96"/>
      <c r="IW239" s="96"/>
      <c r="IX239" s="96"/>
      <c r="IY239" s="96"/>
      <c r="IZ239" s="96"/>
      <c r="JA239" s="96"/>
      <c r="JB239" s="96"/>
      <c r="JC239" s="96"/>
      <c r="JD239" s="96"/>
      <c r="JE239" s="96"/>
      <c r="JF239" s="96"/>
      <c r="JG239" s="96"/>
      <c r="JH239" s="96"/>
      <c r="JI239" s="96"/>
      <c r="JJ239" s="96"/>
      <c r="JK239" s="96"/>
      <c r="JL239" s="96"/>
      <c r="JM239" s="96"/>
      <c r="JN239" s="96"/>
      <c r="JO239" s="96"/>
      <c r="JP239" s="96"/>
      <c r="JQ239" s="96"/>
      <c r="JR239" s="96"/>
      <c r="JS239" s="96"/>
      <c r="JT239" s="96"/>
      <c r="JU239" s="96"/>
      <c r="JV239" s="96"/>
      <c r="JW239" s="96"/>
      <c r="JX239" s="96"/>
      <c r="JY239" s="96"/>
      <c r="JZ239" s="96"/>
      <c r="KA239" s="96"/>
      <c r="KB239" s="96"/>
      <c r="KC239" s="96"/>
      <c r="KD239" s="96"/>
      <c r="KE239" s="96"/>
      <c r="KF239" s="96"/>
      <c r="KG239" s="96"/>
      <c r="KH239" s="96"/>
      <c r="KI239" s="96"/>
      <c r="KJ239" s="96"/>
      <c r="KK239" s="96"/>
      <c r="KL239" s="96"/>
      <c r="KM239" s="96"/>
      <c r="KN239" s="96"/>
      <c r="KO239" s="96"/>
      <c r="KP239" s="96"/>
      <c r="KQ239" s="96"/>
      <c r="KR239" s="96"/>
      <c r="KS239" s="96"/>
      <c r="KT239" s="96"/>
      <c r="KU239" s="96"/>
      <c r="KV239" s="96"/>
      <c r="KW239" s="96"/>
      <c r="KX239" s="96"/>
      <c r="KY239" s="96"/>
      <c r="KZ239" s="96"/>
      <c r="LA239" s="96"/>
      <c r="LB239" s="96"/>
      <c r="LC239" s="96"/>
      <c r="LD239" s="96"/>
      <c r="LE239" s="96"/>
      <c r="LF239" s="96"/>
      <c r="LG239" s="96"/>
      <c r="LH239" s="96"/>
      <c r="LI239" s="96"/>
      <c r="LJ239" s="96"/>
      <c r="LK239" s="96"/>
      <c r="LL239" s="96"/>
      <c r="LM239" s="96"/>
      <c r="LN239" s="96"/>
      <c r="LO239" s="96"/>
      <c r="LP239" s="96"/>
      <c r="LQ239" s="96"/>
      <c r="LR239" s="96"/>
      <c r="LS239" s="96"/>
      <c r="LT239" s="96"/>
      <c r="LU239" s="96"/>
      <c r="LV239" s="96"/>
      <c r="LW239" s="96"/>
      <c r="LX239" s="96"/>
      <c r="LY239" s="96"/>
      <c r="LZ239" s="96"/>
      <c r="MA239" s="96"/>
      <c r="MB239" s="96"/>
      <c r="MC239" s="96"/>
      <c r="MD239" s="96"/>
      <c r="ME239" s="96"/>
      <c r="MF239" s="96"/>
      <c r="MG239" s="96"/>
      <c r="MH239" s="96"/>
      <c r="MI239" s="96"/>
      <c r="MJ239" s="96"/>
      <c r="MK239" s="96"/>
      <c r="ML239" s="96"/>
      <c r="MM239" s="96"/>
      <c r="MN239" s="96"/>
      <c r="MO239" s="96"/>
      <c r="MP239" s="96"/>
      <c r="MQ239" s="96"/>
      <c r="MR239" s="96"/>
      <c r="MS239" s="96"/>
      <c r="MT239" s="96"/>
      <c r="MU239" s="96"/>
      <c r="MV239" s="96"/>
      <c r="MW239" s="96"/>
      <c r="MX239" s="96"/>
      <c r="MY239" s="96"/>
      <c r="MZ239" s="96"/>
      <c r="NA239" s="96"/>
      <c r="NB239" s="96"/>
      <c r="NC239" s="96"/>
      <c r="ND239" s="96"/>
      <c r="NE239" s="96"/>
      <c r="NF239" s="96"/>
      <c r="NG239" s="96"/>
      <c r="NH239" s="96"/>
      <c r="NI239" s="96"/>
      <c r="NJ239" s="96"/>
      <c r="NK239" s="96"/>
      <c r="NL239" s="96"/>
      <c r="NM239" s="96"/>
      <c r="NN239" s="96"/>
      <c r="NO239" s="96"/>
      <c r="NP239" s="96"/>
      <c r="NQ239" s="96"/>
      <c r="NR239" s="96"/>
      <c r="NS239" s="96"/>
      <c r="NT239" s="96"/>
      <c r="NU239" s="96"/>
      <c r="NV239" s="96"/>
      <c r="NW239" s="96"/>
      <c r="NX239" s="96"/>
      <c r="NY239" s="96"/>
      <c r="NZ239" s="96"/>
      <c r="OA239" s="96"/>
      <c r="OB239" s="96"/>
      <c r="OC239" s="96"/>
      <c r="OD239" s="96"/>
      <c r="OE239" s="96"/>
      <c r="OF239" s="96"/>
      <c r="OG239" s="96"/>
      <c r="OH239" s="96"/>
      <c r="OI239" s="96"/>
      <c r="OJ239" s="96"/>
      <c r="OK239" s="96"/>
      <c r="OL239" s="96"/>
      <c r="OM239" s="96"/>
      <c r="ON239" s="96"/>
      <c r="OO239" s="96"/>
      <c r="OP239" s="96"/>
      <c r="OQ239" s="96"/>
      <c r="OR239" s="96"/>
      <c r="OS239" s="96"/>
      <c r="OT239" s="96"/>
      <c r="OU239" s="96"/>
      <c r="OV239" s="96"/>
      <c r="OW239" s="96"/>
      <c r="OX239" s="96"/>
      <c r="OY239" s="96"/>
      <c r="OZ239" s="96"/>
      <c r="PA239" s="96"/>
      <c r="PB239" s="96"/>
      <c r="PC239" s="96"/>
      <c r="PD239" s="96"/>
      <c r="PE239" s="96"/>
      <c r="PF239" s="96"/>
      <c r="PG239" s="96"/>
      <c r="PH239" s="96"/>
      <c r="PI239" s="96"/>
      <c r="PJ239" s="96"/>
      <c r="PK239" s="96"/>
      <c r="PL239" s="96"/>
      <c r="PM239" s="96"/>
      <c r="PN239" s="96"/>
      <c r="PO239" s="96"/>
      <c r="PP239" s="96"/>
      <c r="PQ239" s="96"/>
      <c r="PR239" s="96"/>
      <c r="PS239" s="96"/>
      <c r="PT239" s="96"/>
      <c r="PU239" s="96"/>
      <c r="PV239" s="96"/>
      <c r="PW239" s="96"/>
      <c r="PX239" s="96"/>
      <c r="PY239" s="96"/>
      <c r="PZ239" s="96"/>
      <c r="QA239" s="96"/>
      <c r="QB239" s="96"/>
      <c r="QC239" s="96"/>
      <c r="QD239" s="96"/>
      <c r="QE239" s="96"/>
      <c r="QF239" s="96"/>
      <c r="QG239" s="96"/>
      <c r="QH239" s="96"/>
      <c r="QI239" s="96"/>
      <c r="QJ239" s="96"/>
      <c r="QK239" s="96"/>
      <c r="QL239" s="96"/>
      <c r="QM239" s="96"/>
      <c r="QN239" s="96"/>
      <c r="QO239" s="96"/>
      <c r="QP239" s="96"/>
      <c r="QQ239" s="96"/>
      <c r="QR239" s="96"/>
      <c r="QS239" s="96"/>
      <c r="QT239" s="96"/>
      <c r="QU239" s="96"/>
      <c r="QV239" s="96"/>
      <c r="QW239" s="96"/>
      <c r="QX239" s="96"/>
      <c r="QY239" s="96"/>
      <c r="QZ239" s="96"/>
      <c r="RA239" s="96"/>
      <c r="RB239" s="96"/>
      <c r="RC239" s="96"/>
      <c r="RD239" s="96"/>
      <c r="RE239" s="96"/>
      <c r="RF239" s="96"/>
      <c r="RG239" s="96"/>
      <c r="RH239" s="96"/>
      <c r="RI239" s="96"/>
      <c r="RJ239" s="96"/>
      <c r="RK239" s="96"/>
      <c r="RL239" s="96"/>
      <c r="RM239" s="96"/>
      <c r="RN239" s="96"/>
      <c r="RO239" s="96"/>
      <c r="RP239" s="96"/>
      <c r="RQ239" s="96"/>
      <c r="RR239" s="96"/>
      <c r="RS239" s="96"/>
      <c r="RT239" s="96"/>
      <c r="RU239" s="96"/>
      <c r="RV239" s="96"/>
      <c r="RW239" s="96"/>
      <c r="RX239" s="96"/>
      <c r="RY239" s="96"/>
      <c r="RZ239" s="96"/>
      <c r="SA239" s="96"/>
      <c r="SB239" s="96"/>
      <c r="SC239" s="96"/>
      <c r="SD239" s="96"/>
      <c r="SE239" s="96"/>
      <c r="SF239" s="96"/>
      <c r="SG239" s="96"/>
      <c r="SH239" s="96"/>
      <c r="SI239" s="96"/>
      <c r="SJ239" s="96"/>
      <c r="SK239" s="96"/>
      <c r="SL239" s="96"/>
      <c r="SM239" s="96"/>
      <c r="SN239" s="96"/>
      <c r="SO239" s="96"/>
      <c r="SP239" s="96"/>
      <c r="SQ239" s="96"/>
      <c r="SR239" s="96"/>
      <c r="SS239" s="96"/>
      <c r="ST239" s="96"/>
      <c r="SU239" s="96"/>
      <c r="SV239" s="96"/>
      <c r="SW239" s="96"/>
      <c r="SX239" s="96"/>
      <c r="SY239" s="96"/>
      <c r="SZ239" s="96"/>
      <c r="TA239" s="96"/>
      <c r="TB239" s="96"/>
      <c r="TC239" s="96"/>
      <c r="TD239" s="96"/>
      <c r="TE239" s="96"/>
      <c r="TF239" s="96"/>
      <c r="TG239" s="96"/>
      <c r="TH239" s="96"/>
      <c r="TI239" s="96"/>
      <c r="TJ239" s="96"/>
      <c r="TK239" s="96"/>
      <c r="TL239" s="96"/>
      <c r="TM239" s="96"/>
      <c r="TN239" s="96"/>
      <c r="TO239" s="96"/>
      <c r="TP239" s="96"/>
      <c r="TQ239" s="96"/>
      <c r="TR239" s="96"/>
      <c r="TS239" s="96"/>
      <c r="TT239" s="96"/>
      <c r="TU239" s="96"/>
      <c r="TV239" s="96"/>
      <c r="TW239" s="96"/>
      <c r="TX239" s="96"/>
      <c r="TY239" s="96"/>
      <c r="TZ239" s="96"/>
      <c r="UA239" s="96"/>
      <c r="UB239" s="96"/>
      <c r="UC239" s="96"/>
      <c r="UD239" s="96"/>
      <c r="UE239" s="96"/>
      <c r="UF239" s="96"/>
      <c r="UG239" s="96"/>
      <c r="UH239" s="96"/>
      <c r="UI239" s="96"/>
      <c r="UJ239" s="96"/>
      <c r="UK239" s="96"/>
      <c r="UL239" s="96"/>
      <c r="UM239" s="96"/>
      <c r="UN239" s="96"/>
      <c r="UO239" s="96"/>
      <c r="UP239" s="96"/>
      <c r="UQ239" s="96"/>
      <c r="UR239" s="96"/>
      <c r="US239" s="96"/>
      <c r="UT239" s="96"/>
      <c r="UU239" s="96"/>
      <c r="UV239" s="96"/>
      <c r="UW239" s="96"/>
      <c r="UX239" s="96"/>
      <c r="UY239" s="96"/>
      <c r="UZ239" s="96"/>
      <c r="VA239" s="96"/>
      <c r="VB239" s="96"/>
      <c r="VC239" s="96"/>
      <c r="VD239" s="96"/>
      <c r="VE239" s="96"/>
      <c r="VF239" s="96"/>
      <c r="VG239" s="96"/>
      <c r="VH239" s="96"/>
      <c r="VI239" s="96"/>
      <c r="VJ239" s="96"/>
      <c r="VK239" s="96"/>
      <c r="VL239" s="96"/>
      <c r="VM239" s="96"/>
      <c r="VN239" s="96"/>
      <c r="VO239" s="96"/>
      <c r="VP239" s="96"/>
      <c r="VQ239" s="96"/>
      <c r="VR239" s="96"/>
      <c r="VS239" s="96"/>
      <c r="VT239" s="96"/>
      <c r="VU239" s="96"/>
      <c r="VV239" s="96"/>
      <c r="VW239" s="96"/>
      <c r="VX239" s="96"/>
      <c r="VY239" s="96"/>
      <c r="VZ239" s="96"/>
      <c r="WA239" s="96"/>
      <c r="WB239" s="96"/>
      <c r="WC239" s="96"/>
      <c r="WD239" s="96"/>
      <c r="WE239" s="96"/>
      <c r="WF239" s="96"/>
      <c r="WG239" s="96"/>
      <c r="WH239" s="96"/>
      <c r="WI239" s="96"/>
      <c r="WJ239" s="96"/>
      <c r="WK239" s="96"/>
      <c r="WL239" s="96"/>
      <c r="WM239" s="96"/>
      <c r="WN239" s="96"/>
      <c r="WO239" s="96"/>
      <c r="WP239" s="96"/>
      <c r="WQ239" s="96"/>
      <c r="WR239" s="96"/>
      <c r="WS239" s="96"/>
      <c r="WT239" s="96"/>
      <c r="WU239" s="96"/>
      <c r="WV239" s="96"/>
      <c r="WW239" s="96"/>
      <c r="WX239" s="96"/>
      <c r="WY239" s="96"/>
      <c r="WZ239" s="96"/>
      <c r="XA239" s="96"/>
      <c r="XB239" s="96"/>
      <c r="XC239" s="96"/>
      <c r="XD239" s="96"/>
      <c r="XE239" s="96"/>
      <c r="XF239" s="96"/>
      <c r="XG239" s="96"/>
      <c r="XH239" s="96"/>
      <c r="XI239" s="96"/>
      <c r="XJ239" s="96"/>
      <c r="XK239" s="96"/>
      <c r="XL239" s="96"/>
      <c r="XM239" s="96"/>
      <c r="XN239" s="96"/>
      <c r="XO239" s="96"/>
      <c r="XP239" s="96"/>
      <c r="XQ239" s="96"/>
      <c r="XR239" s="96"/>
      <c r="XS239" s="96"/>
      <c r="XT239" s="96"/>
      <c r="XU239" s="96"/>
      <c r="XV239" s="96"/>
      <c r="XW239" s="96"/>
      <c r="XX239" s="96"/>
      <c r="XY239" s="96"/>
      <c r="XZ239" s="96"/>
      <c r="YA239" s="96"/>
      <c r="YB239" s="96"/>
      <c r="YC239" s="96"/>
      <c r="YD239" s="96"/>
      <c r="YE239" s="96"/>
      <c r="YF239" s="96"/>
      <c r="YG239" s="96"/>
      <c r="YH239" s="96"/>
      <c r="YI239" s="96"/>
      <c r="YJ239" s="96"/>
      <c r="YK239" s="96"/>
      <c r="YL239" s="96"/>
      <c r="YM239" s="96"/>
      <c r="YN239" s="96"/>
      <c r="YO239" s="96"/>
      <c r="YP239" s="96"/>
      <c r="YQ239" s="96"/>
      <c r="YR239" s="96"/>
      <c r="YS239" s="96"/>
      <c r="YT239" s="96"/>
      <c r="YU239" s="96"/>
      <c r="YV239" s="96"/>
      <c r="YW239" s="96"/>
      <c r="YX239" s="96"/>
      <c r="YY239" s="96"/>
      <c r="YZ239" s="96"/>
      <c r="ZA239" s="96"/>
      <c r="ZB239" s="96"/>
      <c r="ZC239" s="96"/>
      <c r="ZD239" s="96"/>
      <c r="ZE239" s="96"/>
      <c r="ZF239" s="96"/>
      <c r="ZG239" s="96"/>
      <c r="ZH239" s="96"/>
      <c r="ZI239" s="96"/>
      <c r="ZJ239" s="96"/>
      <c r="ZK239" s="96"/>
      <c r="ZL239" s="96"/>
      <c r="ZM239" s="96"/>
      <c r="ZN239" s="96"/>
      <c r="ZO239" s="96"/>
      <c r="ZP239" s="96"/>
      <c r="ZQ239" s="96"/>
      <c r="ZR239" s="96"/>
      <c r="ZS239" s="96"/>
      <c r="ZT239" s="96"/>
      <c r="ZU239" s="96"/>
      <c r="ZV239" s="96"/>
      <c r="ZW239" s="96"/>
      <c r="ZX239" s="96"/>
      <c r="ZY239" s="96"/>
      <c r="ZZ239" s="96"/>
      <c r="AAA239" s="96"/>
      <c r="AAB239" s="96"/>
      <c r="AAC239" s="96"/>
      <c r="AAD239" s="96"/>
      <c r="AAE239" s="96"/>
      <c r="AAF239" s="96"/>
      <c r="AAG239" s="96"/>
      <c r="AAH239" s="96"/>
      <c r="AAI239" s="96"/>
      <c r="AAJ239" s="96"/>
      <c r="AAK239" s="96"/>
      <c r="AAL239" s="96"/>
      <c r="AAM239" s="96"/>
      <c r="AAN239" s="96"/>
      <c r="AAO239" s="96"/>
      <c r="AAP239" s="96"/>
      <c r="AAQ239" s="96"/>
      <c r="AAR239" s="96"/>
      <c r="AAS239" s="96"/>
      <c r="AAT239" s="96"/>
      <c r="AAU239" s="96"/>
      <c r="AAV239" s="96"/>
      <c r="AAW239" s="96"/>
      <c r="AAX239" s="96"/>
      <c r="AAY239" s="96"/>
      <c r="AAZ239" s="96"/>
      <c r="ABA239" s="96"/>
      <c r="ABB239" s="96"/>
      <c r="ABC239" s="96"/>
      <c r="ABD239" s="96"/>
      <c r="ABE239" s="96"/>
      <c r="ABF239" s="96"/>
      <c r="ABG239" s="96"/>
      <c r="ABH239" s="96"/>
      <c r="ABI239" s="96"/>
      <c r="ABJ239" s="96"/>
      <c r="ABK239" s="96"/>
      <c r="ABL239" s="96"/>
      <c r="ABM239" s="96"/>
      <c r="ABN239" s="96"/>
      <c r="ABO239" s="96"/>
      <c r="ABP239" s="96"/>
      <c r="ABQ239" s="96"/>
      <c r="ABR239" s="96"/>
      <c r="ABS239" s="96"/>
      <c r="ABT239" s="96"/>
      <c r="ABU239" s="96"/>
      <c r="ABV239" s="96"/>
      <c r="ABW239" s="96"/>
      <c r="ABX239" s="96"/>
      <c r="ABY239" s="96"/>
      <c r="ABZ239" s="96"/>
      <c r="ACA239" s="96"/>
      <c r="ACB239" s="96"/>
      <c r="ACC239" s="96"/>
      <c r="ACD239" s="96"/>
      <c r="ACE239" s="96"/>
      <c r="ACF239" s="96"/>
      <c r="ACG239" s="96"/>
      <c r="ACH239" s="96"/>
      <c r="ACI239" s="96"/>
      <c r="ACJ239" s="96"/>
      <c r="ACK239" s="96"/>
      <c r="ACL239" s="96"/>
      <c r="ACM239" s="96"/>
      <c r="ACN239" s="96"/>
      <c r="ACO239" s="96"/>
      <c r="ACP239" s="96"/>
      <c r="ACQ239" s="96"/>
      <c r="ACR239" s="96"/>
      <c r="ACS239" s="96"/>
      <c r="ACT239" s="96"/>
      <c r="ACU239" s="96"/>
      <c r="ACV239" s="96"/>
      <c r="ACW239" s="96"/>
      <c r="ACX239" s="96"/>
      <c r="ACY239" s="96"/>
      <c r="ACZ239" s="96"/>
      <c r="ADA239" s="96"/>
      <c r="ADB239" s="96"/>
      <c r="ADC239" s="96"/>
      <c r="ADD239" s="96"/>
      <c r="ADE239" s="96"/>
      <c r="ADF239" s="96"/>
      <c r="ADG239" s="96"/>
      <c r="ADH239" s="96"/>
      <c r="ADI239" s="96"/>
      <c r="ADJ239" s="96"/>
      <c r="ADK239" s="96"/>
      <c r="ADL239" s="96"/>
      <c r="ADM239" s="96"/>
    </row>
    <row r="240" spans="2:793" x14ac:dyDescent="0.25"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  <c r="FK240" s="96"/>
      <c r="FL240" s="96"/>
      <c r="FM240" s="96"/>
      <c r="FN240" s="96"/>
      <c r="FO240" s="96"/>
      <c r="FP240" s="96"/>
      <c r="FQ240" s="96"/>
      <c r="FR240" s="96"/>
      <c r="FS240" s="96"/>
      <c r="FT240" s="96"/>
      <c r="FU240" s="96"/>
      <c r="FV240" s="96"/>
      <c r="FW240" s="96"/>
      <c r="FX240" s="96"/>
      <c r="FY240" s="96"/>
      <c r="FZ240" s="96"/>
      <c r="GA240" s="96"/>
      <c r="GB240" s="96"/>
      <c r="GC240" s="96"/>
      <c r="GD240" s="96"/>
      <c r="GE240" s="96"/>
      <c r="GF240" s="96"/>
      <c r="GG240" s="96"/>
      <c r="GH240" s="96"/>
      <c r="GI240" s="96"/>
      <c r="GJ240" s="96"/>
      <c r="GK240" s="96"/>
      <c r="GL240" s="96"/>
      <c r="GM240" s="96"/>
      <c r="GN240" s="96"/>
      <c r="GO240" s="96"/>
      <c r="GP240" s="96"/>
      <c r="GQ240" s="96"/>
      <c r="GR240" s="96"/>
      <c r="GS240" s="96"/>
      <c r="GT240" s="96"/>
      <c r="GU240" s="96"/>
      <c r="GV240" s="96"/>
      <c r="GW240" s="96"/>
      <c r="GX240" s="96"/>
      <c r="GY240" s="96"/>
      <c r="GZ240" s="96"/>
      <c r="HA240" s="96"/>
      <c r="HB240" s="96"/>
      <c r="HC240" s="96"/>
      <c r="HD240" s="96"/>
      <c r="HE240" s="96"/>
      <c r="HF240" s="96"/>
      <c r="HG240" s="96"/>
      <c r="HH240" s="96"/>
      <c r="HI240" s="96"/>
      <c r="HJ240" s="96"/>
      <c r="HK240" s="96"/>
      <c r="HL240" s="96"/>
      <c r="HM240" s="96"/>
      <c r="HN240" s="96"/>
      <c r="HO240" s="96"/>
      <c r="HP240" s="96"/>
      <c r="HQ240" s="96"/>
      <c r="HR240" s="96"/>
      <c r="HS240" s="96"/>
      <c r="HT240" s="96"/>
      <c r="HU240" s="96"/>
      <c r="HV240" s="96"/>
      <c r="HW240" s="96"/>
      <c r="HX240" s="96"/>
      <c r="HY240" s="96"/>
      <c r="HZ240" s="96"/>
      <c r="IA240" s="96"/>
      <c r="IB240" s="96"/>
      <c r="IC240" s="96"/>
      <c r="ID240" s="96"/>
      <c r="IE240" s="96"/>
      <c r="IF240" s="96"/>
      <c r="IG240" s="96"/>
      <c r="IH240" s="96"/>
      <c r="II240" s="96"/>
      <c r="IJ240" s="96"/>
      <c r="IK240" s="96"/>
      <c r="IL240" s="96"/>
      <c r="IM240" s="96"/>
      <c r="IN240" s="96"/>
      <c r="IO240" s="96"/>
      <c r="IP240" s="96"/>
      <c r="IQ240" s="96"/>
      <c r="IR240" s="96"/>
      <c r="IS240" s="96"/>
      <c r="IT240" s="96"/>
      <c r="IU240" s="96"/>
      <c r="IV240" s="96"/>
      <c r="IW240" s="96"/>
      <c r="IX240" s="96"/>
      <c r="IY240" s="96"/>
      <c r="IZ240" s="96"/>
      <c r="JA240" s="96"/>
      <c r="JB240" s="96"/>
      <c r="JC240" s="96"/>
      <c r="JD240" s="96"/>
      <c r="JE240" s="96"/>
      <c r="JF240" s="96"/>
      <c r="JG240" s="96"/>
      <c r="JH240" s="96"/>
      <c r="JI240" s="96"/>
      <c r="JJ240" s="96"/>
      <c r="JK240" s="96"/>
      <c r="JL240" s="96"/>
      <c r="JM240" s="96"/>
      <c r="JN240" s="96"/>
      <c r="JO240" s="96"/>
      <c r="JP240" s="96"/>
      <c r="JQ240" s="96"/>
      <c r="JR240" s="96"/>
      <c r="JS240" s="96"/>
      <c r="JT240" s="96"/>
      <c r="JU240" s="96"/>
      <c r="JV240" s="96"/>
      <c r="JW240" s="96"/>
      <c r="JX240" s="96"/>
      <c r="JY240" s="96"/>
      <c r="JZ240" s="96"/>
      <c r="KA240" s="96"/>
      <c r="KB240" s="96"/>
      <c r="KC240" s="96"/>
      <c r="KD240" s="96"/>
      <c r="KE240" s="96"/>
      <c r="KF240" s="96"/>
      <c r="KG240" s="96"/>
      <c r="KH240" s="96"/>
      <c r="KI240" s="96"/>
      <c r="KJ240" s="96"/>
      <c r="KK240" s="96"/>
      <c r="KL240" s="96"/>
      <c r="KM240" s="96"/>
      <c r="KN240" s="96"/>
      <c r="KO240" s="96"/>
      <c r="KP240" s="96"/>
      <c r="KQ240" s="96"/>
      <c r="KR240" s="96"/>
      <c r="KS240" s="96"/>
      <c r="KT240" s="96"/>
      <c r="KU240" s="96"/>
      <c r="KV240" s="96"/>
      <c r="KW240" s="96"/>
      <c r="KX240" s="96"/>
      <c r="KY240" s="96"/>
      <c r="KZ240" s="96"/>
      <c r="LA240" s="96"/>
      <c r="LB240" s="96"/>
      <c r="LC240" s="96"/>
      <c r="LD240" s="96"/>
      <c r="LE240" s="96"/>
      <c r="LF240" s="96"/>
      <c r="LG240" s="96"/>
      <c r="LH240" s="96"/>
      <c r="LI240" s="96"/>
      <c r="LJ240" s="96"/>
      <c r="LK240" s="96"/>
      <c r="LL240" s="96"/>
      <c r="LM240" s="96"/>
      <c r="LN240" s="96"/>
      <c r="LO240" s="96"/>
      <c r="LP240" s="96"/>
      <c r="LQ240" s="96"/>
      <c r="LR240" s="96"/>
      <c r="LS240" s="96"/>
      <c r="LT240" s="96"/>
      <c r="LU240" s="96"/>
      <c r="LV240" s="96"/>
      <c r="LW240" s="96"/>
      <c r="LX240" s="96"/>
      <c r="LY240" s="96"/>
      <c r="LZ240" s="96"/>
      <c r="MA240" s="96"/>
      <c r="MB240" s="96"/>
      <c r="MC240" s="96"/>
      <c r="MD240" s="96"/>
      <c r="ME240" s="96"/>
      <c r="MF240" s="96"/>
      <c r="MG240" s="96"/>
      <c r="MH240" s="96"/>
      <c r="MI240" s="96"/>
      <c r="MJ240" s="96"/>
      <c r="MK240" s="96"/>
      <c r="ML240" s="96"/>
      <c r="MM240" s="96"/>
      <c r="MN240" s="96"/>
      <c r="MO240" s="96"/>
      <c r="MP240" s="96"/>
      <c r="MQ240" s="96"/>
      <c r="MR240" s="96"/>
      <c r="MS240" s="96"/>
      <c r="MT240" s="96"/>
      <c r="MU240" s="96"/>
      <c r="MV240" s="96"/>
      <c r="MW240" s="96"/>
      <c r="MX240" s="96"/>
      <c r="MY240" s="96"/>
      <c r="MZ240" s="96"/>
      <c r="NA240" s="96"/>
      <c r="NB240" s="96"/>
      <c r="NC240" s="96"/>
      <c r="ND240" s="96"/>
      <c r="NE240" s="96"/>
      <c r="NF240" s="96"/>
      <c r="NG240" s="96"/>
      <c r="NH240" s="96"/>
      <c r="NI240" s="96"/>
      <c r="NJ240" s="96"/>
      <c r="NK240" s="96"/>
      <c r="NL240" s="96"/>
      <c r="NM240" s="96"/>
      <c r="NN240" s="96"/>
      <c r="NO240" s="96"/>
      <c r="NP240" s="96"/>
      <c r="NQ240" s="96"/>
      <c r="NR240" s="96"/>
      <c r="NS240" s="96"/>
      <c r="NT240" s="96"/>
      <c r="NU240" s="96"/>
      <c r="NV240" s="96"/>
      <c r="NW240" s="96"/>
      <c r="NX240" s="96"/>
      <c r="NY240" s="96"/>
      <c r="NZ240" s="96"/>
      <c r="OA240" s="96"/>
      <c r="OB240" s="96"/>
      <c r="OC240" s="96"/>
      <c r="OD240" s="96"/>
      <c r="OE240" s="96"/>
      <c r="OF240" s="96"/>
      <c r="OG240" s="96"/>
      <c r="OH240" s="96"/>
      <c r="OI240" s="96"/>
      <c r="OJ240" s="96"/>
      <c r="OK240" s="96"/>
      <c r="OL240" s="96"/>
      <c r="OM240" s="96"/>
      <c r="ON240" s="96"/>
      <c r="OO240" s="96"/>
      <c r="OP240" s="96"/>
      <c r="OQ240" s="96"/>
      <c r="OR240" s="96"/>
      <c r="OS240" s="96"/>
      <c r="OT240" s="96"/>
      <c r="OU240" s="96"/>
      <c r="OV240" s="96"/>
      <c r="OW240" s="96"/>
      <c r="OX240" s="96"/>
      <c r="OY240" s="96"/>
      <c r="OZ240" s="96"/>
      <c r="PA240" s="96"/>
      <c r="PB240" s="96"/>
      <c r="PC240" s="96"/>
      <c r="PD240" s="96"/>
      <c r="PE240" s="96"/>
      <c r="PF240" s="96"/>
      <c r="PG240" s="96"/>
      <c r="PH240" s="96"/>
      <c r="PI240" s="96"/>
      <c r="PJ240" s="96"/>
      <c r="PK240" s="96"/>
      <c r="PL240" s="96"/>
      <c r="PM240" s="96"/>
      <c r="PN240" s="96"/>
      <c r="PO240" s="96"/>
      <c r="PP240" s="96"/>
      <c r="PQ240" s="96"/>
      <c r="PR240" s="96"/>
      <c r="PS240" s="96"/>
      <c r="PT240" s="96"/>
      <c r="PU240" s="96"/>
      <c r="PV240" s="96"/>
      <c r="PW240" s="96"/>
      <c r="PX240" s="96"/>
      <c r="PY240" s="96"/>
      <c r="PZ240" s="96"/>
      <c r="QA240" s="96"/>
      <c r="QB240" s="96"/>
      <c r="QC240" s="96"/>
      <c r="QD240" s="96"/>
      <c r="QE240" s="96"/>
      <c r="QF240" s="96"/>
      <c r="QG240" s="96"/>
      <c r="QH240" s="96"/>
      <c r="QI240" s="96"/>
      <c r="QJ240" s="96"/>
      <c r="QK240" s="96"/>
      <c r="QL240" s="96"/>
      <c r="QM240" s="96"/>
      <c r="QN240" s="96"/>
      <c r="QO240" s="96"/>
      <c r="QP240" s="96"/>
      <c r="QQ240" s="96"/>
      <c r="QR240" s="96"/>
      <c r="QS240" s="96"/>
      <c r="QT240" s="96"/>
      <c r="QU240" s="96"/>
      <c r="QV240" s="96"/>
      <c r="QW240" s="96"/>
      <c r="QX240" s="96"/>
      <c r="QY240" s="96"/>
      <c r="QZ240" s="96"/>
      <c r="RA240" s="96"/>
      <c r="RB240" s="96"/>
      <c r="RC240" s="96"/>
      <c r="RD240" s="96"/>
      <c r="RE240" s="96"/>
      <c r="RF240" s="96"/>
      <c r="RG240" s="96"/>
      <c r="RH240" s="96"/>
      <c r="RI240" s="96"/>
      <c r="RJ240" s="96"/>
      <c r="RK240" s="96"/>
      <c r="RL240" s="96"/>
      <c r="RM240" s="96"/>
      <c r="RN240" s="96"/>
      <c r="RO240" s="96"/>
      <c r="RP240" s="96"/>
      <c r="RQ240" s="96"/>
      <c r="RR240" s="96"/>
      <c r="RS240" s="96"/>
      <c r="RT240" s="96"/>
      <c r="RU240" s="96"/>
      <c r="RV240" s="96"/>
      <c r="RW240" s="96"/>
      <c r="RX240" s="96"/>
      <c r="RY240" s="96"/>
      <c r="RZ240" s="96"/>
      <c r="SA240" s="96"/>
      <c r="SB240" s="96"/>
      <c r="SC240" s="96"/>
      <c r="SD240" s="96"/>
      <c r="SE240" s="96"/>
      <c r="SF240" s="96"/>
      <c r="SG240" s="96"/>
      <c r="SH240" s="96"/>
      <c r="SI240" s="96"/>
      <c r="SJ240" s="96"/>
      <c r="SK240" s="96"/>
      <c r="SL240" s="96"/>
      <c r="SM240" s="96"/>
      <c r="SN240" s="96"/>
      <c r="SO240" s="96"/>
      <c r="SP240" s="96"/>
      <c r="SQ240" s="96"/>
      <c r="SR240" s="96"/>
      <c r="SS240" s="96"/>
      <c r="ST240" s="96"/>
      <c r="SU240" s="96"/>
      <c r="SV240" s="96"/>
      <c r="SW240" s="96"/>
      <c r="SX240" s="96"/>
      <c r="SY240" s="96"/>
      <c r="SZ240" s="96"/>
      <c r="TA240" s="96"/>
      <c r="TB240" s="96"/>
      <c r="TC240" s="96"/>
      <c r="TD240" s="96"/>
      <c r="TE240" s="96"/>
      <c r="TF240" s="96"/>
      <c r="TG240" s="96"/>
      <c r="TH240" s="96"/>
      <c r="TI240" s="96"/>
      <c r="TJ240" s="96"/>
      <c r="TK240" s="96"/>
      <c r="TL240" s="96"/>
      <c r="TM240" s="96"/>
      <c r="TN240" s="96"/>
      <c r="TO240" s="96"/>
      <c r="TP240" s="96"/>
      <c r="TQ240" s="96"/>
      <c r="TR240" s="96"/>
      <c r="TS240" s="96"/>
      <c r="TT240" s="96"/>
      <c r="TU240" s="96"/>
      <c r="TV240" s="96"/>
      <c r="TW240" s="96"/>
      <c r="TX240" s="96"/>
      <c r="TY240" s="96"/>
      <c r="TZ240" s="96"/>
      <c r="UA240" s="96"/>
      <c r="UB240" s="96"/>
      <c r="UC240" s="96"/>
      <c r="UD240" s="96"/>
      <c r="UE240" s="96"/>
      <c r="UF240" s="96"/>
      <c r="UG240" s="96"/>
      <c r="UH240" s="96"/>
      <c r="UI240" s="96"/>
      <c r="UJ240" s="96"/>
      <c r="UK240" s="96"/>
      <c r="UL240" s="96"/>
      <c r="UM240" s="96"/>
      <c r="UN240" s="96"/>
      <c r="UO240" s="96"/>
      <c r="UP240" s="96"/>
      <c r="UQ240" s="96"/>
      <c r="UR240" s="96"/>
      <c r="US240" s="96"/>
      <c r="UT240" s="96"/>
      <c r="UU240" s="96"/>
      <c r="UV240" s="96"/>
      <c r="UW240" s="96"/>
      <c r="UX240" s="96"/>
      <c r="UY240" s="96"/>
      <c r="UZ240" s="96"/>
      <c r="VA240" s="96"/>
      <c r="VB240" s="96"/>
      <c r="VC240" s="96"/>
      <c r="VD240" s="96"/>
      <c r="VE240" s="96"/>
      <c r="VF240" s="96"/>
      <c r="VG240" s="96"/>
      <c r="VH240" s="96"/>
      <c r="VI240" s="96"/>
      <c r="VJ240" s="96"/>
      <c r="VK240" s="96"/>
      <c r="VL240" s="96"/>
      <c r="VM240" s="96"/>
      <c r="VN240" s="96"/>
      <c r="VO240" s="96"/>
      <c r="VP240" s="96"/>
      <c r="VQ240" s="96"/>
      <c r="VR240" s="96"/>
      <c r="VS240" s="96"/>
      <c r="VT240" s="96"/>
      <c r="VU240" s="96"/>
      <c r="VV240" s="96"/>
      <c r="VW240" s="96"/>
      <c r="VX240" s="96"/>
      <c r="VY240" s="96"/>
      <c r="VZ240" s="96"/>
      <c r="WA240" s="96"/>
      <c r="WB240" s="96"/>
      <c r="WC240" s="96"/>
      <c r="WD240" s="96"/>
      <c r="WE240" s="96"/>
      <c r="WF240" s="96"/>
      <c r="WG240" s="96"/>
      <c r="WH240" s="96"/>
      <c r="WI240" s="96"/>
      <c r="WJ240" s="96"/>
      <c r="WK240" s="96"/>
      <c r="WL240" s="96"/>
      <c r="WM240" s="96"/>
      <c r="WN240" s="96"/>
      <c r="WO240" s="96"/>
      <c r="WP240" s="96"/>
      <c r="WQ240" s="96"/>
      <c r="WR240" s="96"/>
      <c r="WS240" s="96"/>
      <c r="WT240" s="96"/>
      <c r="WU240" s="96"/>
      <c r="WV240" s="96"/>
      <c r="WW240" s="96"/>
      <c r="WX240" s="96"/>
      <c r="WY240" s="96"/>
      <c r="WZ240" s="96"/>
      <c r="XA240" s="96"/>
      <c r="XB240" s="96"/>
      <c r="XC240" s="96"/>
      <c r="XD240" s="96"/>
      <c r="XE240" s="96"/>
      <c r="XF240" s="96"/>
      <c r="XG240" s="96"/>
      <c r="XH240" s="96"/>
      <c r="XI240" s="96"/>
      <c r="XJ240" s="96"/>
      <c r="XK240" s="96"/>
      <c r="XL240" s="96"/>
      <c r="XM240" s="96"/>
      <c r="XN240" s="96"/>
      <c r="XO240" s="96"/>
      <c r="XP240" s="96"/>
      <c r="XQ240" s="96"/>
      <c r="XR240" s="96"/>
      <c r="XS240" s="96"/>
      <c r="XT240" s="96"/>
      <c r="XU240" s="96"/>
      <c r="XV240" s="96"/>
      <c r="XW240" s="96"/>
      <c r="XX240" s="96"/>
      <c r="XY240" s="96"/>
      <c r="XZ240" s="96"/>
      <c r="YA240" s="96"/>
      <c r="YB240" s="96"/>
      <c r="YC240" s="96"/>
      <c r="YD240" s="96"/>
      <c r="YE240" s="96"/>
      <c r="YF240" s="96"/>
      <c r="YG240" s="96"/>
      <c r="YH240" s="96"/>
      <c r="YI240" s="96"/>
      <c r="YJ240" s="96"/>
      <c r="YK240" s="96"/>
      <c r="YL240" s="96"/>
      <c r="YM240" s="96"/>
      <c r="YN240" s="96"/>
      <c r="YO240" s="96"/>
      <c r="YP240" s="96"/>
      <c r="YQ240" s="96"/>
      <c r="YR240" s="96"/>
      <c r="YS240" s="96"/>
      <c r="YT240" s="96"/>
      <c r="YU240" s="96"/>
      <c r="YV240" s="96"/>
      <c r="YW240" s="96"/>
      <c r="YX240" s="96"/>
      <c r="YY240" s="96"/>
      <c r="YZ240" s="96"/>
      <c r="ZA240" s="96"/>
      <c r="ZB240" s="96"/>
      <c r="ZC240" s="96"/>
      <c r="ZD240" s="96"/>
      <c r="ZE240" s="96"/>
      <c r="ZF240" s="96"/>
      <c r="ZG240" s="96"/>
      <c r="ZH240" s="96"/>
      <c r="ZI240" s="96"/>
      <c r="ZJ240" s="96"/>
      <c r="ZK240" s="96"/>
      <c r="ZL240" s="96"/>
      <c r="ZM240" s="96"/>
      <c r="ZN240" s="96"/>
      <c r="ZO240" s="96"/>
      <c r="ZP240" s="96"/>
      <c r="ZQ240" s="96"/>
      <c r="ZR240" s="96"/>
      <c r="ZS240" s="96"/>
      <c r="ZT240" s="96"/>
      <c r="ZU240" s="96"/>
      <c r="ZV240" s="96"/>
      <c r="ZW240" s="96"/>
      <c r="ZX240" s="96"/>
      <c r="ZY240" s="96"/>
      <c r="ZZ240" s="96"/>
      <c r="AAA240" s="96"/>
      <c r="AAB240" s="96"/>
      <c r="AAC240" s="96"/>
      <c r="AAD240" s="96"/>
      <c r="AAE240" s="96"/>
      <c r="AAF240" s="96"/>
      <c r="AAG240" s="96"/>
      <c r="AAH240" s="96"/>
      <c r="AAI240" s="96"/>
      <c r="AAJ240" s="96"/>
      <c r="AAK240" s="96"/>
      <c r="AAL240" s="96"/>
      <c r="AAM240" s="96"/>
      <c r="AAN240" s="96"/>
      <c r="AAO240" s="96"/>
      <c r="AAP240" s="96"/>
      <c r="AAQ240" s="96"/>
      <c r="AAR240" s="96"/>
      <c r="AAS240" s="96"/>
      <c r="AAT240" s="96"/>
      <c r="AAU240" s="96"/>
      <c r="AAV240" s="96"/>
      <c r="AAW240" s="96"/>
      <c r="AAX240" s="96"/>
      <c r="AAY240" s="96"/>
      <c r="AAZ240" s="96"/>
      <c r="ABA240" s="96"/>
      <c r="ABB240" s="96"/>
      <c r="ABC240" s="96"/>
      <c r="ABD240" s="96"/>
      <c r="ABE240" s="96"/>
      <c r="ABF240" s="96"/>
      <c r="ABG240" s="96"/>
      <c r="ABH240" s="96"/>
      <c r="ABI240" s="96"/>
      <c r="ABJ240" s="96"/>
      <c r="ABK240" s="96"/>
      <c r="ABL240" s="96"/>
      <c r="ABM240" s="96"/>
      <c r="ABN240" s="96"/>
      <c r="ABO240" s="96"/>
      <c r="ABP240" s="96"/>
      <c r="ABQ240" s="96"/>
      <c r="ABR240" s="96"/>
      <c r="ABS240" s="96"/>
      <c r="ABT240" s="96"/>
      <c r="ABU240" s="96"/>
      <c r="ABV240" s="96"/>
      <c r="ABW240" s="96"/>
      <c r="ABX240" s="96"/>
      <c r="ABY240" s="96"/>
      <c r="ABZ240" s="96"/>
      <c r="ACA240" s="96"/>
      <c r="ACB240" s="96"/>
      <c r="ACC240" s="96"/>
      <c r="ACD240" s="96"/>
      <c r="ACE240" s="96"/>
      <c r="ACF240" s="96"/>
      <c r="ACG240" s="96"/>
      <c r="ACH240" s="96"/>
      <c r="ACI240" s="96"/>
      <c r="ACJ240" s="96"/>
      <c r="ACK240" s="96"/>
      <c r="ACL240" s="96"/>
      <c r="ACM240" s="96"/>
      <c r="ACN240" s="96"/>
      <c r="ACO240" s="96"/>
      <c r="ACP240" s="96"/>
      <c r="ACQ240" s="96"/>
      <c r="ACR240" s="96"/>
      <c r="ACS240" s="96"/>
      <c r="ACT240" s="96"/>
      <c r="ACU240" s="96"/>
      <c r="ACV240" s="96"/>
      <c r="ACW240" s="96"/>
      <c r="ACX240" s="96"/>
      <c r="ACY240" s="96"/>
      <c r="ACZ240" s="96"/>
      <c r="ADA240" s="96"/>
      <c r="ADB240" s="96"/>
      <c r="ADC240" s="96"/>
      <c r="ADD240" s="96"/>
      <c r="ADE240" s="96"/>
      <c r="ADF240" s="96"/>
      <c r="ADG240" s="96"/>
      <c r="ADH240" s="96"/>
      <c r="ADI240" s="96"/>
      <c r="ADJ240" s="96"/>
      <c r="ADK240" s="96"/>
      <c r="ADL240" s="96"/>
      <c r="ADM240" s="96"/>
    </row>
    <row r="241" spans="2:793" x14ac:dyDescent="0.25"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  <c r="FK241" s="96"/>
      <c r="FL241" s="96"/>
      <c r="FM241" s="96"/>
      <c r="FN241" s="96"/>
      <c r="FO241" s="96"/>
      <c r="FP241" s="96"/>
      <c r="FQ241" s="96"/>
      <c r="FR241" s="96"/>
      <c r="FS241" s="96"/>
      <c r="FT241" s="96"/>
      <c r="FU241" s="96"/>
      <c r="FV241" s="96"/>
      <c r="FW241" s="96"/>
      <c r="FX241" s="96"/>
      <c r="FY241" s="96"/>
      <c r="FZ241" s="96"/>
      <c r="GA241" s="96"/>
      <c r="GB241" s="96"/>
      <c r="GC241" s="96"/>
      <c r="GD241" s="96"/>
      <c r="GE241" s="96"/>
      <c r="GF241" s="96"/>
      <c r="GG241" s="96"/>
      <c r="GH241" s="96"/>
      <c r="GI241" s="96"/>
      <c r="GJ241" s="96"/>
      <c r="GK241" s="96"/>
      <c r="GL241" s="96"/>
      <c r="GM241" s="96"/>
      <c r="GN241" s="96"/>
      <c r="GO241" s="96"/>
      <c r="GP241" s="96"/>
      <c r="GQ241" s="96"/>
      <c r="GR241" s="96"/>
      <c r="GS241" s="96"/>
      <c r="GT241" s="96"/>
      <c r="GU241" s="96"/>
      <c r="GV241" s="96"/>
      <c r="GW241" s="96"/>
      <c r="GX241" s="96"/>
      <c r="GY241" s="96"/>
      <c r="GZ241" s="96"/>
      <c r="HA241" s="96"/>
      <c r="HB241" s="96"/>
      <c r="HC241" s="96"/>
      <c r="HD241" s="96"/>
      <c r="HE241" s="96"/>
      <c r="HF241" s="96"/>
      <c r="HG241" s="96"/>
      <c r="HH241" s="96"/>
      <c r="HI241" s="96"/>
      <c r="HJ241" s="96"/>
      <c r="HK241" s="96"/>
      <c r="HL241" s="96"/>
      <c r="HM241" s="96"/>
      <c r="HN241" s="96"/>
      <c r="HO241" s="96"/>
      <c r="HP241" s="96"/>
      <c r="HQ241" s="96"/>
      <c r="HR241" s="96"/>
      <c r="HS241" s="96"/>
      <c r="HT241" s="96"/>
      <c r="HU241" s="96"/>
      <c r="HV241" s="96"/>
      <c r="HW241" s="96"/>
      <c r="HX241" s="96"/>
      <c r="HY241" s="96"/>
      <c r="HZ241" s="96"/>
      <c r="IA241" s="96"/>
      <c r="IB241" s="96"/>
      <c r="IC241" s="96"/>
      <c r="ID241" s="96"/>
      <c r="IE241" s="96"/>
      <c r="IF241" s="96"/>
      <c r="IG241" s="96"/>
      <c r="IH241" s="96"/>
      <c r="II241" s="96"/>
      <c r="IJ241" s="96"/>
      <c r="IK241" s="96"/>
      <c r="IL241" s="96"/>
      <c r="IM241" s="96"/>
      <c r="IN241" s="96"/>
      <c r="IO241" s="96"/>
      <c r="IP241" s="96"/>
      <c r="IQ241" s="96"/>
      <c r="IR241" s="96"/>
      <c r="IS241" s="96"/>
      <c r="IT241" s="96"/>
      <c r="IU241" s="96"/>
      <c r="IV241" s="96"/>
      <c r="IW241" s="96"/>
      <c r="IX241" s="96"/>
      <c r="IY241" s="96"/>
      <c r="IZ241" s="96"/>
      <c r="JA241" s="96"/>
      <c r="JB241" s="96"/>
      <c r="JC241" s="96"/>
      <c r="JD241" s="96"/>
      <c r="JE241" s="96"/>
      <c r="JF241" s="96"/>
      <c r="JG241" s="96"/>
      <c r="JH241" s="96"/>
      <c r="JI241" s="96"/>
      <c r="JJ241" s="96"/>
      <c r="JK241" s="96"/>
      <c r="JL241" s="96"/>
      <c r="JM241" s="96"/>
      <c r="JN241" s="96"/>
      <c r="JO241" s="96"/>
      <c r="JP241" s="96"/>
      <c r="JQ241" s="96"/>
      <c r="JR241" s="96"/>
      <c r="JS241" s="96"/>
      <c r="JT241" s="96"/>
      <c r="JU241" s="96"/>
      <c r="JV241" s="96"/>
      <c r="JW241" s="96"/>
      <c r="JX241" s="96"/>
      <c r="JY241" s="96"/>
      <c r="JZ241" s="96"/>
      <c r="KA241" s="96"/>
      <c r="KB241" s="96"/>
      <c r="KC241" s="96"/>
      <c r="KD241" s="96"/>
      <c r="KE241" s="96"/>
      <c r="KF241" s="96"/>
      <c r="KG241" s="96"/>
      <c r="KH241" s="96"/>
      <c r="KI241" s="96"/>
      <c r="KJ241" s="96"/>
      <c r="KK241" s="96"/>
      <c r="KL241" s="96"/>
      <c r="KM241" s="96"/>
      <c r="KN241" s="96"/>
      <c r="KO241" s="96"/>
      <c r="KP241" s="96"/>
      <c r="KQ241" s="96"/>
      <c r="KR241" s="96"/>
      <c r="KS241" s="96"/>
      <c r="KT241" s="96"/>
      <c r="KU241" s="96"/>
      <c r="KV241" s="96"/>
      <c r="KW241" s="96"/>
      <c r="KX241" s="96"/>
      <c r="KY241" s="96"/>
      <c r="KZ241" s="96"/>
      <c r="LA241" s="96"/>
      <c r="LB241" s="96"/>
      <c r="LC241" s="96"/>
      <c r="LD241" s="96"/>
      <c r="LE241" s="96"/>
      <c r="LF241" s="96"/>
      <c r="LG241" s="96"/>
      <c r="LH241" s="96"/>
      <c r="LI241" s="96"/>
      <c r="LJ241" s="96"/>
      <c r="LK241" s="96"/>
      <c r="LL241" s="96"/>
      <c r="LM241" s="96"/>
      <c r="LN241" s="96"/>
      <c r="LO241" s="96"/>
      <c r="LP241" s="96"/>
      <c r="LQ241" s="96"/>
      <c r="LR241" s="96"/>
      <c r="LS241" s="96"/>
      <c r="LT241" s="96"/>
      <c r="LU241" s="96"/>
      <c r="LV241" s="96"/>
      <c r="LW241" s="96"/>
      <c r="LX241" s="96"/>
      <c r="LY241" s="96"/>
      <c r="LZ241" s="96"/>
      <c r="MA241" s="96"/>
      <c r="MB241" s="96"/>
      <c r="MC241" s="96"/>
      <c r="MD241" s="96"/>
      <c r="ME241" s="96"/>
      <c r="MF241" s="96"/>
      <c r="MG241" s="96"/>
      <c r="MH241" s="96"/>
      <c r="MI241" s="96"/>
      <c r="MJ241" s="96"/>
      <c r="MK241" s="96"/>
      <c r="ML241" s="96"/>
      <c r="MM241" s="96"/>
      <c r="MN241" s="96"/>
      <c r="MO241" s="96"/>
      <c r="MP241" s="96"/>
      <c r="MQ241" s="96"/>
      <c r="MR241" s="96"/>
      <c r="MS241" s="96"/>
      <c r="MT241" s="96"/>
      <c r="MU241" s="96"/>
      <c r="MV241" s="96"/>
      <c r="MW241" s="96"/>
      <c r="MX241" s="96"/>
      <c r="MY241" s="96"/>
      <c r="MZ241" s="96"/>
      <c r="NA241" s="96"/>
      <c r="NB241" s="96"/>
      <c r="NC241" s="96"/>
      <c r="ND241" s="96"/>
      <c r="NE241" s="96"/>
      <c r="NF241" s="96"/>
      <c r="NG241" s="96"/>
      <c r="NH241" s="96"/>
      <c r="NI241" s="96"/>
      <c r="NJ241" s="96"/>
      <c r="NK241" s="96"/>
      <c r="NL241" s="96"/>
      <c r="NM241" s="96"/>
      <c r="NN241" s="96"/>
      <c r="NO241" s="96"/>
      <c r="NP241" s="96"/>
      <c r="NQ241" s="96"/>
      <c r="NR241" s="96"/>
      <c r="NS241" s="96"/>
      <c r="NT241" s="96"/>
      <c r="NU241" s="96"/>
      <c r="NV241" s="96"/>
      <c r="NW241" s="96"/>
      <c r="NX241" s="96"/>
      <c r="NY241" s="96"/>
      <c r="NZ241" s="96"/>
      <c r="OA241" s="96"/>
      <c r="OB241" s="96"/>
      <c r="OC241" s="96"/>
      <c r="OD241" s="96"/>
      <c r="OE241" s="96"/>
      <c r="OF241" s="96"/>
      <c r="OG241" s="96"/>
      <c r="OH241" s="96"/>
      <c r="OI241" s="96"/>
      <c r="OJ241" s="96"/>
      <c r="OK241" s="96"/>
      <c r="OL241" s="96"/>
      <c r="OM241" s="96"/>
      <c r="ON241" s="96"/>
      <c r="OO241" s="96"/>
      <c r="OP241" s="96"/>
      <c r="OQ241" s="96"/>
      <c r="OR241" s="96"/>
      <c r="OS241" s="96"/>
      <c r="OT241" s="96"/>
      <c r="OU241" s="96"/>
      <c r="OV241" s="96"/>
      <c r="OW241" s="96"/>
      <c r="OX241" s="96"/>
      <c r="OY241" s="96"/>
      <c r="OZ241" s="96"/>
      <c r="PA241" s="96"/>
      <c r="PB241" s="96"/>
      <c r="PC241" s="96"/>
      <c r="PD241" s="96"/>
      <c r="PE241" s="96"/>
      <c r="PF241" s="96"/>
      <c r="PG241" s="96"/>
      <c r="PH241" s="96"/>
      <c r="PI241" s="96"/>
      <c r="PJ241" s="96"/>
      <c r="PK241" s="96"/>
      <c r="PL241" s="96"/>
      <c r="PM241" s="96"/>
      <c r="PN241" s="96"/>
      <c r="PO241" s="96"/>
      <c r="PP241" s="96"/>
      <c r="PQ241" s="96"/>
      <c r="PR241" s="96"/>
      <c r="PS241" s="96"/>
      <c r="PT241" s="96"/>
      <c r="PU241" s="96"/>
      <c r="PV241" s="96"/>
      <c r="PW241" s="96"/>
      <c r="PX241" s="96"/>
      <c r="PY241" s="96"/>
      <c r="PZ241" s="96"/>
      <c r="QA241" s="96"/>
      <c r="QB241" s="96"/>
      <c r="QC241" s="96"/>
      <c r="QD241" s="96"/>
      <c r="QE241" s="96"/>
      <c r="QF241" s="96"/>
      <c r="QG241" s="96"/>
      <c r="QH241" s="96"/>
      <c r="QI241" s="96"/>
      <c r="QJ241" s="96"/>
      <c r="QK241" s="96"/>
      <c r="QL241" s="96"/>
      <c r="QM241" s="96"/>
      <c r="QN241" s="96"/>
      <c r="QO241" s="96"/>
      <c r="QP241" s="96"/>
      <c r="QQ241" s="96"/>
      <c r="QR241" s="96"/>
      <c r="QS241" s="96"/>
      <c r="QT241" s="96"/>
      <c r="QU241" s="96"/>
      <c r="QV241" s="96"/>
      <c r="QW241" s="96"/>
      <c r="QX241" s="96"/>
      <c r="QY241" s="96"/>
      <c r="QZ241" s="96"/>
      <c r="RA241" s="96"/>
      <c r="RB241" s="96"/>
      <c r="RC241" s="96"/>
      <c r="RD241" s="96"/>
      <c r="RE241" s="96"/>
      <c r="RF241" s="96"/>
      <c r="RG241" s="96"/>
      <c r="RH241" s="96"/>
      <c r="RI241" s="96"/>
      <c r="RJ241" s="96"/>
      <c r="RK241" s="96"/>
      <c r="RL241" s="96"/>
      <c r="RM241" s="96"/>
      <c r="RN241" s="96"/>
      <c r="RO241" s="96"/>
      <c r="RP241" s="96"/>
      <c r="RQ241" s="96"/>
      <c r="RR241" s="96"/>
      <c r="RS241" s="96"/>
      <c r="RT241" s="96"/>
      <c r="RU241" s="96"/>
      <c r="RV241" s="96"/>
      <c r="RW241" s="96"/>
      <c r="RX241" s="96"/>
      <c r="RY241" s="96"/>
      <c r="RZ241" s="96"/>
      <c r="SA241" s="96"/>
      <c r="SB241" s="96"/>
      <c r="SC241" s="96"/>
      <c r="SD241" s="96"/>
      <c r="SE241" s="96"/>
      <c r="SF241" s="96"/>
      <c r="SG241" s="96"/>
      <c r="SH241" s="96"/>
      <c r="SI241" s="96"/>
      <c r="SJ241" s="96"/>
      <c r="SK241" s="96"/>
      <c r="SL241" s="96"/>
      <c r="SM241" s="96"/>
      <c r="SN241" s="96"/>
      <c r="SO241" s="96"/>
      <c r="SP241" s="96"/>
      <c r="SQ241" s="96"/>
      <c r="SR241" s="96"/>
      <c r="SS241" s="96"/>
      <c r="ST241" s="96"/>
      <c r="SU241" s="96"/>
      <c r="SV241" s="96"/>
      <c r="SW241" s="96"/>
      <c r="SX241" s="96"/>
      <c r="SY241" s="96"/>
      <c r="SZ241" s="96"/>
      <c r="TA241" s="96"/>
      <c r="TB241" s="96"/>
      <c r="TC241" s="96"/>
      <c r="TD241" s="96"/>
      <c r="TE241" s="96"/>
      <c r="TF241" s="96"/>
      <c r="TG241" s="96"/>
      <c r="TH241" s="96"/>
      <c r="TI241" s="96"/>
      <c r="TJ241" s="96"/>
      <c r="TK241" s="96"/>
      <c r="TL241" s="96"/>
      <c r="TM241" s="96"/>
      <c r="TN241" s="96"/>
      <c r="TO241" s="96"/>
      <c r="TP241" s="96"/>
      <c r="TQ241" s="96"/>
      <c r="TR241" s="96"/>
      <c r="TS241" s="96"/>
      <c r="TT241" s="96"/>
      <c r="TU241" s="96"/>
      <c r="TV241" s="96"/>
      <c r="TW241" s="96"/>
      <c r="TX241" s="96"/>
      <c r="TY241" s="96"/>
      <c r="TZ241" s="96"/>
      <c r="UA241" s="96"/>
      <c r="UB241" s="96"/>
      <c r="UC241" s="96"/>
      <c r="UD241" s="96"/>
      <c r="UE241" s="96"/>
      <c r="UF241" s="96"/>
      <c r="UG241" s="96"/>
      <c r="UH241" s="96"/>
      <c r="UI241" s="96"/>
      <c r="UJ241" s="96"/>
      <c r="UK241" s="96"/>
      <c r="UL241" s="96"/>
      <c r="UM241" s="96"/>
      <c r="UN241" s="96"/>
      <c r="UO241" s="96"/>
      <c r="UP241" s="96"/>
      <c r="UQ241" s="96"/>
      <c r="UR241" s="96"/>
      <c r="US241" s="96"/>
      <c r="UT241" s="96"/>
      <c r="UU241" s="96"/>
      <c r="UV241" s="96"/>
      <c r="UW241" s="96"/>
      <c r="UX241" s="96"/>
      <c r="UY241" s="96"/>
      <c r="UZ241" s="96"/>
      <c r="VA241" s="96"/>
      <c r="VB241" s="96"/>
      <c r="VC241" s="96"/>
      <c r="VD241" s="96"/>
      <c r="VE241" s="96"/>
      <c r="VF241" s="96"/>
      <c r="VG241" s="96"/>
      <c r="VH241" s="96"/>
      <c r="VI241" s="96"/>
      <c r="VJ241" s="96"/>
      <c r="VK241" s="96"/>
      <c r="VL241" s="96"/>
      <c r="VM241" s="96"/>
      <c r="VN241" s="96"/>
      <c r="VO241" s="96"/>
      <c r="VP241" s="96"/>
      <c r="VQ241" s="96"/>
      <c r="VR241" s="96"/>
      <c r="VS241" s="96"/>
      <c r="VT241" s="96"/>
      <c r="VU241" s="96"/>
      <c r="VV241" s="96"/>
      <c r="VW241" s="96"/>
      <c r="VX241" s="96"/>
      <c r="VY241" s="96"/>
      <c r="VZ241" s="96"/>
      <c r="WA241" s="96"/>
      <c r="WB241" s="96"/>
      <c r="WC241" s="96"/>
      <c r="WD241" s="96"/>
      <c r="WE241" s="96"/>
      <c r="WF241" s="96"/>
      <c r="WG241" s="96"/>
      <c r="WH241" s="96"/>
      <c r="WI241" s="96"/>
      <c r="WJ241" s="96"/>
      <c r="WK241" s="96"/>
      <c r="WL241" s="96"/>
      <c r="WM241" s="96"/>
      <c r="WN241" s="96"/>
      <c r="WO241" s="96"/>
      <c r="WP241" s="96"/>
      <c r="WQ241" s="96"/>
      <c r="WR241" s="96"/>
      <c r="WS241" s="96"/>
      <c r="WT241" s="96"/>
      <c r="WU241" s="96"/>
      <c r="WV241" s="96"/>
      <c r="WW241" s="96"/>
      <c r="WX241" s="96"/>
      <c r="WY241" s="96"/>
      <c r="WZ241" s="96"/>
      <c r="XA241" s="96"/>
      <c r="XB241" s="96"/>
      <c r="XC241" s="96"/>
      <c r="XD241" s="96"/>
      <c r="XE241" s="96"/>
      <c r="XF241" s="96"/>
      <c r="XG241" s="96"/>
      <c r="XH241" s="96"/>
      <c r="XI241" s="96"/>
      <c r="XJ241" s="96"/>
      <c r="XK241" s="96"/>
      <c r="XL241" s="96"/>
      <c r="XM241" s="96"/>
      <c r="XN241" s="96"/>
      <c r="XO241" s="96"/>
      <c r="XP241" s="96"/>
      <c r="XQ241" s="96"/>
      <c r="XR241" s="96"/>
      <c r="XS241" s="96"/>
      <c r="XT241" s="96"/>
      <c r="XU241" s="96"/>
      <c r="XV241" s="96"/>
      <c r="XW241" s="96"/>
      <c r="XX241" s="96"/>
      <c r="XY241" s="96"/>
      <c r="XZ241" s="96"/>
      <c r="YA241" s="96"/>
      <c r="YB241" s="96"/>
      <c r="YC241" s="96"/>
      <c r="YD241" s="96"/>
      <c r="YE241" s="96"/>
      <c r="YF241" s="96"/>
      <c r="YG241" s="96"/>
      <c r="YH241" s="96"/>
      <c r="YI241" s="96"/>
      <c r="YJ241" s="96"/>
      <c r="YK241" s="96"/>
      <c r="YL241" s="96"/>
      <c r="YM241" s="96"/>
      <c r="YN241" s="96"/>
      <c r="YO241" s="96"/>
      <c r="YP241" s="96"/>
      <c r="YQ241" s="96"/>
      <c r="YR241" s="96"/>
      <c r="YS241" s="96"/>
      <c r="YT241" s="96"/>
      <c r="YU241" s="96"/>
      <c r="YV241" s="96"/>
      <c r="YW241" s="96"/>
      <c r="YX241" s="96"/>
      <c r="YY241" s="96"/>
      <c r="YZ241" s="96"/>
      <c r="ZA241" s="96"/>
      <c r="ZB241" s="96"/>
      <c r="ZC241" s="96"/>
      <c r="ZD241" s="96"/>
      <c r="ZE241" s="96"/>
      <c r="ZF241" s="96"/>
      <c r="ZG241" s="96"/>
      <c r="ZH241" s="96"/>
      <c r="ZI241" s="96"/>
      <c r="ZJ241" s="96"/>
      <c r="ZK241" s="96"/>
      <c r="ZL241" s="96"/>
      <c r="ZM241" s="96"/>
      <c r="ZN241" s="96"/>
      <c r="ZO241" s="96"/>
      <c r="ZP241" s="96"/>
      <c r="ZQ241" s="96"/>
      <c r="ZR241" s="96"/>
      <c r="ZS241" s="96"/>
      <c r="ZT241" s="96"/>
      <c r="ZU241" s="96"/>
      <c r="ZV241" s="96"/>
      <c r="ZW241" s="96"/>
      <c r="ZX241" s="96"/>
      <c r="ZY241" s="96"/>
      <c r="ZZ241" s="96"/>
      <c r="AAA241" s="96"/>
      <c r="AAB241" s="96"/>
      <c r="AAC241" s="96"/>
      <c r="AAD241" s="96"/>
      <c r="AAE241" s="96"/>
      <c r="AAF241" s="96"/>
      <c r="AAG241" s="96"/>
      <c r="AAH241" s="96"/>
      <c r="AAI241" s="96"/>
      <c r="AAJ241" s="96"/>
      <c r="AAK241" s="96"/>
      <c r="AAL241" s="96"/>
      <c r="AAM241" s="96"/>
      <c r="AAN241" s="96"/>
      <c r="AAO241" s="96"/>
      <c r="AAP241" s="96"/>
      <c r="AAQ241" s="96"/>
      <c r="AAR241" s="96"/>
      <c r="AAS241" s="96"/>
      <c r="AAT241" s="96"/>
      <c r="AAU241" s="96"/>
      <c r="AAV241" s="96"/>
      <c r="AAW241" s="96"/>
      <c r="AAX241" s="96"/>
      <c r="AAY241" s="96"/>
      <c r="AAZ241" s="96"/>
      <c r="ABA241" s="96"/>
      <c r="ABB241" s="96"/>
      <c r="ABC241" s="96"/>
      <c r="ABD241" s="96"/>
      <c r="ABE241" s="96"/>
      <c r="ABF241" s="96"/>
      <c r="ABG241" s="96"/>
      <c r="ABH241" s="96"/>
      <c r="ABI241" s="96"/>
      <c r="ABJ241" s="96"/>
      <c r="ABK241" s="96"/>
      <c r="ABL241" s="96"/>
      <c r="ABM241" s="96"/>
      <c r="ABN241" s="96"/>
      <c r="ABO241" s="96"/>
      <c r="ABP241" s="96"/>
      <c r="ABQ241" s="96"/>
      <c r="ABR241" s="96"/>
      <c r="ABS241" s="96"/>
      <c r="ABT241" s="96"/>
      <c r="ABU241" s="96"/>
      <c r="ABV241" s="96"/>
      <c r="ABW241" s="96"/>
      <c r="ABX241" s="96"/>
      <c r="ABY241" s="96"/>
      <c r="ABZ241" s="96"/>
      <c r="ACA241" s="96"/>
      <c r="ACB241" s="96"/>
      <c r="ACC241" s="96"/>
      <c r="ACD241" s="96"/>
      <c r="ACE241" s="96"/>
      <c r="ACF241" s="96"/>
      <c r="ACG241" s="96"/>
      <c r="ACH241" s="96"/>
      <c r="ACI241" s="96"/>
      <c r="ACJ241" s="96"/>
      <c r="ACK241" s="96"/>
      <c r="ACL241" s="96"/>
      <c r="ACM241" s="96"/>
      <c r="ACN241" s="96"/>
      <c r="ACO241" s="96"/>
      <c r="ACP241" s="96"/>
      <c r="ACQ241" s="96"/>
      <c r="ACR241" s="96"/>
      <c r="ACS241" s="96"/>
      <c r="ACT241" s="96"/>
      <c r="ACU241" s="96"/>
      <c r="ACV241" s="96"/>
      <c r="ACW241" s="96"/>
      <c r="ACX241" s="96"/>
      <c r="ACY241" s="96"/>
      <c r="ACZ241" s="96"/>
      <c r="ADA241" s="96"/>
      <c r="ADB241" s="96"/>
      <c r="ADC241" s="96"/>
      <c r="ADD241" s="96"/>
      <c r="ADE241" s="96"/>
      <c r="ADF241" s="96"/>
      <c r="ADG241" s="96"/>
      <c r="ADH241" s="96"/>
      <c r="ADI241" s="96"/>
      <c r="ADJ241" s="96"/>
      <c r="ADK241" s="96"/>
      <c r="ADL241" s="96"/>
      <c r="ADM241" s="96"/>
    </row>
    <row r="242" spans="2:793" x14ac:dyDescent="0.25"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  <c r="FK242" s="96"/>
      <c r="FL242" s="96"/>
      <c r="FM242" s="96"/>
      <c r="FN242" s="96"/>
      <c r="FO242" s="96"/>
      <c r="FP242" s="96"/>
      <c r="FQ242" s="96"/>
      <c r="FR242" s="96"/>
      <c r="FS242" s="96"/>
      <c r="FT242" s="96"/>
      <c r="FU242" s="96"/>
      <c r="FV242" s="96"/>
      <c r="FW242" s="96"/>
      <c r="FX242" s="96"/>
      <c r="FY242" s="96"/>
      <c r="FZ242" s="96"/>
      <c r="GA242" s="96"/>
      <c r="GB242" s="96"/>
      <c r="GC242" s="96"/>
      <c r="GD242" s="96"/>
      <c r="GE242" s="96"/>
      <c r="GF242" s="96"/>
      <c r="GG242" s="96"/>
      <c r="GH242" s="96"/>
      <c r="GI242" s="96"/>
      <c r="GJ242" s="96"/>
      <c r="GK242" s="96"/>
      <c r="GL242" s="96"/>
      <c r="GM242" s="96"/>
      <c r="GN242" s="96"/>
      <c r="GO242" s="96"/>
      <c r="GP242" s="96"/>
      <c r="GQ242" s="96"/>
      <c r="GR242" s="96"/>
      <c r="GS242" s="96"/>
      <c r="GT242" s="96"/>
      <c r="GU242" s="96"/>
      <c r="GV242" s="96"/>
      <c r="GW242" s="96"/>
      <c r="GX242" s="96"/>
      <c r="GY242" s="96"/>
      <c r="GZ242" s="96"/>
      <c r="HA242" s="96"/>
      <c r="HB242" s="96"/>
      <c r="HC242" s="96"/>
      <c r="HD242" s="96"/>
      <c r="HE242" s="96"/>
      <c r="HF242" s="96"/>
      <c r="HG242" s="96"/>
      <c r="HH242" s="96"/>
      <c r="HI242" s="96"/>
      <c r="HJ242" s="96"/>
      <c r="HK242" s="96"/>
      <c r="HL242" s="96"/>
      <c r="HM242" s="96"/>
      <c r="HN242" s="96"/>
      <c r="HO242" s="96"/>
      <c r="HP242" s="96"/>
      <c r="HQ242" s="96"/>
      <c r="HR242" s="96"/>
      <c r="HS242" s="96"/>
      <c r="HT242" s="96"/>
      <c r="HU242" s="96"/>
      <c r="HV242" s="96"/>
      <c r="HW242" s="96"/>
      <c r="HX242" s="96"/>
      <c r="HY242" s="96"/>
      <c r="HZ242" s="96"/>
      <c r="IA242" s="96"/>
      <c r="IB242" s="96"/>
      <c r="IC242" s="96"/>
      <c r="ID242" s="96"/>
      <c r="IE242" s="96"/>
      <c r="IF242" s="96"/>
      <c r="IG242" s="96"/>
      <c r="IH242" s="96"/>
      <c r="II242" s="96"/>
      <c r="IJ242" s="96"/>
      <c r="IK242" s="96"/>
      <c r="IL242" s="96"/>
      <c r="IM242" s="96"/>
      <c r="IN242" s="96"/>
      <c r="IO242" s="96"/>
      <c r="IP242" s="96"/>
      <c r="IQ242" s="96"/>
      <c r="IR242" s="96"/>
      <c r="IS242" s="96"/>
      <c r="IT242" s="96"/>
      <c r="IU242" s="96"/>
      <c r="IV242" s="96"/>
      <c r="IW242" s="96"/>
      <c r="IX242" s="96"/>
      <c r="IY242" s="96"/>
      <c r="IZ242" s="96"/>
      <c r="JA242" s="96"/>
      <c r="JB242" s="96"/>
      <c r="JC242" s="96"/>
      <c r="JD242" s="96"/>
      <c r="JE242" s="96"/>
      <c r="JF242" s="96"/>
      <c r="JG242" s="96"/>
      <c r="JH242" s="96"/>
      <c r="JI242" s="96"/>
      <c r="JJ242" s="96"/>
      <c r="JK242" s="96"/>
      <c r="JL242" s="96"/>
      <c r="JM242" s="96"/>
      <c r="JN242" s="96"/>
      <c r="JO242" s="96"/>
      <c r="JP242" s="96"/>
      <c r="JQ242" s="96"/>
      <c r="JR242" s="96"/>
      <c r="JS242" s="96"/>
      <c r="JT242" s="96"/>
      <c r="JU242" s="96"/>
      <c r="JV242" s="96"/>
      <c r="JW242" s="96"/>
      <c r="JX242" s="96"/>
      <c r="JY242" s="96"/>
      <c r="JZ242" s="96"/>
      <c r="KA242" s="96"/>
      <c r="KB242" s="96"/>
      <c r="KC242" s="96"/>
      <c r="KD242" s="96"/>
      <c r="KE242" s="96"/>
      <c r="KF242" s="96"/>
      <c r="KG242" s="96"/>
      <c r="KH242" s="96"/>
      <c r="KI242" s="96"/>
      <c r="KJ242" s="96"/>
      <c r="KK242" s="96"/>
      <c r="KL242" s="96"/>
      <c r="KM242" s="96"/>
      <c r="KN242" s="96"/>
      <c r="KO242" s="96"/>
      <c r="KP242" s="96"/>
      <c r="KQ242" s="96"/>
      <c r="KR242" s="96"/>
      <c r="KS242" s="96"/>
      <c r="KT242" s="96"/>
      <c r="KU242" s="96"/>
      <c r="KV242" s="96"/>
      <c r="KW242" s="96"/>
      <c r="KX242" s="96"/>
      <c r="KY242" s="96"/>
      <c r="KZ242" s="96"/>
      <c r="LA242" s="96"/>
      <c r="LB242" s="96"/>
      <c r="LC242" s="96"/>
      <c r="LD242" s="96"/>
      <c r="LE242" s="96"/>
      <c r="LF242" s="96"/>
      <c r="LG242" s="96"/>
      <c r="LH242" s="96"/>
      <c r="LI242" s="96"/>
      <c r="LJ242" s="96"/>
      <c r="LK242" s="96"/>
      <c r="LL242" s="96"/>
      <c r="LM242" s="96"/>
      <c r="LN242" s="96"/>
      <c r="LO242" s="96"/>
      <c r="LP242" s="96"/>
      <c r="LQ242" s="96"/>
      <c r="LR242" s="96"/>
      <c r="LS242" s="96"/>
      <c r="LT242" s="96"/>
      <c r="LU242" s="96"/>
      <c r="LV242" s="96"/>
      <c r="LW242" s="96"/>
      <c r="LX242" s="96"/>
      <c r="LY242" s="96"/>
      <c r="LZ242" s="96"/>
      <c r="MA242" s="96"/>
      <c r="MB242" s="96"/>
      <c r="MC242" s="96"/>
      <c r="MD242" s="96"/>
      <c r="ME242" s="96"/>
      <c r="MF242" s="96"/>
      <c r="MG242" s="96"/>
      <c r="MH242" s="96"/>
      <c r="MI242" s="96"/>
      <c r="MJ242" s="96"/>
      <c r="MK242" s="96"/>
      <c r="ML242" s="96"/>
      <c r="MM242" s="96"/>
      <c r="MN242" s="96"/>
      <c r="MO242" s="96"/>
      <c r="MP242" s="96"/>
      <c r="MQ242" s="96"/>
      <c r="MR242" s="96"/>
      <c r="MS242" s="96"/>
      <c r="MT242" s="96"/>
      <c r="MU242" s="96"/>
      <c r="MV242" s="96"/>
      <c r="MW242" s="96"/>
      <c r="MX242" s="96"/>
      <c r="MY242" s="96"/>
      <c r="MZ242" s="96"/>
      <c r="NA242" s="96"/>
      <c r="NB242" s="96"/>
      <c r="NC242" s="96"/>
      <c r="ND242" s="96"/>
      <c r="NE242" s="96"/>
      <c r="NF242" s="96"/>
      <c r="NG242" s="96"/>
      <c r="NH242" s="96"/>
      <c r="NI242" s="96"/>
      <c r="NJ242" s="96"/>
      <c r="NK242" s="96"/>
      <c r="NL242" s="96"/>
      <c r="NM242" s="96"/>
      <c r="NN242" s="96"/>
      <c r="NO242" s="96"/>
      <c r="NP242" s="96"/>
      <c r="NQ242" s="96"/>
      <c r="NR242" s="96"/>
      <c r="NS242" s="96"/>
      <c r="NT242" s="96"/>
      <c r="NU242" s="96"/>
      <c r="NV242" s="96"/>
      <c r="NW242" s="96"/>
      <c r="NX242" s="96"/>
      <c r="NY242" s="96"/>
      <c r="NZ242" s="96"/>
      <c r="OA242" s="96"/>
      <c r="OB242" s="96"/>
      <c r="OC242" s="96"/>
      <c r="OD242" s="96"/>
      <c r="OE242" s="96"/>
      <c r="OF242" s="96"/>
      <c r="OG242" s="96"/>
      <c r="OH242" s="96"/>
      <c r="OI242" s="96"/>
      <c r="OJ242" s="96"/>
      <c r="OK242" s="96"/>
      <c r="OL242" s="96"/>
      <c r="OM242" s="96"/>
      <c r="ON242" s="96"/>
      <c r="OO242" s="96"/>
      <c r="OP242" s="96"/>
      <c r="OQ242" s="96"/>
      <c r="OR242" s="96"/>
      <c r="OS242" s="96"/>
      <c r="OT242" s="96"/>
      <c r="OU242" s="96"/>
      <c r="OV242" s="96"/>
      <c r="OW242" s="96"/>
      <c r="OX242" s="96"/>
      <c r="OY242" s="96"/>
      <c r="OZ242" s="96"/>
      <c r="PA242" s="96"/>
      <c r="PB242" s="96"/>
      <c r="PC242" s="96"/>
      <c r="PD242" s="96"/>
      <c r="PE242" s="96"/>
      <c r="PF242" s="96"/>
      <c r="PG242" s="96"/>
      <c r="PH242" s="96"/>
      <c r="PI242" s="96"/>
      <c r="PJ242" s="96"/>
      <c r="PK242" s="96"/>
      <c r="PL242" s="96"/>
      <c r="PM242" s="96"/>
      <c r="PN242" s="96"/>
      <c r="PO242" s="96"/>
      <c r="PP242" s="96"/>
      <c r="PQ242" s="96"/>
      <c r="PR242" s="96"/>
      <c r="PS242" s="96"/>
      <c r="PT242" s="96"/>
      <c r="PU242" s="96"/>
      <c r="PV242" s="96"/>
      <c r="PW242" s="96"/>
      <c r="PX242" s="96"/>
      <c r="PY242" s="96"/>
      <c r="PZ242" s="96"/>
      <c r="QA242" s="96"/>
      <c r="QB242" s="96"/>
      <c r="QC242" s="96"/>
      <c r="QD242" s="96"/>
      <c r="QE242" s="96"/>
      <c r="QF242" s="96"/>
      <c r="QG242" s="96"/>
      <c r="QH242" s="96"/>
      <c r="QI242" s="96"/>
      <c r="QJ242" s="96"/>
      <c r="QK242" s="96"/>
      <c r="QL242" s="96"/>
      <c r="QM242" s="96"/>
      <c r="QN242" s="96"/>
      <c r="QO242" s="96"/>
      <c r="QP242" s="96"/>
      <c r="QQ242" s="96"/>
      <c r="QR242" s="96"/>
      <c r="QS242" s="96"/>
      <c r="QT242" s="96"/>
      <c r="QU242" s="96"/>
      <c r="QV242" s="96"/>
      <c r="QW242" s="96"/>
      <c r="QX242" s="96"/>
      <c r="QY242" s="96"/>
      <c r="QZ242" s="96"/>
      <c r="RA242" s="96"/>
      <c r="RB242" s="96"/>
      <c r="RC242" s="96"/>
      <c r="RD242" s="96"/>
      <c r="RE242" s="96"/>
      <c r="RF242" s="96"/>
      <c r="RG242" s="96"/>
      <c r="RH242" s="96"/>
      <c r="RI242" s="96"/>
      <c r="RJ242" s="96"/>
      <c r="RK242" s="96"/>
      <c r="RL242" s="96"/>
      <c r="RM242" s="96"/>
      <c r="RN242" s="96"/>
      <c r="RO242" s="96"/>
      <c r="RP242" s="96"/>
      <c r="RQ242" s="96"/>
      <c r="RR242" s="96"/>
      <c r="RS242" s="96"/>
      <c r="RT242" s="96"/>
      <c r="RU242" s="96"/>
      <c r="RV242" s="96"/>
      <c r="RW242" s="96"/>
      <c r="RX242" s="96"/>
      <c r="RY242" s="96"/>
      <c r="RZ242" s="96"/>
      <c r="SA242" s="96"/>
      <c r="SB242" s="96"/>
      <c r="SC242" s="96"/>
      <c r="SD242" s="96"/>
      <c r="SE242" s="96"/>
      <c r="SF242" s="96"/>
      <c r="SG242" s="96"/>
      <c r="SH242" s="96"/>
      <c r="SI242" s="96"/>
      <c r="SJ242" s="96"/>
      <c r="SK242" s="96"/>
      <c r="SL242" s="96"/>
      <c r="SM242" s="96"/>
      <c r="SN242" s="96"/>
      <c r="SO242" s="96"/>
      <c r="SP242" s="96"/>
      <c r="SQ242" s="96"/>
      <c r="SR242" s="96"/>
      <c r="SS242" s="96"/>
      <c r="ST242" s="96"/>
      <c r="SU242" s="96"/>
      <c r="SV242" s="96"/>
      <c r="SW242" s="96"/>
      <c r="SX242" s="96"/>
      <c r="SY242" s="96"/>
      <c r="SZ242" s="96"/>
      <c r="TA242" s="96"/>
      <c r="TB242" s="96"/>
      <c r="TC242" s="96"/>
      <c r="TD242" s="96"/>
      <c r="TE242" s="96"/>
      <c r="TF242" s="96"/>
      <c r="TG242" s="96"/>
      <c r="TH242" s="96"/>
      <c r="TI242" s="96"/>
      <c r="TJ242" s="96"/>
      <c r="TK242" s="96"/>
      <c r="TL242" s="96"/>
      <c r="TM242" s="96"/>
      <c r="TN242" s="96"/>
      <c r="TO242" s="96"/>
      <c r="TP242" s="96"/>
      <c r="TQ242" s="96"/>
      <c r="TR242" s="96"/>
      <c r="TS242" s="96"/>
      <c r="TT242" s="96"/>
      <c r="TU242" s="96"/>
      <c r="TV242" s="96"/>
      <c r="TW242" s="96"/>
      <c r="TX242" s="96"/>
      <c r="TY242" s="96"/>
      <c r="TZ242" s="96"/>
      <c r="UA242" s="96"/>
      <c r="UB242" s="96"/>
      <c r="UC242" s="96"/>
      <c r="UD242" s="96"/>
      <c r="UE242" s="96"/>
      <c r="UF242" s="96"/>
      <c r="UG242" s="96"/>
      <c r="UH242" s="96"/>
      <c r="UI242" s="96"/>
      <c r="UJ242" s="96"/>
      <c r="UK242" s="96"/>
      <c r="UL242" s="96"/>
      <c r="UM242" s="96"/>
      <c r="UN242" s="96"/>
      <c r="UO242" s="96"/>
      <c r="UP242" s="96"/>
      <c r="UQ242" s="96"/>
      <c r="UR242" s="96"/>
      <c r="US242" s="96"/>
      <c r="UT242" s="96"/>
      <c r="UU242" s="96"/>
      <c r="UV242" s="96"/>
      <c r="UW242" s="96"/>
      <c r="UX242" s="96"/>
      <c r="UY242" s="96"/>
      <c r="UZ242" s="96"/>
      <c r="VA242" s="96"/>
      <c r="VB242" s="96"/>
      <c r="VC242" s="96"/>
      <c r="VD242" s="96"/>
      <c r="VE242" s="96"/>
      <c r="VF242" s="96"/>
      <c r="VG242" s="96"/>
      <c r="VH242" s="96"/>
      <c r="VI242" s="96"/>
      <c r="VJ242" s="96"/>
      <c r="VK242" s="96"/>
      <c r="VL242" s="96"/>
      <c r="VM242" s="96"/>
      <c r="VN242" s="96"/>
      <c r="VO242" s="96"/>
      <c r="VP242" s="96"/>
      <c r="VQ242" s="96"/>
      <c r="VR242" s="96"/>
      <c r="VS242" s="96"/>
      <c r="VT242" s="96"/>
      <c r="VU242" s="96"/>
      <c r="VV242" s="96"/>
      <c r="VW242" s="96"/>
      <c r="VX242" s="96"/>
      <c r="VY242" s="96"/>
      <c r="VZ242" s="96"/>
      <c r="WA242" s="96"/>
      <c r="WB242" s="96"/>
      <c r="WC242" s="96"/>
      <c r="WD242" s="96"/>
      <c r="WE242" s="96"/>
      <c r="WF242" s="96"/>
      <c r="WG242" s="96"/>
      <c r="WH242" s="96"/>
      <c r="WI242" s="96"/>
      <c r="WJ242" s="96"/>
      <c r="WK242" s="96"/>
      <c r="WL242" s="96"/>
      <c r="WM242" s="96"/>
      <c r="WN242" s="96"/>
      <c r="WO242" s="96"/>
      <c r="WP242" s="96"/>
      <c r="WQ242" s="96"/>
      <c r="WR242" s="96"/>
      <c r="WS242" s="96"/>
      <c r="WT242" s="96"/>
      <c r="WU242" s="96"/>
      <c r="WV242" s="96"/>
      <c r="WW242" s="96"/>
      <c r="WX242" s="96"/>
      <c r="WY242" s="96"/>
      <c r="WZ242" s="96"/>
      <c r="XA242" s="96"/>
      <c r="XB242" s="96"/>
      <c r="XC242" s="96"/>
      <c r="XD242" s="96"/>
      <c r="XE242" s="96"/>
      <c r="XF242" s="96"/>
      <c r="XG242" s="96"/>
      <c r="XH242" s="96"/>
      <c r="XI242" s="96"/>
      <c r="XJ242" s="96"/>
      <c r="XK242" s="96"/>
      <c r="XL242" s="96"/>
      <c r="XM242" s="96"/>
      <c r="XN242" s="96"/>
      <c r="XO242" s="96"/>
      <c r="XP242" s="96"/>
      <c r="XQ242" s="96"/>
      <c r="XR242" s="96"/>
      <c r="XS242" s="96"/>
      <c r="XT242" s="96"/>
      <c r="XU242" s="96"/>
      <c r="XV242" s="96"/>
      <c r="XW242" s="96"/>
      <c r="XX242" s="96"/>
      <c r="XY242" s="96"/>
      <c r="XZ242" s="96"/>
      <c r="YA242" s="96"/>
      <c r="YB242" s="96"/>
      <c r="YC242" s="96"/>
      <c r="YD242" s="96"/>
      <c r="YE242" s="96"/>
      <c r="YF242" s="96"/>
      <c r="YG242" s="96"/>
      <c r="YH242" s="96"/>
      <c r="YI242" s="96"/>
      <c r="YJ242" s="96"/>
      <c r="YK242" s="96"/>
      <c r="YL242" s="96"/>
      <c r="YM242" s="96"/>
      <c r="YN242" s="96"/>
      <c r="YO242" s="96"/>
      <c r="YP242" s="96"/>
      <c r="YQ242" s="96"/>
      <c r="YR242" s="96"/>
      <c r="YS242" s="96"/>
      <c r="YT242" s="96"/>
      <c r="YU242" s="96"/>
      <c r="YV242" s="96"/>
      <c r="YW242" s="96"/>
      <c r="YX242" s="96"/>
      <c r="YY242" s="96"/>
      <c r="YZ242" s="96"/>
      <c r="ZA242" s="96"/>
      <c r="ZB242" s="96"/>
      <c r="ZC242" s="96"/>
      <c r="ZD242" s="96"/>
      <c r="ZE242" s="96"/>
      <c r="ZF242" s="96"/>
      <c r="ZG242" s="96"/>
      <c r="ZH242" s="96"/>
      <c r="ZI242" s="96"/>
      <c r="ZJ242" s="96"/>
      <c r="ZK242" s="96"/>
      <c r="ZL242" s="96"/>
      <c r="ZM242" s="96"/>
      <c r="ZN242" s="96"/>
      <c r="ZO242" s="96"/>
      <c r="ZP242" s="96"/>
      <c r="ZQ242" s="96"/>
      <c r="ZR242" s="96"/>
      <c r="ZS242" s="96"/>
      <c r="ZT242" s="96"/>
      <c r="ZU242" s="96"/>
      <c r="ZV242" s="96"/>
      <c r="ZW242" s="96"/>
      <c r="ZX242" s="96"/>
      <c r="ZY242" s="96"/>
      <c r="ZZ242" s="96"/>
      <c r="AAA242" s="96"/>
      <c r="AAB242" s="96"/>
      <c r="AAC242" s="96"/>
      <c r="AAD242" s="96"/>
      <c r="AAE242" s="96"/>
      <c r="AAF242" s="96"/>
      <c r="AAG242" s="96"/>
      <c r="AAH242" s="96"/>
      <c r="AAI242" s="96"/>
      <c r="AAJ242" s="96"/>
      <c r="AAK242" s="96"/>
      <c r="AAL242" s="96"/>
      <c r="AAM242" s="96"/>
      <c r="AAN242" s="96"/>
      <c r="AAO242" s="96"/>
      <c r="AAP242" s="96"/>
      <c r="AAQ242" s="96"/>
      <c r="AAR242" s="96"/>
      <c r="AAS242" s="96"/>
      <c r="AAT242" s="96"/>
      <c r="AAU242" s="96"/>
      <c r="AAV242" s="96"/>
      <c r="AAW242" s="96"/>
      <c r="AAX242" s="96"/>
      <c r="AAY242" s="96"/>
      <c r="AAZ242" s="96"/>
      <c r="ABA242" s="96"/>
      <c r="ABB242" s="96"/>
      <c r="ABC242" s="96"/>
      <c r="ABD242" s="96"/>
      <c r="ABE242" s="96"/>
      <c r="ABF242" s="96"/>
      <c r="ABG242" s="96"/>
      <c r="ABH242" s="96"/>
      <c r="ABI242" s="96"/>
      <c r="ABJ242" s="96"/>
      <c r="ABK242" s="96"/>
      <c r="ABL242" s="96"/>
      <c r="ABM242" s="96"/>
      <c r="ABN242" s="96"/>
      <c r="ABO242" s="96"/>
      <c r="ABP242" s="96"/>
      <c r="ABQ242" s="96"/>
      <c r="ABR242" s="96"/>
      <c r="ABS242" s="96"/>
      <c r="ABT242" s="96"/>
      <c r="ABU242" s="96"/>
      <c r="ABV242" s="96"/>
      <c r="ABW242" s="96"/>
      <c r="ABX242" s="96"/>
      <c r="ABY242" s="96"/>
      <c r="ABZ242" s="96"/>
      <c r="ACA242" s="96"/>
      <c r="ACB242" s="96"/>
      <c r="ACC242" s="96"/>
      <c r="ACD242" s="96"/>
      <c r="ACE242" s="96"/>
      <c r="ACF242" s="96"/>
      <c r="ACG242" s="96"/>
      <c r="ACH242" s="96"/>
      <c r="ACI242" s="96"/>
      <c r="ACJ242" s="96"/>
      <c r="ACK242" s="96"/>
      <c r="ACL242" s="96"/>
      <c r="ACM242" s="96"/>
      <c r="ACN242" s="96"/>
      <c r="ACO242" s="96"/>
      <c r="ACP242" s="96"/>
      <c r="ACQ242" s="96"/>
      <c r="ACR242" s="96"/>
      <c r="ACS242" s="96"/>
      <c r="ACT242" s="96"/>
      <c r="ACU242" s="96"/>
      <c r="ACV242" s="96"/>
      <c r="ACW242" s="96"/>
      <c r="ACX242" s="96"/>
      <c r="ACY242" s="96"/>
      <c r="ACZ242" s="96"/>
      <c r="ADA242" s="96"/>
      <c r="ADB242" s="96"/>
      <c r="ADC242" s="96"/>
      <c r="ADD242" s="96"/>
      <c r="ADE242" s="96"/>
      <c r="ADF242" s="96"/>
      <c r="ADG242" s="96"/>
      <c r="ADH242" s="96"/>
      <c r="ADI242" s="96"/>
      <c r="ADJ242" s="96"/>
      <c r="ADK242" s="96"/>
      <c r="ADL242" s="96"/>
      <c r="ADM242" s="96"/>
    </row>
    <row r="243" spans="2:793" x14ac:dyDescent="0.25"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  <c r="FK243" s="96"/>
      <c r="FL243" s="96"/>
      <c r="FM243" s="96"/>
      <c r="FN243" s="96"/>
      <c r="FO243" s="96"/>
      <c r="FP243" s="96"/>
      <c r="FQ243" s="96"/>
      <c r="FR243" s="96"/>
      <c r="FS243" s="96"/>
      <c r="FT243" s="96"/>
      <c r="FU243" s="96"/>
      <c r="FV243" s="96"/>
      <c r="FW243" s="96"/>
      <c r="FX243" s="96"/>
      <c r="FY243" s="96"/>
      <c r="FZ243" s="96"/>
      <c r="GA243" s="96"/>
      <c r="GB243" s="96"/>
      <c r="GC243" s="96"/>
      <c r="GD243" s="96"/>
      <c r="GE243" s="96"/>
      <c r="GF243" s="96"/>
      <c r="GG243" s="96"/>
      <c r="GH243" s="96"/>
      <c r="GI243" s="96"/>
      <c r="GJ243" s="96"/>
      <c r="GK243" s="96"/>
      <c r="GL243" s="96"/>
      <c r="GM243" s="96"/>
      <c r="GN243" s="96"/>
      <c r="GO243" s="96"/>
      <c r="GP243" s="96"/>
      <c r="GQ243" s="96"/>
      <c r="GR243" s="96"/>
      <c r="GS243" s="96"/>
      <c r="GT243" s="96"/>
      <c r="GU243" s="96"/>
      <c r="GV243" s="96"/>
      <c r="GW243" s="96"/>
      <c r="GX243" s="96"/>
      <c r="GY243" s="96"/>
      <c r="GZ243" s="96"/>
      <c r="HA243" s="96"/>
      <c r="HB243" s="96"/>
      <c r="HC243" s="96"/>
      <c r="HD243" s="96"/>
      <c r="HE243" s="96"/>
      <c r="HF243" s="96"/>
      <c r="HG243" s="96"/>
      <c r="HH243" s="96"/>
      <c r="HI243" s="96"/>
      <c r="HJ243" s="96"/>
      <c r="HK243" s="96"/>
      <c r="HL243" s="96"/>
      <c r="HM243" s="96"/>
      <c r="HN243" s="96"/>
      <c r="HO243" s="96"/>
      <c r="HP243" s="96"/>
      <c r="HQ243" s="96"/>
      <c r="HR243" s="96"/>
      <c r="HS243" s="96"/>
      <c r="HT243" s="96"/>
      <c r="HU243" s="96"/>
      <c r="HV243" s="96"/>
      <c r="HW243" s="96"/>
      <c r="HX243" s="96"/>
      <c r="HY243" s="96"/>
      <c r="HZ243" s="96"/>
      <c r="IA243" s="96"/>
      <c r="IB243" s="96"/>
      <c r="IC243" s="96"/>
      <c r="ID243" s="96"/>
      <c r="IE243" s="96"/>
      <c r="IF243" s="96"/>
      <c r="IG243" s="96"/>
      <c r="IH243" s="96"/>
      <c r="II243" s="96"/>
      <c r="IJ243" s="96"/>
      <c r="IK243" s="96"/>
      <c r="IL243" s="96"/>
      <c r="IM243" s="96"/>
      <c r="IN243" s="96"/>
      <c r="IO243" s="96"/>
      <c r="IP243" s="96"/>
      <c r="IQ243" s="96"/>
      <c r="IR243" s="96"/>
      <c r="IS243" s="96"/>
      <c r="IT243" s="96"/>
      <c r="IU243" s="96"/>
      <c r="IV243" s="96"/>
      <c r="IW243" s="96"/>
      <c r="IX243" s="96"/>
      <c r="IY243" s="96"/>
      <c r="IZ243" s="96"/>
      <c r="JA243" s="96"/>
      <c r="JB243" s="96"/>
      <c r="JC243" s="96"/>
      <c r="JD243" s="96"/>
      <c r="JE243" s="96"/>
      <c r="JF243" s="96"/>
      <c r="JG243" s="96"/>
      <c r="JH243" s="96"/>
      <c r="JI243" s="96"/>
      <c r="JJ243" s="96"/>
      <c r="JK243" s="96"/>
      <c r="JL243" s="96"/>
      <c r="JM243" s="96"/>
      <c r="JN243" s="96"/>
      <c r="JO243" s="96"/>
      <c r="JP243" s="96"/>
      <c r="JQ243" s="96"/>
      <c r="JR243" s="96"/>
      <c r="JS243" s="96"/>
      <c r="JT243" s="96"/>
      <c r="JU243" s="96"/>
      <c r="JV243" s="96"/>
      <c r="JW243" s="96"/>
      <c r="JX243" s="96"/>
      <c r="JY243" s="96"/>
      <c r="JZ243" s="96"/>
      <c r="KA243" s="96"/>
      <c r="KB243" s="96"/>
      <c r="KC243" s="96"/>
      <c r="KD243" s="96"/>
      <c r="KE243" s="96"/>
      <c r="KF243" s="96"/>
      <c r="KG243" s="96"/>
      <c r="KH243" s="96"/>
      <c r="KI243" s="96"/>
      <c r="KJ243" s="96"/>
      <c r="KK243" s="96"/>
      <c r="KL243" s="96"/>
      <c r="KM243" s="96"/>
      <c r="KN243" s="96"/>
      <c r="KO243" s="96"/>
      <c r="KP243" s="96"/>
      <c r="KQ243" s="96"/>
      <c r="KR243" s="96"/>
      <c r="KS243" s="96"/>
      <c r="KT243" s="96"/>
      <c r="KU243" s="96"/>
      <c r="KV243" s="96"/>
      <c r="KW243" s="96"/>
      <c r="KX243" s="96"/>
      <c r="KY243" s="96"/>
      <c r="KZ243" s="96"/>
      <c r="LA243" s="96"/>
      <c r="LB243" s="96"/>
      <c r="LC243" s="96"/>
      <c r="LD243" s="96"/>
      <c r="LE243" s="96"/>
      <c r="LF243" s="96"/>
      <c r="LG243" s="96"/>
      <c r="LH243" s="96"/>
      <c r="LI243" s="96"/>
      <c r="LJ243" s="96"/>
      <c r="LK243" s="96"/>
      <c r="LL243" s="96"/>
      <c r="LM243" s="96"/>
      <c r="LN243" s="96"/>
      <c r="LO243" s="96"/>
      <c r="LP243" s="96"/>
      <c r="LQ243" s="96"/>
      <c r="LR243" s="96"/>
      <c r="LS243" s="96"/>
      <c r="LT243" s="96"/>
      <c r="LU243" s="96"/>
      <c r="LV243" s="96"/>
      <c r="LW243" s="96"/>
      <c r="LX243" s="96"/>
      <c r="LY243" s="96"/>
      <c r="LZ243" s="96"/>
      <c r="MA243" s="96"/>
      <c r="MB243" s="96"/>
      <c r="MC243" s="96"/>
      <c r="MD243" s="96"/>
      <c r="ME243" s="96"/>
      <c r="MF243" s="96"/>
      <c r="MG243" s="96"/>
      <c r="MH243" s="96"/>
      <c r="MI243" s="96"/>
      <c r="MJ243" s="96"/>
      <c r="MK243" s="96"/>
      <c r="ML243" s="96"/>
      <c r="MM243" s="96"/>
      <c r="MN243" s="96"/>
      <c r="MO243" s="96"/>
      <c r="MP243" s="96"/>
      <c r="MQ243" s="96"/>
      <c r="MR243" s="96"/>
      <c r="MS243" s="96"/>
      <c r="MT243" s="96"/>
      <c r="MU243" s="96"/>
      <c r="MV243" s="96"/>
      <c r="MW243" s="96"/>
      <c r="MX243" s="96"/>
      <c r="MY243" s="96"/>
      <c r="MZ243" s="96"/>
      <c r="NA243" s="96"/>
      <c r="NB243" s="96"/>
      <c r="NC243" s="96"/>
      <c r="ND243" s="96"/>
      <c r="NE243" s="96"/>
      <c r="NF243" s="96"/>
      <c r="NG243" s="96"/>
      <c r="NH243" s="96"/>
      <c r="NI243" s="96"/>
      <c r="NJ243" s="96"/>
      <c r="NK243" s="96"/>
      <c r="NL243" s="96"/>
      <c r="NM243" s="96"/>
      <c r="NN243" s="96"/>
      <c r="NO243" s="96"/>
      <c r="NP243" s="96"/>
      <c r="NQ243" s="96"/>
      <c r="NR243" s="96"/>
      <c r="NS243" s="96"/>
      <c r="NT243" s="96"/>
      <c r="NU243" s="96"/>
      <c r="NV243" s="96"/>
      <c r="NW243" s="96"/>
      <c r="NX243" s="96"/>
      <c r="NY243" s="96"/>
      <c r="NZ243" s="96"/>
      <c r="OA243" s="96"/>
      <c r="OB243" s="96"/>
      <c r="OC243" s="96"/>
      <c r="OD243" s="96"/>
      <c r="OE243" s="96"/>
      <c r="OF243" s="96"/>
      <c r="OG243" s="96"/>
      <c r="OH243" s="96"/>
      <c r="OI243" s="96"/>
      <c r="OJ243" s="96"/>
      <c r="OK243" s="96"/>
      <c r="OL243" s="96"/>
      <c r="OM243" s="96"/>
      <c r="ON243" s="96"/>
      <c r="OO243" s="96"/>
      <c r="OP243" s="96"/>
      <c r="OQ243" s="96"/>
      <c r="OR243" s="96"/>
      <c r="OS243" s="96"/>
      <c r="OT243" s="96"/>
      <c r="OU243" s="96"/>
      <c r="OV243" s="96"/>
      <c r="OW243" s="96"/>
      <c r="OX243" s="96"/>
      <c r="OY243" s="96"/>
      <c r="OZ243" s="96"/>
      <c r="PA243" s="96"/>
      <c r="PB243" s="96"/>
      <c r="PC243" s="96"/>
      <c r="PD243" s="96"/>
      <c r="PE243" s="96"/>
      <c r="PF243" s="96"/>
      <c r="PG243" s="96"/>
      <c r="PH243" s="96"/>
      <c r="PI243" s="96"/>
      <c r="PJ243" s="96"/>
      <c r="PK243" s="96"/>
      <c r="PL243" s="96"/>
      <c r="PM243" s="96"/>
      <c r="PN243" s="96"/>
      <c r="PO243" s="96"/>
      <c r="PP243" s="96"/>
      <c r="PQ243" s="96"/>
      <c r="PR243" s="96"/>
      <c r="PS243" s="96"/>
      <c r="PT243" s="96"/>
      <c r="PU243" s="96"/>
      <c r="PV243" s="96"/>
      <c r="PW243" s="96"/>
      <c r="PX243" s="96"/>
      <c r="PY243" s="96"/>
      <c r="PZ243" s="96"/>
      <c r="QA243" s="96"/>
      <c r="QB243" s="96"/>
      <c r="QC243" s="96"/>
      <c r="QD243" s="96"/>
      <c r="QE243" s="96"/>
      <c r="QF243" s="96"/>
      <c r="QG243" s="96"/>
      <c r="QH243" s="96"/>
      <c r="QI243" s="96"/>
      <c r="QJ243" s="96"/>
      <c r="QK243" s="96"/>
      <c r="QL243" s="96"/>
      <c r="QM243" s="96"/>
      <c r="QN243" s="96"/>
      <c r="QO243" s="96"/>
      <c r="QP243" s="96"/>
      <c r="QQ243" s="96"/>
      <c r="QR243" s="96"/>
      <c r="QS243" s="96"/>
      <c r="QT243" s="96"/>
      <c r="QU243" s="96"/>
      <c r="QV243" s="96"/>
      <c r="QW243" s="96"/>
      <c r="QX243" s="96"/>
      <c r="QY243" s="96"/>
      <c r="QZ243" s="96"/>
      <c r="RA243" s="96"/>
      <c r="RB243" s="96"/>
      <c r="RC243" s="96"/>
      <c r="RD243" s="96"/>
      <c r="RE243" s="96"/>
      <c r="RF243" s="96"/>
      <c r="RG243" s="96"/>
      <c r="RH243" s="96"/>
      <c r="RI243" s="96"/>
      <c r="RJ243" s="96"/>
      <c r="RK243" s="96"/>
      <c r="RL243" s="96"/>
      <c r="RM243" s="96"/>
      <c r="RN243" s="96"/>
      <c r="RO243" s="96"/>
      <c r="RP243" s="96"/>
      <c r="RQ243" s="96"/>
      <c r="RR243" s="96"/>
      <c r="RS243" s="96"/>
      <c r="RT243" s="96"/>
      <c r="RU243" s="96"/>
      <c r="RV243" s="96"/>
      <c r="RW243" s="96"/>
      <c r="RX243" s="96"/>
      <c r="RY243" s="96"/>
      <c r="RZ243" s="96"/>
      <c r="SA243" s="96"/>
      <c r="SB243" s="96"/>
      <c r="SC243" s="96"/>
      <c r="SD243" s="96"/>
      <c r="SE243" s="96"/>
      <c r="SF243" s="96"/>
      <c r="SG243" s="96"/>
      <c r="SH243" s="96"/>
      <c r="SI243" s="96"/>
      <c r="SJ243" s="96"/>
      <c r="SK243" s="96"/>
      <c r="SL243" s="96"/>
      <c r="SM243" s="96"/>
      <c r="SN243" s="96"/>
      <c r="SO243" s="96"/>
      <c r="SP243" s="96"/>
      <c r="SQ243" s="96"/>
      <c r="SR243" s="96"/>
      <c r="SS243" s="96"/>
      <c r="ST243" s="96"/>
      <c r="SU243" s="96"/>
      <c r="SV243" s="96"/>
      <c r="SW243" s="96"/>
      <c r="SX243" s="96"/>
      <c r="SY243" s="96"/>
      <c r="SZ243" s="96"/>
      <c r="TA243" s="96"/>
      <c r="TB243" s="96"/>
      <c r="TC243" s="96"/>
      <c r="TD243" s="96"/>
      <c r="TE243" s="96"/>
      <c r="TF243" s="96"/>
      <c r="TG243" s="96"/>
      <c r="TH243" s="96"/>
      <c r="TI243" s="96"/>
      <c r="TJ243" s="96"/>
      <c r="TK243" s="96"/>
      <c r="TL243" s="96"/>
      <c r="TM243" s="96"/>
      <c r="TN243" s="96"/>
      <c r="TO243" s="96"/>
      <c r="TP243" s="96"/>
      <c r="TQ243" s="96"/>
      <c r="TR243" s="96"/>
      <c r="TS243" s="96"/>
      <c r="TT243" s="96"/>
      <c r="TU243" s="96"/>
      <c r="TV243" s="96"/>
      <c r="TW243" s="96"/>
      <c r="TX243" s="96"/>
      <c r="TY243" s="96"/>
      <c r="TZ243" s="96"/>
      <c r="UA243" s="96"/>
      <c r="UB243" s="96"/>
      <c r="UC243" s="96"/>
      <c r="UD243" s="96"/>
      <c r="UE243" s="96"/>
      <c r="UF243" s="96"/>
      <c r="UG243" s="96"/>
      <c r="UH243" s="96"/>
      <c r="UI243" s="96"/>
      <c r="UJ243" s="96"/>
      <c r="UK243" s="96"/>
      <c r="UL243" s="96"/>
      <c r="UM243" s="96"/>
      <c r="UN243" s="96"/>
      <c r="UO243" s="96"/>
      <c r="UP243" s="96"/>
      <c r="UQ243" s="96"/>
      <c r="UR243" s="96"/>
      <c r="US243" s="96"/>
      <c r="UT243" s="96"/>
      <c r="UU243" s="96"/>
      <c r="UV243" s="96"/>
      <c r="UW243" s="96"/>
      <c r="UX243" s="96"/>
      <c r="UY243" s="96"/>
      <c r="UZ243" s="96"/>
      <c r="VA243" s="96"/>
      <c r="VB243" s="96"/>
      <c r="VC243" s="96"/>
      <c r="VD243" s="96"/>
      <c r="VE243" s="96"/>
      <c r="VF243" s="96"/>
      <c r="VG243" s="96"/>
      <c r="VH243" s="96"/>
      <c r="VI243" s="96"/>
      <c r="VJ243" s="96"/>
      <c r="VK243" s="96"/>
      <c r="VL243" s="96"/>
      <c r="VM243" s="96"/>
      <c r="VN243" s="96"/>
      <c r="VO243" s="96"/>
      <c r="VP243" s="96"/>
      <c r="VQ243" s="96"/>
      <c r="VR243" s="96"/>
      <c r="VS243" s="96"/>
      <c r="VT243" s="96"/>
      <c r="VU243" s="96"/>
      <c r="VV243" s="96"/>
      <c r="VW243" s="96"/>
      <c r="VX243" s="96"/>
      <c r="VY243" s="96"/>
      <c r="VZ243" s="96"/>
      <c r="WA243" s="96"/>
      <c r="WB243" s="96"/>
      <c r="WC243" s="96"/>
      <c r="WD243" s="96"/>
      <c r="WE243" s="96"/>
      <c r="WF243" s="96"/>
      <c r="WG243" s="96"/>
      <c r="WH243" s="96"/>
      <c r="WI243" s="96"/>
      <c r="WJ243" s="96"/>
      <c r="WK243" s="96"/>
      <c r="WL243" s="96"/>
      <c r="WM243" s="96"/>
      <c r="WN243" s="96"/>
      <c r="WO243" s="96"/>
      <c r="WP243" s="96"/>
      <c r="WQ243" s="96"/>
      <c r="WR243" s="96"/>
      <c r="WS243" s="96"/>
      <c r="WT243" s="96"/>
      <c r="WU243" s="96"/>
      <c r="WV243" s="96"/>
      <c r="WW243" s="96"/>
      <c r="WX243" s="96"/>
      <c r="WY243" s="96"/>
      <c r="WZ243" s="96"/>
      <c r="XA243" s="96"/>
      <c r="XB243" s="96"/>
      <c r="XC243" s="96"/>
      <c r="XD243" s="96"/>
      <c r="XE243" s="96"/>
      <c r="XF243" s="96"/>
      <c r="XG243" s="96"/>
      <c r="XH243" s="96"/>
      <c r="XI243" s="96"/>
      <c r="XJ243" s="96"/>
      <c r="XK243" s="96"/>
      <c r="XL243" s="96"/>
      <c r="XM243" s="96"/>
      <c r="XN243" s="96"/>
      <c r="XO243" s="96"/>
      <c r="XP243" s="96"/>
      <c r="XQ243" s="96"/>
      <c r="XR243" s="96"/>
      <c r="XS243" s="96"/>
      <c r="XT243" s="96"/>
      <c r="XU243" s="96"/>
      <c r="XV243" s="96"/>
      <c r="XW243" s="96"/>
      <c r="XX243" s="96"/>
      <c r="XY243" s="96"/>
      <c r="XZ243" s="96"/>
      <c r="YA243" s="96"/>
      <c r="YB243" s="96"/>
      <c r="YC243" s="96"/>
      <c r="YD243" s="96"/>
      <c r="YE243" s="96"/>
      <c r="YF243" s="96"/>
      <c r="YG243" s="96"/>
      <c r="YH243" s="96"/>
      <c r="YI243" s="96"/>
      <c r="YJ243" s="96"/>
      <c r="YK243" s="96"/>
      <c r="YL243" s="96"/>
      <c r="YM243" s="96"/>
      <c r="YN243" s="96"/>
      <c r="YO243" s="96"/>
      <c r="YP243" s="96"/>
      <c r="YQ243" s="96"/>
      <c r="YR243" s="96"/>
      <c r="YS243" s="96"/>
      <c r="YT243" s="96"/>
      <c r="YU243" s="96"/>
      <c r="YV243" s="96"/>
      <c r="YW243" s="96"/>
      <c r="YX243" s="96"/>
      <c r="YY243" s="96"/>
      <c r="YZ243" s="96"/>
      <c r="ZA243" s="96"/>
      <c r="ZB243" s="96"/>
      <c r="ZC243" s="96"/>
      <c r="ZD243" s="96"/>
      <c r="ZE243" s="96"/>
      <c r="ZF243" s="96"/>
      <c r="ZG243" s="96"/>
      <c r="ZH243" s="96"/>
      <c r="ZI243" s="96"/>
      <c r="ZJ243" s="96"/>
      <c r="ZK243" s="96"/>
      <c r="ZL243" s="96"/>
      <c r="ZM243" s="96"/>
      <c r="ZN243" s="96"/>
      <c r="ZO243" s="96"/>
      <c r="ZP243" s="96"/>
      <c r="ZQ243" s="96"/>
      <c r="ZR243" s="96"/>
      <c r="ZS243" s="96"/>
      <c r="ZT243" s="96"/>
      <c r="ZU243" s="96"/>
      <c r="ZV243" s="96"/>
      <c r="ZW243" s="96"/>
      <c r="ZX243" s="96"/>
      <c r="ZY243" s="96"/>
      <c r="ZZ243" s="96"/>
      <c r="AAA243" s="96"/>
      <c r="AAB243" s="96"/>
      <c r="AAC243" s="96"/>
      <c r="AAD243" s="96"/>
      <c r="AAE243" s="96"/>
      <c r="AAF243" s="96"/>
      <c r="AAG243" s="96"/>
      <c r="AAH243" s="96"/>
      <c r="AAI243" s="96"/>
      <c r="AAJ243" s="96"/>
      <c r="AAK243" s="96"/>
      <c r="AAL243" s="96"/>
      <c r="AAM243" s="96"/>
      <c r="AAN243" s="96"/>
      <c r="AAO243" s="96"/>
      <c r="AAP243" s="96"/>
      <c r="AAQ243" s="96"/>
      <c r="AAR243" s="96"/>
      <c r="AAS243" s="96"/>
      <c r="AAT243" s="96"/>
      <c r="AAU243" s="96"/>
      <c r="AAV243" s="96"/>
      <c r="AAW243" s="96"/>
      <c r="AAX243" s="96"/>
      <c r="AAY243" s="96"/>
      <c r="AAZ243" s="96"/>
      <c r="ABA243" s="96"/>
      <c r="ABB243" s="96"/>
      <c r="ABC243" s="96"/>
      <c r="ABD243" s="96"/>
      <c r="ABE243" s="96"/>
      <c r="ABF243" s="96"/>
      <c r="ABG243" s="96"/>
      <c r="ABH243" s="96"/>
      <c r="ABI243" s="96"/>
      <c r="ABJ243" s="96"/>
      <c r="ABK243" s="96"/>
      <c r="ABL243" s="96"/>
      <c r="ABM243" s="96"/>
      <c r="ABN243" s="96"/>
      <c r="ABO243" s="96"/>
      <c r="ABP243" s="96"/>
      <c r="ABQ243" s="96"/>
      <c r="ABR243" s="96"/>
      <c r="ABS243" s="96"/>
      <c r="ABT243" s="96"/>
      <c r="ABU243" s="96"/>
      <c r="ABV243" s="96"/>
      <c r="ABW243" s="96"/>
      <c r="ABX243" s="96"/>
      <c r="ABY243" s="96"/>
      <c r="ABZ243" s="96"/>
      <c r="ACA243" s="96"/>
      <c r="ACB243" s="96"/>
      <c r="ACC243" s="96"/>
      <c r="ACD243" s="96"/>
      <c r="ACE243" s="96"/>
      <c r="ACF243" s="96"/>
      <c r="ACG243" s="96"/>
      <c r="ACH243" s="96"/>
      <c r="ACI243" s="96"/>
      <c r="ACJ243" s="96"/>
      <c r="ACK243" s="96"/>
      <c r="ACL243" s="96"/>
      <c r="ACM243" s="96"/>
      <c r="ACN243" s="96"/>
      <c r="ACO243" s="96"/>
      <c r="ACP243" s="96"/>
      <c r="ACQ243" s="96"/>
      <c r="ACR243" s="96"/>
      <c r="ACS243" s="96"/>
      <c r="ACT243" s="96"/>
      <c r="ACU243" s="96"/>
      <c r="ACV243" s="96"/>
      <c r="ACW243" s="96"/>
      <c r="ACX243" s="96"/>
      <c r="ACY243" s="96"/>
      <c r="ACZ243" s="96"/>
      <c r="ADA243" s="96"/>
      <c r="ADB243" s="96"/>
      <c r="ADC243" s="96"/>
      <c r="ADD243" s="96"/>
      <c r="ADE243" s="96"/>
      <c r="ADF243" s="96"/>
      <c r="ADG243" s="96"/>
      <c r="ADH243" s="96"/>
      <c r="ADI243" s="96"/>
      <c r="ADJ243" s="96"/>
      <c r="ADK243" s="96"/>
      <c r="ADL243" s="96"/>
      <c r="ADM243" s="96"/>
    </row>
    <row r="244" spans="2:793" x14ac:dyDescent="0.25"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  <c r="FK244" s="96"/>
      <c r="FL244" s="96"/>
      <c r="FM244" s="96"/>
      <c r="FN244" s="96"/>
      <c r="FO244" s="96"/>
      <c r="FP244" s="96"/>
      <c r="FQ244" s="96"/>
      <c r="FR244" s="96"/>
      <c r="FS244" s="96"/>
      <c r="FT244" s="96"/>
      <c r="FU244" s="96"/>
      <c r="FV244" s="96"/>
      <c r="FW244" s="96"/>
      <c r="FX244" s="96"/>
      <c r="FY244" s="96"/>
      <c r="FZ244" s="96"/>
      <c r="GA244" s="96"/>
      <c r="GB244" s="96"/>
      <c r="GC244" s="96"/>
      <c r="GD244" s="96"/>
      <c r="GE244" s="96"/>
      <c r="GF244" s="96"/>
      <c r="GG244" s="96"/>
      <c r="GH244" s="96"/>
      <c r="GI244" s="96"/>
      <c r="GJ244" s="96"/>
      <c r="GK244" s="96"/>
      <c r="GL244" s="96"/>
      <c r="GM244" s="96"/>
      <c r="GN244" s="96"/>
      <c r="GO244" s="96"/>
      <c r="GP244" s="96"/>
      <c r="GQ244" s="96"/>
      <c r="GR244" s="96"/>
      <c r="GS244" s="96"/>
      <c r="GT244" s="96"/>
      <c r="GU244" s="96"/>
      <c r="GV244" s="96"/>
      <c r="GW244" s="96"/>
      <c r="GX244" s="96"/>
      <c r="GY244" s="96"/>
      <c r="GZ244" s="96"/>
      <c r="HA244" s="96"/>
      <c r="HB244" s="96"/>
      <c r="HC244" s="96"/>
      <c r="HD244" s="96"/>
      <c r="HE244" s="96"/>
      <c r="HF244" s="96"/>
      <c r="HG244" s="96"/>
      <c r="HH244" s="96"/>
      <c r="HI244" s="96"/>
      <c r="HJ244" s="96"/>
      <c r="HK244" s="96"/>
      <c r="HL244" s="96"/>
      <c r="HM244" s="96"/>
      <c r="HN244" s="96"/>
      <c r="HO244" s="96"/>
      <c r="HP244" s="96"/>
      <c r="HQ244" s="96"/>
      <c r="HR244" s="96"/>
      <c r="HS244" s="96"/>
      <c r="HT244" s="96"/>
      <c r="HU244" s="96"/>
      <c r="HV244" s="96"/>
      <c r="HW244" s="96"/>
      <c r="HX244" s="96"/>
      <c r="HY244" s="96"/>
      <c r="HZ244" s="96"/>
      <c r="IA244" s="96"/>
      <c r="IB244" s="96"/>
      <c r="IC244" s="96"/>
      <c r="ID244" s="96"/>
      <c r="IE244" s="96"/>
      <c r="IF244" s="96"/>
      <c r="IG244" s="96"/>
      <c r="IH244" s="96"/>
      <c r="II244" s="96"/>
      <c r="IJ244" s="96"/>
      <c r="IK244" s="96"/>
      <c r="IL244" s="96"/>
      <c r="IM244" s="96"/>
      <c r="IN244" s="96"/>
      <c r="IO244" s="96"/>
      <c r="IP244" s="96"/>
      <c r="IQ244" s="96"/>
      <c r="IR244" s="96"/>
      <c r="IS244" s="96"/>
      <c r="IT244" s="96"/>
      <c r="IU244" s="96"/>
      <c r="IV244" s="96"/>
      <c r="IW244" s="96"/>
      <c r="IX244" s="96"/>
      <c r="IY244" s="96"/>
      <c r="IZ244" s="96"/>
      <c r="JA244" s="96"/>
      <c r="JB244" s="96"/>
      <c r="JC244" s="96"/>
      <c r="JD244" s="96"/>
      <c r="JE244" s="96"/>
      <c r="JF244" s="96"/>
      <c r="JG244" s="96"/>
      <c r="JH244" s="96"/>
      <c r="JI244" s="96"/>
      <c r="JJ244" s="96"/>
      <c r="JK244" s="96"/>
      <c r="JL244" s="96"/>
      <c r="JM244" s="96"/>
      <c r="JN244" s="96"/>
      <c r="JO244" s="96"/>
      <c r="JP244" s="96"/>
      <c r="JQ244" s="96"/>
      <c r="JR244" s="96"/>
      <c r="JS244" s="96"/>
      <c r="JT244" s="96"/>
      <c r="JU244" s="96"/>
      <c r="JV244" s="96"/>
      <c r="JW244" s="96"/>
      <c r="JX244" s="96"/>
      <c r="JY244" s="96"/>
      <c r="JZ244" s="96"/>
      <c r="KA244" s="96"/>
      <c r="KB244" s="96"/>
      <c r="KC244" s="96"/>
      <c r="KD244" s="96"/>
      <c r="KE244" s="96"/>
      <c r="KF244" s="96"/>
      <c r="KG244" s="96"/>
      <c r="KH244" s="96"/>
      <c r="KI244" s="96"/>
      <c r="KJ244" s="96"/>
      <c r="KK244" s="96"/>
      <c r="KL244" s="96"/>
      <c r="KM244" s="96"/>
      <c r="KN244" s="96"/>
      <c r="KO244" s="96"/>
      <c r="KP244" s="96"/>
      <c r="KQ244" s="96"/>
      <c r="KR244" s="96"/>
      <c r="KS244" s="96"/>
      <c r="KT244" s="96"/>
      <c r="KU244" s="96"/>
      <c r="KV244" s="96"/>
      <c r="KW244" s="96"/>
      <c r="KX244" s="96"/>
      <c r="KY244" s="96"/>
      <c r="KZ244" s="96"/>
      <c r="LA244" s="96"/>
      <c r="LB244" s="96"/>
      <c r="LC244" s="96"/>
      <c r="LD244" s="96"/>
      <c r="LE244" s="96"/>
      <c r="LF244" s="96"/>
      <c r="LG244" s="96"/>
      <c r="LH244" s="96"/>
      <c r="LI244" s="96"/>
      <c r="LJ244" s="96"/>
      <c r="LK244" s="96"/>
      <c r="LL244" s="96"/>
      <c r="LM244" s="96"/>
      <c r="LN244" s="96"/>
      <c r="LO244" s="96"/>
      <c r="LP244" s="96"/>
      <c r="LQ244" s="96"/>
      <c r="LR244" s="96"/>
      <c r="LS244" s="96"/>
      <c r="LT244" s="96"/>
      <c r="LU244" s="96"/>
      <c r="LV244" s="96"/>
      <c r="LW244" s="96"/>
      <c r="LX244" s="96"/>
      <c r="LY244" s="96"/>
      <c r="LZ244" s="96"/>
      <c r="MA244" s="96"/>
      <c r="MB244" s="96"/>
      <c r="MC244" s="96"/>
      <c r="MD244" s="96"/>
      <c r="ME244" s="96"/>
      <c r="MF244" s="96"/>
      <c r="MG244" s="96"/>
      <c r="MH244" s="96"/>
      <c r="MI244" s="96"/>
      <c r="MJ244" s="96"/>
      <c r="MK244" s="96"/>
      <c r="ML244" s="96"/>
      <c r="MM244" s="96"/>
      <c r="MN244" s="96"/>
      <c r="MO244" s="96"/>
      <c r="MP244" s="96"/>
      <c r="MQ244" s="96"/>
      <c r="MR244" s="96"/>
      <c r="MS244" s="96"/>
      <c r="MT244" s="96"/>
      <c r="MU244" s="96"/>
      <c r="MV244" s="96"/>
      <c r="MW244" s="96"/>
      <c r="MX244" s="96"/>
      <c r="MY244" s="96"/>
      <c r="MZ244" s="96"/>
      <c r="NA244" s="96"/>
      <c r="NB244" s="96"/>
      <c r="NC244" s="96"/>
      <c r="ND244" s="96"/>
      <c r="NE244" s="96"/>
      <c r="NF244" s="96"/>
      <c r="NG244" s="96"/>
      <c r="NH244" s="96"/>
      <c r="NI244" s="96"/>
      <c r="NJ244" s="96"/>
      <c r="NK244" s="96"/>
      <c r="NL244" s="96"/>
      <c r="NM244" s="96"/>
      <c r="NN244" s="96"/>
      <c r="NO244" s="96"/>
      <c r="NP244" s="96"/>
      <c r="NQ244" s="96"/>
      <c r="NR244" s="96"/>
      <c r="NS244" s="96"/>
      <c r="NT244" s="96"/>
      <c r="NU244" s="96"/>
      <c r="NV244" s="96"/>
      <c r="NW244" s="96"/>
      <c r="NX244" s="96"/>
      <c r="NY244" s="96"/>
      <c r="NZ244" s="96"/>
      <c r="OA244" s="96"/>
      <c r="OB244" s="96"/>
      <c r="OC244" s="96"/>
      <c r="OD244" s="96"/>
      <c r="OE244" s="96"/>
      <c r="OF244" s="96"/>
      <c r="OG244" s="96"/>
      <c r="OH244" s="96"/>
      <c r="OI244" s="96"/>
      <c r="OJ244" s="96"/>
      <c r="OK244" s="96"/>
      <c r="OL244" s="96"/>
      <c r="OM244" s="96"/>
      <c r="ON244" s="96"/>
      <c r="OO244" s="96"/>
      <c r="OP244" s="96"/>
      <c r="OQ244" s="96"/>
      <c r="OR244" s="96"/>
      <c r="OS244" s="96"/>
      <c r="OT244" s="96"/>
      <c r="OU244" s="96"/>
      <c r="OV244" s="96"/>
      <c r="OW244" s="96"/>
      <c r="OX244" s="96"/>
      <c r="OY244" s="96"/>
      <c r="OZ244" s="96"/>
      <c r="PA244" s="96"/>
      <c r="PB244" s="96"/>
      <c r="PC244" s="96"/>
      <c r="PD244" s="96"/>
      <c r="PE244" s="96"/>
      <c r="PF244" s="96"/>
      <c r="PG244" s="96"/>
      <c r="PH244" s="96"/>
      <c r="PI244" s="96"/>
      <c r="PJ244" s="96"/>
      <c r="PK244" s="96"/>
      <c r="PL244" s="96"/>
      <c r="PM244" s="96"/>
      <c r="PN244" s="96"/>
      <c r="PO244" s="96"/>
      <c r="PP244" s="96"/>
      <c r="PQ244" s="96"/>
      <c r="PR244" s="96"/>
      <c r="PS244" s="96"/>
      <c r="PT244" s="96"/>
      <c r="PU244" s="96"/>
      <c r="PV244" s="96"/>
      <c r="PW244" s="96"/>
      <c r="PX244" s="96"/>
      <c r="PY244" s="96"/>
      <c r="PZ244" s="96"/>
      <c r="QA244" s="96"/>
      <c r="QB244" s="96"/>
      <c r="QC244" s="96"/>
      <c r="QD244" s="96"/>
      <c r="QE244" s="96"/>
      <c r="QF244" s="96"/>
      <c r="QG244" s="96"/>
      <c r="QH244" s="96"/>
      <c r="QI244" s="96"/>
      <c r="QJ244" s="96"/>
      <c r="QK244" s="96"/>
      <c r="QL244" s="96"/>
      <c r="QM244" s="96"/>
      <c r="QN244" s="96"/>
      <c r="QO244" s="96"/>
      <c r="QP244" s="96"/>
      <c r="QQ244" s="96"/>
      <c r="QR244" s="96"/>
      <c r="QS244" s="96"/>
      <c r="QT244" s="96"/>
      <c r="QU244" s="96"/>
      <c r="QV244" s="96"/>
      <c r="QW244" s="96"/>
      <c r="QX244" s="96"/>
      <c r="QY244" s="96"/>
      <c r="QZ244" s="96"/>
      <c r="RA244" s="96"/>
      <c r="RB244" s="96"/>
      <c r="RC244" s="96"/>
      <c r="RD244" s="96"/>
      <c r="RE244" s="96"/>
      <c r="RF244" s="96"/>
      <c r="RG244" s="96"/>
      <c r="RH244" s="96"/>
      <c r="RI244" s="96"/>
      <c r="RJ244" s="96"/>
      <c r="RK244" s="96"/>
      <c r="RL244" s="96"/>
      <c r="RM244" s="96"/>
      <c r="RN244" s="96"/>
      <c r="RO244" s="96"/>
      <c r="RP244" s="96"/>
      <c r="RQ244" s="96"/>
      <c r="RR244" s="96"/>
      <c r="RS244" s="96"/>
      <c r="RT244" s="96"/>
      <c r="RU244" s="96"/>
      <c r="RV244" s="96"/>
      <c r="RW244" s="96"/>
      <c r="RX244" s="96"/>
      <c r="RY244" s="96"/>
      <c r="RZ244" s="96"/>
      <c r="SA244" s="96"/>
      <c r="SB244" s="96"/>
      <c r="SC244" s="96"/>
      <c r="SD244" s="96"/>
      <c r="SE244" s="96"/>
      <c r="SF244" s="96"/>
      <c r="SG244" s="96"/>
      <c r="SH244" s="96"/>
      <c r="SI244" s="96"/>
      <c r="SJ244" s="96"/>
      <c r="SK244" s="96"/>
      <c r="SL244" s="96"/>
      <c r="SM244" s="96"/>
      <c r="SN244" s="96"/>
      <c r="SO244" s="96"/>
      <c r="SP244" s="96"/>
      <c r="SQ244" s="96"/>
      <c r="SR244" s="96"/>
      <c r="SS244" s="96"/>
      <c r="ST244" s="96"/>
      <c r="SU244" s="96"/>
      <c r="SV244" s="96"/>
      <c r="SW244" s="96"/>
      <c r="SX244" s="96"/>
      <c r="SY244" s="96"/>
      <c r="SZ244" s="96"/>
      <c r="TA244" s="96"/>
      <c r="TB244" s="96"/>
      <c r="TC244" s="96"/>
      <c r="TD244" s="96"/>
      <c r="TE244" s="96"/>
      <c r="TF244" s="96"/>
      <c r="TG244" s="96"/>
      <c r="TH244" s="96"/>
      <c r="TI244" s="96"/>
      <c r="TJ244" s="96"/>
      <c r="TK244" s="96"/>
      <c r="TL244" s="96"/>
      <c r="TM244" s="96"/>
      <c r="TN244" s="96"/>
      <c r="TO244" s="96"/>
      <c r="TP244" s="96"/>
      <c r="TQ244" s="96"/>
      <c r="TR244" s="96"/>
      <c r="TS244" s="96"/>
      <c r="TT244" s="96"/>
      <c r="TU244" s="96"/>
      <c r="TV244" s="96"/>
      <c r="TW244" s="96"/>
      <c r="TX244" s="96"/>
      <c r="TY244" s="96"/>
      <c r="TZ244" s="96"/>
      <c r="UA244" s="96"/>
      <c r="UB244" s="96"/>
      <c r="UC244" s="96"/>
      <c r="UD244" s="96"/>
      <c r="UE244" s="96"/>
      <c r="UF244" s="96"/>
      <c r="UG244" s="96"/>
      <c r="UH244" s="96"/>
      <c r="UI244" s="96"/>
      <c r="UJ244" s="96"/>
      <c r="UK244" s="96"/>
      <c r="UL244" s="96"/>
      <c r="UM244" s="96"/>
      <c r="UN244" s="96"/>
      <c r="UO244" s="96"/>
      <c r="UP244" s="96"/>
      <c r="UQ244" s="96"/>
      <c r="UR244" s="96"/>
      <c r="US244" s="96"/>
      <c r="UT244" s="96"/>
      <c r="UU244" s="96"/>
      <c r="UV244" s="96"/>
      <c r="UW244" s="96"/>
      <c r="UX244" s="96"/>
      <c r="UY244" s="96"/>
      <c r="UZ244" s="96"/>
      <c r="VA244" s="96"/>
      <c r="VB244" s="96"/>
      <c r="VC244" s="96"/>
      <c r="VD244" s="96"/>
      <c r="VE244" s="96"/>
      <c r="VF244" s="96"/>
      <c r="VG244" s="96"/>
      <c r="VH244" s="96"/>
      <c r="VI244" s="96"/>
      <c r="VJ244" s="96"/>
      <c r="VK244" s="96"/>
      <c r="VL244" s="96"/>
      <c r="VM244" s="96"/>
      <c r="VN244" s="96"/>
      <c r="VO244" s="96"/>
      <c r="VP244" s="96"/>
      <c r="VQ244" s="96"/>
      <c r="VR244" s="96"/>
      <c r="VS244" s="96"/>
      <c r="VT244" s="96"/>
      <c r="VU244" s="96"/>
      <c r="VV244" s="96"/>
      <c r="VW244" s="96"/>
      <c r="VX244" s="96"/>
      <c r="VY244" s="96"/>
      <c r="VZ244" s="96"/>
      <c r="WA244" s="96"/>
      <c r="WB244" s="96"/>
      <c r="WC244" s="96"/>
      <c r="WD244" s="96"/>
      <c r="WE244" s="96"/>
      <c r="WF244" s="96"/>
      <c r="WG244" s="96"/>
      <c r="WH244" s="96"/>
      <c r="WI244" s="96"/>
      <c r="WJ244" s="96"/>
      <c r="WK244" s="96"/>
      <c r="WL244" s="96"/>
      <c r="WM244" s="96"/>
      <c r="WN244" s="96"/>
      <c r="WO244" s="96"/>
      <c r="WP244" s="96"/>
      <c r="WQ244" s="96"/>
      <c r="WR244" s="96"/>
      <c r="WS244" s="96"/>
      <c r="WT244" s="96"/>
      <c r="WU244" s="96"/>
      <c r="WV244" s="96"/>
      <c r="WW244" s="96"/>
      <c r="WX244" s="96"/>
      <c r="WY244" s="96"/>
      <c r="WZ244" s="96"/>
      <c r="XA244" s="96"/>
      <c r="XB244" s="96"/>
      <c r="XC244" s="96"/>
      <c r="XD244" s="96"/>
      <c r="XE244" s="96"/>
      <c r="XF244" s="96"/>
      <c r="XG244" s="96"/>
      <c r="XH244" s="96"/>
      <c r="XI244" s="96"/>
      <c r="XJ244" s="96"/>
      <c r="XK244" s="96"/>
      <c r="XL244" s="96"/>
      <c r="XM244" s="96"/>
      <c r="XN244" s="96"/>
      <c r="XO244" s="96"/>
      <c r="XP244" s="96"/>
      <c r="XQ244" s="96"/>
      <c r="XR244" s="96"/>
      <c r="XS244" s="96"/>
      <c r="XT244" s="96"/>
      <c r="XU244" s="96"/>
      <c r="XV244" s="96"/>
      <c r="XW244" s="96"/>
      <c r="XX244" s="96"/>
      <c r="XY244" s="96"/>
      <c r="XZ244" s="96"/>
      <c r="YA244" s="96"/>
      <c r="YB244" s="96"/>
      <c r="YC244" s="96"/>
      <c r="YD244" s="96"/>
      <c r="YE244" s="96"/>
      <c r="YF244" s="96"/>
      <c r="YG244" s="96"/>
      <c r="YH244" s="96"/>
      <c r="YI244" s="96"/>
      <c r="YJ244" s="96"/>
      <c r="YK244" s="96"/>
      <c r="YL244" s="96"/>
      <c r="YM244" s="96"/>
      <c r="YN244" s="96"/>
      <c r="YO244" s="96"/>
      <c r="YP244" s="96"/>
      <c r="YQ244" s="96"/>
      <c r="YR244" s="96"/>
      <c r="YS244" s="96"/>
      <c r="YT244" s="96"/>
      <c r="YU244" s="96"/>
      <c r="YV244" s="96"/>
      <c r="YW244" s="96"/>
      <c r="YX244" s="96"/>
      <c r="YY244" s="96"/>
      <c r="YZ244" s="96"/>
      <c r="ZA244" s="96"/>
      <c r="ZB244" s="96"/>
      <c r="ZC244" s="96"/>
      <c r="ZD244" s="96"/>
      <c r="ZE244" s="96"/>
      <c r="ZF244" s="96"/>
      <c r="ZG244" s="96"/>
      <c r="ZH244" s="96"/>
      <c r="ZI244" s="96"/>
      <c r="ZJ244" s="96"/>
      <c r="ZK244" s="96"/>
      <c r="ZL244" s="96"/>
      <c r="ZM244" s="96"/>
      <c r="ZN244" s="96"/>
      <c r="ZO244" s="96"/>
      <c r="ZP244" s="96"/>
      <c r="ZQ244" s="96"/>
      <c r="ZR244" s="96"/>
      <c r="ZS244" s="96"/>
      <c r="ZT244" s="96"/>
      <c r="ZU244" s="96"/>
      <c r="ZV244" s="96"/>
      <c r="ZW244" s="96"/>
      <c r="ZX244" s="96"/>
      <c r="ZY244" s="96"/>
      <c r="ZZ244" s="96"/>
      <c r="AAA244" s="96"/>
      <c r="AAB244" s="96"/>
      <c r="AAC244" s="96"/>
      <c r="AAD244" s="96"/>
      <c r="AAE244" s="96"/>
      <c r="AAF244" s="96"/>
      <c r="AAG244" s="96"/>
      <c r="AAH244" s="96"/>
      <c r="AAI244" s="96"/>
      <c r="AAJ244" s="96"/>
      <c r="AAK244" s="96"/>
      <c r="AAL244" s="96"/>
      <c r="AAM244" s="96"/>
      <c r="AAN244" s="96"/>
      <c r="AAO244" s="96"/>
      <c r="AAP244" s="96"/>
      <c r="AAQ244" s="96"/>
      <c r="AAR244" s="96"/>
      <c r="AAS244" s="96"/>
      <c r="AAT244" s="96"/>
      <c r="AAU244" s="96"/>
      <c r="AAV244" s="96"/>
      <c r="AAW244" s="96"/>
      <c r="AAX244" s="96"/>
      <c r="AAY244" s="96"/>
      <c r="AAZ244" s="96"/>
      <c r="ABA244" s="96"/>
      <c r="ABB244" s="96"/>
      <c r="ABC244" s="96"/>
      <c r="ABD244" s="96"/>
      <c r="ABE244" s="96"/>
      <c r="ABF244" s="96"/>
      <c r="ABG244" s="96"/>
      <c r="ABH244" s="96"/>
      <c r="ABI244" s="96"/>
      <c r="ABJ244" s="96"/>
      <c r="ABK244" s="96"/>
      <c r="ABL244" s="96"/>
      <c r="ABM244" s="96"/>
      <c r="ABN244" s="96"/>
      <c r="ABO244" s="96"/>
      <c r="ABP244" s="96"/>
      <c r="ABQ244" s="96"/>
      <c r="ABR244" s="96"/>
      <c r="ABS244" s="96"/>
      <c r="ABT244" s="96"/>
      <c r="ABU244" s="96"/>
      <c r="ABV244" s="96"/>
      <c r="ABW244" s="96"/>
      <c r="ABX244" s="96"/>
      <c r="ABY244" s="96"/>
      <c r="ABZ244" s="96"/>
      <c r="ACA244" s="96"/>
      <c r="ACB244" s="96"/>
      <c r="ACC244" s="96"/>
      <c r="ACD244" s="96"/>
      <c r="ACE244" s="96"/>
      <c r="ACF244" s="96"/>
      <c r="ACG244" s="96"/>
      <c r="ACH244" s="96"/>
      <c r="ACI244" s="96"/>
      <c r="ACJ244" s="96"/>
      <c r="ACK244" s="96"/>
      <c r="ACL244" s="96"/>
      <c r="ACM244" s="96"/>
      <c r="ACN244" s="96"/>
      <c r="ACO244" s="96"/>
      <c r="ACP244" s="96"/>
      <c r="ACQ244" s="96"/>
      <c r="ACR244" s="96"/>
      <c r="ACS244" s="96"/>
      <c r="ACT244" s="96"/>
      <c r="ACU244" s="96"/>
      <c r="ACV244" s="96"/>
      <c r="ACW244" s="96"/>
      <c r="ACX244" s="96"/>
      <c r="ACY244" s="96"/>
      <c r="ACZ244" s="96"/>
      <c r="ADA244" s="96"/>
      <c r="ADB244" s="96"/>
      <c r="ADC244" s="96"/>
      <c r="ADD244" s="96"/>
      <c r="ADE244" s="96"/>
      <c r="ADF244" s="96"/>
      <c r="ADG244" s="96"/>
      <c r="ADH244" s="96"/>
      <c r="ADI244" s="96"/>
      <c r="ADJ244" s="96"/>
      <c r="ADK244" s="96"/>
      <c r="ADL244" s="96"/>
      <c r="ADM244" s="96"/>
    </row>
    <row r="245" spans="2:793" x14ac:dyDescent="0.25"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  <c r="FL245" s="96"/>
      <c r="FM245" s="96"/>
      <c r="FN245" s="96"/>
      <c r="FO245" s="96"/>
      <c r="FP245" s="96"/>
      <c r="FQ245" s="96"/>
      <c r="FR245" s="96"/>
      <c r="FS245" s="96"/>
      <c r="FT245" s="96"/>
      <c r="FU245" s="96"/>
      <c r="FV245" s="96"/>
      <c r="FW245" s="96"/>
      <c r="FX245" s="96"/>
      <c r="FY245" s="96"/>
      <c r="FZ245" s="96"/>
      <c r="GA245" s="96"/>
      <c r="GB245" s="96"/>
      <c r="GC245" s="96"/>
      <c r="GD245" s="96"/>
      <c r="GE245" s="96"/>
      <c r="GF245" s="96"/>
      <c r="GG245" s="96"/>
      <c r="GH245" s="96"/>
      <c r="GI245" s="96"/>
      <c r="GJ245" s="96"/>
      <c r="GK245" s="96"/>
      <c r="GL245" s="96"/>
      <c r="GM245" s="96"/>
      <c r="GN245" s="96"/>
      <c r="GO245" s="96"/>
      <c r="GP245" s="96"/>
      <c r="GQ245" s="96"/>
      <c r="GR245" s="96"/>
      <c r="GS245" s="96"/>
      <c r="GT245" s="96"/>
      <c r="GU245" s="96"/>
      <c r="GV245" s="96"/>
      <c r="GW245" s="96"/>
      <c r="GX245" s="96"/>
      <c r="GY245" s="96"/>
      <c r="GZ245" s="96"/>
      <c r="HA245" s="96"/>
      <c r="HB245" s="96"/>
      <c r="HC245" s="96"/>
      <c r="HD245" s="96"/>
      <c r="HE245" s="96"/>
      <c r="HF245" s="96"/>
      <c r="HG245" s="96"/>
      <c r="HH245" s="96"/>
      <c r="HI245" s="96"/>
      <c r="HJ245" s="96"/>
      <c r="HK245" s="96"/>
      <c r="HL245" s="96"/>
      <c r="HM245" s="96"/>
      <c r="HN245" s="96"/>
      <c r="HO245" s="96"/>
      <c r="HP245" s="96"/>
      <c r="HQ245" s="96"/>
      <c r="HR245" s="96"/>
      <c r="HS245" s="96"/>
      <c r="HT245" s="96"/>
      <c r="HU245" s="96"/>
      <c r="HV245" s="96"/>
      <c r="HW245" s="96"/>
      <c r="HX245" s="96"/>
      <c r="HY245" s="96"/>
      <c r="HZ245" s="96"/>
      <c r="IA245" s="96"/>
      <c r="IB245" s="96"/>
      <c r="IC245" s="96"/>
      <c r="ID245" s="96"/>
      <c r="IE245" s="96"/>
      <c r="IF245" s="96"/>
      <c r="IG245" s="96"/>
      <c r="IH245" s="96"/>
      <c r="II245" s="96"/>
      <c r="IJ245" s="96"/>
      <c r="IK245" s="96"/>
      <c r="IL245" s="96"/>
      <c r="IM245" s="96"/>
      <c r="IN245" s="96"/>
      <c r="IO245" s="96"/>
      <c r="IP245" s="96"/>
      <c r="IQ245" s="96"/>
      <c r="IR245" s="96"/>
      <c r="IS245" s="96"/>
      <c r="IT245" s="96"/>
      <c r="IU245" s="96"/>
      <c r="IV245" s="96"/>
      <c r="IW245" s="96"/>
      <c r="IX245" s="96"/>
      <c r="IY245" s="96"/>
      <c r="IZ245" s="96"/>
      <c r="JA245" s="96"/>
      <c r="JB245" s="96"/>
      <c r="JC245" s="96"/>
      <c r="JD245" s="96"/>
      <c r="JE245" s="96"/>
      <c r="JF245" s="96"/>
      <c r="JG245" s="96"/>
      <c r="JH245" s="96"/>
      <c r="JI245" s="96"/>
      <c r="JJ245" s="96"/>
      <c r="JK245" s="96"/>
      <c r="JL245" s="96"/>
      <c r="JM245" s="96"/>
      <c r="JN245" s="96"/>
      <c r="JO245" s="96"/>
      <c r="JP245" s="96"/>
      <c r="JQ245" s="96"/>
      <c r="JR245" s="96"/>
      <c r="JS245" s="96"/>
      <c r="JT245" s="96"/>
      <c r="JU245" s="96"/>
      <c r="JV245" s="96"/>
      <c r="JW245" s="96"/>
      <c r="JX245" s="96"/>
      <c r="JY245" s="96"/>
      <c r="JZ245" s="96"/>
      <c r="KA245" s="96"/>
      <c r="KB245" s="96"/>
      <c r="KC245" s="96"/>
      <c r="KD245" s="96"/>
      <c r="KE245" s="96"/>
      <c r="KF245" s="96"/>
      <c r="KG245" s="96"/>
      <c r="KH245" s="96"/>
      <c r="KI245" s="96"/>
      <c r="KJ245" s="96"/>
      <c r="KK245" s="96"/>
      <c r="KL245" s="96"/>
      <c r="KM245" s="96"/>
      <c r="KN245" s="96"/>
      <c r="KO245" s="96"/>
      <c r="KP245" s="96"/>
      <c r="KQ245" s="96"/>
      <c r="KR245" s="96"/>
      <c r="KS245" s="96"/>
      <c r="KT245" s="96"/>
      <c r="KU245" s="96"/>
      <c r="KV245" s="96"/>
      <c r="KW245" s="96"/>
      <c r="KX245" s="96"/>
      <c r="KY245" s="96"/>
      <c r="KZ245" s="96"/>
      <c r="LA245" s="96"/>
      <c r="LB245" s="96"/>
      <c r="LC245" s="96"/>
      <c r="LD245" s="96"/>
      <c r="LE245" s="96"/>
      <c r="LF245" s="96"/>
      <c r="LG245" s="96"/>
      <c r="LH245" s="96"/>
      <c r="LI245" s="96"/>
      <c r="LJ245" s="96"/>
      <c r="LK245" s="96"/>
      <c r="LL245" s="96"/>
      <c r="LM245" s="96"/>
      <c r="LN245" s="96"/>
      <c r="LO245" s="96"/>
      <c r="LP245" s="96"/>
      <c r="LQ245" s="96"/>
      <c r="LR245" s="96"/>
      <c r="LS245" s="96"/>
      <c r="LT245" s="96"/>
      <c r="LU245" s="96"/>
      <c r="LV245" s="96"/>
      <c r="LW245" s="96"/>
      <c r="LX245" s="96"/>
      <c r="LY245" s="96"/>
      <c r="LZ245" s="96"/>
      <c r="MA245" s="96"/>
      <c r="MB245" s="96"/>
      <c r="MC245" s="96"/>
      <c r="MD245" s="96"/>
      <c r="ME245" s="96"/>
      <c r="MF245" s="96"/>
      <c r="MG245" s="96"/>
      <c r="MH245" s="96"/>
      <c r="MI245" s="96"/>
      <c r="MJ245" s="96"/>
      <c r="MK245" s="96"/>
      <c r="ML245" s="96"/>
      <c r="MM245" s="96"/>
      <c r="MN245" s="96"/>
      <c r="MO245" s="96"/>
      <c r="MP245" s="96"/>
      <c r="MQ245" s="96"/>
      <c r="MR245" s="96"/>
      <c r="MS245" s="96"/>
      <c r="MT245" s="96"/>
      <c r="MU245" s="96"/>
      <c r="MV245" s="96"/>
      <c r="MW245" s="96"/>
      <c r="MX245" s="96"/>
      <c r="MY245" s="96"/>
      <c r="MZ245" s="96"/>
      <c r="NA245" s="96"/>
      <c r="NB245" s="96"/>
      <c r="NC245" s="96"/>
      <c r="ND245" s="96"/>
      <c r="NE245" s="96"/>
      <c r="NF245" s="96"/>
      <c r="NG245" s="96"/>
      <c r="NH245" s="96"/>
      <c r="NI245" s="96"/>
      <c r="NJ245" s="96"/>
      <c r="NK245" s="96"/>
      <c r="NL245" s="96"/>
      <c r="NM245" s="96"/>
      <c r="NN245" s="96"/>
      <c r="NO245" s="96"/>
      <c r="NP245" s="96"/>
      <c r="NQ245" s="96"/>
      <c r="NR245" s="96"/>
      <c r="NS245" s="96"/>
      <c r="NT245" s="96"/>
      <c r="NU245" s="96"/>
      <c r="NV245" s="96"/>
      <c r="NW245" s="96"/>
      <c r="NX245" s="96"/>
      <c r="NY245" s="96"/>
      <c r="NZ245" s="96"/>
      <c r="OA245" s="96"/>
      <c r="OB245" s="96"/>
      <c r="OC245" s="96"/>
      <c r="OD245" s="96"/>
      <c r="OE245" s="96"/>
      <c r="OF245" s="96"/>
      <c r="OG245" s="96"/>
      <c r="OH245" s="96"/>
      <c r="OI245" s="96"/>
      <c r="OJ245" s="96"/>
      <c r="OK245" s="96"/>
      <c r="OL245" s="96"/>
      <c r="OM245" s="96"/>
      <c r="ON245" s="96"/>
      <c r="OO245" s="96"/>
      <c r="OP245" s="96"/>
      <c r="OQ245" s="96"/>
      <c r="OR245" s="96"/>
      <c r="OS245" s="96"/>
      <c r="OT245" s="96"/>
      <c r="OU245" s="96"/>
      <c r="OV245" s="96"/>
      <c r="OW245" s="96"/>
      <c r="OX245" s="96"/>
      <c r="OY245" s="96"/>
      <c r="OZ245" s="96"/>
      <c r="PA245" s="96"/>
      <c r="PB245" s="96"/>
      <c r="PC245" s="96"/>
      <c r="PD245" s="96"/>
      <c r="PE245" s="96"/>
      <c r="PF245" s="96"/>
      <c r="PG245" s="96"/>
      <c r="PH245" s="96"/>
      <c r="PI245" s="96"/>
      <c r="PJ245" s="96"/>
      <c r="PK245" s="96"/>
      <c r="PL245" s="96"/>
      <c r="PM245" s="96"/>
      <c r="PN245" s="96"/>
      <c r="PO245" s="96"/>
      <c r="PP245" s="96"/>
      <c r="PQ245" s="96"/>
      <c r="PR245" s="96"/>
      <c r="PS245" s="96"/>
      <c r="PT245" s="96"/>
      <c r="PU245" s="96"/>
      <c r="PV245" s="96"/>
      <c r="PW245" s="96"/>
      <c r="PX245" s="96"/>
      <c r="PY245" s="96"/>
      <c r="PZ245" s="96"/>
      <c r="QA245" s="96"/>
      <c r="QB245" s="96"/>
      <c r="QC245" s="96"/>
      <c r="QD245" s="96"/>
      <c r="QE245" s="96"/>
      <c r="QF245" s="96"/>
      <c r="QG245" s="96"/>
      <c r="QH245" s="96"/>
      <c r="QI245" s="96"/>
      <c r="QJ245" s="96"/>
      <c r="QK245" s="96"/>
      <c r="QL245" s="96"/>
      <c r="QM245" s="96"/>
      <c r="QN245" s="96"/>
      <c r="QO245" s="96"/>
      <c r="QP245" s="96"/>
      <c r="QQ245" s="96"/>
      <c r="QR245" s="96"/>
      <c r="QS245" s="96"/>
      <c r="QT245" s="96"/>
      <c r="QU245" s="96"/>
      <c r="QV245" s="96"/>
      <c r="QW245" s="96"/>
      <c r="QX245" s="96"/>
      <c r="QY245" s="96"/>
      <c r="QZ245" s="96"/>
      <c r="RA245" s="96"/>
      <c r="RB245" s="96"/>
      <c r="RC245" s="96"/>
      <c r="RD245" s="96"/>
      <c r="RE245" s="96"/>
      <c r="RF245" s="96"/>
      <c r="RG245" s="96"/>
      <c r="RH245" s="96"/>
      <c r="RI245" s="96"/>
      <c r="RJ245" s="96"/>
      <c r="RK245" s="96"/>
      <c r="RL245" s="96"/>
      <c r="RM245" s="96"/>
      <c r="RN245" s="96"/>
      <c r="RO245" s="96"/>
      <c r="RP245" s="96"/>
      <c r="RQ245" s="96"/>
      <c r="RR245" s="96"/>
      <c r="RS245" s="96"/>
      <c r="RT245" s="96"/>
      <c r="RU245" s="96"/>
      <c r="RV245" s="96"/>
      <c r="RW245" s="96"/>
      <c r="RX245" s="96"/>
      <c r="RY245" s="96"/>
      <c r="RZ245" s="96"/>
      <c r="SA245" s="96"/>
      <c r="SB245" s="96"/>
      <c r="SC245" s="96"/>
      <c r="SD245" s="96"/>
      <c r="SE245" s="96"/>
      <c r="SF245" s="96"/>
      <c r="SG245" s="96"/>
      <c r="SH245" s="96"/>
      <c r="SI245" s="96"/>
      <c r="SJ245" s="96"/>
      <c r="SK245" s="96"/>
      <c r="SL245" s="96"/>
      <c r="SM245" s="96"/>
      <c r="SN245" s="96"/>
      <c r="SO245" s="96"/>
      <c r="SP245" s="96"/>
      <c r="SQ245" s="96"/>
      <c r="SR245" s="96"/>
      <c r="SS245" s="96"/>
      <c r="ST245" s="96"/>
      <c r="SU245" s="96"/>
      <c r="SV245" s="96"/>
      <c r="SW245" s="96"/>
      <c r="SX245" s="96"/>
      <c r="SY245" s="96"/>
      <c r="SZ245" s="96"/>
      <c r="TA245" s="96"/>
      <c r="TB245" s="96"/>
      <c r="TC245" s="96"/>
      <c r="TD245" s="96"/>
      <c r="TE245" s="96"/>
      <c r="TF245" s="96"/>
      <c r="TG245" s="96"/>
      <c r="TH245" s="96"/>
      <c r="TI245" s="96"/>
      <c r="TJ245" s="96"/>
      <c r="TK245" s="96"/>
      <c r="TL245" s="96"/>
      <c r="TM245" s="96"/>
      <c r="TN245" s="96"/>
      <c r="TO245" s="96"/>
      <c r="TP245" s="96"/>
      <c r="TQ245" s="96"/>
      <c r="TR245" s="96"/>
      <c r="TS245" s="96"/>
      <c r="TT245" s="96"/>
      <c r="TU245" s="96"/>
      <c r="TV245" s="96"/>
      <c r="TW245" s="96"/>
      <c r="TX245" s="96"/>
      <c r="TY245" s="96"/>
      <c r="TZ245" s="96"/>
      <c r="UA245" s="96"/>
      <c r="UB245" s="96"/>
      <c r="UC245" s="96"/>
      <c r="UD245" s="96"/>
      <c r="UE245" s="96"/>
      <c r="UF245" s="96"/>
      <c r="UG245" s="96"/>
      <c r="UH245" s="96"/>
      <c r="UI245" s="96"/>
      <c r="UJ245" s="96"/>
      <c r="UK245" s="96"/>
      <c r="UL245" s="96"/>
      <c r="UM245" s="96"/>
      <c r="UN245" s="96"/>
      <c r="UO245" s="96"/>
      <c r="UP245" s="96"/>
      <c r="UQ245" s="96"/>
      <c r="UR245" s="96"/>
      <c r="US245" s="96"/>
      <c r="UT245" s="96"/>
      <c r="UU245" s="96"/>
      <c r="UV245" s="96"/>
      <c r="UW245" s="96"/>
      <c r="UX245" s="96"/>
      <c r="UY245" s="96"/>
      <c r="UZ245" s="96"/>
      <c r="VA245" s="96"/>
      <c r="VB245" s="96"/>
      <c r="VC245" s="96"/>
      <c r="VD245" s="96"/>
      <c r="VE245" s="96"/>
      <c r="VF245" s="96"/>
      <c r="VG245" s="96"/>
      <c r="VH245" s="96"/>
      <c r="VI245" s="96"/>
      <c r="VJ245" s="96"/>
      <c r="VK245" s="96"/>
      <c r="VL245" s="96"/>
      <c r="VM245" s="96"/>
      <c r="VN245" s="96"/>
      <c r="VO245" s="96"/>
      <c r="VP245" s="96"/>
      <c r="VQ245" s="96"/>
      <c r="VR245" s="96"/>
      <c r="VS245" s="96"/>
      <c r="VT245" s="96"/>
      <c r="VU245" s="96"/>
      <c r="VV245" s="96"/>
      <c r="VW245" s="96"/>
      <c r="VX245" s="96"/>
      <c r="VY245" s="96"/>
      <c r="VZ245" s="96"/>
      <c r="WA245" s="96"/>
      <c r="WB245" s="96"/>
      <c r="WC245" s="96"/>
      <c r="WD245" s="96"/>
      <c r="WE245" s="96"/>
      <c r="WF245" s="96"/>
      <c r="WG245" s="96"/>
      <c r="WH245" s="96"/>
      <c r="WI245" s="96"/>
      <c r="WJ245" s="96"/>
      <c r="WK245" s="96"/>
      <c r="WL245" s="96"/>
      <c r="WM245" s="96"/>
      <c r="WN245" s="96"/>
      <c r="WO245" s="96"/>
      <c r="WP245" s="96"/>
      <c r="WQ245" s="96"/>
      <c r="WR245" s="96"/>
      <c r="WS245" s="96"/>
      <c r="WT245" s="96"/>
      <c r="WU245" s="96"/>
      <c r="WV245" s="96"/>
      <c r="WW245" s="96"/>
      <c r="WX245" s="96"/>
      <c r="WY245" s="96"/>
      <c r="WZ245" s="96"/>
      <c r="XA245" s="96"/>
      <c r="XB245" s="96"/>
      <c r="XC245" s="96"/>
      <c r="XD245" s="96"/>
      <c r="XE245" s="96"/>
      <c r="XF245" s="96"/>
      <c r="XG245" s="96"/>
      <c r="XH245" s="96"/>
      <c r="XI245" s="96"/>
      <c r="XJ245" s="96"/>
      <c r="XK245" s="96"/>
      <c r="XL245" s="96"/>
      <c r="XM245" s="96"/>
      <c r="XN245" s="96"/>
      <c r="XO245" s="96"/>
      <c r="XP245" s="96"/>
      <c r="XQ245" s="96"/>
      <c r="XR245" s="96"/>
      <c r="XS245" s="96"/>
      <c r="XT245" s="96"/>
      <c r="XU245" s="96"/>
      <c r="XV245" s="96"/>
      <c r="XW245" s="96"/>
      <c r="XX245" s="96"/>
      <c r="XY245" s="96"/>
      <c r="XZ245" s="96"/>
      <c r="YA245" s="96"/>
      <c r="YB245" s="96"/>
      <c r="YC245" s="96"/>
      <c r="YD245" s="96"/>
      <c r="YE245" s="96"/>
      <c r="YF245" s="96"/>
      <c r="YG245" s="96"/>
      <c r="YH245" s="96"/>
      <c r="YI245" s="96"/>
      <c r="YJ245" s="96"/>
      <c r="YK245" s="96"/>
      <c r="YL245" s="96"/>
      <c r="YM245" s="96"/>
      <c r="YN245" s="96"/>
      <c r="YO245" s="96"/>
      <c r="YP245" s="96"/>
      <c r="YQ245" s="96"/>
      <c r="YR245" s="96"/>
      <c r="YS245" s="96"/>
      <c r="YT245" s="96"/>
      <c r="YU245" s="96"/>
      <c r="YV245" s="96"/>
      <c r="YW245" s="96"/>
      <c r="YX245" s="96"/>
      <c r="YY245" s="96"/>
      <c r="YZ245" s="96"/>
      <c r="ZA245" s="96"/>
      <c r="ZB245" s="96"/>
      <c r="ZC245" s="96"/>
      <c r="ZD245" s="96"/>
      <c r="ZE245" s="96"/>
      <c r="ZF245" s="96"/>
      <c r="ZG245" s="96"/>
      <c r="ZH245" s="96"/>
      <c r="ZI245" s="96"/>
      <c r="ZJ245" s="96"/>
      <c r="ZK245" s="96"/>
      <c r="ZL245" s="96"/>
      <c r="ZM245" s="96"/>
      <c r="ZN245" s="96"/>
      <c r="ZO245" s="96"/>
      <c r="ZP245" s="96"/>
      <c r="ZQ245" s="96"/>
      <c r="ZR245" s="96"/>
      <c r="ZS245" s="96"/>
      <c r="ZT245" s="96"/>
      <c r="ZU245" s="96"/>
      <c r="ZV245" s="96"/>
      <c r="ZW245" s="96"/>
      <c r="ZX245" s="96"/>
      <c r="ZY245" s="96"/>
      <c r="ZZ245" s="96"/>
      <c r="AAA245" s="96"/>
      <c r="AAB245" s="96"/>
      <c r="AAC245" s="96"/>
      <c r="AAD245" s="96"/>
      <c r="AAE245" s="96"/>
      <c r="AAF245" s="96"/>
      <c r="AAG245" s="96"/>
      <c r="AAH245" s="96"/>
      <c r="AAI245" s="96"/>
      <c r="AAJ245" s="96"/>
      <c r="AAK245" s="96"/>
      <c r="AAL245" s="96"/>
      <c r="AAM245" s="96"/>
      <c r="AAN245" s="96"/>
      <c r="AAO245" s="96"/>
      <c r="AAP245" s="96"/>
      <c r="AAQ245" s="96"/>
      <c r="AAR245" s="96"/>
      <c r="AAS245" s="96"/>
      <c r="AAT245" s="96"/>
      <c r="AAU245" s="96"/>
      <c r="AAV245" s="96"/>
      <c r="AAW245" s="96"/>
      <c r="AAX245" s="96"/>
      <c r="AAY245" s="96"/>
      <c r="AAZ245" s="96"/>
      <c r="ABA245" s="96"/>
      <c r="ABB245" s="96"/>
      <c r="ABC245" s="96"/>
      <c r="ABD245" s="96"/>
      <c r="ABE245" s="96"/>
      <c r="ABF245" s="96"/>
      <c r="ABG245" s="96"/>
      <c r="ABH245" s="96"/>
      <c r="ABI245" s="96"/>
      <c r="ABJ245" s="96"/>
      <c r="ABK245" s="96"/>
      <c r="ABL245" s="96"/>
      <c r="ABM245" s="96"/>
      <c r="ABN245" s="96"/>
      <c r="ABO245" s="96"/>
      <c r="ABP245" s="96"/>
      <c r="ABQ245" s="96"/>
      <c r="ABR245" s="96"/>
      <c r="ABS245" s="96"/>
      <c r="ABT245" s="96"/>
      <c r="ABU245" s="96"/>
      <c r="ABV245" s="96"/>
      <c r="ABW245" s="96"/>
      <c r="ABX245" s="96"/>
      <c r="ABY245" s="96"/>
      <c r="ABZ245" s="96"/>
      <c r="ACA245" s="96"/>
      <c r="ACB245" s="96"/>
      <c r="ACC245" s="96"/>
      <c r="ACD245" s="96"/>
      <c r="ACE245" s="96"/>
      <c r="ACF245" s="96"/>
      <c r="ACG245" s="96"/>
      <c r="ACH245" s="96"/>
      <c r="ACI245" s="96"/>
      <c r="ACJ245" s="96"/>
      <c r="ACK245" s="96"/>
      <c r="ACL245" s="96"/>
      <c r="ACM245" s="96"/>
      <c r="ACN245" s="96"/>
      <c r="ACO245" s="96"/>
      <c r="ACP245" s="96"/>
      <c r="ACQ245" s="96"/>
      <c r="ACR245" s="96"/>
      <c r="ACS245" s="96"/>
      <c r="ACT245" s="96"/>
      <c r="ACU245" s="96"/>
      <c r="ACV245" s="96"/>
      <c r="ACW245" s="96"/>
      <c r="ACX245" s="96"/>
      <c r="ACY245" s="96"/>
      <c r="ACZ245" s="96"/>
      <c r="ADA245" s="96"/>
      <c r="ADB245" s="96"/>
      <c r="ADC245" s="96"/>
      <c r="ADD245" s="96"/>
      <c r="ADE245" s="96"/>
      <c r="ADF245" s="96"/>
      <c r="ADG245" s="96"/>
      <c r="ADH245" s="96"/>
      <c r="ADI245" s="96"/>
      <c r="ADJ245" s="96"/>
      <c r="ADK245" s="96"/>
      <c r="ADL245" s="96"/>
      <c r="ADM245" s="96"/>
    </row>
    <row r="246" spans="2:793" x14ac:dyDescent="0.25"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  <c r="FK246" s="96"/>
      <c r="FL246" s="96"/>
      <c r="FM246" s="96"/>
      <c r="FN246" s="96"/>
      <c r="FO246" s="96"/>
      <c r="FP246" s="96"/>
      <c r="FQ246" s="96"/>
      <c r="FR246" s="96"/>
      <c r="FS246" s="96"/>
      <c r="FT246" s="96"/>
      <c r="FU246" s="96"/>
      <c r="FV246" s="96"/>
      <c r="FW246" s="96"/>
      <c r="FX246" s="96"/>
      <c r="FY246" s="96"/>
      <c r="FZ246" s="96"/>
      <c r="GA246" s="96"/>
      <c r="GB246" s="96"/>
      <c r="GC246" s="96"/>
      <c r="GD246" s="96"/>
      <c r="GE246" s="96"/>
      <c r="GF246" s="96"/>
      <c r="GG246" s="96"/>
      <c r="GH246" s="96"/>
      <c r="GI246" s="96"/>
      <c r="GJ246" s="96"/>
      <c r="GK246" s="96"/>
      <c r="GL246" s="96"/>
      <c r="GM246" s="96"/>
      <c r="GN246" s="96"/>
      <c r="GO246" s="96"/>
      <c r="GP246" s="96"/>
      <c r="GQ246" s="96"/>
      <c r="GR246" s="96"/>
      <c r="GS246" s="96"/>
      <c r="GT246" s="96"/>
      <c r="GU246" s="96"/>
      <c r="GV246" s="96"/>
      <c r="GW246" s="96"/>
      <c r="GX246" s="96"/>
      <c r="GY246" s="96"/>
      <c r="GZ246" s="96"/>
      <c r="HA246" s="96"/>
      <c r="HB246" s="96"/>
      <c r="HC246" s="96"/>
      <c r="HD246" s="96"/>
      <c r="HE246" s="96"/>
      <c r="HF246" s="96"/>
      <c r="HG246" s="96"/>
      <c r="HH246" s="96"/>
      <c r="HI246" s="96"/>
      <c r="HJ246" s="96"/>
      <c r="HK246" s="96"/>
      <c r="HL246" s="96"/>
      <c r="HM246" s="96"/>
      <c r="HN246" s="96"/>
      <c r="HO246" s="96"/>
      <c r="HP246" s="96"/>
      <c r="HQ246" s="96"/>
      <c r="HR246" s="96"/>
      <c r="HS246" s="96"/>
      <c r="HT246" s="96"/>
      <c r="HU246" s="96"/>
      <c r="HV246" s="96"/>
      <c r="HW246" s="96"/>
      <c r="HX246" s="96"/>
      <c r="HY246" s="96"/>
      <c r="HZ246" s="96"/>
      <c r="IA246" s="96"/>
      <c r="IB246" s="96"/>
      <c r="IC246" s="96"/>
      <c r="ID246" s="96"/>
      <c r="IE246" s="96"/>
      <c r="IF246" s="96"/>
      <c r="IG246" s="96"/>
      <c r="IH246" s="96"/>
      <c r="II246" s="96"/>
      <c r="IJ246" s="96"/>
      <c r="IK246" s="96"/>
      <c r="IL246" s="96"/>
      <c r="IM246" s="96"/>
      <c r="IN246" s="96"/>
      <c r="IO246" s="96"/>
      <c r="IP246" s="96"/>
      <c r="IQ246" s="96"/>
      <c r="IR246" s="96"/>
      <c r="IS246" s="96"/>
      <c r="IT246" s="96"/>
      <c r="IU246" s="96"/>
      <c r="IV246" s="96"/>
      <c r="IW246" s="96"/>
      <c r="IX246" s="96"/>
      <c r="IY246" s="96"/>
      <c r="IZ246" s="96"/>
      <c r="JA246" s="96"/>
      <c r="JB246" s="96"/>
      <c r="JC246" s="96"/>
      <c r="JD246" s="96"/>
      <c r="JE246" s="96"/>
      <c r="JF246" s="96"/>
      <c r="JG246" s="96"/>
      <c r="JH246" s="96"/>
      <c r="JI246" s="96"/>
      <c r="JJ246" s="96"/>
      <c r="JK246" s="96"/>
      <c r="JL246" s="96"/>
      <c r="JM246" s="96"/>
      <c r="JN246" s="96"/>
      <c r="JO246" s="96"/>
      <c r="JP246" s="96"/>
      <c r="JQ246" s="96"/>
      <c r="JR246" s="96"/>
      <c r="JS246" s="96"/>
      <c r="JT246" s="96"/>
      <c r="JU246" s="96"/>
      <c r="JV246" s="96"/>
      <c r="JW246" s="96"/>
      <c r="JX246" s="96"/>
      <c r="JY246" s="96"/>
      <c r="JZ246" s="96"/>
      <c r="KA246" s="96"/>
      <c r="KB246" s="96"/>
      <c r="KC246" s="96"/>
      <c r="KD246" s="96"/>
      <c r="KE246" s="96"/>
      <c r="KF246" s="96"/>
      <c r="KG246" s="96"/>
      <c r="KH246" s="96"/>
      <c r="KI246" s="96"/>
      <c r="KJ246" s="96"/>
      <c r="KK246" s="96"/>
      <c r="KL246" s="96"/>
      <c r="KM246" s="96"/>
      <c r="KN246" s="96"/>
      <c r="KO246" s="96"/>
      <c r="KP246" s="96"/>
      <c r="KQ246" s="96"/>
      <c r="KR246" s="96"/>
      <c r="KS246" s="96"/>
      <c r="KT246" s="96"/>
      <c r="KU246" s="96"/>
      <c r="KV246" s="96"/>
      <c r="KW246" s="96"/>
      <c r="KX246" s="96"/>
      <c r="KY246" s="96"/>
      <c r="KZ246" s="96"/>
      <c r="LA246" s="96"/>
      <c r="LB246" s="96"/>
      <c r="LC246" s="96"/>
      <c r="LD246" s="96"/>
      <c r="LE246" s="96"/>
      <c r="LF246" s="96"/>
      <c r="LG246" s="96"/>
      <c r="LH246" s="96"/>
      <c r="LI246" s="96"/>
      <c r="LJ246" s="96"/>
      <c r="LK246" s="96"/>
      <c r="LL246" s="96"/>
      <c r="LM246" s="96"/>
      <c r="LN246" s="96"/>
      <c r="LO246" s="96"/>
      <c r="LP246" s="96"/>
      <c r="LQ246" s="96"/>
      <c r="LR246" s="96"/>
      <c r="LS246" s="96"/>
      <c r="LT246" s="96"/>
      <c r="LU246" s="96"/>
      <c r="LV246" s="96"/>
      <c r="LW246" s="96"/>
      <c r="LX246" s="96"/>
      <c r="LY246" s="96"/>
      <c r="LZ246" s="96"/>
      <c r="MA246" s="96"/>
      <c r="MB246" s="96"/>
      <c r="MC246" s="96"/>
      <c r="MD246" s="96"/>
      <c r="ME246" s="96"/>
      <c r="MF246" s="96"/>
      <c r="MG246" s="96"/>
      <c r="MH246" s="96"/>
      <c r="MI246" s="96"/>
      <c r="MJ246" s="96"/>
      <c r="MK246" s="96"/>
      <c r="ML246" s="96"/>
      <c r="MM246" s="96"/>
      <c r="MN246" s="96"/>
      <c r="MO246" s="96"/>
      <c r="MP246" s="96"/>
      <c r="MQ246" s="96"/>
      <c r="MR246" s="96"/>
      <c r="MS246" s="96"/>
      <c r="MT246" s="96"/>
      <c r="MU246" s="96"/>
      <c r="MV246" s="96"/>
      <c r="MW246" s="96"/>
      <c r="MX246" s="96"/>
      <c r="MY246" s="96"/>
      <c r="MZ246" s="96"/>
      <c r="NA246" s="96"/>
      <c r="NB246" s="96"/>
      <c r="NC246" s="96"/>
      <c r="ND246" s="96"/>
      <c r="NE246" s="96"/>
      <c r="NF246" s="96"/>
      <c r="NG246" s="96"/>
      <c r="NH246" s="96"/>
      <c r="NI246" s="96"/>
      <c r="NJ246" s="96"/>
      <c r="NK246" s="96"/>
      <c r="NL246" s="96"/>
      <c r="NM246" s="96"/>
      <c r="NN246" s="96"/>
      <c r="NO246" s="96"/>
      <c r="NP246" s="96"/>
      <c r="NQ246" s="96"/>
      <c r="NR246" s="96"/>
      <c r="NS246" s="96"/>
      <c r="NT246" s="96"/>
      <c r="NU246" s="96"/>
      <c r="NV246" s="96"/>
      <c r="NW246" s="96"/>
      <c r="NX246" s="96"/>
      <c r="NY246" s="96"/>
      <c r="NZ246" s="96"/>
      <c r="OA246" s="96"/>
      <c r="OB246" s="96"/>
      <c r="OC246" s="96"/>
      <c r="OD246" s="96"/>
      <c r="OE246" s="96"/>
      <c r="OF246" s="96"/>
      <c r="OG246" s="96"/>
      <c r="OH246" s="96"/>
      <c r="OI246" s="96"/>
      <c r="OJ246" s="96"/>
      <c r="OK246" s="96"/>
      <c r="OL246" s="96"/>
      <c r="OM246" s="96"/>
      <c r="ON246" s="96"/>
      <c r="OO246" s="96"/>
      <c r="OP246" s="96"/>
      <c r="OQ246" s="96"/>
      <c r="OR246" s="96"/>
      <c r="OS246" s="96"/>
      <c r="OT246" s="96"/>
      <c r="OU246" s="96"/>
      <c r="OV246" s="96"/>
      <c r="OW246" s="96"/>
      <c r="OX246" s="96"/>
      <c r="OY246" s="96"/>
      <c r="OZ246" s="96"/>
      <c r="PA246" s="96"/>
      <c r="PB246" s="96"/>
      <c r="PC246" s="96"/>
      <c r="PD246" s="96"/>
      <c r="PE246" s="96"/>
      <c r="PF246" s="96"/>
      <c r="PG246" s="96"/>
      <c r="PH246" s="96"/>
      <c r="PI246" s="96"/>
      <c r="PJ246" s="96"/>
      <c r="PK246" s="96"/>
      <c r="PL246" s="96"/>
      <c r="PM246" s="96"/>
      <c r="PN246" s="96"/>
      <c r="PO246" s="96"/>
      <c r="PP246" s="96"/>
      <c r="PQ246" s="96"/>
      <c r="PR246" s="96"/>
      <c r="PS246" s="96"/>
      <c r="PT246" s="96"/>
      <c r="PU246" s="96"/>
      <c r="PV246" s="96"/>
      <c r="PW246" s="96"/>
      <c r="PX246" s="96"/>
      <c r="PY246" s="96"/>
      <c r="PZ246" s="96"/>
      <c r="QA246" s="96"/>
      <c r="QB246" s="96"/>
      <c r="QC246" s="96"/>
      <c r="QD246" s="96"/>
      <c r="QE246" s="96"/>
      <c r="QF246" s="96"/>
      <c r="QG246" s="96"/>
      <c r="QH246" s="96"/>
      <c r="QI246" s="96"/>
      <c r="QJ246" s="96"/>
      <c r="QK246" s="96"/>
      <c r="QL246" s="96"/>
      <c r="QM246" s="96"/>
      <c r="QN246" s="96"/>
      <c r="QO246" s="96"/>
      <c r="QP246" s="96"/>
      <c r="QQ246" s="96"/>
      <c r="QR246" s="96"/>
      <c r="QS246" s="96"/>
      <c r="QT246" s="96"/>
      <c r="QU246" s="96"/>
      <c r="QV246" s="96"/>
      <c r="QW246" s="96"/>
      <c r="QX246" s="96"/>
      <c r="QY246" s="96"/>
      <c r="QZ246" s="96"/>
      <c r="RA246" s="96"/>
      <c r="RB246" s="96"/>
      <c r="RC246" s="96"/>
      <c r="RD246" s="96"/>
      <c r="RE246" s="96"/>
      <c r="RF246" s="96"/>
      <c r="RG246" s="96"/>
      <c r="RH246" s="96"/>
      <c r="RI246" s="96"/>
      <c r="RJ246" s="96"/>
      <c r="RK246" s="96"/>
      <c r="RL246" s="96"/>
      <c r="RM246" s="96"/>
      <c r="RN246" s="96"/>
      <c r="RO246" s="96"/>
      <c r="RP246" s="96"/>
      <c r="RQ246" s="96"/>
      <c r="RR246" s="96"/>
      <c r="RS246" s="96"/>
      <c r="RT246" s="96"/>
      <c r="RU246" s="96"/>
      <c r="RV246" s="96"/>
      <c r="RW246" s="96"/>
      <c r="RX246" s="96"/>
      <c r="RY246" s="96"/>
      <c r="RZ246" s="96"/>
      <c r="SA246" s="96"/>
      <c r="SB246" s="96"/>
      <c r="SC246" s="96"/>
      <c r="SD246" s="96"/>
      <c r="SE246" s="96"/>
      <c r="SF246" s="96"/>
      <c r="SG246" s="96"/>
      <c r="SH246" s="96"/>
      <c r="SI246" s="96"/>
      <c r="SJ246" s="96"/>
      <c r="SK246" s="96"/>
      <c r="SL246" s="96"/>
      <c r="SM246" s="96"/>
      <c r="SN246" s="96"/>
      <c r="SO246" s="96"/>
      <c r="SP246" s="96"/>
      <c r="SQ246" s="96"/>
      <c r="SR246" s="96"/>
      <c r="SS246" s="96"/>
      <c r="ST246" s="96"/>
      <c r="SU246" s="96"/>
      <c r="SV246" s="96"/>
      <c r="SW246" s="96"/>
      <c r="SX246" s="96"/>
      <c r="SY246" s="96"/>
      <c r="SZ246" s="96"/>
      <c r="TA246" s="96"/>
      <c r="TB246" s="96"/>
      <c r="TC246" s="96"/>
      <c r="TD246" s="96"/>
      <c r="TE246" s="96"/>
      <c r="TF246" s="96"/>
      <c r="TG246" s="96"/>
      <c r="TH246" s="96"/>
      <c r="TI246" s="96"/>
      <c r="TJ246" s="96"/>
      <c r="TK246" s="96"/>
      <c r="TL246" s="96"/>
      <c r="TM246" s="96"/>
      <c r="TN246" s="96"/>
      <c r="TO246" s="96"/>
      <c r="TP246" s="96"/>
      <c r="TQ246" s="96"/>
      <c r="TR246" s="96"/>
      <c r="TS246" s="96"/>
      <c r="TT246" s="96"/>
      <c r="TU246" s="96"/>
      <c r="TV246" s="96"/>
      <c r="TW246" s="96"/>
      <c r="TX246" s="96"/>
      <c r="TY246" s="96"/>
      <c r="TZ246" s="96"/>
      <c r="UA246" s="96"/>
      <c r="UB246" s="96"/>
      <c r="UC246" s="96"/>
      <c r="UD246" s="96"/>
      <c r="UE246" s="96"/>
      <c r="UF246" s="96"/>
      <c r="UG246" s="96"/>
      <c r="UH246" s="96"/>
      <c r="UI246" s="96"/>
      <c r="UJ246" s="96"/>
      <c r="UK246" s="96"/>
      <c r="UL246" s="96"/>
      <c r="UM246" s="96"/>
      <c r="UN246" s="96"/>
      <c r="UO246" s="96"/>
      <c r="UP246" s="96"/>
      <c r="UQ246" s="96"/>
      <c r="UR246" s="96"/>
      <c r="US246" s="96"/>
      <c r="UT246" s="96"/>
      <c r="UU246" s="96"/>
      <c r="UV246" s="96"/>
      <c r="UW246" s="96"/>
      <c r="UX246" s="96"/>
      <c r="UY246" s="96"/>
      <c r="UZ246" s="96"/>
      <c r="VA246" s="96"/>
      <c r="VB246" s="96"/>
      <c r="VC246" s="96"/>
      <c r="VD246" s="96"/>
      <c r="VE246" s="96"/>
      <c r="VF246" s="96"/>
      <c r="VG246" s="96"/>
      <c r="VH246" s="96"/>
      <c r="VI246" s="96"/>
      <c r="VJ246" s="96"/>
      <c r="VK246" s="96"/>
      <c r="VL246" s="96"/>
      <c r="VM246" s="96"/>
      <c r="VN246" s="96"/>
      <c r="VO246" s="96"/>
      <c r="VP246" s="96"/>
      <c r="VQ246" s="96"/>
      <c r="VR246" s="96"/>
      <c r="VS246" s="96"/>
      <c r="VT246" s="96"/>
      <c r="VU246" s="96"/>
      <c r="VV246" s="96"/>
      <c r="VW246" s="96"/>
      <c r="VX246" s="96"/>
      <c r="VY246" s="96"/>
      <c r="VZ246" s="96"/>
      <c r="WA246" s="96"/>
      <c r="WB246" s="96"/>
      <c r="WC246" s="96"/>
      <c r="WD246" s="96"/>
      <c r="WE246" s="96"/>
      <c r="WF246" s="96"/>
      <c r="WG246" s="96"/>
      <c r="WH246" s="96"/>
      <c r="WI246" s="96"/>
      <c r="WJ246" s="96"/>
      <c r="WK246" s="96"/>
      <c r="WL246" s="96"/>
      <c r="WM246" s="96"/>
      <c r="WN246" s="96"/>
      <c r="WO246" s="96"/>
      <c r="WP246" s="96"/>
      <c r="WQ246" s="96"/>
      <c r="WR246" s="96"/>
      <c r="WS246" s="96"/>
      <c r="WT246" s="96"/>
      <c r="WU246" s="96"/>
      <c r="WV246" s="96"/>
      <c r="WW246" s="96"/>
      <c r="WX246" s="96"/>
      <c r="WY246" s="96"/>
      <c r="WZ246" s="96"/>
      <c r="XA246" s="96"/>
      <c r="XB246" s="96"/>
      <c r="XC246" s="96"/>
      <c r="XD246" s="96"/>
      <c r="XE246" s="96"/>
      <c r="XF246" s="96"/>
      <c r="XG246" s="96"/>
      <c r="XH246" s="96"/>
      <c r="XI246" s="96"/>
      <c r="XJ246" s="96"/>
      <c r="XK246" s="96"/>
      <c r="XL246" s="96"/>
      <c r="XM246" s="96"/>
      <c r="XN246" s="96"/>
      <c r="XO246" s="96"/>
      <c r="XP246" s="96"/>
      <c r="XQ246" s="96"/>
      <c r="XR246" s="96"/>
      <c r="XS246" s="96"/>
      <c r="XT246" s="96"/>
      <c r="XU246" s="96"/>
      <c r="XV246" s="96"/>
      <c r="XW246" s="96"/>
      <c r="XX246" s="96"/>
      <c r="XY246" s="96"/>
      <c r="XZ246" s="96"/>
      <c r="YA246" s="96"/>
      <c r="YB246" s="96"/>
      <c r="YC246" s="96"/>
      <c r="YD246" s="96"/>
      <c r="YE246" s="96"/>
      <c r="YF246" s="96"/>
      <c r="YG246" s="96"/>
      <c r="YH246" s="96"/>
      <c r="YI246" s="96"/>
      <c r="YJ246" s="96"/>
      <c r="YK246" s="96"/>
      <c r="YL246" s="96"/>
      <c r="YM246" s="96"/>
      <c r="YN246" s="96"/>
      <c r="YO246" s="96"/>
      <c r="YP246" s="96"/>
      <c r="YQ246" s="96"/>
      <c r="YR246" s="96"/>
      <c r="YS246" s="96"/>
      <c r="YT246" s="96"/>
      <c r="YU246" s="96"/>
      <c r="YV246" s="96"/>
      <c r="YW246" s="96"/>
      <c r="YX246" s="96"/>
      <c r="YY246" s="96"/>
      <c r="YZ246" s="96"/>
      <c r="ZA246" s="96"/>
      <c r="ZB246" s="96"/>
      <c r="ZC246" s="96"/>
      <c r="ZD246" s="96"/>
      <c r="ZE246" s="96"/>
      <c r="ZF246" s="96"/>
      <c r="ZG246" s="96"/>
      <c r="ZH246" s="96"/>
      <c r="ZI246" s="96"/>
      <c r="ZJ246" s="96"/>
      <c r="ZK246" s="96"/>
      <c r="ZL246" s="96"/>
      <c r="ZM246" s="96"/>
      <c r="ZN246" s="96"/>
      <c r="ZO246" s="96"/>
      <c r="ZP246" s="96"/>
      <c r="ZQ246" s="96"/>
      <c r="ZR246" s="96"/>
      <c r="ZS246" s="96"/>
      <c r="ZT246" s="96"/>
      <c r="ZU246" s="96"/>
      <c r="ZV246" s="96"/>
      <c r="ZW246" s="96"/>
      <c r="ZX246" s="96"/>
      <c r="ZY246" s="96"/>
      <c r="ZZ246" s="96"/>
      <c r="AAA246" s="96"/>
      <c r="AAB246" s="96"/>
      <c r="AAC246" s="96"/>
      <c r="AAD246" s="96"/>
      <c r="AAE246" s="96"/>
      <c r="AAF246" s="96"/>
      <c r="AAG246" s="96"/>
      <c r="AAH246" s="96"/>
      <c r="AAI246" s="96"/>
      <c r="AAJ246" s="96"/>
      <c r="AAK246" s="96"/>
      <c r="AAL246" s="96"/>
      <c r="AAM246" s="96"/>
      <c r="AAN246" s="96"/>
      <c r="AAO246" s="96"/>
      <c r="AAP246" s="96"/>
      <c r="AAQ246" s="96"/>
      <c r="AAR246" s="96"/>
      <c r="AAS246" s="96"/>
      <c r="AAT246" s="96"/>
      <c r="AAU246" s="96"/>
      <c r="AAV246" s="96"/>
      <c r="AAW246" s="96"/>
      <c r="AAX246" s="96"/>
      <c r="AAY246" s="96"/>
      <c r="AAZ246" s="96"/>
      <c r="ABA246" s="96"/>
      <c r="ABB246" s="96"/>
      <c r="ABC246" s="96"/>
      <c r="ABD246" s="96"/>
      <c r="ABE246" s="96"/>
      <c r="ABF246" s="96"/>
      <c r="ABG246" s="96"/>
      <c r="ABH246" s="96"/>
      <c r="ABI246" s="96"/>
      <c r="ABJ246" s="96"/>
      <c r="ABK246" s="96"/>
      <c r="ABL246" s="96"/>
      <c r="ABM246" s="96"/>
      <c r="ABN246" s="96"/>
      <c r="ABO246" s="96"/>
      <c r="ABP246" s="96"/>
      <c r="ABQ246" s="96"/>
      <c r="ABR246" s="96"/>
      <c r="ABS246" s="96"/>
      <c r="ABT246" s="96"/>
      <c r="ABU246" s="96"/>
      <c r="ABV246" s="96"/>
      <c r="ABW246" s="96"/>
      <c r="ABX246" s="96"/>
      <c r="ABY246" s="96"/>
      <c r="ABZ246" s="96"/>
      <c r="ACA246" s="96"/>
      <c r="ACB246" s="96"/>
      <c r="ACC246" s="96"/>
      <c r="ACD246" s="96"/>
      <c r="ACE246" s="96"/>
      <c r="ACF246" s="96"/>
      <c r="ACG246" s="96"/>
      <c r="ACH246" s="96"/>
      <c r="ACI246" s="96"/>
      <c r="ACJ246" s="96"/>
      <c r="ACK246" s="96"/>
      <c r="ACL246" s="96"/>
      <c r="ACM246" s="96"/>
      <c r="ACN246" s="96"/>
      <c r="ACO246" s="96"/>
      <c r="ACP246" s="96"/>
      <c r="ACQ246" s="96"/>
      <c r="ACR246" s="96"/>
      <c r="ACS246" s="96"/>
      <c r="ACT246" s="96"/>
      <c r="ACU246" s="96"/>
      <c r="ACV246" s="96"/>
      <c r="ACW246" s="96"/>
      <c r="ACX246" s="96"/>
      <c r="ACY246" s="96"/>
      <c r="ACZ246" s="96"/>
      <c r="ADA246" s="96"/>
      <c r="ADB246" s="96"/>
      <c r="ADC246" s="96"/>
      <c r="ADD246" s="96"/>
      <c r="ADE246" s="96"/>
      <c r="ADF246" s="96"/>
      <c r="ADG246" s="96"/>
      <c r="ADH246" s="96"/>
      <c r="ADI246" s="96"/>
      <c r="ADJ246" s="96"/>
      <c r="ADK246" s="96"/>
      <c r="ADL246" s="96"/>
      <c r="ADM246" s="96"/>
    </row>
    <row r="247" spans="2:793" x14ac:dyDescent="0.25"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  <c r="FK247" s="96"/>
      <c r="FL247" s="96"/>
      <c r="FM247" s="96"/>
      <c r="FN247" s="96"/>
      <c r="FO247" s="96"/>
      <c r="FP247" s="96"/>
      <c r="FQ247" s="96"/>
      <c r="FR247" s="96"/>
      <c r="FS247" s="96"/>
      <c r="FT247" s="96"/>
      <c r="FU247" s="96"/>
      <c r="FV247" s="96"/>
      <c r="FW247" s="96"/>
      <c r="FX247" s="96"/>
      <c r="FY247" s="96"/>
      <c r="FZ247" s="96"/>
      <c r="GA247" s="96"/>
      <c r="GB247" s="96"/>
      <c r="GC247" s="96"/>
      <c r="GD247" s="96"/>
      <c r="GE247" s="96"/>
      <c r="GF247" s="96"/>
      <c r="GG247" s="96"/>
      <c r="GH247" s="96"/>
      <c r="GI247" s="96"/>
      <c r="GJ247" s="96"/>
      <c r="GK247" s="96"/>
      <c r="GL247" s="96"/>
      <c r="GM247" s="96"/>
      <c r="GN247" s="96"/>
      <c r="GO247" s="96"/>
      <c r="GP247" s="96"/>
      <c r="GQ247" s="96"/>
      <c r="GR247" s="96"/>
      <c r="GS247" s="96"/>
      <c r="GT247" s="96"/>
      <c r="GU247" s="96"/>
      <c r="GV247" s="96"/>
      <c r="GW247" s="96"/>
      <c r="GX247" s="96"/>
      <c r="GY247" s="96"/>
      <c r="GZ247" s="96"/>
      <c r="HA247" s="96"/>
      <c r="HB247" s="96"/>
      <c r="HC247" s="96"/>
      <c r="HD247" s="96"/>
      <c r="HE247" s="96"/>
      <c r="HF247" s="96"/>
      <c r="HG247" s="96"/>
      <c r="HH247" s="96"/>
      <c r="HI247" s="96"/>
      <c r="HJ247" s="96"/>
      <c r="HK247" s="96"/>
      <c r="HL247" s="96"/>
      <c r="HM247" s="96"/>
      <c r="HN247" s="96"/>
      <c r="HO247" s="96"/>
      <c r="HP247" s="96"/>
      <c r="HQ247" s="96"/>
      <c r="HR247" s="96"/>
      <c r="HS247" s="96"/>
      <c r="HT247" s="96"/>
      <c r="HU247" s="96"/>
      <c r="HV247" s="96"/>
      <c r="HW247" s="96"/>
      <c r="HX247" s="96"/>
      <c r="HY247" s="96"/>
      <c r="HZ247" s="96"/>
      <c r="IA247" s="96"/>
      <c r="IB247" s="96"/>
      <c r="IC247" s="96"/>
      <c r="ID247" s="96"/>
      <c r="IE247" s="96"/>
      <c r="IF247" s="96"/>
      <c r="IG247" s="96"/>
      <c r="IH247" s="96"/>
      <c r="II247" s="96"/>
      <c r="IJ247" s="96"/>
      <c r="IK247" s="96"/>
      <c r="IL247" s="96"/>
      <c r="IM247" s="96"/>
      <c r="IN247" s="96"/>
      <c r="IO247" s="96"/>
      <c r="IP247" s="96"/>
      <c r="IQ247" s="96"/>
      <c r="IR247" s="96"/>
      <c r="IS247" s="96"/>
      <c r="IT247" s="96"/>
      <c r="IU247" s="96"/>
      <c r="IV247" s="96"/>
      <c r="IW247" s="96"/>
      <c r="IX247" s="96"/>
      <c r="IY247" s="96"/>
      <c r="IZ247" s="96"/>
      <c r="JA247" s="96"/>
      <c r="JB247" s="96"/>
      <c r="JC247" s="96"/>
      <c r="JD247" s="96"/>
      <c r="JE247" s="96"/>
      <c r="JF247" s="96"/>
      <c r="JG247" s="96"/>
      <c r="JH247" s="96"/>
      <c r="JI247" s="96"/>
      <c r="JJ247" s="96"/>
      <c r="JK247" s="96"/>
      <c r="JL247" s="96"/>
      <c r="JM247" s="96"/>
      <c r="JN247" s="96"/>
      <c r="JO247" s="96"/>
      <c r="JP247" s="96"/>
      <c r="JQ247" s="96"/>
      <c r="JR247" s="96"/>
      <c r="JS247" s="96"/>
      <c r="JT247" s="96"/>
      <c r="JU247" s="96"/>
      <c r="JV247" s="96"/>
      <c r="JW247" s="96"/>
      <c r="JX247" s="96"/>
      <c r="JY247" s="96"/>
      <c r="JZ247" s="96"/>
      <c r="KA247" s="96"/>
      <c r="KB247" s="96"/>
      <c r="KC247" s="96"/>
      <c r="KD247" s="96"/>
      <c r="KE247" s="96"/>
      <c r="KF247" s="96"/>
      <c r="KG247" s="96"/>
      <c r="KH247" s="96"/>
      <c r="KI247" s="96"/>
      <c r="KJ247" s="96"/>
      <c r="KK247" s="96"/>
      <c r="KL247" s="96"/>
      <c r="KM247" s="96"/>
      <c r="KN247" s="96"/>
      <c r="KO247" s="96"/>
      <c r="KP247" s="96"/>
      <c r="KQ247" s="96"/>
      <c r="KR247" s="96"/>
      <c r="KS247" s="96"/>
      <c r="KT247" s="96"/>
      <c r="KU247" s="96"/>
      <c r="KV247" s="96"/>
      <c r="KW247" s="96"/>
      <c r="KX247" s="96"/>
      <c r="KY247" s="96"/>
      <c r="KZ247" s="96"/>
      <c r="LA247" s="96"/>
      <c r="LB247" s="96"/>
      <c r="LC247" s="96"/>
      <c r="LD247" s="96"/>
      <c r="LE247" s="96"/>
      <c r="LF247" s="96"/>
      <c r="LG247" s="96"/>
      <c r="LH247" s="96"/>
      <c r="LI247" s="96"/>
      <c r="LJ247" s="96"/>
      <c r="LK247" s="96"/>
      <c r="LL247" s="96"/>
      <c r="LM247" s="96"/>
      <c r="LN247" s="96"/>
      <c r="LO247" s="96"/>
      <c r="LP247" s="96"/>
      <c r="LQ247" s="96"/>
      <c r="LR247" s="96"/>
      <c r="LS247" s="96"/>
      <c r="LT247" s="96"/>
      <c r="LU247" s="96"/>
      <c r="LV247" s="96"/>
      <c r="LW247" s="96"/>
      <c r="LX247" s="96"/>
      <c r="LY247" s="96"/>
      <c r="LZ247" s="96"/>
      <c r="MA247" s="96"/>
      <c r="MB247" s="96"/>
      <c r="MC247" s="96"/>
      <c r="MD247" s="96"/>
      <c r="ME247" s="96"/>
      <c r="MF247" s="96"/>
      <c r="MG247" s="96"/>
      <c r="MH247" s="96"/>
      <c r="MI247" s="96"/>
      <c r="MJ247" s="96"/>
      <c r="MK247" s="96"/>
      <c r="ML247" s="96"/>
      <c r="MM247" s="96"/>
      <c r="MN247" s="96"/>
      <c r="MO247" s="96"/>
      <c r="MP247" s="96"/>
      <c r="MQ247" s="96"/>
      <c r="MR247" s="96"/>
      <c r="MS247" s="96"/>
      <c r="MT247" s="96"/>
      <c r="MU247" s="96"/>
      <c r="MV247" s="96"/>
      <c r="MW247" s="96"/>
      <c r="MX247" s="96"/>
      <c r="MY247" s="96"/>
      <c r="MZ247" s="96"/>
      <c r="NA247" s="96"/>
      <c r="NB247" s="96"/>
      <c r="NC247" s="96"/>
      <c r="ND247" s="96"/>
      <c r="NE247" s="96"/>
      <c r="NF247" s="96"/>
      <c r="NG247" s="96"/>
      <c r="NH247" s="96"/>
      <c r="NI247" s="96"/>
      <c r="NJ247" s="96"/>
      <c r="NK247" s="96"/>
      <c r="NL247" s="96"/>
      <c r="NM247" s="96"/>
      <c r="NN247" s="96"/>
      <c r="NO247" s="96"/>
      <c r="NP247" s="96"/>
      <c r="NQ247" s="96"/>
      <c r="NR247" s="96"/>
      <c r="NS247" s="96"/>
      <c r="NT247" s="96"/>
      <c r="NU247" s="96"/>
      <c r="NV247" s="96"/>
      <c r="NW247" s="96"/>
      <c r="NX247" s="96"/>
      <c r="NY247" s="96"/>
      <c r="NZ247" s="96"/>
      <c r="OA247" s="96"/>
      <c r="OB247" s="96"/>
      <c r="OC247" s="96"/>
      <c r="OD247" s="96"/>
      <c r="OE247" s="96"/>
      <c r="OF247" s="96"/>
      <c r="OG247" s="96"/>
      <c r="OH247" s="96"/>
      <c r="OI247" s="96"/>
      <c r="OJ247" s="96"/>
      <c r="OK247" s="96"/>
      <c r="OL247" s="96"/>
      <c r="OM247" s="96"/>
      <c r="ON247" s="96"/>
      <c r="OO247" s="96"/>
      <c r="OP247" s="96"/>
      <c r="OQ247" s="96"/>
      <c r="OR247" s="96"/>
      <c r="OS247" s="96"/>
      <c r="OT247" s="96"/>
      <c r="OU247" s="96"/>
      <c r="OV247" s="96"/>
      <c r="OW247" s="96"/>
      <c r="OX247" s="96"/>
      <c r="OY247" s="96"/>
      <c r="OZ247" s="96"/>
      <c r="PA247" s="96"/>
      <c r="PB247" s="96"/>
      <c r="PC247" s="96"/>
      <c r="PD247" s="96"/>
      <c r="PE247" s="96"/>
      <c r="PF247" s="96"/>
      <c r="PG247" s="96"/>
      <c r="PH247" s="96"/>
      <c r="PI247" s="96"/>
      <c r="PJ247" s="96"/>
      <c r="PK247" s="96"/>
      <c r="PL247" s="96"/>
      <c r="PM247" s="96"/>
      <c r="PN247" s="96"/>
      <c r="PO247" s="96"/>
      <c r="PP247" s="96"/>
      <c r="PQ247" s="96"/>
      <c r="PR247" s="96"/>
      <c r="PS247" s="96"/>
      <c r="PT247" s="96"/>
      <c r="PU247" s="96"/>
      <c r="PV247" s="96"/>
      <c r="PW247" s="96"/>
      <c r="PX247" s="96"/>
      <c r="PY247" s="96"/>
      <c r="PZ247" s="96"/>
      <c r="QA247" s="96"/>
      <c r="QB247" s="96"/>
      <c r="QC247" s="96"/>
      <c r="QD247" s="96"/>
      <c r="QE247" s="96"/>
      <c r="QF247" s="96"/>
      <c r="QG247" s="96"/>
      <c r="QH247" s="96"/>
      <c r="QI247" s="96"/>
      <c r="QJ247" s="96"/>
      <c r="QK247" s="96"/>
      <c r="QL247" s="96"/>
      <c r="QM247" s="96"/>
      <c r="QN247" s="96"/>
      <c r="QO247" s="96"/>
      <c r="QP247" s="96"/>
      <c r="QQ247" s="96"/>
      <c r="QR247" s="96"/>
      <c r="QS247" s="96"/>
      <c r="QT247" s="96"/>
      <c r="QU247" s="96"/>
      <c r="QV247" s="96"/>
      <c r="QW247" s="96"/>
      <c r="QX247" s="96"/>
      <c r="QY247" s="96"/>
      <c r="QZ247" s="96"/>
      <c r="RA247" s="96"/>
      <c r="RB247" s="96"/>
      <c r="RC247" s="96"/>
      <c r="RD247" s="96"/>
      <c r="RE247" s="96"/>
      <c r="RF247" s="96"/>
      <c r="RG247" s="96"/>
      <c r="RH247" s="96"/>
      <c r="RI247" s="96"/>
      <c r="RJ247" s="96"/>
      <c r="RK247" s="96"/>
      <c r="RL247" s="96"/>
      <c r="RM247" s="96"/>
      <c r="RN247" s="96"/>
      <c r="RO247" s="96"/>
      <c r="RP247" s="96"/>
      <c r="RQ247" s="96"/>
      <c r="RR247" s="96"/>
      <c r="RS247" s="96"/>
      <c r="RT247" s="96"/>
      <c r="RU247" s="96"/>
      <c r="RV247" s="96"/>
      <c r="RW247" s="96"/>
      <c r="RX247" s="96"/>
      <c r="RY247" s="96"/>
      <c r="RZ247" s="96"/>
      <c r="SA247" s="96"/>
      <c r="SB247" s="96"/>
      <c r="SC247" s="96"/>
      <c r="SD247" s="96"/>
      <c r="SE247" s="96"/>
      <c r="SF247" s="96"/>
      <c r="SG247" s="96"/>
      <c r="SH247" s="96"/>
      <c r="SI247" s="96"/>
      <c r="SJ247" s="96"/>
      <c r="SK247" s="96"/>
      <c r="SL247" s="96"/>
      <c r="SM247" s="96"/>
      <c r="SN247" s="96"/>
      <c r="SO247" s="96"/>
      <c r="SP247" s="96"/>
      <c r="SQ247" s="96"/>
      <c r="SR247" s="96"/>
      <c r="SS247" s="96"/>
      <c r="ST247" s="96"/>
      <c r="SU247" s="96"/>
      <c r="SV247" s="96"/>
      <c r="SW247" s="96"/>
      <c r="SX247" s="96"/>
      <c r="SY247" s="96"/>
      <c r="SZ247" s="96"/>
      <c r="TA247" s="96"/>
      <c r="TB247" s="96"/>
      <c r="TC247" s="96"/>
      <c r="TD247" s="96"/>
      <c r="TE247" s="96"/>
      <c r="TF247" s="96"/>
      <c r="TG247" s="96"/>
      <c r="TH247" s="96"/>
      <c r="TI247" s="96"/>
      <c r="TJ247" s="96"/>
      <c r="TK247" s="96"/>
      <c r="TL247" s="96"/>
      <c r="TM247" s="96"/>
      <c r="TN247" s="96"/>
      <c r="TO247" s="96"/>
      <c r="TP247" s="96"/>
      <c r="TQ247" s="96"/>
      <c r="TR247" s="96"/>
      <c r="TS247" s="96"/>
      <c r="TT247" s="96"/>
      <c r="TU247" s="96"/>
      <c r="TV247" s="96"/>
      <c r="TW247" s="96"/>
      <c r="TX247" s="96"/>
      <c r="TY247" s="96"/>
      <c r="TZ247" s="96"/>
      <c r="UA247" s="96"/>
      <c r="UB247" s="96"/>
      <c r="UC247" s="96"/>
      <c r="UD247" s="96"/>
      <c r="UE247" s="96"/>
      <c r="UF247" s="96"/>
      <c r="UG247" s="96"/>
      <c r="UH247" s="96"/>
      <c r="UI247" s="96"/>
      <c r="UJ247" s="96"/>
      <c r="UK247" s="96"/>
      <c r="UL247" s="96"/>
      <c r="UM247" s="96"/>
      <c r="UN247" s="96"/>
      <c r="UO247" s="96"/>
      <c r="UP247" s="96"/>
      <c r="UQ247" s="96"/>
      <c r="UR247" s="96"/>
      <c r="US247" s="96"/>
      <c r="UT247" s="96"/>
      <c r="UU247" s="96"/>
      <c r="UV247" s="96"/>
      <c r="UW247" s="96"/>
      <c r="UX247" s="96"/>
      <c r="UY247" s="96"/>
      <c r="UZ247" s="96"/>
      <c r="VA247" s="96"/>
      <c r="VB247" s="96"/>
      <c r="VC247" s="96"/>
      <c r="VD247" s="96"/>
      <c r="VE247" s="96"/>
      <c r="VF247" s="96"/>
      <c r="VG247" s="96"/>
      <c r="VH247" s="96"/>
      <c r="VI247" s="96"/>
      <c r="VJ247" s="96"/>
      <c r="VK247" s="96"/>
      <c r="VL247" s="96"/>
      <c r="VM247" s="96"/>
      <c r="VN247" s="96"/>
      <c r="VO247" s="96"/>
      <c r="VP247" s="96"/>
      <c r="VQ247" s="96"/>
      <c r="VR247" s="96"/>
      <c r="VS247" s="96"/>
      <c r="VT247" s="96"/>
      <c r="VU247" s="96"/>
      <c r="VV247" s="96"/>
      <c r="VW247" s="96"/>
      <c r="VX247" s="96"/>
      <c r="VY247" s="96"/>
      <c r="VZ247" s="96"/>
      <c r="WA247" s="96"/>
      <c r="WB247" s="96"/>
      <c r="WC247" s="96"/>
      <c r="WD247" s="96"/>
      <c r="WE247" s="96"/>
      <c r="WF247" s="96"/>
      <c r="WG247" s="96"/>
      <c r="WH247" s="96"/>
      <c r="WI247" s="96"/>
      <c r="WJ247" s="96"/>
      <c r="WK247" s="96"/>
      <c r="WL247" s="96"/>
      <c r="WM247" s="96"/>
      <c r="WN247" s="96"/>
      <c r="WO247" s="96"/>
      <c r="WP247" s="96"/>
      <c r="WQ247" s="96"/>
      <c r="WR247" s="96"/>
      <c r="WS247" s="96"/>
      <c r="WT247" s="96"/>
      <c r="WU247" s="96"/>
      <c r="WV247" s="96"/>
      <c r="WW247" s="96"/>
      <c r="WX247" s="96"/>
      <c r="WY247" s="96"/>
      <c r="WZ247" s="96"/>
      <c r="XA247" s="96"/>
      <c r="XB247" s="96"/>
      <c r="XC247" s="96"/>
      <c r="XD247" s="96"/>
      <c r="XE247" s="96"/>
      <c r="XF247" s="96"/>
      <c r="XG247" s="96"/>
      <c r="XH247" s="96"/>
      <c r="XI247" s="96"/>
      <c r="XJ247" s="96"/>
      <c r="XK247" s="96"/>
      <c r="XL247" s="96"/>
      <c r="XM247" s="96"/>
      <c r="XN247" s="96"/>
      <c r="XO247" s="96"/>
      <c r="XP247" s="96"/>
      <c r="XQ247" s="96"/>
      <c r="XR247" s="96"/>
      <c r="XS247" s="96"/>
      <c r="XT247" s="96"/>
      <c r="XU247" s="96"/>
      <c r="XV247" s="96"/>
      <c r="XW247" s="96"/>
      <c r="XX247" s="96"/>
      <c r="XY247" s="96"/>
      <c r="XZ247" s="96"/>
      <c r="YA247" s="96"/>
      <c r="YB247" s="96"/>
      <c r="YC247" s="96"/>
      <c r="YD247" s="96"/>
      <c r="YE247" s="96"/>
      <c r="YF247" s="96"/>
      <c r="YG247" s="96"/>
      <c r="YH247" s="96"/>
      <c r="YI247" s="96"/>
      <c r="YJ247" s="96"/>
      <c r="YK247" s="96"/>
      <c r="YL247" s="96"/>
      <c r="YM247" s="96"/>
      <c r="YN247" s="96"/>
      <c r="YO247" s="96"/>
      <c r="YP247" s="96"/>
      <c r="YQ247" s="96"/>
      <c r="YR247" s="96"/>
      <c r="YS247" s="96"/>
      <c r="YT247" s="96"/>
      <c r="YU247" s="96"/>
      <c r="YV247" s="96"/>
      <c r="YW247" s="96"/>
      <c r="YX247" s="96"/>
      <c r="YY247" s="96"/>
      <c r="YZ247" s="96"/>
      <c r="ZA247" s="96"/>
      <c r="ZB247" s="96"/>
      <c r="ZC247" s="96"/>
      <c r="ZD247" s="96"/>
      <c r="ZE247" s="96"/>
      <c r="ZF247" s="96"/>
      <c r="ZG247" s="96"/>
      <c r="ZH247" s="96"/>
      <c r="ZI247" s="96"/>
      <c r="ZJ247" s="96"/>
      <c r="ZK247" s="96"/>
      <c r="ZL247" s="96"/>
      <c r="ZM247" s="96"/>
      <c r="ZN247" s="96"/>
      <c r="ZO247" s="96"/>
      <c r="ZP247" s="96"/>
      <c r="ZQ247" s="96"/>
      <c r="ZR247" s="96"/>
      <c r="ZS247" s="96"/>
      <c r="ZT247" s="96"/>
      <c r="ZU247" s="96"/>
      <c r="ZV247" s="96"/>
      <c r="ZW247" s="96"/>
      <c r="ZX247" s="96"/>
      <c r="ZY247" s="96"/>
      <c r="ZZ247" s="96"/>
      <c r="AAA247" s="96"/>
      <c r="AAB247" s="96"/>
      <c r="AAC247" s="96"/>
      <c r="AAD247" s="96"/>
      <c r="AAE247" s="96"/>
      <c r="AAF247" s="96"/>
      <c r="AAG247" s="96"/>
      <c r="AAH247" s="96"/>
      <c r="AAI247" s="96"/>
      <c r="AAJ247" s="96"/>
      <c r="AAK247" s="96"/>
      <c r="AAL247" s="96"/>
      <c r="AAM247" s="96"/>
      <c r="AAN247" s="96"/>
      <c r="AAO247" s="96"/>
      <c r="AAP247" s="96"/>
      <c r="AAQ247" s="96"/>
      <c r="AAR247" s="96"/>
      <c r="AAS247" s="96"/>
      <c r="AAT247" s="96"/>
      <c r="AAU247" s="96"/>
      <c r="AAV247" s="96"/>
      <c r="AAW247" s="96"/>
      <c r="AAX247" s="96"/>
      <c r="AAY247" s="96"/>
      <c r="AAZ247" s="96"/>
      <c r="ABA247" s="96"/>
      <c r="ABB247" s="96"/>
      <c r="ABC247" s="96"/>
      <c r="ABD247" s="96"/>
      <c r="ABE247" s="96"/>
      <c r="ABF247" s="96"/>
      <c r="ABG247" s="96"/>
      <c r="ABH247" s="96"/>
      <c r="ABI247" s="96"/>
      <c r="ABJ247" s="96"/>
      <c r="ABK247" s="96"/>
      <c r="ABL247" s="96"/>
      <c r="ABM247" s="96"/>
      <c r="ABN247" s="96"/>
      <c r="ABO247" s="96"/>
      <c r="ABP247" s="96"/>
      <c r="ABQ247" s="96"/>
      <c r="ABR247" s="96"/>
      <c r="ABS247" s="96"/>
      <c r="ABT247" s="96"/>
      <c r="ABU247" s="96"/>
      <c r="ABV247" s="96"/>
      <c r="ABW247" s="96"/>
      <c r="ABX247" s="96"/>
      <c r="ABY247" s="96"/>
      <c r="ABZ247" s="96"/>
      <c r="ACA247" s="96"/>
      <c r="ACB247" s="96"/>
      <c r="ACC247" s="96"/>
      <c r="ACD247" s="96"/>
      <c r="ACE247" s="96"/>
      <c r="ACF247" s="96"/>
      <c r="ACG247" s="96"/>
      <c r="ACH247" s="96"/>
      <c r="ACI247" s="96"/>
      <c r="ACJ247" s="96"/>
      <c r="ACK247" s="96"/>
      <c r="ACL247" s="96"/>
      <c r="ACM247" s="96"/>
      <c r="ACN247" s="96"/>
      <c r="ACO247" s="96"/>
      <c r="ACP247" s="96"/>
      <c r="ACQ247" s="96"/>
      <c r="ACR247" s="96"/>
      <c r="ACS247" s="96"/>
      <c r="ACT247" s="96"/>
      <c r="ACU247" s="96"/>
      <c r="ACV247" s="96"/>
      <c r="ACW247" s="96"/>
      <c r="ACX247" s="96"/>
      <c r="ACY247" s="96"/>
      <c r="ACZ247" s="96"/>
      <c r="ADA247" s="96"/>
      <c r="ADB247" s="96"/>
      <c r="ADC247" s="96"/>
      <c r="ADD247" s="96"/>
      <c r="ADE247" s="96"/>
      <c r="ADF247" s="96"/>
      <c r="ADG247" s="96"/>
      <c r="ADH247" s="96"/>
      <c r="ADI247" s="96"/>
      <c r="ADJ247" s="96"/>
      <c r="ADK247" s="96"/>
      <c r="ADL247" s="96"/>
      <c r="ADM247" s="96"/>
    </row>
    <row r="248" spans="2:793" x14ac:dyDescent="0.25"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  <c r="FK248" s="96"/>
      <c r="FL248" s="96"/>
      <c r="FM248" s="96"/>
      <c r="FN248" s="96"/>
      <c r="FO248" s="96"/>
      <c r="FP248" s="96"/>
      <c r="FQ248" s="96"/>
      <c r="FR248" s="96"/>
      <c r="FS248" s="96"/>
      <c r="FT248" s="96"/>
      <c r="FU248" s="96"/>
      <c r="FV248" s="96"/>
      <c r="FW248" s="96"/>
      <c r="FX248" s="96"/>
      <c r="FY248" s="96"/>
      <c r="FZ248" s="96"/>
      <c r="GA248" s="96"/>
      <c r="GB248" s="96"/>
      <c r="GC248" s="96"/>
      <c r="GD248" s="96"/>
      <c r="GE248" s="96"/>
      <c r="GF248" s="96"/>
      <c r="GG248" s="96"/>
      <c r="GH248" s="96"/>
      <c r="GI248" s="96"/>
      <c r="GJ248" s="96"/>
      <c r="GK248" s="96"/>
      <c r="GL248" s="96"/>
      <c r="GM248" s="96"/>
      <c r="GN248" s="96"/>
      <c r="GO248" s="96"/>
      <c r="GP248" s="96"/>
      <c r="GQ248" s="96"/>
      <c r="GR248" s="96"/>
      <c r="GS248" s="96"/>
      <c r="GT248" s="96"/>
      <c r="GU248" s="96"/>
      <c r="GV248" s="96"/>
      <c r="GW248" s="96"/>
      <c r="GX248" s="96"/>
      <c r="GY248" s="96"/>
      <c r="GZ248" s="96"/>
      <c r="HA248" s="96"/>
      <c r="HB248" s="96"/>
      <c r="HC248" s="96"/>
      <c r="HD248" s="96"/>
      <c r="HE248" s="96"/>
      <c r="HF248" s="96"/>
      <c r="HG248" s="96"/>
      <c r="HH248" s="96"/>
      <c r="HI248" s="96"/>
      <c r="HJ248" s="96"/>
      <c r="HK248" s="96"/>
      <c r="HL248" s="96"/>
      <c r="HM248" s="96"/>
      <c r="HN248" s="96"/>
      <c r="HO248" s="96"/>
      <c r="HP248" s="96"/>
      <c r="HQ248" s="96"/>
      <c r="HR248" s="96"/>
      <c r="HS248" s="96"/>
      <c r="HT248" s="96"/>
      <c r="HU248" s="96"/>
      <c r="HV248" s="96"/>
      <c r="HW248" s="96"/>
      <c r="HX248" s="96"/>
      <c r="HY248" s="96"/>
      <c r="HZ248" s="96"/>
      <c r="IA248" s="96"/>
      <c r="IB248" s="96"/>
      <c r="IC248" s="96"/>
      <c r="ID248" s="96"/>
      <c r="IE248" s="96"/>
      <c r="IF248" s="96"/>
      <c r="IG248" s="96"/>
      <c r="IH248" s="96"/>
      <c r="II248" s="96"/>
      <c r="IJ248" s="96"/>
      <c r="IK248" s="96"/>
      <c r="IL248" s="96"/>
      <c r="IM248" s="96"/>
      <c r="IN248" s="96"/>
      <c r="IO248" s="96"/>
      <c r="IP248" s="96"/>
      <c r="IQ248" s="96"/>
      <c r="IR248" s="96"/>
      <c r="IS248" s="96"/>
      <c r="IT248" s="96"/>
      <c r="IU248" s="96"/>
      <c r="IV248" s="96"/>
      <c r="IW248" s="96"/>
      <c r="IX248" s="96"/>
      <c r="IY248" s="96"/>
      <c r="IZ248" s="96"/>
      <c r="JA248" s="96"/>
      <c r="JB248" s="96"/>
      <c r="JC248" s="96"/>
      <c r="JD248" s="96"/>
      <c r="JE248" s="96"/>
      <c r="JF248" s="96"/>
      <c r="JG248" s="96"/>
      <c r="JH248" s="96"/>
      <c r="JI248" s="96"/>
      <c r="JJ248" s="96"/>
      <c r="JK248" s="96"/>
      <c r="JL248" s="96"/>
      <c r="JM248" s="96"/>
      <c r="JN248" s="96"/>
      <c r="JO248" s="96"/>
      <c r="JP248" s="96"/>
      <c r="JQ248" s="96"/>
      <c r="JR248" s="96"/>
      <c r="JS248" s="96"/>
      <c r="JT248" s="96"/>
      <c r="JU248" s="96"/>
      <c r="JV248" s="96"/>
      <c r="JW248" s="96"/>
      <c r="JX248" s="96"/>
      <c r="JY248" s="96"/>
      <c r="JZ248" s="96"/>
      <c r="KA248" s="96"/>
      <c r="KB248" s="96"/>
      <c r="KC248" s="96"/>
      <c r="KD248" s="96"/>
      <c r="KE248" s="96"/>
      <c r="KF248" s="96"/>
      <c r="KG248" s="96"/>
      <c r="KH248" s="96"/>
      <c r="KI248" s="96"/>
      <c r="KJ248" s="96"/>
      <c r="KK248" s="96"/>
      <c r="KL248" s="96"/>
      <c r="KM248" s="96"/>
      <c r="KN248" s="96"/>
      <c r="KO248" s="96"/>
      <c r="KP248" s="96"/>
      <c r="KQ248" s="96"/>
      <c r="KR248" s="96"/>
      <c r="KS248" s="96"/>
      <c r="KT248" s="96"/>
      <c r="KU248" s="96"/>
      <c r="KV248" s="96"/>
      <c r="KW248" s="96"/>
      <c r="KX248" s="96"/>
      <c r="KY248" s="96"/>
      <c r="KZ248" s="96"/>
      <c r="LA248" s="96"/>
      <c r="LB248" s="96"/>
      <c r="LC248" s="96"/>
      <c r="LD248" s="96"/>
      <c r="LE248" s="96"/>
      <c r="LF248" s="96"/>
      <c r="LG248" s="96"/>
      <c r="LH248" s="96"/>
      <c r="LI248" s="96"/>
      <c r="LJ248" s="96"/>
      <c r="LK248" s="96"/>
      <c r="LL248" s="96"/>
      <c r="LM248" s="96"/>
      <c r="LN248" s="96"/>
      <c r="LO248" s="96"/>
      <c r="LP248" s="96"/>
      <c r="LQ248" s="96"/>
      <c r="LR248" s="96"/>
      <c r="LS248" s="96"/>
      <c r="LT248" s="96"/>
      <c r="LU248" s="96"/>
      <c r="LV248" s="96"/>
      <c r="LW248" s="96"/>
      <c r="LX248" s="96"/>
      <c r="LY248" s="96"/>
      <c r="LZ248" s="96"/>
      <c r="MA248" s="96"/>
      <c r="MB248" s="96"/>
      <c r="MC248" s="96"/>
      <c r="MD248" s="96"/>
      <c r="ME248" s="96"/>
      <c r="MF248" s="96"/>
      <c r="MG248" s="96"/>
      <c r="MH248" s="96"/>
      <c r="MI248" s="96"/>
      <c r="MJ248" s="96"/>
      <c r="MK248" s="96"/>
      <c r="ML248" s="96"/>
      <c r="MM248" s="96"/>
      <c r="MN248" s="96"/>
      <c r="MO248" s="96"/>
      <c r="MP248" s="96"/>
      <c r="MQ248" s="96"/>
      <c r="MR248" s="96"/>
      <c r="MS248" s="96"/>
      <c r="MT248" s="96"/>
      <c r="MU248" s="96"/>
      <c r="MV248" s="96"/>
      <c r="MW248" s="96"/>
      <c r="MX248" s="96"/>
      <c r="MY248" s="96"/>
      <c r="MZ248" s="96"/>
      <c r="NA248" s="96"/>
      <c r="NB248" s="96"/>
      <c r="NC248" s="96"/>
      <c r="ND248" s="96"/>
      <c r="NE248" s="96"/>
      <c r="NF248" s="96"/>
      <c r="NG248" s="96"/>
      <c r="NH248" s="96"/>
      <c r="NI248" s="96"/>
      <c r="NJ248" s="96"/>
      <c r="NK248" s="96"/>
      <c r="NL248" s="96"/>
      <c r="NM248" s="96"/>
      <c r="NN248" s="96"/>
      <c r="NO248" s="96"/>
      <c r="NP248" s="96"/>
      <c r="NQ248" s="96"/>
      <c r="NR248" s="96"/>
      <c r="NS248" s="96"/>
      <c r="NT248" s="96"/>
      <c r="NU248" s="96"/>
      <c r="NV248" s="96"/>
      <c r="NW248" s="96"/>
      <c r="NX248" s="96"/>
      <c r="NY248" s="96"/>
      <c r="NZ248" s="96"/>
      <c r="OA248" s="96"/>
      <c r="OB248" s="96"/>
      <c r="OC248" s="96"/>
      <c r="OD248" s="96"/>
      <c r="OE248" s="96"/>
      <c r="OF248" s="96"/>
      <c r="OG248" s="96"/>
      <c r="OH248" s="96"/>
      <c r="OI248" s="96"/>
      <c r="OJ248" s="96"/>
      <c r="OK248" s="96"/>
      <c r="OL248" s="96"/>
      <c r="OM248" s="96"/>
      <c r="ON248" s="96"/>
      <c r="OO248" s="96"/>
      <c r="OP248" s="96"/>
      <c r="OQ248" s="96"/>
      <c r="OR248" s="96"/>
      <c r="OS248" s="96"/>
      <c r="OT248" s="96"/>
      <c r="OU248" s="96"/>
      <c r="OV248" s="96"/>
      <c r="OW248" s="96"/>
      <c r="OX248" s="96"/>
      <c r="OY248" s="96"/>
      <c r="OZ248" s="96"/>
      <c r="PA248" s="96"/>
      <c r="PB248" s="96"/>
      <c r="PC248" s="96"/>
      <c r="PD248" s="96"/>
      <c r="PE248" s="96"/>
      <c r="PF248" s="96"/>
      <c r="PG248" s="96"/>
      <c r="PH248" s="96"/>
      <c r="PI248" s="96"/>
      <c r="PJ248" s="96"/>
      <c r="PK248" s="96"/>
      <c r="PL248" s="96"/>
      <c r="PM248" s="96"/>
      <c r="PN248" s="96"/>
      <c r="PO248" s="96"/>
      <c r="PP248" s="96"/>
      <c r="PQ248" s="96"/>
      <c r="PR248" s="96"/>
      <c r="PS248" s="96"/>
      <c r="PT248" s="96"/>
      <c r="PU248" s="96"/>
      <c r="PV248" s="96"/>
      <c r="PW248" s="96"/>
      <c r="PX248" s="96"/>
      <c r="PY248" s="96"/>
      <c r="PZ248" s="96"/>
      <c r="QA248" s="96"/>
      <c r="QB248" s="96"/>
      <c r="QC248" s="96"/>
      <c r="QD248" s="96"/>
      <c r="QE248" s="96"/>
      <c r="QF248" s="96"/>
      <c r="QG248" s="96"/>
      <c r="QH248" s="96"/>
      <c r="QI248" s="96"/>
      <c r="QJ248" s="96"/>
      <c r="QK248" s="96"/>
      <c r="QL248" s="96"/>
      <c r="QM248" s="96"/>
      <c r="QN248" s="96"/>
      <c r="QO248" s="96"/>
      <c r="QP248" s="96"/>
      <c r="QQ248" s="96"/>
      <c r="QR248" s="96"/>
      <c r="QS248" s="96"/>
      <c r="QT248" s="96"/>
      <c r="QU248" s="96"/>
      <c r="QV248" s="96"/>
      <c r="QW248" s="96"/>
      <c r="QX248" s="96"/>
      <c r="QY248" s="96"/>
      <c r="QZ248" s="96"/>
      <c r="RA248" s="96"/>
      <c r="RB248" s="96"/>
      <c r="RC248" s="96"/>
      <c r="RD248" s="96"/>
      <c r="RE248" s="96"/>
      <c r="RF248" s="96"/>
      <c r="RG248" s="96"/>
      <c r="RH248" s="96"/>
      <c r="RI248" s="96"/>
      <c r="RJ248" s="96"/>
      <c r="RK248" s="96"/>
      <c r="RL248" s="96"/>
      <c r="RM248" s="96"/>
      <c r="RN248" s="96"/>
      <c r="RO248" s="96"/>
      <c r="RP248" s="96"/>
      <c r="RQ248" s="96"/>
      <c r="RR248" s="96"/>
      <c r="RS248" s="96"/>
      <c r="RT248" s="96"/>
      <c r="RU248" s="96"/>
      <c r="RV248" s="96"/>
      <c r="RW248" s="96"/>
      <c r="RX248" s="96"/>
      <c r="RY248" s="96"/>
      <c r="RZ248" s="96"/>
      <c r="SA248" s="96"/>
      <c r="SB248" s="96"/>
      <c r="SC248" s="96"/>
      <c r="SD248" s="96"/>
      <c r="SE248" s="96"/>
      <c r="SF248" s="96"/>
      <c r="SG248" s="96"/>
      <c r="SH248" s="96"/>
      <c r="SI248" s="96"/>
      <c r="SJ248" s="96"/>
      <c r="SK248" s="96"/>
      <c r="SL248" s="96"/>
      <c r="SM248" s="96"/>
      <c r="SN248" s="96"/>
      <c r="SO248" s="96"/>
      <c r="SP248" s="96"/>
      <c r="SQ248" s="96"/>
      <c r="SR248" s="96"/>
      <c r="SS248" s="96"/>
      <c r="ST248" s="96"/>
      <c r="SU248" s="96"/>
      <c r="SV248" s="96"/>
      <c r="SW248" s="96"/>
      <c r="SX248" s="96"/>
      <c r="SY248" s="96"/>
      <c r="SZ248" s="96"/>
      <c r="TA248" s="96"/>
      <c r="TB248" s="96"/>
      <c r="TC248" s="96"/>
      <c r="TD248" s="96"/>
      <c r="TE248" s="96"/>
      <c r="TF248" s="96"/>
      <c r="TG248" s="96"/>
      <c r="TH248" s="96"/>
      <c r="TI248" s="96"/>
      <c r="TJ248" s="96"/>
      <c r="TK248" s="96"/>
      <c r="TL248" s="96"/>
      <c r="TM248" s="96"/>
      <c r="TN248" s="96"/>
      <c r="TO248" s="96"/>
      <c r="TP248" s="96"/>
      <c r="TQ248" s="96"/>
      <c r="TR248" s="96"/>
      <c r="TS248" s="96"/>
      <c r="TT248" s="96"/>
      <c r="TU248" s="96"/>
      <c r="TV248" s="96"/>
      <c r="TW248" s="96"/>
      <c r="TX248" s="96"/>
      <c r="TY248" s="96"/>
      <c r="TZ248" s="96"/>
      <c r="UA248" s="96"/>
      <c r="UB248" s="96"/>
      <c r="UC248" s="96"/>
      <c r="UD248" s="96"/>
      <c r="UE248" s="96"/>
      <c r="UF248" s="96"/>
      <c r="UG248" s="96"/>
      <c r="UH248" s="96"/>
      <c r="UI248" s="96"/>
      <c r="UJ248" s="96"/>
      <c r="UK248" s="96"/>
      <c r="UL248" s="96"/>
      <c r="UM248" s="96"/>
      <c r="UN248" s="96"/>
      <c r="UO248" s="96"/>
      <c r="UP248" s="96"/>
      <c r="UQ248" s="96"/>
      <c r="UR248" s="96"/>
      <c r="US248" s="96"/>
      <c r="UT248" s="96"/>
      <c r="UU248" s="96"/>
      <c r="UV248" s="96"/>
      <c r="UW248" s="96"/>
      <c r="UX248" s="96"/>
      <c r="UY248" s="96"/>
      <c r="UZ248" s="96"/>
      <c r="VA248" s="96"/>
      <c r="VB248" s="96"/>
      <c r="VC248" s="96"/>
      <c r="VD248" s="96"/>
      <c r="VE248" s="96"/>
      <c r="VF248" s="96"/>
      <c r="VG248" s="96"/>
      <c r="VH248" s="96"/>
      <c r="VI248" s="96"/>
      <c r="VJ248" s="96"/>
      <c r="VK248" s="96"/>
      <c r="VL248" s="96"/>
      <c r="VM248" s="96"/>
      <c r="VN248" s="96"/>
      <c r="VO248" s="96"/>
      <c r="VP248" s="96"/>
      <c r="VQ248" s="96"/>
      <c r="VR248" s="96"/>
      <c r="VS248" s="96"/>
      <c r="VT248" s="96"/>
      <c r="VU248" s="96"/>
      <c r="VV248" s="96"/>
      <c r="VW248" s="96"/>
      <c r="VX248" s="96"/>
      <c r="VY248" s="96"/>
      <c r="VZ248" s="96"/>
      <c r="WA248" s="96"/>
      <c r="WB248" s="96"/>
      <c r="WC248" s="96"/>
      <c r="WD248" s="96"/>
      <c r="WE248" s="96"/>
      <c r="WF248" s="96"/>
      <c r="WG248" s="96"/>
      <c r="WH248" s="96"/>
      <c r="WI248" s="96"/>
      <c r="WJ248" s="96"/>
      <c r="WK248" s="96"/>
      <c r="WL248" s="96"/>
      <c r="WM248" s="96"/>
      <c r="WN248" s="96"/>
      <c r="WO248" s="96"/>
      <c r="WP248" s="96"/>
      <c r="WQ248" s="96"/>
      <c r="WR248" s="96"/>
      <c r="WS248" s="96"/>
      <c r="WT248" s="96"/>
      <c r="WU248" s="96"/>
      <c r="WV248" s="96"/>
      <c r="WW248" s="96"/>
      <c r="WX248" s="96"/>
      <c r="WY248" s="96"/>
      <c r="WZ248" s="96"/>
      <c r="XA248" s="96"/>
      <c r="XB248" s="96"/>
      <c r="XC248" s="96"/>
      <c r="XD248" s="96"/>
      <c r="XE248" s="96"/>
      <c r="XF248" s="96"/>
      <c r="XG248" s="96"/>
      <c r="XH248" s="96"/>
      <c r="XI248" s="96"/>
      <c r="XJ248" s="96"/>
      <c r="XK248" s="96"/>
      <c r="XL248" s="96"/>
      <c r="XM248" s="96"/>
      <c r="XN248" s="96"/>
      <c r="XO248" s="96"/>
      <c r="XP248" s="96"/>
      <c r="XQ248" s="96"/>
      <c r="XR248" s="96"/>
      <c r="XS248" s="96"/>
      <c r="XT248" s="96"/>
      <c r="XU248" s="96"/>
      <c r="XV248" s="96"/>
      <c r="XW248" s="96"/>
      <c r="XX248" s="96"/>
      <c r="XY248" s="96"/>
      <c r="XZ248" s="96"/>
      <c r="YA248" s="96"/>
      <c r="YB248" s="96"/>
      <c r="YC248" s="96"/>
      <c r="YD248" s="96"/>
      <c r="YE248" s="96"/>
      <c r="YF248" s="96"/>
      <c r="YG248" s="96"/>
      <c r="YH248" s="96"/>
      <c r="YI248" s="96"/>
      <c r="YJ248" s="96"/>
      <c r="YK248" s="96"/>
      <c r="YL248" s="96"/>
      <c r="YM248" s="96"/>
      <c r="YN248" s="96"/>
      <c r="YO248" s="96"/>
      <c r="YP248" s="96"/>
      <c r="YQ248" s="96"/>
      <c r="YR248" s="96"/>
      <c r="YS248" s="96"/>
      <c r="YT248" s="96"/>
      <c r="YU248" s="96"/>
      <c r="YV248" s="96"/>
      <c r="YW248" s="96"/>
      <c r="YX248" s="96"/>
      <c r="YY248" s="96"/>
      <c r="YZ248" s="96"/>
      <c r="ZA248" s="96"/>
      <c r="ZB248" s="96"/>
      <c r="ZC248" s="96"/>
      <c r="ZD248" s="96"/>
      <c r="ZE248" s="96"/>
      <c r="ZF248" s="96"/>
      <c r="ZG248" s="96"/>
      <c r="ZH248" s="96"/>
      <c r="ZI248" s="96"/>
      <c r="ZJ248" s="96"/>
      <c r="ZK248" s="96"/>
      <c r="ZL248" s="96"/>
      <c r="ZM248" s="96"/>
      <c r="ZN248" s="96"/>
      <c r="ZO248" s="96"/>
      <c r="ZP248" s="96"/>
      <c r="ZQ248" s="96"/>
      <c r="ZR248" s="96"/>
      <c r="ZS248" s="96"/>
      <c r="ZT248" s="96"/>
      <c r="ZU248" s="96"/>
      <c r="ZV248" s="96"/>
      <c r="ZW248" s="96"/>
      <c r="ZX248" s="96"/>
      <c r="ZY248" s="96"/>
      <c r="ZZ248" s="96"/>
      <c r="AAA248" s="96"/>
      <c r="AAB248" s="96"/>
      <c r="AAC248" s="96"/>
      <c r="AAD248" s="96"/>
      <c r="AAE248" s="96"/>
      <c r="AAF248" s="96"/>
      <c r="AAG248" s="96"/>
      <c r="AAH248" s="96"/>
      <c r="AAI248" s="96"/>
      <c r="AAJ248" s="96"/>
      <c r="AAK248" s="96"/>
      <c r="AAL248" s="96"/>
      <c r="AAM248" s="96"/>
      <c r="AAN248" s="96"/>
      <c r="AAO248" s="96"/>
      <c r="AAP248" s="96"/>
      <c r="AAQ248" s="96"/>
      <c r="AAR248" s="96"/>
      <c r="AAS248" s="96"/>
      <c r="AAT248" s="96"/>
      <c r="AAU248" s="96"/>
      <c r="AAV248" s="96"/>
      <c r="AAW248" s="96"/>
      <c r="AAX248" s="96"/>
      <c r="AAY248" s="96"/>
      <c r="AAZ248" s="96"/>
      <c r="ABA248" s="96"/>
      <c r="ABB248" s="96"/>
      <c r="ABC248" s="96"/>
      <c r="ABD248" s="96"/>
      <c r="ABE248" s="96"/>
      <c r="ABF248" s="96"/>
      <c r="ABG248" s="96"/>
      <c r="ABH248" s="96"/>
      <c r="ABI248" s="96"/>
      <c r="ABJ248" s="96"/>
      <c r="ABK248" s="96"/>
      <c r="ABL248" s="96"/>
      <c r="ABM248" s="96"/>
      <c r="ABN248" s="96"/>
      <c r="ABO248" s="96"/>
      <c r="ABP248" s="96"/>
      <c r="ABQ248" s="96"/>
      <c r="ABR248" s="96"/>
      <c r="ABS248" s="96"/>
      <c r="ABT248" s="96"/>
      <c r="ABU248" s="96"/>
      <c r="ABV248" s="96"/>
      <c r="ABW248" s="96"/>
      <c r="ABX248" s="96"/>
      <c r="ABY248" s="96"/>
      <c r="ABZ248" s="96"/>
      <c r="ACA248" s="96"/>
      <c r="ACB248" s="96"/>
      <c r="ACC248" s="96"/>
      <c r="ACD248" s="96"/>
      <c r="ACE248" s="96"/>
      <c r="ACF248" s="96"/>
      <c r="ACG248" s="96"/>
      <c r="ACH248" s="96"/>
      <c r="ACI248" s="96"/>
      <c r="ACJ248" s="96"/>
      <c r="ACK248" s="96"/>
      <c r="ACL248" s="96"/>
      <c r="ACM248" s="96"/>
      <c r="ACN248" s="96"/>
      <c r="ACO248" s="96"/>
      <c r="ACP248" s="96"/>
      <c r="ACQ248" s="96"/>
      <c r="ACR248" s="96"/>
      <c r="ACS248" s="96"/>
      <c r="ACT248" s="96"/>
      <c r="ACU248" s="96"/>
      <c r="ACV248" s="96"/>
      <c r="ACW248" s="96"/>
      <c r="ACX248" s="96"/>
      <c r="ACY248" s="96"/>
      <c r="ACZ248" s="96"/>
      <c r="ADA248" s="96"/>
      <c r="ADB248" s="96"/>
      <c r="ADC248" s="96"/>
      <c r="ADD248" s="96"/>
      <c r="ADE248" s="96"/>
      <c r="ADF248" s="96"/>
      <c r="ADG248" s="96"/>
      <c r="ADH248" s="96"/>
      <c r="ADI248" s="96"/>
      <c r="ADJ248" s="96"/>
      <c r="ADK248" s="96"/>
      <c r="ADL248" s="96"/>
      <c r="ADM248" s="96"/>
    </row>
    <row r="249" spans="2:793" x14ac:dyDescent="0.25"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  <c r="FK249" s="96"/>
      <c r="FL249" s="96"/>
      <c r="FM249" s="96"/>
      <c r="FN249" s="96"/>
      <c r="FO249" s="96"/>
      <c r="FP249" s="96"/>
      <c r="FQ249" s="96"/>
      <c r="FR249" s="96"/>
      <c r="FS249" s="96"/>
      <c r="FT249" s="96"/>
      <c r="FU249" s="96"/>
      <c r="FV249" s="96"/>
      <c r="FW249" s="96"/>
      <c r="FX249" s="96"/>
      <c r="FY249" s="96"/>
      <c r="FZ249" s="96"/>
      <c r="GA249" s="96"/>
      <c r="GB249" s="96"/>
      <c r="GC249" s="96"/>
      <c r="GD249" s="96"/>
      <c r="GE249" s="96"/>
      <c r="GF249" s="96"/>
      <c r="GG249" s="96"/>
      <c r="GH249" s="96"/>
      <c r="GI249" s="96"/>
      <c r="GJ249" s="96"/>
      <c r="GK249" s="96"/>
      <c r="GL249" s="96"/>
      <c r="GM249" s="96"/>
      <c r="GN249" s="96"/>
      <c r="GO249" s="96"/>
      <c r="GP249" s="96"/>
      <c r="GQ249" s="96"/>
      <c r="GR249" s="96"/>
      <c r="GS249" s="96"/>
      <c r="GT249" s="96"/>
      <c r="GU249" s="96"/>
      <c r="GV249" s="96"/>
      <c r="GW249" s="96"/>
      <c r="GX249" s="96"/>
      <c r="GY249" s="96"/>
      <c r="GZ249" s="96"/>
      <c r="HA249" s="96"/>
      <c r="HB249" s="96"/>
      <c r="HC249" s="96"/>
      <c r="HD249" s="96"/>
      <c r="HE249" s="96"/>
      <c r="HF249" s="96"/>
      <c r="HG249" s="96"/>
      <c r="HH249" s="96"/>
      <c r="HI249" s="96"/>
      <c r="HJ249" s="96"/>
      <c r="HK249" s="96"/>
      <c r="HL249" s="96"/>
      <c r="HM249" s="96"/>
      <c r="HN249" s="96"/>
      <c r="HO249" s="96"/>
      <c r="HP249" s="96"/>
      <c r="HQ249" s="96"/>
      <c r="HR249" s="96"/>
      <c r="HS249" s="96"/>
      <c r="HT249" s="96"/>
      <c r="HU249" s="96"/>
      <c r="HV249" s="96"/>
      <c r="HW249" s="96"/>
      <c r="HX249" s="96"/>
      <c r="HY249" s="96"/>
      <c r="HZ249" s="96"/>
      <c r="IA249" s="96"/>
      <c r="IB249" s="96"/>
      <c r="IC249" s="96"/>
      <c r="ID249" s="96"/>
      <c r="IE249" s="96"/>
      <c r="IF249" s="96"/>
      <c r="IG249" s="96"/>
      <c r="IH249" s="96"/>
      <c r="II249" s="96"/>
      <c r="IJ249" s="96"/>
      <c r="IK249" s="96"/>
      <c r="IL249" s="96"/>
      <c r="IM249" s="96"/>
      <c r="IN249" s="96"/>
      <c r="IO249" s="96"/>
      <c r="IP249" s="96"/>
      <c r="IQ249" s="96"/>
      <c r="IR249" s="96"/>
      <c r="IS249" s="96"/>
      <c r="IT249" s="96"/>
      <c r="IU249" s="96"/>
      <c r="IV249" s="96"/>
      <c r="IW249" s="96"/>
      <c r="IX249" s="96"/>
      <c r="IY249" s="96"/>
      <c r="IZ249" s="96"/>
      <c r="JA249" s="96"/>
      <c r="JB249" s="96"/>
      <c r="JC249" s="96"/>
      <c r="JD249" s="96"/>
      <c r="JE249" s="96"/>
      <c r="JF249" s="96"/>
      <c r="JG249" s="96"/>
      <c r="JH249" s="96"/>
      <c r="JI249" s="96"/>
      <c r="JJ249" s="96"/>
      <c r="JK249" s="96"/>
      <c r="JL249" s="96"/>
      <c r="JM249" s="96"/>
      <c r="JN249" s="96"/>
      <c r="JO249" s="96"/>
      <c r="JP249" s="96"/>
      <c r="JQ249" s="96"/>
      <c r="JR249" s="96"/>
      <c r="JS249" s="96"/>
      <c r="JT249" s="96"/>
      <c r="JU249" s="96"/>
      <c r="JV249" s="96"/>
      <c r="JW249" s="96"/>
      <c r="JX249" s="96"/>
      <c r="JY249" s="96"/>
      <c r="JZ249" s="96"/>
      <c r="KA249" s="96"/>
      <c r="KB249" s="96"/>
      <c r="KC249" s="96"/>
      <c r="KD249" s="96"/>
      <c r="KE249" s="96"/>
      <c r="KF249" s="96"/>
      <c r="KG249" s="96"/>
      <c r="KH249" s="96"/>
      <c r="KI249" s="96"/>
      <c r="KJ249" s="96"/>
      <c r="KK249" s="96"/>
      <c r="KL249" s="96"/>
      <c r="KM249" s="96"/>
      <c r="KN249" s="96"/>
      <c r="KO249" s="96"/>
      <c r="KP249" s="96"/>
      <c r="KQ249" s="96"/>
      <c r="KR249" s="96"/>
      <c r="KS249" s="96"/>
      <c r="KT249" s="96"/>
      <c r="KU249" s="96"/>
      <c r="KV249" s="96"/>
      <c r="KW249" s="96"/>
      <c r="KX249" s="96"/>
      <c r="KY249" s="96"/>
      <c r="KZ249" s="96"/>
      <c r="LA249" s="96"/>
      <c r="LB249" s="96"/>
      <c r="LC249" s="96"/>
      <c r="LD249" s="96"/>
      <c r="LE249" s="96"/>
      <c r="LF249" s="96"/>
      <c r="LG249" s="96"/>
      <c r="LH249" s="96"/>
      <c r="LI249" s="96"/>
      <c r="LJ249" s="96"/>
      <c r="LK249" s="96"/>
      <c r="LL249" s="96"/>
      <c r="LM249" s="96"/>
      <c r="LN249" s="96"/>
      <c r="LO249" s="96"/>
      <c r="LP249" s="96"/>
      <c r="LQ249" s="96"/>
      <c r="LR249" s="96"/>
      <c r="LS249" s="96"/>
      <c r="LT249" s="96"/>
      <c r="LU249" s="96"/>
      <c r="LV249" s="96"/>
      <c r="LW249" s="96"/>
      <c r="LX249" s="96"/>
      <c r="LY249" s="96"/>
      <c r="LZ249" s="96"/>
      <c r="MA249" s="96"/>
      <c r="MB249" s="96"/>
      <c r="MC249" s="96"/>
      <c r="MD249" s="96"/>
      <c r="ME249" s="96"/>
      <c r="MF249" s="96"/>
      <c r="MG249" s="96"/>
      <c r="MH249" s="96"/>
      <c r="MI249" s="96"/>
      <c r="MJ249" s="96"/>
      <c r="MK249" s="96"/>
      <c r="ML249" s="96"/>
      <c r="MM249" s="96"/>
      <c r="MN249" s="96"/>
      <c r="MO249" s="96"/>
      <c r="MP249" s="96"/>
      <c r="MQ249" s="96"/>
      <c r="MR249" s="96"/>
      <c r="MS249" s="96"/>
      <c r="MT249" s="96"/>
      <c r="MU249" s="96"/>
      <c r="MV249" s="96"/>
      <c r="MW249" s="96"/>
      <c r="MX249" s="96"/>
      <c r="MY249" s="96"/>
      <c r="MZ249" s="96"/>
      <c r="NA249" s="96"/>
      <c r="NB249" s="96"/>
      <c r="NC249" s="96"/>
      <c r="ND249" s="96"/>
      <c r="NE249" s="96"/>
      <c r="NF249" s="96"/>
      <c r="NG249" s="96"/>
      <c r="NH249" s="96"/>
      <c r="NI249" s="96"/>
      <c r="NJ249" s="96"/>
      <c r="NK249" s="96"/>
      <c r="NL249" s="96"/>
      <c r="NM249" s="96"/>
      <c r="NN249" s="96"/>
      <c r="NO249" s="96"/>
      <c r="NP249" s="96"/>
      <c r="NQ249" s="96"/>
      <c r="NR249" s="96"/>
      <c r="NS249" s="96"/>
      <c r="NT249" s="96"/>
      <c r="NU249" s="96"/>
      <c r="NV249" s="96"/>
      <c r="NW249" s="96"/>
      <c r="NX249" s="96"/>
      <c r="NY249" s="96"/>
      <c r="NZ249" s="96"/>
      <c r="OA249" s="96"/>
      <c r="OB249" s="96"/>
      <c r="OC249" s="96"/>
      <c r="OD249" s="96"/>
      <c r="OE249" s="96"/>
      <c r="OF249" s="96"/>
      <c r="OG249" s="96"/>
      <c r="OH249" s="96"/>
      <c r="OI249" s="96"/>
      <c r="OJ249" s="96"/>
      <c r="OK249" s="96"/>
      <c r="OL249" s="96"/>
      <c r="OM249" s="96"/>
      <c r="ON249" s="96"/>
      <c r="OO249" s="96"/>
      <c r="OP249" s="96"/>
      <c r="OQ249" s="96"/>
      <c r="OR249" s="96"/>
      <c r="OS249" s="96"/>
      <c r="OT249" s="96"/>
      <c r="OU249" s="96"/>
      <c r="OV249" s="96"/>
      <c r="OW249" s="96"/>
      <c r="OX249" s="96"/>
      <c r="OY249" s="96"/>
      <c r="OZ249" s="96"/>
      <c r="PA249" s="96"/>
      <c r="PB249" s="96"/>
      <c r="PC249" s="96"/>
      <c r="PD249" s="96"/>
      <c r="PE249" s="96"/>
      <c r="PF249" s="96"/>
      <c r="PG249" s="96"/>
      <c r="PH249" s="96"/>
      <c r="PI249" s="96"/>
      <c r="PJ249" s="96"/>
      <c r="PK249" s="96"/>
      <c r="PL249" s="96"/>
      <c r="PM249" s="96"/>
      <c r="PN249" s="96"/>
      <c r="PO249" s="96"/>
      <c r="PP249" s="96"/>
      <c r="PQ249" s="96"/>
      <c r="PR249" s="96"/>
      <c r="PS249" s="96"/>
      <c r="PT249" s="96"/>
      <c r="PU249" s="96"/>
      <c r="PV249" s="96"/>
      <c r="PW249" s="96"/>
      <c r="PX249" s="96"/>
      <c r="PY249" s="96"/>
      <c r="PZ249" s="96"/>
      <c r="QA249" s="96"/>
      <c r="QB249" s="96"/>
      <c r="QC249" s="96"/>
      <c r="QD249" s="96"/>
      <c r="QE249" s="96"/>
      <c r="QF249" s="96"/>
      <c r="QG249" s="96"/>
      <c r="QH249" s="96"/>
      <c r="QI249" s="96"/>
      <c r="QJ249" s="96"/>
      <c r="QK249" s="96"/>
      <c r="QL249" s="96"/>
      <c r="QM249" s="96"/>
      <c r="QN249" s="96"/>
      <c r="QO249" s="96"/>
      <c r="QP249" s="96"/>
      <c r="QQ249" s="96"/>
      <c r="QR249" s="96"/>
      <c r="QS249" s="96"/>
      <c r="QT249" s="96"/>
      <c r="QU249" s="96"/>
      <c r="QV249" s="96"/>
      <c r="QW249" s="96"/>
      <c r="QX249" s="96"/>
      <c r="QY249" s="96"/>
      <c r="QZ249" s="96"/>
      <c r="RA249" s="96"/>
      <c r="RB249" s="96"/>
      <c r="RC249" s="96"/>
      <c r="RD249" s="96"/>
      <c r="RE249" s="96"/>
      <c r="RF249" s="96"/>
      <c r="RG249" s="96"/>
      <c r="RH249" s="96"/>
      <c r="RI249" s="96"/>
      <c r="RJ249" s="96"/>
      <c r="RK249" s="96"/>
      <c r="RL249" s="96"/>
      <c r="RM249" s="96"/>
      <c r="RN249" s="96"/>
      <c r="RO249" s="96"/>
      <c r="RP249" s="96"/>
      <c r="RQ249" s="96"/>
      <c r="RR249" s="96"/>
      <c r="RS249" s="96"/>
      <c r="RT249" s="96"/>
      <c r="RU249" s="96"/>
      <c r="RV249" s="96"/>
      <c r="RW249" s="96"/>
      <c r="RX249" s="96"/>
      <c r="RY249" s="96"/>
      <c r="RZ249" s="96"/>
      <c r="SA249" s="96"/>
      <c r="SB249" s="96"/>
      <c r="SC249" s="96"/>
      <c r="SD249" s="96"/>
      <c r="SE249" s="96"/>
      <c r="SF249" s="96"/>
      <c r="SG249" s="96"/>
      <c r="SH249" s="96"/>
      <c r="SI249" s="96"/>
      <c r="SJ249" s="96"/>
      <c r="SK249" s="96"/>
      <c r="SL249" s="96"/>
      <c r="SM249" s="96"/>
      <c r="SN249" s="96"/>
      <c r="SO249" s="96"/>
      <c r="SP249" s="96"/>
      <c r="SQ249" s="96"/>
      <c r="SR249" s="96"/>
      <c r="SS249" s="96"/>
      <c r="ST249" s="96"/>
      <c r="SU249" s="96"/>
      <c r="SV249" s="96"/>
      <c r="SW249" s="96"/>
      <c r="SX249" s="96"/>
      <c r="SY249" s="96"/>
      <c r="SZ249" s="96"/>
      <c r="TA249" s="96"/>
      <c r="TB249" s="96"/>
      <c r="TC249" s="96"/>
      <c r="TD249" s="96"/>
      <c r="TE249" s="96"/>
      <c r="TF249" s="96"/>
      <c r="TG249" s="96"/>
      <c r="TH249" s="96"/>
      <c r="TI249" s="96"/>
      <c r="TJ249" s="96"/>
      <c r="TK249" s="96"/>
      <c r="TL249" s="96"/>
      <c r="TM249" s="96"/>
      <c r="TN249" s="96"/>
      <c r="TO249" s="96"/>
      <c r="TP249" s="96"/>
      <c r="TQ249" s="96"/>
      <c r="TR249" s="96"/>
      <c r="TS249" s="96"/>
      <c r="TT249" s="96"/>
      <c r="TU249" s="96"/>
      <c r="TV249" s="96"/>
      <c r="TW249" s="96"/>
      <c r="TX249" s="96"/>
      <c r="TY249" s="96"/>
      <c r="TZ249" s="96"/>
      <c r="UA249" s="96"/>
      <c r="UB249" s="96"/>
      <c r="UC249" s="96"/>
      <c r="UD249" s="96"/>
      <c r="UE249" s="96"/>
      <c r="UF249" s="96"/>
      <c r="UG249" s="96"/>
      <c r="UH249" s="96"/>
      <c r="UI249" s="96"/>
      <c r="UJ249" s="96"/>
      <c r="UK249" s="96"/>
      <c r="UL249" s="96"/>
      <c r="UM249" s="96"/>
      <c r="UN249" s="96"/>
      <c r="UO249" s="96"/>
      <c r="UP249" s="96"/>
      <c r="UQ249" s="96"/>
      <c r="UR249" s="96"/>
      <c r="US249" s="96"/>
      <c r="UT249" s="96"/>
      <c r="UU249" s="96"/>
      <c r="UV249" s="96"/>
      <c r="UW249" s="96"/>
      <c r="UX249" s="96"/>
      <c r="UY249" s="96"/>
      <c r="UZ249" s="96"/>
      <c r="VA249" s="96"/>
      <c r="VB249" s="96"/>
      <c r="VC249" s="96"/>
      <c r="VD249" s="96"/>
      <c r="VE249" s="96"/>
      <c r="VF249" s="96"/>
      <c r="VG249" s="96"/>
      <c r="VH249" s="96"/>
      <c r="VI249" s="96"/>
      <c r="VJ249" s="96"/>
      <c r="VK249" s="96"/>
      <c r="VL249" s="96"/>
      <c r="VM249" s="96"/>
      <c r="VN249" s="96"/>
      <c r="VO249" s="96"/>
      <c r="VP249" s="96"/>
      <c r="VQ249" s="96"/>
      <c r="VR249" s="96"/>
      <c r="VS249" s="96"/>
      <c r="VT249" s="96"/>
      <c r="VU249" s="96"/>
      <c r="VV249" s="96"/>
      <c r="VW249" s="96"/>
      <c r="VX249" s="96"/>
      <c r="VY249" s="96"/>
      <c r="VZ249" s="96"/>
      <c r="WA249" s="96"/>
      <c r="WB249" s="96"/>
      <c r="WC249" s="96"/>
      <c r="WD249" s="96"/>
      <c r="WE249" s="96"/>
      <c r="WF249" s="96"/>
      <c r="WG249" s="96"/>
      <c r="WH249" s="96"/>
      <c r="WI249" s="96"/>
      <c r="WJ249" s="96"/>
      <c r="WK249" s="96"/>
      <c r="WL249" s="96"/>
      <c r="WM249" s="96"/>
      <c r="WN249" s="96"/>
      <c r="WO249" s="96"/>
      <c r="WP249" s="96"/>
      <c r="WQ249" s="96"/>
      <c r="WR249" s="96"/>
      <c r="WS249" s="96"/>
      <c r="WT249" s="96"/>
      <c r="WU249" s="96"/>
      <c r="WV249" s="96"/>
      <c r="WW249" s="96"/>
      <c r="WX249" s="96"/>
      <c r="WY249" s="96"/>
      <c r="WZ249" s="96"/>
      <c r="XA249" s="96"/>
      <c r="XB249" s="96"/>
      <c r="XC249" s="96"/>
      <c r="XD249" s="96"/>
      <c r="XE249" s="96"/>
      <c r="XF249" s="96"/>
      <c r="XG249" s="96"/>
      <c r="XH249" s="96"/>
      <c r="XI249" s="96"/>
      <c r="XJ249" s="96"/>
      <c r="XK249" s="96"/>
      <c r="XL249" s="96"/>
      <c r="XM249" s="96"/>
      <c r="XN249" s="96"/>
      <c r="XO249" s="96"/>
      <c r="XP249" s="96"/>
      <c r="XQ249" s="96"/>
      <c r="XR249" s="96"/>
      <c r="XS249" s="96"/>
      <c r="XT249" s="96"/>
      <c r="XU249" s="96"/>
      <c r="XV249" s="96"/>
      <c r="XW249" s="96"/>
      <c r="XX249" s="96"/>
      <c r="XY249" s="96"/>
      <c r="XZ249" s="96"/>
      <c r="YA249" s="96"/>
      <c r="YB249" s="96"/>
      <c r="YC249" s="96"/>
      <c r="YD249" s="96"/>
      <c r="YE249" s="96"/>
      <c r="YF249" s="96"/>
      <c r="YG249" s="96"/>
      <c r="YH249" s="96"/>
      <c r="YI249" s="96"/>
      <c r="YJ249" s="96"/>
      <c r="YK249" s="96"/>
      <c r="YL249" s="96"/>
      <c r="YM249" s="96"/>
      <c r="YN249" s="96"/>
      <c r="YO249" s="96"/>
      <c r="YP249" s="96"/>
      <c r="YQ249" s="96"/>
      <c r="YR249" s="96"/>
      <c r="YS249" s="96"/>
      <c r="YT249" s="96"/>
      <c r="YU249" s="96"/>
      <c r="YV249" s="96"/>
      <c r="YW249" s="96"/>
      <c r="YX249" s="96"/>
      <c r="YY249" s="96"/>
      <c r="YZ249" s="96"/>
      <c r="ZA249" s="96"/>
      <c r="ZB249" s="96"/>
      <c r="ZC249" s="96"/>
      <c r="ZD249" s="96"/>
      <c r="ZE249" s="96"/>
      <c r="ZF249" s="96"/>
      <c r="ZG249" s="96"/>
      <c r="ZH249" s="96"/>
      <c r="ZI249" s="96"/>
      <c r="ZJ249" s="96"/>
      <c r="ZK249" s="96"/>
      <c r="ZL249" s="96"/>
      <c r="ZM249" s="96"/>
      <c r="ZN249" s="96"/>
      <c r="ZO249" s="96"/>
      <c r="ZP249" s="96"/>
      <c r="ZQ249" s="96"/>
      <c r="ZR249" s="96"/>
      <c r="ZS249" s="96"/>
      <c r="ZT249" s="96"/>
      <c r="ZU249" s="96"/>
      <c r="ZV249" s="96"/>
      <c r="ZW249" s="96"/>
      <c r="ZX249" s="96"/>
      <c r="ZY249" s="96"/>
      <c r="ZZ249" s="96"/>
      <c r="AAA249" s="96"/>
      <c r="AAB249" s="96"/>
      <c r="AAC249" s="96"/>
      <c r="AAD249" s="96"/>
      <c r="AAE249" s="96"/>
      <c r="AAF249" s="96"/>
      <c r="AAG249" s="96"/>
      <c r="AAH249" s="96"/>
      <c r="AAI249" s="96"/>
      <c r="AAJ249" s="96"/>
      <c r="AAK249" s="96"/>
      <c r="AAL249" s="96"/>
      <c r="AAM249" s="96"/>
      <c r="AAN249" s="96"/>
      <c r="AAO249" s="96"/>
      <c r="AAP249" s="96"/>
      <c r="AAQ249" s="96"/>
      <c r="AAR249" s="96"/>
      <c r="AAS249" s="96"/>
      <c r="AAT249" s="96"/>
      <c r="AAU249" s="96"/>
      <c r="AAV249" s="96"/>
      <c r="AAW249" s="96"/>
      <c r="AAX249" s="96"/>
      <c r="AAY249" s="96"/>
      <c r="AAZ249" s="96"/>
      <c r="ABA249" s="96"/>
      <c r="ABB249" s="96"/>
      <c r="ABC249" s="96"/>
      <c r="ABD249" s="96"/>
      <c r="ABE249" s="96"/>
      <c r="ABF249" s="96"/>
      <c r="ABG249" s="96"/>
      <c r="ABH249" s="96"/>
      <c r="ABI249" s="96"/>
      <c r="ABJ249" s="96"/>
      <c r="ABK249" s="96"/>
      <c r="ABL249" s="96"/>
      <c r="ABM249" s="96"/>
      <c r="ABN249" s="96"/>
      <c r="ABO249" s="96"/>
      <c r="ABP249" s="96"/>
      <c r="ABQ249" s="96"/>
      <c r="ABR249" s="96"/>
      <c r="ABS249" s="96"/>
      <c r="ABT249" s="96"/>
      <c r="ABU249" s="96"/>
      <c r="ABV249" s="96"/>
      <c r="ABW249" s="96"/>
      <c r="ABX249" s="96"/>
      <c r="ABY249" s="96"/>
      <c r="ABZ249" s="96"/>
      <c r="ACA249" s="96"/>
      <c r="ACB249" s="96"/>
      <c r="ACC249" s="96"/>
      <c r="ACD249" s="96"/>
      <c r="ACE249" s="96"/>
      <c r="ACF249" s="96"/>
      <c r="ACG249" s="96"/>
      <c r="ACH249" s="96"/>
      <c r="ACI249" s="96"/>
      <c r="ACJ249" s="96"/>
      <c r="ACK249" s="96"/>
      <c r="ACL249" s="96"/>
      <c r="ACM249" s="96"/>
      <c r="ACN249" s="96"/>
      <c r="ACO249" s="96"/>
      <c r="ACP249" s="96"/>
      <c r="ACQ249" s="96"/>
      <c r="ACR249" s="96"/>
      <c r="ACS249" s="96"/>
      <c r="ACT249" s="96"/>
      <c r="ACU249" s="96"/>
      <c r="ACV249" s="96"/>
      <c r="ACW249" s="96"/>
      <c r="ACX249" s="96"/>
      <c r="ACY249" s="96"/>
      <c r="ACZ249" s="96"/>
      <c r="ADA249" s="96"/>
      <c r="ADB249" s="96"/>
      <c r="ADC249" s="96"/>
      <c r="ADD249" s="96"/>
      <c r="ADE249" s="96"/>
      <c r="ADF249" s="96"/>
      <c r="ADG249" s="96"/>
      <c r="ADH249" s="96"/>
      <c r="ADI249" s="96"/>
      <c r="ADJ249" s="96"/>
      <c r="ADK249" s="96"/>
      <c r="ADL249" s="96"/>
      <c r="ADM249" s="96"/>
    </row>
    <row r="250" spans="2:793" x14ac:dyDescent="0.25"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  <c r="FK250" s="96"/>
      <c r="FL250" s="96"/>
      <c r="FM250" s="96"/>
      <c r="FN250" s="96"/>
      <c r="FO250" s="96"/>
      <c r="FP250" s="96"/>
      <c r="FQ250" s="96"/>
      <c r="FR250" s="96"/>
      <c r="FS250" s="96"/>
      <c r="FT250" s="96"/>
      <c r="FU250" s="96"/>
      <c r="FV250" s="96"/>
      <c r="FW250" s="96"/>
      <c r="FX250" s="96"/>
      <c r="FY250" s="96"/>
      <c r="FZ250" s="96"/>
      <c r="GA250" s="96"/>
      <c r="GB250" s="96"/>
      <c r="GC250" s="96"/>
      <c r="GD250" s="96"/>
      <c r="GE250" s="96"/>
      <c r="GF250" s="96"/>
      <c r="GG250" s="96"/>
      <c r="GH250" s="96"/>
      <c r="GI250" s="96"/>
      <c r="GJ250" s="96"/>
      <c r="GK250" s="96"/>
      <c r="GL250" s="96"/>
      <c r="GM250" s="96"/>
      <c r="GN250" s="96"/>
      <c r="GO250" s="96"/>
      <c r="GP250" s="96"/>
      <c r="GQ250" s="96"/>
      <c r="GR250" s="96"/>
      <c r="GS250" s="96"/>
      <c r="GT250" s="96"/>
      <c r="GU250" s="96"/>
      <c r="GV250" s="96"/>
      <c r="GW250" s="96"/>
      <c r="GX250" s="96"/>
      <c r="GY250" s="96"/>
      <c r="GZ250" s="96"/>
      <c r="HA250" s="96"/>
      <c r="HB250" s="96"/>
      <c r="HC250" s="96"/>
      <c r="HD250" s="96"/>
      <c r="HE250" s="96"/>
      <c r="HF250" s="96"/>
      <c r="HG250" s="96"/>
      <c r="HH250" s="96"/>
      <c r="HI250" s="96"/>
      <c r="HJ250" s="96"/>
      <c r="HK250" s="96"/>
      <c r="HL250" s="96"/>
      <c r="HM250" s="96"/>
      <c r="HN250" s="96"/>
      <c r="HO250" s="96"/>
      <c r="HP250" s="96"/>
      <c r="HQ250" s="96"/>
      <c r="HR250" s="96"/>
      <c r="HS250" s="96"/>
      <c r="HT250" s="96"/>
      <c r="HU250" s="96"/>
      <c r="HV250" s="96"/>
      <c r="HW250" s="96"/>
      <c r="HX250" s="96"/>
      <c r="HY250" s="96"/>
      <c r="HZ250" s="96"/>
      <c r="IA250" s="96"/>
      <c r="IB250" s="96"/>
      <c r="IC250" s="96"/>
      <c r="ID250" s="96"/>
      <c r="IE250" s="96"/>
      <c r="IF250" s="96"/>
      <c r="IG250" s="96"/>
      <c r="IH250" s="96"/>
      <c r="II250" s="96"/>
      <c r="IJ250" s="96"/>
      <c r="IK250" s="96"/>
      <c r="IL250" s="96"/>
      <c r="IM250" s="96"/>
      <c r="IN250" s="96"/>
      <c r="IO250" s="96"/>
      <c r="IP250" s="96"/>
      <c r="IQ250" s="96"/>
      <c r="IR250" s="96"/>
      <c r="IS250" s="96"/>
      <c r="IT250" s="96"/>
      <c r="IU250" s="96"/>
      <c r="IV250" s="96"/>
      <c r="IW250" s="96"/>
      <c r="IX250" s="96"/>
      <c r="IY250" s="96"/>
      <c r="IZ250" s="96"/>
      <c r="JA250" s="96"/>
      <c r="JB250" s="96"/>
      <c r="JC250" s="96"/>
      <c r="JD250" s="96"/>
      <c r="JE250" s="96"/>
      <c r="JF250" s="96"/>
      <c r="JG250" s="96"/>
      <c r="JH250" s="96"/>
      <c r="JI250" s="96"/>
      <c r="JJ250" s="96"/>
      <c r="JK250" s="96"/>
      <c r="JL250" s="96"/>
      <c r="JM250" s="96"/>
      <c r="JN250" s="96"/>
      <c r="JO250" s="96"/>
      <c r="JP250" s="96"/>
      <c r="JQ250" s="96"/>
      <c r="JR250" s="96"/>
      <c r="JS250" s="96"/>
      <c r="JT250" s="96"/>
      <c r="JU250" s="96"/>
      <c r="JV250" s="96"/>
      <c r="JW250" s="96"/>
      <c r="JX250" s="96"/>
      <c r="JY250" s="96"/>
      <c r="JZ250" s="96"/>
      <c r="KA250" s="96"/>
      <c r="KB250" s="96"/>
      <c r="KC250" s="96"/>
      <c r="KD250" s="96"/>
      <c r="KE250" s="96"/>
      <c r="KF250" s="96"/>
      <c r="KG250" s="96"/>
      <c r="KH250" s="96"/>
      <c r="KI250" s="96"/>
      <c r="KJ250" s="96"/>
      <c r="KK250" s="96"/>
      <c r="KL250" s="96"/>
      <c r="KM250" s="96"/>
      <c r="KN250" s="96"/>
      <c r="KO250" s="96"/>
      <c r="KP250" s="96"/>
      <c r="KQ250" s="96"/>
      <c r="KR250" s="96"/>
      <c r="KS250" s="96"/>
      <c r="KT250" s="96"/>
      <c r="KU250" s="96"/>
      <c r="KV250" s="96"/>
      <c r="KW250" s="96"/>
      <c r="KX250" s="96"/>
      <c r="KY250" s="96"/>
      <c r="KZ250" s="96"/>
      <c r="LA250" s="96"/>
      <c r="LB250" s="96"/>
      <c r="LC250" s="96"/>
      <c r="LD250" s="96"/>
      <c r="LE250" s="96"/>
      <c r="LF250" s="96"/>
      <c r="LG250" s="96"/>
      <c r="LH250" s="96"/>
      <c r="LI250" s="96"/>
      <c r="LJ250" s="96"/>
      <c r="LK250" s="96"/>
      <c r="LL250" s="96"/>
      <c r="LM250" s="96"/>
      <c r="LN250" s="96"/>
      <c r="LO250" s="96"/>
      <c r="LP250" s="96"/>
      <c r="LQ250" s="96"/>
      <c r="LR250" s="96"/>
      <c r="LS250" s="96"/>
      <c r="LT250" s="96"/>
      <c r="LU250" s="96"/>
      <c r="LV250" s="96"/>
      <c r="LW250" s="96"/>
      <c r="LX250" s="96"/>
      <c r="LY250" s="96"/>
      <c r="LZ250" s="96"/>
      <c r="MA250" s="96"/>
      <c r="MB250" s="96"/>
      <c r="MC250" s="96"/>
      <c r="MD250" s="96"/>
      <c r="ME250" s="96"/>
      <c r="MF250" s="96"/>
      <c r="MG250" s="96"/>
      <c r="MH250" s="96"/>
      <c r="MI250" s="96"/>
      <c r="MJ250" s="96"/>
      <c r="MK250" s="96"/>
      <c r="ML250" s="96"/>
      <c r="MM250" s="96"/>
      <c r="MN250" s="96"/>
      <c r="MO250" s="96"/>
      <c r="MP250" s="96"/>
      <c r="MQ250" s="96"/>
      <c r="MR250" s="96"/>
      <c r="MS250" s="96"/>
      <c r="MT250" s="96"/>
      <c r="MU250" s="96"/>
      <c r="MV250" s="96"/>
      <c r="MW250" s="96"/>
      <c r="MX250" s="96"/>
      <c r="MY250" s="96"/>
      <c r="MZ250" s="96"/>
      <c r="NA250" s="96"/>
      <c r="NB250" s="96"/>
      <c r="NC250" s="96"/>
      <c r="ND250" s="96"/>
      <c r="NE250" s="96"/>
      <c r="NF250" s="96"/>
      <c r="NG250" s="96"/>
      <c r="NH250" s="96"/>
      <c r="NI250" s="96"/>
      <c r="NJ250" s="96"/>
      <c r="NK250" s="96"/>
      <c r="NL250" s="96"/>
      <c r="NM250" s="96"/>
      <c r="NN250" s="96"/>
      <c r="NO250" s="96"/>
      <c r="NP250" s="96"/>
      <c r="NQ250" s="96"/>
      <c r="NR250" s="96"/>
      <c r="NS250" s="96"/>
      <c r="NT250" s="96"/>
      <c r="NU250" s="96"/>
      <c r="NV250" s="96"/>
      <c r="NW250" s="96"/>
      <c r="NX250" s="96"/>
      <c r="NY250" s="96"/>
      <c r="NZ250" s="96"/>
      <c r="OA250" s="96"/>
      <c r="OB250" s="96"/>
      <c r="OC250" s="96"/>
      <c r="OD250" s="96"/>
      <c r="OE250" s="96"/>
      <c r="OF250" s="96"/>
      <c r="OG250" s="96"/>
      <c r="OH250" s="96"/>
      <c r="OI250" s="96"/>
      <c r="OJ250" s="96"/>
      <c r="OK250" s="96"/>
      <c r="OL250" s="96"/>
      <c r="OM250" s="96"/>
      <c r="ON250" s="96"/>
      <c r="OO250" s="96"/>
      <c r="OP250" s="96"/>
      <c r="OQ250" s="96"/>
      <c r="OR250" s="96"/>
      <c r="OS250" s="96"/>
      <c r="OT250" s="96"/>
      <c r="OU250" s="96"/>
      <c r="OV250" s="96"/>
      <c r="OW250" s="96"/>
      <c r="OX250" s="96"/>
      <c r="OY250" s="96"/>
      <c r="OZ250" s="96"/>
      <c r="PA250" s="96"/>
      <c r="PB250" s="96"/>
      <c r="PC250" s="96"/>
      <c r="PD250" s="96"/>
      <c r="PE250" s="96"/>
      <c r="PF250" s="96"/>
      <c r="PG250" s="96"/>
      <c r="PH250" s="96"/>
      <c r="PI250" s="96"/>
      <c r="PJ250" s="96"/>
      <c r="PK250" s="96"/>
      <c r="PL250" s="96"/>
      <c r="PM250" s="96"/>
      <c r="PN250" s="96"/>
      <c r="PO250" s="96"/>
      <c r="PP250" s="96"/>
      <c r="PQ250" s="96"/>
      <c r="PR250" s="96"/>
      <c r="PS250" s="96"/>
      <c r="PT250" s="96"/>
      <c r="PU250" s="96"/>
      <c r="PV250" s="96"/>
      <c r="PW250" s="96"/>
      <c r="PX250" s="96"/>
      <c r="PY250" s="96"/>
      <c r="PZ250" s="96"/>
      <c r="QA250" s="96"/>
      <c r="QB250" s="96"/>
      <c r="QC250" s="96"/>
      <c r="QD250" s="96"/>
      <c r="QE250" s="96"/>
      <c r="QF250" s="96"/>
      <c r="QG250" s="96"/>
      <c r="QH250" s="96"/>
      <c r="QI250" s="96"/>
      <c r="QJ250" s="96"/>
      <c r="QK250" s="96"/>
      <c r="QL250" s="96"/>
      <c r="QM250" s="96"/>
      <c r="QN250" s="96"/>
      <c r="QO250" s="96"/>
      <c r="QP250" s="96"/>
      <c r="QQ250" s="96"/>
      <c r="QR250" s="96"/>
      <c r="QS250" s="96"/>
      <c r="QT250" s="96"/>
      <c r="QU250" s="96"/>
      <c r="QV250" s="96"/>
      <c r="QW250" s="96"/>
      <c r="QX250" s="96"/>
      <c r="QY250" s="96"/>
      <c r="QZ250" s="96"/>
      <c r="RA250" s="96"/>
      <c r="RB250" s="96"/>
      <c r="RC250" s="96"/>
      <c r="RD250" s="96"/>
      <c r="RE250" s="96"/>
      <c r="RF250" s="96"/>
      <c r="RG250" s="96"/>
      <c r="RH250" s="96"/>
      <c r="RI250" s="96"/>
      <c r="RJ250" s="96"/>
      <c r="RK250" s="96"/>
      <c r="RL250" s="96"/>
      <c r="RM250" s="96"/>
      <c r="RN250" s="96"/>
      <c r="RO250" s="96"/>
      <c r="RP250" s="96"/>
      <c r="RQ250" s="96"/>
      <c r="RR250" s="96"/>
      <c r="RS250" s="96"/>
      <c r="RT250" s="96"/>
      <c r="RU250" s="96"/>
      <c r="RV250" s="96"/>
      <c r="RW250" s="96"/>
      <c r="RX250" s="96"/>
      <c r="RY250" s="96"/>
      <c r="RZ250" s="96"/>
      <c r="SA250" s="96"/>
      <c r="SB250" s="96"/>
      <c r="SC250" s="96"/>
      <c r="SD250" s="96"/>
      <c r="SE250" s="96"/>
      <c r="SF250" s="96"/>
      <c r="SG250" s="96"/>
      <c r="SH250" s="96"/>
      <c r="SI250" s="96"/>
      <c r="SJ250" s="96"/>
      <c r="SK250" s="96"/>
      <c r="SL250" s="96"/>
      <c r="SM250" s="96"/>
      <c r="SN250" s="96"/>
      <c r="SO250" s="96"/>
      <c r="SP250" s="96"/>
      <c r="SQ250" s="96"/>
      <c r="SR250" s="96"/>
      <c r="SS250" s="96"/>
      <c r="ST250" s="96"/>
      <c r="SU250" s="96"/>
      <c r="SV250" s="96"/>
      <c r="SW250" s="96"/>
      <c r="SX250" s="96"/>
      <c r="SY250" s="96"/>
      <c r="SZ250" s="96"/>
      <c r="TA250" s="96"/>
      <c r="TB250" s="96"/>
      <c r="TC250" s="96"/>
      <c r="TD250" s="96"/>
      <c r="TE250" s="96"/>
      <c r="TF250" s="96"/>
      <c r="TG250" s="96"/>
      <c r="TH250" s="96"/>
      <c r="TI250" s="96"/>
      <c r="TJ250" s="96"/>
      <c r="TK250" s="96"/>
      <c r="TL250" s="96"/>
      <c r="TM250" s="96"/>
      <c r="TN250" s="96"/>
      <c r="TO250" s="96"/>
      <c r="TP250" s="96"/>
      <c r="TQ250" s="96"/>
      <c r="TR250" s="96"/>
      <c r="TS250" s="96"/>
      <c r="TT250" s="96"/>
      <c r="TU250" s="96"/>
      <c r="TV250" s="96"/>
      <c r="TW250" s="96"/>
      <c r="TX250" s="96"/>
      <c r="TY250" s="96"/>
      <c r="TZ250" s="96"/>
      <c r="UA250" s="96"/>
      <c r="UB250" s="96"/>
      <c r="UC250" s="96"/>
      <c r="UD250" s="96"/>
      <c r="UE250" s="96"/>
      <c r="UF250" s="96"/>
      <c r="UG250" s="96"/>
      <c r="UH250" s="96"/>
      <c r="UI250" s="96"/>
      <c r="UJ250" s="96"/>
      <c r="UK250" s="96"/>
      <c r="UL250" s="96"/>
      <c r="UM250" s="96"/>
      <c r="UN250" s="96"/>
      <c r="UO250" s="96"/>
      <c r="UP250" s="96"/>
      <c r="UQ250" s="96"/>
      <c r="UR250" s="96"/>
      <c r="US250" s="96"/>
      <c r="UT250" s="96"/>
      <c r="UU250" s="96"/>
      <c r="UV250" s="96"/>
      <c r="UW250" s="96"/>
      <c r="UX250" s="96"/>
      <c r="UY250" s="96"/>
      <c r="UZ250" s="96"/>
      <c r="VA250" s="96"/>
      <c r="VB250" s="96"/>
      <c r="VC250" s="96"/>
      <c r="VD250" s="96"/>
      <c r="VE250" s="96"/>
      <c r="VF250" s="96"/>
      <c r="VG250" s="96"/>
      <c r="VH250" s="96"/>
      <c r="VI250" s="96"/>
      <c r="VJ250" s="96"/>
      <c r="VK250" s="96"/>
      <c r="VL250" s="96"/>
      <c r="VM250" s="96"/>
      <c r="VN250" s="96"/>
      <c r="VO250" s="96"/>
      <c r="VP250" s="96"/>
      <c r="VQ250" s="96"/>
      <c r="VR250" s="96"/>
      <c r="VS250" s="96"/>
      <c r="VT250" s="96"/>
      <c r="VU250" s="96"/>
      <c r="VV250" s="96"/>
      <c r="VW250" s="96"/>
      <c r="VX250" s="96"/>
      <c r="VY250" s="96"/>
      <c r="VZ250" s="96"/>
      <c r="WA250" s="96"/>
      <c r="WB250" s="96"/>
      <c r="WC250" s="96"/>
      <c r="WD250" s="96"/>
      <c r="WE250" s="96"/>
      <c r="WF250" s="96"/>
      <c r="WG250" s="96"/>
      <c r="WH250" s="96"/>
      <c r="WI250" s="96"/>
      <c r="WJ250" s="96"/>
      <c r="WK250" s="96"/>
      <c r="WL250" s="96"/>
      <c r="WM250" s="96"/>
      <c r="WN250" s="96"/>
      <c r="WO250" s="96"/>
      <c r="WP250" s="96"/>
      <c r="WQ250" s="96"/>
      <c r="WR250" s="96"/>
      <c r="WS250" s="96"/>
      <c r="WT250" s="96"/>
      <c r="WU250" s="96"/>
      <c r="WV250" s="96"/>
      <c r="WW250" s="96"/>
      <c r="WX250" s="96"/>
      <c r="WY250" s="96"/>
      <c r="WZ250" s="96"/>
      <c r="XA250" s="96"/>
      <c r="XB250" s="96"/>
      <c r="XC250" s="96"/>
      <c r="XD250" s="96"/>
      <c r="XE250" s="96"/>
      <c r="XF250" s="96"/>
      <c r="XG250" s="96"/>
      <c r="XH250" s="96"/>
      <c r="XI250" s="96"/>
      <c r="XJ250" s="96"/>
      <c r="XK250" s="96"/>
      <c r="XL250" s="96"/>
      <c r="XM250" s="96"/>
      <c r="XN250" s="96"/>
      <c r="XO250" s="96"/>
      <c r="XP250" s="96"/>
      <c r="XQ250" s="96"/>
      <c r="XR250" s="96"/>
      <c r="XS250" s="96"/>
      <c r="XT250" s="96"/>
      <c r="XU250" s="96"/>
      <c r="XV250" s="96"/>
      <c r="XW250" s="96"/>
      <c r="XX250" s="96"/>
      <c r="XY250" s="96"/>
      <c r="XZ250" s="96"/>
      <c r="YA250" s="96"/>
      <c r="YB250" s="96"/>
      <c r="YC250" s="96"/>
      <c r="YD250" s="96"/>
      <c r="YE250" s="96"/>
      <c r="YF250" s="96"/>
      <c r="YG250" s="96"/>
      <c r="YH250" s="96"/>
      <c r="YI250" s="96"/>
      <c r="YJ250" s="96"/>
      <c r="YK250" s="96"/>
      <c r="YL250" s="96"/>
      <c r="YM250" s="96"/>
      <c r="YN250" s="96"/>
      <c r="YO250" s="96"/>
      <c r="YP250" s="96"/>
      <c r="YQ250" s="96"/>
      <c r="YR250" s="96"/>
      <c r="YS250" s="96"/>
      <c r="YT250" s="96"/>
      <c r="YU250" s="96"/>
      <c r="YV250" s="96"/>
      <c r="YW250" s="96"/>
      <c r="YX250" s="96"/>
      <c r="YY250" s="96"/>
      <c r="YZ250" s="96"/>
      <c r="ZA250" s="96"/>
      <c r="ZB250" s="96"/>
      <c r="ZC250" s="96"/>
      <c r="ZD250" s="96"/>
      <c r="ZE250" s="96"/>
      <c r="ZF250" s="96"/>
      <c r="ZG250" s="96"/>
      <c r="ZH250" s="96"/>
      <c r="ZI250" s="96"/>
      <c r="ZJ250" s="96"/>
      <c r="ZK250" s="96"/>
      <c r="ZL250" s="96"/>
      <c r="ZM250" s="96"/>
      <c r="ZN250" s="96"/>
      <c r="ZO250" s="96"/>
      <c r="ZP250" s="96"/>
      <c r="ZQ250" s="96"/>
      <c r="ZR250" s="96"/>
      <c r="ZS250" s="96"/>
      <c r="ZT250" s="96"/>
      <c r="ZU250" s="96"/>
      <c r="ZV250" s="96"/>
      <c r="ZW250" s="96"/>
      <c r="ZX250" s="96"/>
      <c r="ZY250" s="96"/>
      <c r="ZZ250" s="96"/>
      <c r="AAA250" s="96"/>
      <c r="AAB250" s="96"/>
      <c r="AAC250" s="96"/>
      <c r="AAD250" s="96"/>
      <c r="AAE250" s="96"/>
      <c r="AAF250" s="96"/>
      <c r="AAG250" s="96"/>
      <c r="AAH250" s="96"/>
      <c r="AAI250" s="96"/>
      <c r="AAJ250" s="96"/>
      <c r="AAK250" s="96"/>
      <c r="AAL250" s="96"/>
      <c r="AAM250" s="96"/>
      <c r="AAN250" s="96"/>
      <c r="AAO250" s="96"/>
      <c r="AAP250" s="96"/>
      <c r="AAQ250" s="96"/>
      <c r="AAR250" s="96"/>
      <c r="AAS250" s="96"/>
      <c r="AAT250" s="96"/>
      <c r="AAU250" s="96"/>
      <c r="AAV250" s="96"/>
      <c r="AAW250" s="96"/>
      <c r="AAX250" s="96"/>
      <c r="AAY250" s="96"/>
      <c r="AAZ250" s="96"/>
      <c r="ABA250" s="96"/>
      <c r="ABB250" s="96"/>
      <c r="ABC250" s="96"/>
      <c r="ABD250" s="96"/>
      <c r="ABE250" s="96"/>
      <c r="ABF250" s="96"/>
      <c r="ABG250" s="96"/>
      <c r="ABH250" s="96"/>
      <c r="ABI250" s="96"/>
      <c r="ABJ250" s="96"/>
      <c r="ABK250" s="96"/>
      <c r="ABL250" s="96"/>
      <c r="ABM250" s="96"/>
      <c r="ABN250" s="96"/>
      <c r="ABO250" s="96"/>
      <c r="ABP250" s="96"/>
      <c r="ABQ250" s="96"/>
      <c r="ABR250" s="96"/>
      <c r="ABS250" s="96"/>
      <c r="ABT250" s="96"/>
      <c r="ABU250" s="96"/>
      <c r="ABV250" s="96"/>
      <c r="ABW250" s="96"/>
      <c r="ABX250" s="96"/>
      <c r="ABY250" s="96"/>
      <c r="ABZ250" s="96"/>
      <c r="ACA250" s="96"/>
      <c r="ACB250" s="96"/>
      <c r="ACC250" s="96"/>
      <c r="ACD250" s="96"/>
      <c r="ACE250" s="96"/>
      <c r="ACF250" s="96"/>
      <c r="ACG250" s="96"/>
      <c r="ACH250" s="96"/>
      <c r="ACI250" s="96"/>
      <c r="ACJ250" s="96"/>
      <c r="ACK250" s="96"/>
      <c r="ACL250" s="96"/>
      <c r="ACM250" s="96"/>
      <c r="ACN250" s="96"/>
      <c r="ACO250" s="96"/>
      <c r="ACP250" s="96"/>
      <c r="ACQ250" s="96"/>
      <c r="ACR250" s="96"/>
      <c r="ACS250" s="96"/>
      <c r="ACT250" s="96"/>
      <c r="ACU250" s="96"/>
      <c r="ACV250" s="96"/>
      <c r="ACW250" s="96"/>
      <c r="ACX250" s="96"/>
      <c r="ACY250" s="96"/>
      <c r="ACZ250" s="96"/>
      <c r="ADA250" s="96"/>
      <c r="ADB250" s="96"/>
      <c r="ADC250" s="96"/>
      <c r="ADD250" s="96"/>
      <c r="ADE250" s="96"/>
      <c r="ADF250" s="96"/>
      <c r="ADG250" s="96"/>
      <c r="ADH250" s="96"/>
      <c r="ADI250" s="96"/>
      <c r="ADJ250" s="96"/>
      <c r="ADK250" s="96"/>
      <c r="ADL250" s="96"/>
      <c r="ADM250" s="96"/>
    </row>
    <row r="251" spans="2:793" x14ac:dyDescent="0.25"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  <c r="FK251" s="96"/>
      <c r="FL251" s="96"/>
      <c r="FM251" s="96"/>
      <c r="FN251" s="96"/>
      <c r="FO251" s="96"/>
      <c r="FP251" s="96"/>
      <c r="FQ251" s="96"/>
      <c r="FR251" s="96"/>
      <c r="FS251" s="96"/>
      <c r="FT251" s="96"/>
      <c r="FU251" s="96"/>
      <c r="FV251" s="96"/>
      <c r="FW251" s="96"/>
      <c r="FX251" s="96"/>
      <c r="FY251" s="96"/>
      <c r="FZ251" s="96"/>
      <c r="GA251" s="96"/>
      <c r="GB251" s="96"/>
      <c r="GC251" s="96"/>
      <c r="GD251" s="96"/>
      <c r="GE251" s="96"/>
      <c r="GF251" s="96"/>
      <c r="GG251" s="96"/>
      <c r="GH251" s="96"/>
      <c r="GI251" s="96"/>
      <c r="GJ251" s="96"/>
      <c r="GK251" s="96"/>
      <c r="GL251" s="96"/>
      <c r="GM251" s="96"/>
      <c r="GN251" s="96"/>
      <c r="GO251" s="96"/>
      <c r="GP251" s="96"/>
      <c r="GQ251" s="96"/>
      <c r="GR251" s="96"/>
      <c r="GS251" s="96"/>
      <c r="GT251" s="96"/>
      <c r="GU251" s="96"/>
      <c r="GV251" s="96"/>
      <c r="GW251" s="96"/>
      <c r="GX251" s="96"/>
      <c r="GY251" s="96"/>
      <c r="GZ251" s="96"/>
      <c r="HA251" s="96"/>
      <c r="HB251" s="96"/>
      <c r="HC251" s="96"/>
      <c r="HD251" s="96"/>
      <c r="HE251" s="96"/>
      <c r="HF251" s="96"/>
      <c r="HG251" s="96"/>
      <c r="HH251" s="96"/>
      <c r="HI251" s="96"/>
      <c r="HJ251" s="96"/>
      <c r="HK251" s="96"/>
      <c r="HL251" s="96"/>
      <c r="HM251" s="96"/>
      <c r="HN251" s="96"/>
      <c r="HO251" s="96"/>
      <c r="HP251" s="96"/>
      <c r="HQ251" s="96"/>
      <c r="HR251" s="96"/>
      <c r="HS251" s="96"/>
      <c r="HT251" s="96"/>
      <c r="HU251" s="96"/>
      <c r="HV251" s="96"/>
      <c r="HW251" s="96"/>
      <c r="HX251" s="96"/>
      <c r="HY251" s="96"/>
      <c r="HZ251" s="96"/>
      <c r="IA251" s="96"/>
      <c r="IB251" s="96"/>
      <c r="IC251" s="96"/>
      <c r="ID251" s="96"/>
      <c r="IE251" s="96"/>
      <c r="IF251" s="96"/>
      <c r="IG251" s="96"/>
      <c r="IH251" s="96"/>
      <c r="II251" s="96"/>
      <c r="IJ251" s="96"/>
      <c r="IK251" s="96"/>
      <c r="IL251" s="96"/>
      <c r="IM251" s="96"/>
      <c r="IN251" s="96"/>
      <c r="IO251" s="96"/>
      <c r="IP251" s="96"/>
      <c r="IQ251" s="96"/>
      <c r="IR251" s="96"/>
      <c r="IS251" s="96"/>
      <c r="IT251" s="96"/>
      <c r="IU251" s="96"/>
      <c r="IV251" s="96"/>
      <c r="IW251" s="96"/>
      <c r="IX251" s="96"/>
      <c r="IY251" s="96"/>
      <c r="IZ251" s="96"/>
      <c r="JA251" s="96"/>
      <c r="JB251" s="96"/>
      <c r="JC251" s="96"/>
      <c r="JD251" s="96"/>
      <c r="JE251" s="96"/>
      <c r="JF251" s="96"/>
      <c r="JG251" s="96"/>
      <c r="JH251" s="96"/>
      <c r="JI251" s="96"/>
      <c r="JJ251" s="96"/>
      <c r="JK251" s="96"/>
      <c r="JL251" s="96"/>
      <c r="JM251" s="96"/>
      <c r="JN251" s="96"/>
      <c r="JO251" s="96"/>
      <c r="JP251" s="96"/>
      <c r="JQ251" s="96"/>
      <c r="JR251" s="96"/>
      <c r="JS251" s="96"/>
      <c r="JT251" s="96"/>
      <c r="JU251" s="96"/>
      <c r="JV251" s="96"/>
      <c r="JW251" s="96"/>
      <c r="JX251" s="96"/>
      <c r="JY251" s="96"/>
      <c r="JZ251" s="96"/>
      <c r="KA251" s="96"/>
      <c r="KB251" s="96"/>
      <c r="KC251" s="96"/>
      <c r="KD251" s="96"/>
      <c r="KE251" s="96"/>
      <c r="KF251" s="96"/>
      <c r="KG251" s="96"/>
      <c r="KH251" s="96"/>
      <c r="KI251" s="96"/>
      <c r="KJ251" s="96"/>
      <c r="KK251" s="96"/>
      <c r="KL251" s="96"/>
      <c r="KM251" s="96"/>
      <c r="KN251" s="96"/>
      <c r="KO251" s="96"/>
      <c r="KP251" s="96"/>
      <c r="KQ251" s="96"/>
      <c r="KR251" s="96"/>
      <c r="KS251" s="96"/>
      <c r="KT251" s="96"/>
      <c r="KU251" s="96"/>
      <c r="KV251" s="96"/>
      <c r="KW251" s="96"/>
      <c r="KX251" s="96"/>
      <c r="KY251" s="96"/>
      <c r="KZ251" s="96"/>
      <c r="LA251" s="96"/>
      <c r="LB251" s="96"/>
      <c r="LC251" s="96"/>
      <c r="LD251" s="96"/>
      <c r="LE251" s="96"/>
      <c r="LF251" s="96"/>
      <c r="LG251" s="96"/>
      <c r="LH251" s="96"/>
      <c r="LI251" s="96"/>
      <c r="LJ251" s="96"/>
      <c r="LK251" s="96"/>
      <c r="LL251" s="96"/>
      <c r="LM251" s="96"/>
      <c r="LN251" s="96"/>
      <c r="LO251" s="96"/>
      <c r="LP251" s="96"/>
      <c r="LQ251" s="96"/>
      <c r="LR251" s="96"/>
      <c r="LS251" s="96"/>
      <c r="LT251" s="96"/>
      <c r="LU251" s="96"/>
      <c r="LV251" s="96"/>
      <c r="LW251" s="96"/>
      <c r="LX251" s="96"/>
      <c r="LY251" s="96"/>
      <c r="LZ251" s="96"/>
      <c r="MA251" s="96"/>
      <c r="MB251" s="96"/>
      <c r="MC251" s="96"/>
      <c r="MD251" s="96"/>
      <c r="ME251" s="96"/>
      <c r="MF251" s="96"/>
      <c r="MG251" s="96"/>
      <c r="MH251" s="96"/>
      <c r="MI251" s="96"/>
      <c r="MJ251" s="96"/>
      <c r="MK251" s="96"/>
      <c r="ML251" s="96"/>
      <c r="MM251" s="96"/>
      <c r="MN251" s="96"/>
      <c r="MO251" s="96"/>
      <c r="MP251" s="96"/>
      <c r="MQ251" s="96"/>
      <c r="MR251" s="96"/>
      <c r="MS251" s="96"/>
      <c r="MT251" s="96"/>
      <c r="MU251" s="96"/>
      <c r="MV251" s="96"/>
      <c r="MW251" s="96"/>
      <c r="MX251" s="96"/>
      <c r="MY251" s="96"/>
      <c r="MZ251" s="96"/>
      <c r="NA251" s="96"/>
      <c r="NB251" s="96"/>
      <c r="NC251" s="96"/>
      <c r="ND251" s="96"/>
      <c r="NE251" s="96"/>
      <c r="NF251" s="96"/>
      <c r="NG251" s="96"/>
      <c r="NH251" s="96"/>
      <c r="NI251" s="96"/>
      <c r="NJ251" s="96"/>
      <c r="NK251" s="96"/>
      <c r="NL251" s="96"/>
      <c r="NM251" s="96"/>
      <c r="NN251" s="96"/>
      <c r="NO251" s="96"/>
      <c r="NP251" s="96"/>
      <c r="NQ251" s="96"/>
      <c r="NR251" s="96"/>
      <c r="NS251" s="96"/>
      <c r="NT251" s="96"/>
      <c r="NU251" s="96"/>
      <c r="NV251" s="96"/>
      <c r="NW251" s="96"/>
      <c r="NX251" s="96"/>
      <c r="NY251" s="96"/>
      <c r="NZ251" s="96"/>
      <c r="OA251" s="96"/>
      <c r="OB251" s="96"/>
      <c r="OC251" s="96"/>
      <c r="OD251" s="96"/>
      <c r="OE251" s="96"/>
      <c r="OF251" s="96"/>
      <c r="OG251" s="96"/>
      <c r="OH251" s="96"/>
      <c r="OI251" s="96"/>
      <c r="OJ251" s="96"/>
      <c r="OK251" s="96"/>
      <c r="OL251" s="96"/>
      <c r="OM251" s="96"/>
      <c r="ON251" s="96"/>
      <c r="OO251" s="96"/>
      <c r="OP251" s="96"/>
      <c r="OQ251" s="96"/>
      <c r="OR251" s="96"/>
      <c r="OS251" s="96"/>
      <c r="OT251" s="96"/>
      <c r="OU251" s="96"/>
      <c r="OV251" s="96"/>
      <c r="OW251" s="96"/>
      <c r="OX251" s="96"/>
      <c r="OY251" s="96"/>
      <c r="OZ251" s="96"/>
      <c r="PA251" s="96"/>
      <c r="PB251" s="96"/>
      <c r="PC251" s="96"/>
      <c r="PD251" s="96"/>
      <c r="PE251" s="96"/>
      <c r="PF251" s="96"/>
      <c r="PG251" s="96"/>
      <c r="PH251" s="96"/>
      <c r="PI251" s="96"/>
      <c r="PJ251" s="96"/>
      <c r="PK251" s="96"/>
      <c r="PL251" s="96"/>
      <c r="PM251" s="96"/>
      <c r="PN251" s="96"/>
      <c r="PO251" s="96"/>
      <c r="PP251" s="96"/>
      <c r="PQ251" s="96"/>
      <c r="PR251" s="96"/>
      <c r="PS251" s="96"/>
      <c r="PT251" s="96"/>
      <c r="PU251" s="96"/>
      <c r="PV251" s="96"/>
      <c r="PW251" s="96"/>
      <c r="PX251" s="96"/>
      <c r="PY251" s="96"/>
      <c r="PZ251" s="96"/>
      <c r="QA251" s="96"/>
      <c r="QB251" s="96"/>
      <c r="QC251" s="96"/>
      <c r="QD251" s="96"/>
      <c r="QE251" s="96"/>
      <c r="QF251" s="96"/>
      <c r="QG251" s="96"/>
      <c r="QH251" s="96"/>
      <c r="QI251" s="96"/>
      <c r="QJ251" s="96"/>
      <c r="QK251" s="96"/>
      <c r="QL251" s="96"/>
      <c r="QM251" s="96"/>
      <c r="QN251" s="96"/>
      <c r="QO251" s="96"/>
      <c r="QP251" s="96"/>
      <c r="QQ251" s="96"/>
      <c r="QR251" s="96"/>
      <c r="QS251" s="96"/>
      <c r="QT251" s="96"/>
      <c r="QU251" s="96"/>
      <c r="QV251" s="96"/>
      <c r="QW251" s="96"/>
      <c r="QX251" s="96"/>
      <c r="QY251" s="96"/>
      <c r="QZ251" s="96"/>
      <c r="RA251" s="96"/>
      <c r="RB251" s="96"/>
      <c r="RC251" s="96"/>
      <c r="RD251" s="96"/>
      <c r="RE251" s="96"/>
      <c r="RF251" s="96"/>
      <c r="RG251" s="96"/>
      <c r="RH251" s="96"/>
      <c r="RI251" s="96"/>
      <c r="RJ251" s="96"/>
      <c r="RK251" s="96"/>
      <c r="RL251" s="96"/>
      <c r="RM251" s="96"/>
      <c r="RN251" s="96"/>
      <c r="RO251" s="96"/>
      <c r="RP251" s="96"/>
      <c r="RQ251" s="96"/>
      <c r="RR251" s="96"/>
      <c r="RS251" s="96"/>
      <c r="RT251" s="96"/>
      <c r="RU251" s="96"/>
      <c r="RV251" s="96"/>
      <c r="RW251" s="96"/>
      <c r="RX251" s="96"/>
      <c r="RY251" s="96"/>
      <c r="RZ251" s="96"/>
      <c r="SA251" s="96"/>
      <c r="SB251" s="96"/>
      <c r="SC251" s="96"/>
      <c r="SD251" s="96"/>
      <c r="SE251" s="96"/>
      <c r="SF251" s="96"/>
      <c r="SG251" s="96"/>
      <c r="SH251" s="96"/>
      <c r="SI251" s="96"/>
      <c r="SJ251" s="96"/>
      <c r="SK251" s="96"/>
      <c r="SL251" s="96"/>
      <c r="SM251" s="96"/>
      <c r="SN251" s="96"/>
      <c r="SO251" s="96"/>
      <c r="SP251" s="96"/>
      <c r="SQ251" s="96"/>
      <c r="SR251" s="96"/>
      <c r="SS251" s="96"/>
      <c r="ST251" s="96"/>
      <c r="SU251" s="96"/>
      <c r="SV251" s="96"/>
      <c r="SW251" s="96"/>
      <c r="SX251" s="96"/>
      <c r="SY251" s="96"/>
      <c r="SZ251" s="96"/>
      <c r="TA251" s="96"/>
      <c r="TB251" s="96"/>
      <c r="TC251" s="96"/>
      <c r="TD251" s="96"/>
      <c r="TE251" s="96"/>
      <c r="TF251" s="96"/>
      <c r="TG251" s="96"/>
      <c r="TH251" s="96"/>
      <c r="TI251" s="96"/>
      <c r="TJ251" s="96"/>
      <c r="TK251" s="96"/>
      <c r="TL251" s="96"/>
      <c r="TM251" s="96"/>
      <c r="TN251" s="96"/>
      <c r="TO251" s="96"/>
      <c r="TP251" s="96"/>
      <c r="TQ251" s="96"/>
      <c r="TR251" s="96"/>
      <c r="TS251" s="96"/>
      <c r="TT251" s="96"/>
      <c r="TU251" s="96"/>
      <c r="TV251" s="96"/>
      <c r="TW251" s="96"/>
      <c r="TX251" s="96"/>
      <c r="TY251" s="96"/>
      <c r="TZ251" s="96"/>
      <c r="UA251" s="96"/>
      <c r="UB251" s="96"/>
      <c r="UC251" s="96"/>
      <c r="UD251" s="96"/>
      <c r="UE251" s="96"/>
      <c r="UF251" s="96"/>
      <c r="UG251" s="96"/>
      <c r="UH251" s="96"/>
      <c r="UI251" s="96"/>
      <c r="UJ251" s="96"/>
      <c r="UK251" s="96"/>
      <c r="UL251" s="96"/>
      <c r="UM251" s="96"/>
      <c r="UN251" s="96"/>
      <c r="UO251" s="96"/>
      <c r="UP251" s="96"/>
      <c r="UQ251" s="96"/>
      <c r="UR251" s="96"/>
      <c r="US251" s="96"/>
      <c r="UT251" s="96"/>
      <c r="UU251" s="96"/>
      <c r="UV251" s="96"/>
      <c r="UW251" s="96"/>
      <c r="UX251" s="96"/>
      <c r="UY251" s="96"/>
      <c r="UZ251" s="96"/>
      <c r="VA251" s="96"/>
      <c r="VB251" s="96"/>
      <c r="VC251" s="96"/>
      <c r="VD251" s="96"/>
      <c r="VE251" s="96"/>
      <c r="VF251" s="96"/>
      <c r="VG251" s="96"/>
      <c r="VH251" s="96"/>
      <c r="VI251" s="96"/>
      <c r="VJ251" s="96"/>
      <c r="VK251" s="96"/>
      <c r="VL251" s="96"/>
      <c r="VM251" s="96"/>
      <c r="VN251" s="96"/>
      <c r="VO251" s="96"/>
      <c r="VP251" s="96"/>
      <c r="VQ251" s="96"/>
      <c r="VR251" s="96"/>
      <c r="VS251" s="96"/>
      <c r="VT251" s="96"/>
      <c r="VU251" s="96"/>
      <c r="VV251" s="96"/>
      <c r="VW251" s="96"/>
      <c r="VX251" s="96"/>
      <c r="VY251" s="96"/>
      <c r="VZ251" s="96"/>
      <c r="WA251" s="96"/>
      <c r="WB251" s="96"/>
      <c r="WC251" s="96"/>
      <c r="WD251" s="96"/>
      <c r="WE251" s="96"/>
      <c r="WF251" s="96"/>
      <c r="WG251" s="96"/>
      <c r="WH251" s="96"/>
      <c r="WI251" s="96"/>
      <c r="WJ251" s="96"/>
      <c r="WK251" s="96"/>
      <c r="WL251" s="96"/>
      <c r="WM251" s="96"/>
      <c r="WN251" s="96"/>
      <c r="WO251" s="96"/>
      <c r="WP251" s="96"/>
      <c r="WQ251" s="96"/>
      <c r="WR251" s="96"/>
      <c r="WS251" s="96"/>
      <c r="WT251" s="96"/>
      <c r="WU251" s="96"/>
      <c r="WV251" s="96"/>
      <c r="WW251" s="96"/>
      <c r="WX251" s="96"/>
      <c r="WY251" s="96"/>
      <c r="WZ251" s="96"/>
      <c r="XA251" s="96"/>
      <c r="XB251" s="96"/>
      <c r="XC251" s="96"/>
      <c r="XD251" s="96"/>
      <c r="XE251" s="96"/>
      <c r="XF251" s="96"/>
      <c r="XG251" s="96"/>
      <c r="XH251" s="96"/>
      <c r="XI251" s="96"/>
      <c r="XJ251" s="96"/>
      <c r="XK251" s="96"/>
      <c r="XL251" s="96"/>
      <c r="XM251" s="96"/>
      <c r="XN251" s="96"/>
      <c r="XO251" s="96"/>
      <c r="XP251" s="96"/>
      <c r="XQ251" s="96"/>
      <c r="XR251" s="96"/>
      <c r="XS251" s="96"/>
      <c r="XT251" s="96"/>
      <c r="XU251" s="96"/>
      <c r="XV251" s="96"/>
      <c r="XW251" s="96"/>
      <c r="XX251" s="96"/>
      <c r="XY251" s="96"/>
      <c r="XZ251" s="96"/>
      <c r="YA251" s="96"/>
      <c r="YB251" s="96"/>
      <c r="YC251" s="96"/>
      <c r="YD251" s="96"/>
      <c r="YE251" s="96"/>
      <c r="YF251" s="96"/>
      <c r="YG251" s="96"/>
      <c r="YH251" s="96"/>
      <c r="YI251" s="96"/>
      <c r="YJ251" s="96"/>
      <c r="YK251" s="96"/>
      <c r="YL251" s="96"/>
      <c r="YM251" s="96"/>
      <c r="YN251" s="96"/>
      <c r="YO251" s="96"/>
      <c r="YP251" s="96"/>
      <c r="YQ251" s="96"/>
      <c r="YR251" s="96"/>
      <c r="YS251" s="96"/>
      <c r="YT251" s="96"/>
      <c r="YU251" s="96"/>
      <c r="YV251" s="96"/>
      <c r="YW251" s="96"/>
      <c r="YX251" s="96"/>
      <c r="YY251" s="96"/>
      <c r="YZ251" s="96"/>
      <c r="ZA251" s="96"/>
      <c r="ZB251" s="96"/>
      <c r="ZC251" s="96"/>
      <c r="ZD251" s="96"/>
      <c r="ZE251" s="96"/>
      <c r="ZF251" s="96"/>
      <c r="ZG251" s="96"/>
      <c r="ZH251" s="96"/>
      <c r="ZI251" s="96"/>
      <c r="ZJ251" s="96"/>
      <c r="ZK251" s="96"/>
      <c r="ZL251" s="96"/>
      <c r="ZM251" s="96"/>
      <c r="ZN251" s="96"/>
      <c r="ZO251" s="96"/>
      <c r="ZP251" s="96"/>
      <c r="ZQ251" s="96"/>
      <c r="ZR251" s="96"/>
      <c r="ZS251" s="96"/>
      <c r="ZT251" s="96"/>
      <c r="ZU251" s="96"/>
      <c r="ZV251" s="96"/>
      <c r="ZW251" s="96"/>
      <c r="ZX251" s="96"/>
      <c r="ZY251" s="96"/>
      <c r="ZZ251" s="96"/>
      <c r="AAA251" s="96"/>
      <c r="AAB251" s="96"/>
      <c r="AAC251" s="96"/>
      <c r="AAD251" s="96"/>
      <c r="AAE251" s="96"/>
      <c r="AAF251" s="96"/>
      <c r="AAG251" s="96"/>
      <c r="AAH251" s="96"/>
      <c r="AAI251" s="96"/>
      <c r="AAJ251" s="96"/>
      <c r="AAK251" s="96"/>
      <c r="AAL251" s="96"/>
      <c r="AAM251" s="96"/>
      <c r="AAN251" s="96"/>
      <c r="AAO251" s="96"/>
      <c r="AAP251" s="96"/>
      <c r="AAQ251" s="96"/>
      <c r="AAR251" s="96"/>
      <c r="AAS251" s="96"/>
      <c r="AAT251" s="96"/>
      <c r="AAU251" s="96"/>
      <c r="AAV251" s="96"/>
      <c r="AAW251" s="96"/>
      <c r="AAX251" s="96"/>
      <c r="AAY251" s="96"/>
      <c r="AAZ251" s="96"/>
      <c r="ABA251" s="96"/>
      <c r="ABB251" s="96"/>
      <c r="ABC251" s="96"/>
      <c r="ABD251" s="96"/>
      <c r="ABE251" s="96"/>
      <c r="ABF251" s="96"/>
      <c r="ABG251" s="96"/>
      <c r="ABH251" s="96"/>
      <c r="ABI251" s="96"/>
      <c r="ABJ251" s="96"/>
      <c r="ABK251" s="96"/>
      <c r="ABL251" s="96"/>
      <c r="ABM251" s="96"/>
      <c r="ABN251" s="96"/>
      <c r="ABO251" s="96"/>
      <c r="ABP251" s="96"/>
      <c r="ABQ251" s="96"/>
      <c r="ABR251" s="96"/>
      <c r="ABS251" s="96"/>
      <c r="ABT251" s="96"/>
      <c r="ABU251" s="96"/>
      <c r="ABV251" s="96"/>
      <c r="ABW251" s="96"/>
      <c r="ABX251" s="96"/>
      <c r="ABY251" s="96"/>
      <c r="ABZ251" s="96"/>
      <c r="ACA251" s="96"/>
      <c r="ACB251" s="96"/>
      <c r="ACC251" s="96"/>
      <c r="ACD251" s="96"/>
      <c r="ACE251" s="96"/>
      <c r="ACF251" s="96"/>
      <c r="ACG251" s="96"/>
      <c r="ACH251" s="96"/>
      <c r="ACI251" s="96"/>
      <c r="ACJ251" s="96"/>
      <c r="ACK251" s="96"/>
      <c r="ACL251" s="96"/>
      <c r="ACM251" s="96"/>
      <c r="ACN251" s="96"/>
      <c r="ACO251" s="96"/>
      <c r="ACP251" s="96"/>
      <c r="ACQ251" s="96"/>
      <c r="ACR251" s="96"/>
      <c r="ACS251" s="96"/>
      <c r="ACT251" s="96"/>
      <c r="ACU251" s="96"/>
      <c r="ACV251" s="96"/>
      <c r="ACW251" s="96"/>
      <c r="ACX251" s="96"/>
      <c r="ACY251" s="96"/>
      <c r="ACZ251" s="96"/>
      <c r="ADA251" s="96"/>
      <c r="ADB251" s="96"/>
      <c r="ADC251" s="96"/>
      <c r="ADD251" s="96"/>
      <c r="ADE251" s="96"/>
      <c r="ADF251" s="96"/>
      <c r="ADG251" s="96"/>
      <c r="ADH251" s="96"/>
      <c r="ADI251" s="96"/>
      <c r="ADJ251" s="96"/>
      <c r="ADK251" s="96"/>
      <c r="ADL251" s="96"/>
      <c r="ADM251" s="96"/>
    </row>
    <row r="252" spans="2:793" x14ac:dyDescent="0.25"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  <c r="FK252" s="96"/>
      <c r="FL252" s="96"/>
      <c r="FM252" s="96"/>
      <c r="FN252" s="96"/>
      <c r="FO252" s="96"/>
      <c r="FP252" s="96"/>
      <c r="FQ252" s="96"/>
      <c r="FR252" s="96"/>
      <c r="FS252" s="96"/>
      <c r="FT252" s="96"/>
      <c r="FU252" s="96"/>
      <c r="FV252" s="96"/>
      <c r="FW252" s="96"/>
      <c r="FX252" s="96"/>
      <c r="FY252" s="96"/>
      <c r="FZ252" s="96"/>
      <c r="GA252" s="96"/>
      <c r="GB252" s="96"/>
      <c r="GC252" s="96"/>
      <c r="GD252" s="96"/>
      <c r="GE252" s="96"/>
      <c r="GF252" s="96"/>
      <c r="GG252" s="96"/>
      <c r="GH252" s="96"/>
      <c r="GI252" s="96"/>
      <c r="GJ252" s="96"/>
      <c r="GK252" s="96"/>
      <c r="GL252" s="96"/>
      <c r="GM252" s="96"/>
      <c r="GN252" s="96"/>
      <c r="GO252" s="96"/>
      <c r="GP252" s="96"/>
      <c r="GQ252" s="96"/>
      <c r="GR252" s="96"/>
      <c r="GS252" s="96"/>
      <c r="GT252" s="96"/>
      <c r="GU252" s="96"/>
      <c r="GV252" s="96"/>
      <c r="GW252" s="96"/>
      <c r="GX252" s="96"/>
      <c r="GY252" s="96"/>
      <c r="GZ252" s="96"/>
      <c r="HA252" s="96"/>
      <c r="HB252" s="96"/>
      <c r="HC252" s="96"/>
      <c r="HD252" s="96"/>
      <c r="HE252" s="96"/>
      <c r="HF252" s="96"/>
      <c r="HG252" s="96"/>
      <c r="HH252" s="96"/>
      <c r="HI252" s="96"/>
      <c r="HJ252" s="96"/>
      <c r="HK252" s="96"/>
      <c r="HL252" s="96"/>
      <c r="HM252" s="96"/>
      <c r="HN252" s="96"/>
      <c r="HO252" s="96"/>
      <c r="HP252" s="96"/>
      <c r="HQ252" s="96"/>
      <c r="HR252" s="96"/>
      <c r="HS252" s="96"/>
      <c r="HT252" s="96"/>
      <c r="HU252" s="96"/>
      <c r="HV252" s="96"/>
      <c r="HW252" s="96"/>
      <c r="HX252" s="96"/>
      <c r="HY252" s="96"/>
      <c r="HZ252" s="96"/>
      <c r="IA252" s="96"/>
      <c r="IB252" s="96"/>
      <c r="IC252" s="96"/>
      <c r="ID252" s="96"/>
      <c r="IE252" s="96"/>
      <c r="IF252" s="96"/>
      <c r="IG252" s="96"/>
      <c r="IH252" s="96"/>
      <c r="II252" s="96"/>
      <c r="IJ252" s="96"/>
      <c r="IK252" s="96"/>
      <c r="IL252" s="96"/>
      <c r="IM252" s="96"/>
      <c r="IN252" s="96"/>
      <c r="IO252" s="96"/>
      <c r="IP252" s="96"/>
      <c r="IQ252" s="96"/>
      <c r="IR252" s="96"/>
      <c r="IS252" s="96"/>
      <c r="IT252" s="96"/>
      <c r="IU252" s="96"/>
      <c r="IV252" s="96"/>
      <c r="IW252" s="96"/>
      <c r="IX252" s="96"/>
      <c r="IY252" s="96"/>
      <c r="IZ252" s="96"/>
      <c r="JA252" s="96"/>
      <c r="JB252" s="96"/>
      <c r="JC252" s="96"/>
      <c r="JD252" s="96"/>
      <c r="JE252" s="96"/>
      <c r="JF252" s="96"/>
      <c r="JG252" s="96"/>
      <c r="JH252" s="96"/>
      <c r="JI252" s="96"/>
      <c r="JJ252" s="96"/>
      <c r="JK252" s="96"/>
      <c r="JL252" s="96"/>
      <c r="JM252" s="96"/>
      <c r="JN252" s="96"/>
      <c r="JO252" s="96"/>
      <c r="JP252" s="96"/>
      <c r="JQ252" s="96"/>
      <c r="JR252" s="96"/>
      <c r="JS252" s="96"/>
      <c r="JT252" s="96"/>
      <c r="JU252" s="96"/>
      <c r="JV252" s="96"/>
      <c r="JW252" s="96"/>
      <c r="JX252" s="96"/>
      <c r="JY252" s="96"/>
      <c r="JZ252" s="96"/>
      <c r="KA252" s="96"/>
      <c r="KB252" s="96"/>
      <c r="KC252" s="96"/>
      <c r="KD252" s="96"/>
      <c r="KE252" s="96"/>
      <c r="KF252" s="96"/>
      <c r="KG252" s="96"/>
      <c r="KH252" s="96"/>
      <c r="KI252" s="96"/>
      <c r="KJ252" s="96"/>
      <c r="KK252" s="96"/>
      <c r="KL252" s="96"/>
      <c r="KM252" s="96"/>
      <c r="KN252" s="96"/>
      <c r="KO252" s="96"/>
      <c r="KP252" s="96"/>
      <c r="KQ252" s="96"/>
      <c r="KR252" s="96"/>
      <c r="KS252" s="96"/>
      <c r="KT252" s="96"/>
      <c r="KU252" s="96"/>
      <c r="KV252" s="96"/>
      <c r="KW252" s="96"/>
      <c r="KX252" s="96"/>
      <c r="KY252" s="96"/>
      <c r="KZ252" s="96"/>
      <c r="LA252" s="96"/>
      <c r="LB252" s="96"/>
      <c r="LC252" s="96"/>
      <c r="LD252" s="96"/>
      <c r="LE252" s="96"/>
      <c r="LF252" s="96"/>
      <c r="LG252" s="96"/>
      <c r="LH252" s="96"/>
      <c r="LI252" s="96"/>
      <c r="LJ252" s="96"/>
      <c r="LK252" s="96"/>
      <c r="LL252" s="96"/>
      <c r="LM252" s="96"/>
      <c r="LN252" s="96"/>
      <c r="LO252" s="96"/>
      <c r="LP252" s="96"/>
      <c r="LQ252" s="96"/>
      <c r="LR252" s="96"/>
      <c r="LS252" s="96"/>
      <c r="LT252" s="96"/>
      <c r="LU252" s="96"/>
      <c r="LV252" s="96"/>
      <c r="LW252" s="96"/>
      <c r="LX252" s="96"/>
      <c r="LY252" s="96"/>
      <c r="LZ252" s="96"/>
      <c r="MA252" s="96"/>
      <c r="MB252" s="96"/>
      <c r="MC252" s="96"/>
      <c r="MD252" s="96"/>
      <c r="ME252" s="96"/>
      <c r="MF252" s="96"/>
      <c r="MG252" s="96"/>
      <c r="MH252" s="96"/>
      <c r="MI252" s="96"/>
      <c r="MJ252" s="96"/>
      <c r="MK252" s="96"/>
      <c r="ML252" s="96"/>
      <c r="MM252" s="96"/>
      <c r="MN252" s="96"/>
      <c r="MO252" s="96"/>
      <c r="MP252" s="96"/>
      <c r="MQ252" s="96"/>
      <c r="MR252" s="96"/>
      <c r="MS252" s="96"/>
      <c r="MT252" s="96"/>
      <c r="MU252" s="96"/>
      <c r="MV252" s="96"/>
      <c r="MW252" s="96"/>
      <c r="MX252" s="96"/>
      <c r="MY252" s="96"/>
      <c r="MZ252" s="96"/>
      <c r="NA252" s="96"/>
      <c r="NB252" s="96"/>
      <c r="NC252" s="96"/>
      <c r="ND252" s="96"/>
      <c r="NE252" s="96"/>
      <c r="NF252" s="96"/>
      <c r="NG252" s="96"/>
      <c r="NH252" s="96"/>
      <c r="NI252" s="96"/>
      <c r="NJ252" s="96"/>
      <c r="NK252" s="96"/>
      <c r="NL252" s="96"/>
      <c r="NM252" s="96"/>
      <c r="NN252" s="96"/>
      <c r="NO252" s="96"/>
      <c r="NP252" s="96"/>
      <c r="NQ252" s="96"/>
      <c r="NR252" s="96"/>
      <c r="NS252" s="96"/>
      <c r="NT252" s="96"/>
      <c r="NU252" s="96"/>
      <c r="NV252" s="96"/>
      <c r="NW252" s="96"/>
      <c r="NX252" s="96"/>
      <c r="NY252" s="96"/>
      <c r="NZ252" s="96"/>
      <c r="OA252" s="96"/>
      <c r="OB252" s="96"/>
      <c r="OC252" s="96"/>
      <c r="OD252" s="96"/>
      <c r="OE252" s="96"/>
      <c r="OF252" s="96"/>
      <c r="OG252" s="96"/>
      <c r="OH252" s="96"/>
      <c r="OI252" s="96"/>
      <c r="OJ252" s="96"/>
      <c r="OK252" s="96"/>
      <c r="OL252" s="96"/>
      <c r="OM252" s="96"/>
      <c r="ON252" s="96"/>
      <c r="OO252" s="96"/>
      <c r="OP252" s="96"/>
      <c r="OQ252" s="96"/>
      <c r="OR252" s="96"/>
      <c r="OS252" s="96"/>
      <c r="OT252" s="96"/>
      <c r="OU252" s="96"/>
      <c r="OV252" s="96"/>
      <c r="OW252" s="96"/>
      <c r="OX252" s="96"/>
      <c r="OY252" s="96"/>
      <c r="OZ252" s="96"/>
      <c r="PA252" s="96"/>
      <c r="PB252" s="96"/>
      <c r="PC252" s="96"/>
      <c r="PD252" s="96"/>
      <c r="PE252" s="96"/>
      <c r="PF252" s="96"/>
      <c r="PG252" s="96"/>
      <c r="PH252" s="96"/>
      <c r="PI252" s="96"/>
      <c r="PJ252" s="96"/>
      <c r="PK252" s="96"/>
      <c r="PL252" s="96"/>
      <c r="PM252" s="96"/>
      <c r="PN252" s="96"/>
      <c r="PO252" s="96"/>
      <c r="PP252" s="96"/>
      <c r="PQ252" s="96"/>
      <c r="PR252" s="96"/>
      <c r="PS252" s="96"/>
      <c r="PT252" s="96"/>
      <c r="PU252" s="96"/>
      <c r="PV252" s="96"/>
      <c r="PW252" s="96"/>
      <c r="PX252" s="96"/>
      <c r="PY252" s="96"/>
      <c r="PZ252" s="96"/>
      <c r="QA252" s="96"/>
      <c r="QB252" s="96"/>
      <c r="QC252" s="96"/>
      <c r="QD252" s="96"/>
      <c r="QE252" s="96"/>
      <c r="QF252" s="96"/>
      <c r="QG252" s="96"/>
      <c r="QH252" s="96"/>
      <c r="QI252" s="96"/>
      <c r="QJ252" s="96"/>
      <c r="QK252" s="96"/>
      <c r="QL252" s="96"/>
      <c r="QM252" s="96"/>
      <c r="QN252" s="96"/>
      <c r="QO252" s="96"/>
      <c r="QP252" s="96"/>
      <c r="QQ252" s="96"/>
      <c r="QR252" s="96"/>
      <c r="QS252" s="96"/>
      <c r="QT252" s="96"/>
      <c r="QU252" s="96"/>
      <c r="QV252" s="96"/>
      <c r="QW252" s="96"/>
      <c r="QX252" s="96"/>
      <c r="QY252" s="96"/>
      <c r="QZ252" s="96"/>
      <c r="RA252" s="96"/>
      <c r="RB252" s="96"/>
      <c r="RC252" s="96"/>
      <c r="RD252" s="96"/>
      <c r="RE252" s="96"/>
      <c r="RF252" s="96"/>
      <c r="RG252" s="96"/>
      <c r="RH252" s="96"/>
      <c r="RI252" s="96"/>
      <c r="RJ252" s="96"/>
      <c r="RK252" s="96"/>
      <c r="RL252" s="96"/>
      <c r="RM252" s="96"/>
      <c r="RN252" s="96"/>
      <c r="RO252" s="96"/>
      <c r="RP252" s="96"/>
      <c r="RQ252" s="96"/>
      <c r="RR252" s="96"/>
      <c r="RS252" s="96"/>
      <c r="RT252" s="96"/>
      <c r="RU252" s="96"/>
      <c r="RV252" s="96"/>
      <c r="RW252" s="96"/>
      <c r="RX252" s="96"/>
      <c r="RY252" s="96"/>
      <c r="RZ252" s="96"/>
      <c r="SA252" s="96"/>
      <c r="SB252" s="96"/>
      <c r="SC252" s="96"/>
      <c r="SD252" s="96"/>
      <c r="SE252" s="96"/>
      <c r="SF252" s="96"/>
      <c r="SG252" s="96"/>
      <c r="SH252" s="96"/>
      <c r="SI252" s="96"/>
      <c r="SJ252" s="96"/>
      <c r="SK252" s="96"/>
      <c r="SL252" s="96"/>
      <c r="SM252" s="96"/>
      <c r="SN252" s="96"/>
      <c r="SO252" s="96"/>
      <c r="SP252" s="96"/>
      <c r="SQ252" s="96"/>
      <c r="SR252" s="96"/>
      <c r="SS252" s="96"/>
      <c r="ST252" s="96"/>
      <c r="SU252" s="96"/>
      <c r="SV252" s="96"/>
      <c r="SW252" s="96"/>
      <c r="SX252" s="96"/>
      <c r="SY252" s="96"/>
      <c r="SZ252" s="96"/>
      <c r="TA252" s="96"/>
      <c r="TB252" s="96"/>
      <c r="TC252" s="96"/>
      <c r="TD252" s="96"/>
      <c r="TE252" s="96"/>
      <c r="TF252" s="96"/>
      <c r="TG252" s="96"/>
      <c r="TH252" s="96"/>
      <c r="TI252" s="96"/>
      <c r="TJ252" s="96"/>
      <c r="TK252" s="96"/>
      <c r="TL252" s="96"/>
      <c r="TM252" s="96"/>
      <c r="TN252" s="96"/>
      <c r="TO252" s="96"/>
      <c r="TP252" s="96"/>
      <c r="TQ252" s="96"/>
      <c r="TR252" s="96"/>
      <c r="TS252" s="96"/>
      <c r="TT252" s="96"/>
      <c r="TU252" s="96"/>
      <c r="TV252" s="96"/>
      <c r="TW252" s="96"/>
      <c r="TX252" s="96"/>
      <c r="TY252" s="96"/>
      <c r="TZ252" s="96"/>
      <c r="UA252" s="96"/>
      <c r="UB252" s="96"/>
      <c r="UC252" s="96"/>
      <c r="UD252" s="96"/>
      <c r="UE252" s="96"/>
      <c r="UF252" s="96"/>
      <c r="UG252" s="96"/>
      <c r="UH252" s="96"/>
      <c r="UI252" s="96"/>
      <c r="UJ252" s="96"/>
      <c r="UK252" s="96"/>
      <c r="UL252" s="96"/>
      <c r="UM252" s="96"/>
      <c r="UN252" s="96"/>
      <c r="UO252" s="96"/>
      <c r="UP252" s="96"/>
      <c r="UQ252" s="96"/>
      <c r="UR252" s="96"/>
      <c r="US252" s="96"/>
      <c r="UT252" s="96"/>
      <c r="UU252" s="96"/>
      <c r="UV252" s="96"/>
      <c r="UW252" s="96"/>
      <c r="UX252" s="96"/>
      <c r="UY252" s="96"/>
      <c r="UZ252" s="96"/>
      <c r="VA252" s="96"/>
      <c r="VB252" s="96"/>
      <c r="VC252" s="96"/>
      <c r="VD252" s="96"/>
      <c r="VE252" s="96"/>
      <c r="VF252" s="96"/>
      <c r="VG252" s="96"/>
      <c r="VH252" s="96"/>
      <c r="VI252" s="96"/>
      <c r="VJ252" s="96"/>
      <c r="VK252" s="96"/>
      <c r="VL252" s="96"/>
      <c r="VM252" s="96"/>
      <c r="VN252" s="96"/>
      <c r="VO252" s="96"/>
      <c r="VP252" s="96"/>
      <c r="VQ252" s="96"/>
      <c r="VR252" s="96"/>
      <c r="VS252" s="96"/>
      <c r="VT252" s="96"/>
      <c r="VU252" s="96"/>
      <c r="VV252" s="96"/>
      <c r="VW252" s="96"/>
      <c r="VX252" s="96"/>
      <c r="VY252" s="96"/>
      <c r="VZ252" s="96"/>
      <c r="WA252" s="96"/>
      <c r="WB252" s="96"/>
      <c r="WC252" s="96"/>
      <c r="WD252" s="96"/>
      <c r="WE252" s="96"/>
      <c r="WF252" s="96"/>
      <c r="WG252" s="96"/>
      <c r="WH252" s="96"/>
      <c r="WI252" s="96"/>
      <c r="WJ252" s="96"/>
      <c r="WK252" s="96"/>
      <c r="WL252" s="96"/>
      <c r="WM252" s="96"/>
      <c r="WN252" s="96"/>
      <c r="WO252" s="96"/>
      <c r="WP252" s="96"/>
      <c r="WQ252" s="96"/>
      <c r="WR252" s="96"/>
      <c r="WS252" s="96"/>
      <c r="WT252" s="96"/>
      <c r="WU252" s="96"/>
      <c r="WV252" s="96"/>
      <c r="WW252" s="96"/>
      <c r="WX252" s="96"/>
      <c r="WY252" s="96"/>
      <c r="WZ252" s="96"/>
      <c r="XA252" s="96"/>
      <c r="XB252" s="96"/>
      <c r="XC252" s="96"/>
      <c r="XD252" s="96"/>
      <c r="XE252" s="96"/>
      <c r="XF252" s="96"/>
      <c r="XG252" s="96"/>
      <c r="XH252" s="96"/>
      <c r="XI252" s="96"/>
      <c r="XJ252" s="96"/>
      <c r="XK252" s="96"/>
      <c r="XL252" s="96"/>
      <c r="XM252" s="96"/>
      <c r="XN252" s="96"/>
      <c r="XO252" s="96"/>
      <c r="XP252" s="96"/>
      <c r="XQ252" s="96"/>
      <c r="XR252" s="96"/>
      <c r="XS252" s="96"/>
      <c r="XT252" s="96"/>
      <c r="XU252" s="96"/>
      <c r="XV252" s="96"/>
      <c r="XW252" s="96"/>
      <c r="XX252" s="96"/>
      <c r="XY252" s="96"/>
      <c r="XZ252" s="96"/>
      <c r="YA252" s="96"/>
      <c r="YB252" s="96"/>
      <c r="YC252" s="96"/>
      <c r="YD252" s="96"/>
      <c r="YE252" s="96"/>
      <c r="YF252" s="96"/>
      <c r="YG252" s="96"/>
      <c r="YH252" s="96"/>
      <c r="YI252" s="96"/>
      <c r="YJ252" s="96"/>
      <c r="YK252" s="96"/>
      <c r="YL252" s="96"/>
      <c r="YM252" s="96"/>
      <c r="YN252" s="96"/>
      <c r="YO252" s="96"/>
      <c r="YP252" s="96"/>
      <c r="YQ252" s="96"/>
      <c r="YR252" s="96"/>
      <c r="YS252" s="96"/>
      <c r="YT252" s="96"/>
      <c r="YU252" s="96"/>
      <c r="YV252" s="96"/>
      <c r="YW252" s="96"/>
      <c r="YX252" s="96"/>
      <c r="YY252" s="96"/>
      <c r="YZ252" s="96"/>
      <c r="ZA252" s="96"/>
      <c r="ZB252" s="96"/>
      <c r="ZC252" s="96"/>
      <c r="ZD252" s="96"/>
      <c r="ZE252" s="96"/>
      <c r="ZF252" s="96"/>
      <c r="ZG252" s="96"/>
      <c r="ZH252" s="96"/>
      <c r="ZI252" s="96"/>
      <c r="ZJ252" s="96"/>
      <c r="ZK252" s="96"/>
      <c r="ZL252" s="96"/>
      <c r="ZM252" s="96"/>
      <c r="ZN252" s="96"/>
      <c r="ZO252" s="96"/>
      <c r="ZP252" s="96"/>
      <c r="ZQ252" s="96"/>
      <c r="ZR252" s="96"/>
      <c r="ZS252" s="96"/>
      <c r="ZT252" s="96"/>
      <c r="ZU252" s="96"/>
      <c r="ZV252" s="96"/>
      <c r="ZW252" s="96"/>
      <c r="ZX252" s="96"/>
      <c r="ZY252" s="96"/>
      <c r="ZZ252" s="96"/>
      <c r="AAA252" s="96"/>
      <c r="AAB252" s="96"/>
      <c r="AAC252" s="96"/>
      <c r="AAD252" s="96"/>
      <c r="AAE252" s="96"/>
      <c r="AAF252" s="96"/>
      <c r="AAG252" s="96"/>
      <c r="AAH252" s="96"/>
      <c r="AAI252" s="96"/>
      <c r="AAJ252" s="96"/>
      <c r="AAK252" s="96"/>
      <c r="AAL252" s="96"/>
      <c r="AAM252" s="96"/>
      <c r="AAN252" s="96"/>
      <c r="AAO252" s="96"/>
      <c r="AAP252" s="96"/>
      <c r="AAQ252" s="96"/>
      <c r="AAR252" s="96"/>
      <c r="AAS252" s="96"/>
      <c r="AAT252" s="96"/>
      <c r="AAU252" s="96"/>
      <c r="AAV252" s="96"/>
      <c r="AAW252" s="96"/>
      <c r="AAX252" s="96"/>
      <c r="AAY252" s="96"/>
      <c r="AAZ252" s="96"/>
      <c r="ABA252" s="96"/>
      <c r="ABB252" s="96"/>
      <c r="ABC252" s="96"/>
      <c r="ABD252" s="96"/>
      <c r="ABE252" s="96"/>
      <c r="ABF252" s="96"/>
      <c r="ABG252" s="96"/>
      <c r="ABH252" s="96"/>
      <c r="ABI252" s="96"/>
      <c r="ABJ252" s="96"/>
      <c r="ABK252" s="96"/>
      <c r="ABL252" s="96"/>
      <c r="ABM252" s="96"/>
      <c r="ABN252" s="96"/>
      <c r="ABO252" s="96"/>
      <c r="ABP252" s="96"/>
      <c r="ABQ252" s="96"/>
      <c r="ABR252" s="96"/>
      <c r="ABS252" s="96"/>
      <c r="ABT252" s="96"/>
      <c r="ABU252" s="96"/>
      <c r="ABV252" s="96"/>
      <c r="ABW252" s="96"/>
      <c r="ABX252" s="96"/>
      <c r="ABY252" s="96"/>
      <c r="ABZ252" s="96"/>
      <c r="ACA252" s="96"/>
      <c r="ACB252" s="96"/>
      <c r="ACC252" s="96"/>
      <c r="ACD252" s="96"/>
      <c r="ACE252" s="96"/>
      <c r="ACF252" s="96"/>
      <c r="ACG252" s="96"/>
      <c r="ACH252" s="96"/>
      <c r="ACI252" s="96"/>
      <c r="ACJ252" s="96"/>
      <c r="ACK252" s="96"/>
      <c r="ACL252" s="96"/>
      <c r="ACM252" s="96"/>
      <c r="ACN252" s="96"/>
      <c r="ACO252" s="96"/>
      <c r="ACP252" s="96"/>
      <c r="ACQ252" s="96"/>
      <c r="ACR252" s="96"/>
      <c r="ACS252" s="96"/>
      <c r="ACT252" s="96"/>
      <c r="ACU252" s="96"/>
      <c r="ACV252" s="96"/>
      <c r="ACW252" s="96"/>
      <c r="ACX252" s="96"/>
      <c r="ACY252" s="96"/>
      <c r="ACZ252" s="96"/>
      <c r="ADA252" s="96"/>
      <c r="ADB252" s="96"/>
      <c r="ADC252" s="96"/>
      <c r="ADD252" s="96"/>
      <c r="ADE252" s="96"/>
      <c r="ADF252" s="96"/>
      <c r="ADG252" s="96"/>
      <c r="ADH252" s="96"/>
      <c r="ADI252" s="96"/>
      <c r="ADJ252" s="96"/>
      <c r="ADK252" s="96"/>
      <c r="ADL252" s="96"/>
      <c r="ADM252" s="96"/>
    </row>
    <row r="253" spans="2:793" x14ac:dyDescent="0.25"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  <c r="FK253" s="96"/>
      <c r="FL253" s="96"/>
      <c r="FM253" s="96"/>
      <c r="FN253" s="96"/>
      <c r="FO253" s="96"/>
      <c r="FP253" s="96"/>
      <c r="FQ253" s="96"/>
      <c r="FR253" s="96"/>
      <c r="FS253" s="96"/>
      <c r="FT253" s="96"/>
      <c r="FU253" s="96"/>
      <c r="FV253" s="96"/>
      <c r="FW253" s="96"/>
      <c r="FX253" s="96"/>
      <c r="FY253" s="96"/>
      <c r="FZ253" s="96"/>
      <c r="GA253" s="96"/>
      <c r="GB253" s="96"/>
      <c r="GC253" s="96"/>
      <c r="GD253" s="96"/>
      <c r="GE253" s="96"/>
      <c r="GF253" s="96"/>
      <c r="GG253" s="96"/>
      <c r="GH253" s="96"/>
      <c r="GI253" s="96"/>
      <c r="GJ253" s="96"/>
      <c r="GK253" s="96"/>
      <c r="GL253" s="96"/>
      <c r="GM253" s="96"/>
      <c r="GN253" s="96"/>
      <c r="GO253" s="96"/>
      <c r="GP253" s="96"/>
      <c r="GQ253" s="96"/>
      <c r="GR253" s="96"/>
      <c r="GS253" s="96"/>
      <c r="GT253" s="96"/>
      <c r="GU253" s="96"/>
      <c r="GV253" s="96"/>
      <c r="GW253" s="96"/>
      <c r="GX253" s="96"/>
      <c r="GY253" s="96"/>
      <c r="GZ253" s="96"/>
      <c r="HA253" s="96"/>
      <c r="HB253" s="96"/>
      <c r="HC253" s="96"/>
      <c r="HD253" s="96"/>
      <c r="HE253" s="96"/>
      <c r="HF253" s="96"/>
      <c r="HG253" s="96"/>
      <c r="HH253" s="96"/>
      <c r="HI253" s="96"/>
      <c r="HJ253" s="96"/>
      <c r="HK253" s="96"/>
      <c r="HL253" s="96"/>
      <c r="HM253" s="96"/>
      <c r="HN253" s="96"/>
      <c r="HO253" s="96"/>
      <c r="HP253" s="96"/>
      <c r="HQ253" s="96"/>
      <c r="HR253" s="96"/>
      <c r="HS253" s="96"/>
      <c r="HT253" s="96"/>
      <c r="HU253" s="96"/>
      <c r="HV253" s="96"/>
      <c r="HW253" s="96"/>
      <c r="HX253" s="96"/>
      <c r="HY253" s="96"/>
      <c r="HZ253" s="96"/>
      <c r="IA253" s="96"/>
      <c r="IB253" s="96"/>
      <c r="IC253" s="96"/>
      <c r="ID253" s="96"/>
      <c r="IE253" s="96"/>
      <c r="IF253" s="96"/>
      <c r="IG253" s="96"/>
      <c r="IH253" s="96"/>
      <c r="II253" s="96"/>
      <c r="IJ253" s="96"/>
      <c r="IK253" s="96"/>
      <c r="IL253" s="96"/>
      <c r="IM253" s="96"/>
      <c r="IN253" s="96"/>
      <c r="IO253" s="96"/>
      <c r="IP253" s="96"/>
      <c r="IQ253" s="96"/>
      <c r="IR253" s="96"/>
      <c r="IS253" s="96"/>
      <c r="IT253" s="96"/>
      <c r="IU253" s="96"/>
      <c r="IV253" s="96"/>
      <c r="IW253" s="96"/>
      <c r="IX253" s="96"/>
      <c r="IY253" s="96"/>
      <c r="IZ253" s="96"/>
      <c r="JA253" s="96"/>
      <c r="JB253" s="96"/>
      <c r="JC253" s="96"/>
      <c r="JD253" s="96"/>
      <c r="JE253" s="96"/>
      <c r="JF253" s="96"/>
      <c r="JG253" s="96"/>
      <c r="JH253" s="96"/>
      <c r="JI253" s="96"/>
      <c r="JJ253" s="96"/>
      <c r="JK253" s="96"/>
      <c r="JL253" s="96"/>
      <c r="JM253" s="96"/>
      <c r="JN253" s="96"/>
      <c r="JO253" s="96"/>
      <c r="JP253" s="96"/>
      <c r="JQ253" s="96"/>
      <c r="JR253" s="96"/>
      <c r="JS253" s="96"/>
      <c r="JT253" s="96"/>
      <c r="JU253" s="96"/>
      <c r="JV253" s="96"/>
      <c r="JW253" s="96"/>
      <c r="JX253" s="96"/>
      <c r="JY253" s="96"/>
      <c r="JZ253" s="96"/>
      <c r="KA253" s="96"/>
      <c r="KB253" s="96"/>
      <c r="KC253" s="96"/>
      <c r="KD253" s="96"/>
      <c r="KE253" s="96"/>
      <c r="KF253" s="96"/>
      <c r="KG253" s="96"/>
      <c r="KH253" s="96"/>
      <c r="KI253" s="96"/>
      <c r="KJ253" s="96"/>
      <c r="KK253" s="96"/>
      <c r="KL253" s="96"/>
      <c r="KM253" s="96"/>
      <c r="KN253" s="96"/>
      <c r="KO253" s="96"/>
      <c r="KP253" s="96"/>
      <c r="KQ253" s="96"/>
      <c r="KR253" s="96"/>
      <c r="KS253" s="96"/>
      <c r="KT253" s="96"/>
      <c r="KU253" s="96"/>
      <c r="KV253" s="96"/>
      <c r="KW253" s="96"/>
      <c r="KX253" s="96"/>
      <c r="KY253" s="96"/>
      <c r="KZ253" s="96"/>
      <c r="LA253" s="96"/>
      <c r="LB253" s="96"/>
      <c r="LC253" s="96"/>
      <c r="LD253" s="96"/>
      <c r="LE253" s="96"/>
      <c r="LF253" s="96"/>
      <c r="LG253" s="96"/>
      <c r="LH253" s="96"/>
      <c r="LI253" s="96"/>
      <c r="LJ253" s="96"/>
      <c r="LK253" s="96"/>
      <c r="LL253" s="96"/>
      <c r="LM253" s="96"/>
      <c r="LN253" s="96"/>
      <c r="LO253" s="96"/>
      <c r="LP253" s="96"/>
      <c r="LQ253" s="96"/>
      <c r="LR253" s="96"/>
      <c r="LS253" s="96"/>
      <c r="LT253" s="96"/>
      <c r="LU253" s="96"/>
      <c r="LV253" s="96"/>
      <c r="LW253" s="96"/>
      <c r="LX253" s="96"/>
      <c r="LY253" s="96"/>
      <c r="LZ253" s="96"/>
      <c r="MA253" s="96"/>
      <c r="MB253" s="96"/>
      <c r="MC253" s="96"/>
      <c r="MD253" s="96"/>
      <c r="ME253" s="96"/>
      <c r="MF253" s="96"/>
      <c r="MG253" s="96"/>
      <c r="MH253" s="96"/>
      <c r="MI253" s="96"/>
      <c r="MJ253" s="96"/>
      <c r="MK253" s="96"/>
      <c r="ML253" s="96"/>
      <c r="MM253" s="96"/>
      <c r="MN253" s="96"/>
      <c r="MO253" s="96"/>
      <c r="MP253" s="96"/>
      <c r="MQ253" s="96"/>
      <c r="MR253" s="96"/>
      <c r="MS253" s="96"/>
      <c r="MT253" s="96"/>
      <c r="MU253" s="96"/>
      <c r="MV253" s="96"/>
      <c r="MW253" s="96"/>
      <c r="MX253" s="96"/>
      <c r="MY253" s="96"/>
      <c r="MZ253" s="96"/>
      <c r="NA253" s="96"/>
      <c r="NB253" s="96"/>
      <c r="NC253" s="96"/>
      <c r="ND253" s="96"/>
      <c r="NE253" s="96"/>
      <c r="NF253" s="96"/>
      <c r="NG253" s="96"/>
      <c r="NH253" s="96"/>
      <c r="NI253" s="96"/>
      <c r="NJ253" s="96"/>
      <c r="NK253" s="96"/>
      <c r="NL253" s="96"/>
      <c r="NM253" s="96"/>
      <c r="NN253" s="96"/>
      <c r="NO253" s="96"/>
      <c r="NP253" s="96"/>
      <c r="NQ253" s="96"/>
      <c r="NR253" s="96"/>
      <c r="NS253" s="96"/>
      <c r="NT253" s="96"/>
      <c r="NU253" s="96"/>
      <c r="NV253" s="96"/>
      <c r="NW253" s="96"/>
      <c r="NX253" s="96"/>
      <c r="NY253" s="96"/>
      <c r="NZ253" s="96"/>
      <c r="OA253" s="96"/>
      <c r="OB253" s="96"/>
      <c r="OC253" s="96"/>
      <c r="OD253" s="96"/>
      <c r="OE253" s="96"/>
      <c r="OF253" s="96"/>
      <c r="OG253" s="96"/>
      <c r="OH253" s="96"/>
      <c r="OI253" s="96"/>
      <c r="OJ253" s="96"/>
      <c r="OK253" s="96"/>
      <c r="OL253" s="96"/>
      <c r="OM253" s="96"/>
      <c r="ON253" s="96"/>
      <c r="OO253" s="96"/>
      <c r="OP253" s="96"/>
      <c r="OQ253" s="96"/>
      <c r="OR253" s="96"/>
      <c r="OS253" s="96"/>
      <c r="OT253" s="96"/>
      <c r="OU253" s="96"/>
      <c r="OV253" s="96"/>
      <c r="OW253" s="96"/>
      <c r="OX253" s="96"/>
      <c r="OY253" s="96"/>
      <c r="OZ253" s="96"/>
      <c r="PA253" s="96"/>
      <c r="PB253" s="96"/>
      <c r="PC253" s="96"/>
      <c r="PD253" s="96"/>
      <c r="PE253" s="96"/>
      <c r="PF253" s="96"/>
      <c r="PG253" s="96"/>
      <c r="PH253" s="96"/>
      <c r="PI253" s="96"/>
      <c r="PJ253" s="96"/>
      <c r="PK253" s="96"/>
      <c r="PL253" s="96"/>
      <c r="PM253" s="96"/>
      <c r="PN253" s="96"/>
      <c r="PO253" s="96"/>
      <c r="PP253" s="96"/>
      <c r="PQ253" s="96"/>
      <c r="PR253" s="96"/>
      <c r="PS253" s="96"/>
      <c r="PT253" s="96"/>
      <c r="PU253" s="96"/>
      <c r="PV253" s="96"/>
      <c r="PW253" s="96"/>
      <c r="PX253" s="96"/>
      <c r="PY253" s="96"/>
      <c r="PZ253" s="96"/>
      <c r="QA253" s="96"/>
      <c r="QB253" s="96"/>
      <c r="QC253" s="96"/>
      <c r="QD253" s="96"/>
      <c r="QE253" s="96"/>
      <c r="QF253" s="96"/>
      <c r="QG253" s="96"/>
      <c r="QH253" s="96"/>
      <c r="QI253" s="96"/>
      <c r="QJ253" s="96"/>
      <c r="QK253" s="96"/>
      <c r="QL253" s="96"/>
      <c r="QM253" s="96"/>
      <c r="QN253" s="96"/>
      <c r="QO253" s="96"/>
      <c r="QP253" s="96"/>
      <c r="QQ253" s="96"/>
      <c r="QR253" s="96"/>
      <c r="QS253" s="96"/>
      <c r="QT253" s="96"/>
      <c r="QU253" s="96"/>
      <c r="QV253" s="96"/>
      <c r="QW253" s="96"/>
      <c r="QX253" s="96"/>
      <c r="QY253" s="96"/>
      <c r="QZ253" s="96"/>
      <c r="RA253" s="96"/>
      <c r="RB253" s="96"/>
      <c r="RC253" s="96"/>
      <c r="RD253" s="96"/>
      <c r="RE253" s="96"/>
      <c r="RF253" s="96"/>
      <c r="RG253" s="96"/>
      <c r="RH253" s="96"/>
      <c r="RI253" s="96"/>
      <c r="RJ253" s="96"/>
      <c r="RK253" s="96"/>
      <c r="RL253" s="96"/>
      <c r="RM253" s="96"/>
      <c r="RN253" s="96"/>
      <c r="RO253" s="96"/>
      <c r="RP253" s="96"/>
      <c r="RQ253" s="96"/>
      <c r="RR253" s="96"/>
      <c r="RS253" s="96"/>
      <c r="RT253" s="96"/>
      <c r="RU253" s="96"/>
      <c r="RV253" s="96"/>
      <c r="RW253" s="96"/>
      <c r="RX253" s="96"/>
      <c r="RY253" s="96"/>
      <c r="RZ253" s="96"/>
      <c r="SA253" s="96"/>
      <c r="SB253" s="96"/>
      <c r="SC253" s="96"/>
      <c r="SD253" s="96"/>
      <c r="SE253" s="96"/>
      <c r="SF253" s="96"/>
      <c r="SG253" s="96"/>
      <c r="SH253" s="96"/>
      <c r="SI253" s="96"/>
      <c r="SJ253" s="96"/>
      <c r="SK253" s="96"/>
      <c r="SL253" s="96"/>
      <c r="SM253" s="96"/>
      <c r="SN253" s="96"/>
      <c r="SO253" s="96"/>
      <c r="SP253" s="96"/>
      <c r="SQ253" s="96"/>
      <c r="SR253" s="96"/>
      <c r="SS253" s="96"/>
      <c r="ST253" s="96"/>
      <c r="SU253" s="96"/>
      <c r="SV253" s="96"/>
      <c r="SW253" s="96"/>
      <c r="SX253" s="96"/>
      <c r="SY253" s="96"/>
      <c r="SZ253" s="96"/>
      <c r="TA253" s="96"/>
      <c r="TB253" s="96"/>
      <c r="TC253" s="96"/>
      <c r="TD253" s="96"/>
      <c r="TE253" s="96"/>
      <c r="TF253" s="96"/>
      <c r="TG253" s="96"/>
      <c r="TH253" s="96"/>
      <c r="TI253" s="96"/>
      <c r="TJ253" s="96"/>
      <c r="TK253" s="96"/>
      <c r="TL253" s="96"/>
      <c r="TM253" s="96"/>
      <c r="TN253" s="96"/>
      <c r="TO253" s="96"/>
      <c r="TP253" s="96"/>
      <c r="TQ253" s="96"/>
      <c r="TR253" s="96"/>
      <c r="TS253" s="96"/>
      <c r="TT253" s="96"/>
      <c r="TU253" s="96"/>
      <c r="TV253" s="96"/>
      <c r="TW253" s="96"/>
      <c r="TX253" s="96"/>
      <c r="TY253" s="96"/>
      <c r="TZ253" s="96"/>
      <c r="UA253" s="96"/>
      <c r="UB253" s="96"/>
      <c r="UC253" s="96"/>
      <c r="UD253" s="96"/>
      <c r="UE253" s="96"/>
      <c r="UF253" s="96"/>
      <c r="UG253" s="96"/>
      <c r="UH253" s="96"/>
      <c r="UI253" s="96"/>
      <c r="UJ253" s="96"/>
      <c r="UK253" s="96"/>
      <c r="UL253" s="96"/>
      <c r="UM253" s="96"/>
      <c r="UN253" s="96"/>
      <c r="UO253" s="96"/>
      <c r="UP253" s="96"/>
      <c r="UQ253" s="96"/>
      <c r="UR253" s="96"/>
      <c r="US253" s="96"/>
      <c r="UT253" s="96"/>
      <c r="UU253" s="96"/>
      <c r="UV253" s="96"/>
      <c r="UW253" s="96"/>
      <c r="UX253" s="96"/>
      <c r="UY253" s="96"/>
      <c r="UZ253" s="96"/>
      <c r="VA253" s="96"/>
      <c r="VB253" s="96"/>
      <c r="VC253" s="96"/>
      <c r="VD253" s="96"/>
      <c r="VE253" s="96"/>
      <c r="VF253" s="96"/>
      <c r="VG253" s="96"/>
      <c r="VH253" s="96"/>
      <c r="VI253" s="96"/>
      <c r="VJ253" s="96"/>
      <c r="VK253" s="96"/>
      <c r="VL253" s="96"/>
      <c r="VM253" s="96"/>
      <c r="VN253" s="96"/>
      <c r="VO253" s="96"/>
      <c r="VP253" s="96"/>
      <c r="VQ253" s="96"/>
      <c r="VR253" s="96"/>
      <c r="VS253" s="96"/>
      <c r="VT253" s="96"/>
      <c r="VU253" s="96"/>
      <c r="VV253" s="96"/>
      <c r="VW253" s="96"/>
      <c r="VX253" s="96"/>
      <c r="VY253" s="96"/>
      <c r="VZ253" s="96"/>
      <c r="WA253" s="96"/>
      <c r="WB253" s="96"/>
      <c r="WC253" s="96"/>
      <c r="WD253" s="96"/>
      <c r="WE253" s="96"/>
      <c r="WF253" s="96"/>
      <c r="WG253" s="96"/>
      <c r="WH253" s="96"/>
      <c r="WI253" s="96"/>
      <c r="WJ253" s="96"/>
      <c r="WK253" s="96"/>
      <c r="WL253" s="96"/>
      <c r="WM253" s="96"/>
      <c r="WN253" s="96"/>
      <c r="WO253" s="96"/>
      <c r="WP253" s="96"/>
      <c r="WQ253" s="96"/>
      <c r="WR253" s="96"/>
      <c r="WS253" s="96"/>
      <c r="WT253" s="96"/>
      <c r="WU253" s="96"/>
      <c r="WV253" s="96"/>
      <c r="WW253" s="96"/>
      <c r="WX253" s="96"/>
      <c r="WY253" s="96"/>
      <c r="WZ253" s="96"/>
      <c r="XA253" s="96"/>
      <c r="XB253" s="96"/>
      <c r="XC253" s="96"/>
      <c r="XD253" s="96"/>
      <c r="XE253" s="96"/>
      <c r="XF253" s="96"/>
      <c r="XG253" s="96"/>
      <c r="XH253" s="96"/>
      <c r="XI253" s="96"/>
      <c r="XJ253" s="96"/>
      <c r="XK253" s="96"/>
      <c r="XL253" s="96"/>
      <c r="XM253" s="96"/>
      <c r="XN253" s="96"/>
      <c r="XO253" s="96"/>
      <c r="XP253" s="96"/>
      <c r="XQ253" s="96"/>
      <c r="XR253" s="96"/>
      <c r="XS253" s="96"/>
      <c r="XT253" s="96"/>
      <c r="XU253" s="96"/>
      <c r="XV253" s="96"/>
      <c r="XW253" s="96"/>
      <c r="XX253" s="96"/>
      <c r="XY253" s="96"/>
      <c r="XZ253" s="96"/>
      <c r="YA253" s="96"/>
      <c r="YB253" s="96"/>
      <c r="YC253" s="96"/>
      <c r="YD253" s="96"/>
      <c r="YE253" s="96"/>
      <c r="YF253" s="96"/>
      <c r="YG253" s="96"/>
      <c r="YH253" s="96"/>
      <c r="YI253" s="96"/>
      <c r="YJ253" s="96"/>
      <c r="YK253" s="96"/>
      <c r="YL253" s="96"/>
      <c r="YM253" s="96"/>
      <c r="YN253" s="96"/>
      <c r="YO253" s="96"/>
      <c r="YP253" s="96"/>
      <c r="YQ253" s="96"/>
      <c r="YR253" s="96"/>
      <c r="YS253" s="96"/>
      <c r="YT253" s="96"/>
      <c r="YU253" s="96"/>
      <c r="YV253" s="96"/>
      <c r="YW253" s="96"/>
      <c r="YX253" s="96"/>
      <c r="YY253" s="96"/>
      <c r="YZ253" s="96"/>
      <c r="ZA253" s="96"/>
      <c r="ZB253" s="96"/>
      <c r="ZC253" s="96"/>
      <c r="ZD253" s="96"/>
      <c r="ZE253" s="96"/>
      <c r="ZF253" s="96"/>
      <c r="ZG253" s="96"/>
      <c r="ZH253" s="96"/>
      <c r="ZI253" s="96"/>
      <c r="ZJ253" s="96"/>
      <c r="ZK253" s="96"/>
      <c r="ZL253" s="96"/>
      <c r="ZM253" s="96"/>
      <c r="ZN253" s="96"/>
      <c r="ZO253" s="96"/>
      <c r="ZP253" s="96"/>
      <c r="ZQ253" s="96"/>
      <c r="ZR253" s="96"/>
      <c r="ZS253" s="96"/>
      <c r="ZT253" s="96"/>
      <c r="ZU253" s="96"/>
      <c r="ZV253" s="96"/>
      <c r="ZW253" s="96"/>
      <c r="ZX253" s="96"/>
      <c r="ZY253" s="96"/>
      <c r="ZZ253" s="96"/>
      <c r="AAA253" s="96"/>
      <c r="AAB253" s="96"/>
      <c r="AAC253" s="96"/>
      <c r="AAD253" s="96"/>
      <c r="AAE253" s="96"/>
      <c r="AAF253" s="96"/>
      <c r="AAG253" s="96"/>
      <c r="AAH253" s="96"/>
      <c r="AAI253" s="96"/>
      <c r="AAJ253" s="96"/>
      <c r="AAK253" s="96"/>
      <c r="AAL253" s="96"/>
      <c r="AAM253" s="96"/>
      <c r="AAN253" s="96"/>
      <c r="AAO253" s="96"/>
      <c r="AAP253" s="96"/>
      <c r="AAQ253" s="96"/>
      <c r="AAR253" s="96"/>
      <c r="AAS253" s="96"/>
      <c r="AAT253" s="96"/>
      <c r="AAU253" s="96"/>
      <c r="AAV253" s="96"/>
      <c r="AAW253" s="96"/>
      <c r="AAX253" s="96"/>
      <c r="AAY253" s="96"/>
      <c r="AAZ253" s="96"/>
      <c r="ABA253" s="96"/>
      <c r="ABB253" s="96"/>
      <c r="ABC253" s="96"/>
      <c r="ABD253" s="96"/>
      <c r="ABE253" s="96"/>
      <c r="ABF253" s="96"/>
      <c r="ABG253" s="96"/>
      <c r="ABH253" s="96"/>
      <c r="ABI253" s="96"/>
      <c r="ABJ253" s="96"/>
      <c r="ABK253" s="96"/>
      <c r="ABL253" s="96"/>
      <c r="ABM253" s="96"/>
      <c r="ABN253" s="96"/>
      <c r="ABO253" s="96"/>
      <c r="ABP253" s="96"/>
      <c r="ABQ253" s="96"/>
      <c r="ABR253" s="96"/>
      <c r="ABS253" s="96"/>
      <c r="ABT253" s="96"/>
      <c r="ABU253" s="96"/>
      <c r="ABV253" s="96"/>
      <c r="ABW253" s="96"/>
      <c r="ABX253" s="96"/>
      <c r="ABY253" s="96"/>
      <c r="ABZ253" s="96"/>
      <c r="ACA253" s="96"/>
      <c r="ACB253" s="96"/>
      <c r="ACC253" s="96"/>
      <c r="ACD253" s="96"/>
      <c r="ACE253" s="96"/>
      <c r="ACF253" s="96"/>
      <c r="ACG253" s="96"/>
      <c r="ACH253" s="96"/>
      <c r="ACI253" s="96"/>
      <c r="ACJ253" s="96"/>
      <c r="ACK253" s="96"/>
      <c r="ACL253" s="96"/>
      <c r="ACM253" s="96"/>
      <c r="ACN253" s="96"/>
      <c r="ACO253" s="96"/>
      <c r="ACP253" s="96"/>
      <c r="ACQ253" s="96"/>
      <c r="ACR253" s="96"/>
      <c r="ACS253" s="96"/>
      <c r="ACT253" s="96"/>
      <c r="ACU253" s="96"/>
      <c r="ACV253" s="96"/>
      <c r="ACW253" s="96"/>
      <c r="ACX253" s="96"/>
      <c r="ACY253" s="96"/>
      <c r="ACZ253" s="96"/>
      <c r="ADA253" s="96"/>
      <c r="ADB253" s="96"/>
      <c r="ADC253" s="96"/>
      <c r="ADD253" s="96"/>
      <c r="ADE253" s="96"/>
      <c r="ADF253" s="96"/>
      <c r="ADG253" s="96"/>
      <c r="ADH253" s="96"/>
      <c r="ADI253" s="96"/>
      <c r="ADJ253" s="96"/>
      <c r="ADK253" s="96"/>
      <c r="ADL253" s="96"/>
      <c r="ADM253" s="96"/>
    </row>
    <row r="254" spans="2:793" x14ac:dyDescent="0.25"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  <c r="FK254" s="96"/>
      <c r="FL254" s="96"/>
      <c r="FM254" s="96"/>
      <c r="FN254" s="96"/>
      <c r="FO254" s="96"/>
      <c r="FP254" s="96"/>
      <c r="FQ254" s="96"/>
      <c r="FR254" s="96"/>
      <c r="FS254" s="96"/>
      <c r="FT254" s="96"/>
      <c r="FU254" s="96"/>
      <c r="FV254" s="96"/>
      <c r="FW254" s="96"/>
      <c r="FX254" s="96"/>
      <c r="FY254" s="96"/>
      <c r="FZ254" s="96"/>
      <c r="GA254" s="96"/>
      <c r="GB254" s="96"/>
      <c r="GC254" s="96"/>
      <c r="GD254" s="96"/>
      <c r="GE254" s="96"/>
      <c r="GF254" s="96"/>
      <c r="GG254" s="96"/>
      <c r="GH254" s="96"/>
      <c r="GI254" s="96"/>
      <c r="GJ254" s="96"/>
      <c r="GK254" s="96"/>
      <c r="GL254" s="96"/>
      <c r="GM254" s="96"/>
      <c r="GN254" s="96"/>
      <c r="GO254" s="96"/>
      <c r="GP254" s="96"/>
      <c r="GQ254" s="96"/>
      <c r="GR254" s="96"/>
      <c r="GS254" s="96"/>
      <c r="GT254" s="96"/>
      <c r="GU254" s="96"/>
      <c r="GV254" s="96"/>
      <c r="GW254" s="96"/>
      <c r="GX254" s="96"/>
      <c r="GY254" s="96"/>
      <c r="GZ254" s="96"/>
      <c r="HA254" s="96"/>
      <c r="HB254" s="96"/>
      <c r="HC254" s="96"/>
      <c r="HD254" s="96"/>
      <c r="HE254" s="96"/>
      <c r="HF254" s="96"/>
      <c r="HG254" s="96"/>
      <c r="HH254" s="96"/>
      <c r="HI254" s="96"/>
      <c r="HJ254" s="96"/>
      <c r="HK254" s="96"/>
      <c r="HL254" s="96"/>
      <c r="HM254" s="96"/>
      <c r="HN254" s="96"/>
      <c r="HO254" s="96"/>
      <c r="HP254" s="96"/>
      <c r="HQ254" s="96"/>
      <c r="HR254" s="96"/>
      <c r="HS254" s="96"/>
      <c r="HT254" s="96"/>
      <c r="HU254" s="96"/>
      <c r="HV254" s="96"/>
      <c r="HW254" s="96"/>
      <c r="HX254" s="96"/>
      <c r="HY254" s="96"/>
      <c r="HZ254" s="96"/>
      <c r="IA254" s="96"/>
      <c r="IB254" s="96"/>
      <c r="IC254" s="96"/>
      <c r="ID254" s="96"/>
      <c r="IE254" s="96"/>
      <c r="IF254" s="96"/>
      <c r="IG254" s="96"/>
      <c r="IH254" s="96"/>
      <c r="II254" s="96"/>
      <c r="IJ254" s="96"/>
      <c r="IK254" s="96"/>
      <c r="IL254" s="96"/>
      <c r="IM254" s="96"/>
      <c r="IN254" s="96"/>
      <c r="IO254" s="96"/>
      <c r="IP254" s="96"/>
      <c r="IQ254" s="96"/>
      <c r="IR254" s="96"/>
      <c r="IS254" s="96"/>
      <c r="IT254" s="96"/>
      <c r="IU254" s="96"/>
      <c r="IV254" s="96"/>
      <c r="IW254" s="96"/>
      <c r="IX254" s="96"/>
      <c r="IY254" s="96"/>
      <c r="IZ254" s="96"/>
      <c r="JA254" s="96"/>
      <c r="JB254" s="96"/>
      <c r="JC254" s="96"/>
      <c r="JD254" s="96"/>
      <c r="JE254" s="96"/>
      <c r="JF254" s="96"/>
      <c r="JG254" s="96"/>
      <c r="JH254" s="96"/>
      <c r="JI254" s="96"/>
      <c r="JJ254" s="96"/>
      <c r="JK254" s="96"/>
      <c r="JL254" s="96"/>
      <c r="JM254" s="96"/>
      <c r="JN254" s="96"/>
      <c r="JO254" s="96"/>
      <c r="JP254" s="96"/>
      <c r="JQ254" s="96"/>
      <c r="JR254" s="96"/>
      <c r="JS254" s="96"/>
      <c r="JT254" s="96"/>
      <c r="JU254" s="96"/>
      <c r="JV254" s="96"/>
      <c r="JW254" s="96"/>
      <c r="JX254" s="96"/>
      <c r="JY254" s="96"/>
      <c r="JZ254" s="96"/>
      <c r="KA254" s="96"/>
      <c r="KB254" s="96"/>
      <c r="KC254" s="96"/>
      <c r="KD254" s="96"/>
      <c r="KE254" s="96"/>
      <c r="KF254" s="96"/>
      <c r="KG254" s="96"/>
      <c r="KH254" s="96"/>
      <c r="KI254" s="96"/>
      <c r="KJ254" s="96"/>
      <c r="KK254" s="96"/>
      <c r="KL254" s="96"/>
      <c r="KM254" s="96"/>
      <c r="KN254" s="96"/>
      <c r="KO254" s="96"/>
      <c r="KP254" s="96"/>
      <c r="KQ254" s="96"/>
      <c r="KR254" s="96"/>
      <c r="KS254" s="96"/>
      <c r="KT254" s="96"/>
      <c r="KU254" s="96"/>
      <c r="KV254" s="96"/>
      <c r="KW254" s="96"/>
      <c r="KX254" s="96"/>
      <c r="KY254" s="96"/>
      <c r="KZ254" s="96"/>
      <c r="LA254" s="96"/>
      <c r="LB254" s="96"/>
      <c r="LC254" s="96"/>
      <c r="LD254" s="96"/>
      <c r="LE254" s="96"/>
      <c r="LF254" s="96"/>
      <c r="LG254" s="96"/>
      <c r="LH254" s="96"/>
      <c r="LI254" s="96"/>
      <c r="LJ254" s="96"/>
      <c r="LK254" s="96"/>
      <c r="LL254" s="96"/>
      <c r="LM254" s="96"/>
      <c r="LN254" s="96"/>
      <c r="LO254" s="96"/>
      <c r="LP254" s="96"/>
      <c r="LQ254" s="96"/>
      <c r="LR254" s="96"/>
      <c r="LS254" s="96"/>
      <c r="LT254" s="96"/>
      <c r="LU254" s="96"/>
      <c r="LV254" s="96"/>
      <c r="LW254" s="96"/>
      <c r="LX254" s="96"/>
      <c r="LY254" s="96"/>
      <c r="LZ254" s="96"/>
      <c r="MA254" s="96"/>
      <c r="MB254" s="96"/>
      <c r="MC254" s="96"/>
      <c r="MD254" s="96"/>
      <c r="ME254" s="96"/>
      <c r="MF254" s="96"/>
      <c r="MG254" s="96"/>
      <c r="MH254" s="96"/>
      <c r="MI254" s="96"/>
      <c r="MJ254" s="96"/>
      <c r="MK254" s="96"/>
      <c r="ML254" s="96"/>
      <c r="MM254" s="96"/>
      <c r="MN254" s="96"/>
      <c r="MO254" s="96"/>
      <c r="MP254" s="96"/>
      <c r="MQ254" s="96"/>
      <c r="MR254" s="96"/>
      <c r="MS254" s="96"/>
      <c r="MT254" s="96"/>
      <c r="MU254" s="96"/>
      <c r="MV254" s="96"/>
      <c r="MW254" s="96"/>
      <c r="MX254" s="96"/>
      <c r="MY254" s="96"/>
      <c r="MZ254" s="96"/>
      <c r="NA254" s="96"/>
      <c r="NB254" s="96"/>
      <c r="NC254" s="96"/>
      <c r="ND254" s="96"/>
      <c r="NE254" s="96"/>
      <c r="NF254" s="96"/>
      <c r="NG254" s="96"/>
      <c r="NH254" s="96"/>
      <c r="NI254" s="96"/>
      <c r="NJ254" s="96"/>
      <c r="NK254" s="96"/>
      <c r="NL254" s="96"/>
      <c r="NM254" s="96"/>
      <c r="NN254" s="96"/>
      <c r="NO254" s="96"/>
      <c r="NP254" s="96"/>
      <c r="NQ254" s="96"/>
      <c r="NR254" s="96"/>
      <c r="NS254" s="96"/>
      <c r="NT254" s="96"/>
      <c r="NU254" s="96"/>
      <c r="NV254" s="96"/>
      <c r="NW254" s="96"/>
      <c r="NX254" s="96"/>
      <c r="NY254" s="96"/>
      <c r="NZ254" s="96"/>
      <c r="OA254" s="96"/>
      <c r="OB254" s="96"/>
      <c r="OC254" s="96"/>
      <c r="OD254" s="96"/>
      <c r="OE254" s="96"/>
      <c r="OF254" s="96"/>
      <c r="OG254" s="96"/>
      <c r="OH254" s="96"/>
      <c r="OI254" s="96"/>
      <c r="OJ254" s="96"/>
      <c r="OK254" s="96"/>
      <c r="OL254" s="96"/>
      <c r="OM254" s="96"/>
      <c r="ON254" s="96"/>
      <c r="OO254" s="96"/>
      <c r="OP254" s="96"/>
      <c r="OQ254" s="96"/>
      <c r="OR254" s="96"/>
      <c r="OS254" s="96"/>
      <c r="OT254" s="96"/>
      <c r="OU254" s="96"/>
      <c r="OV254" s="96"/>
      <c r="OW254" s="96"/>
      <c r="OX254" s="96"/>
      <c r="OY254" s="96"/>
      <c r="OZ254" s="96"/>
      <c r="PA254" s="96"/>
      <c r="PB254" s="96"/>
      <c r="PC254" s="96"/>
      <c r="PD254" s="96"/>
      <c r="PE254" s="96"/>
      <c r="PF254" s="96"/>
      <c r="PG254" s="96"/>
      <c r="PH254" s="96"/>
      <c r="PI254" s="96"/>
      <c r="PJ254" s="96"/>
      <c r="PK254" s="96"/>
      <c r="PL254" s="96"/>
      <c r="PM254" s="96"/>
      <c r="PN254" s="96"/>
      <c r="PO254" s="96"/>
      <c r="PP254" s="96"/>
      <c r="PQ254" s="96"/>
      <c r="PR254" s="96"/>
      <c r="PS254" s="96"/>
      <c r="PT254" s="96"/>
      <c r="PU254" s="96"/>
      <c r="PV254" s="96"/>
      <c r="PW254" s="96"/>
      <c r="PX254" s="96"/>
      <c r="PY254" s="96"/>
      <c r="PZ254" s="96"/>
      <c r="QA254" s="96"/>
      <c r="QB254" s="96"/>
      <c r="QC254" s="96"/>
      <c r="QD254" s="96"/>
      <c r="QE254" s="96"/>
      <c r="QF254" s="96"/>
      <c r="QG254" s="96"/>
      <c r="QH254" s="96"/>
      <c r="QI254" s="96"/>
      <c r="QJ254" s="96"/>
      <c r="QK254" s="96"/>
      <c r="QL254" s="96"/>
      <c r="QM254" s="96"/>
      <c r="QN254" s="96"/>
      <c r="QO254" s="96"/>
      <c r="QP254" s="96"/>
      <c r="QQ254" s="96"/>
      <c r="QR254" s="96"/>
      <c r="QS254" s="96"/>
      <c r="QT254" s="96"/>
      <c r="QU254" s="96"/>
      <c r="QV254" s="96"/>
      <c r="QW254" s="96"/>
      <c r="QX254" s="96"/>
      <c r="QY254" s="96"/>
      <c r="QZ254" s="96"/>
      <c r="RA254" s="96"/>
      <c r="RB254" s="96"/>
      <c r="RC254" s="96"/>
      <c r="RD254" s="96"/>
      <c r="RE254" s="96"/>
      <c r="RF254" s="96"/>
      <c r="RG254" s="96"/>
      <c r="RH254" s="96"/>
      <c r="RI254" s="96"/>
      <c r="RJ254" s="96"/>
      <c r="RK254" s="96"/>
      <c r="RL254" s="96"/>
      <c r="RM254" s="96"/>
      <c r="RN254" s="96"/>
      <c r="RO254" s="96"/>
      <c r="RP254" s="96"/>
      <c r="RQ254" s="96"/>
      <c r="RR254" s="96"/>
      <c r="RS254" s="96"/>
      <c r="RT254" s="96"/>
      <c r="RU254" s="96"/>
      <c r="RV254" s="96"/>
      <c r="RW254" s="96"/>
      <c r="RX254" s="96"/>
      <c r="RY254" s="96"/>
      <c r="RZ254" s="96"/>
      <c r="SA254" s="96"/>
      <c r="SB254" s="96"/>
      <c r="SC254" s="96"/>
      <c r="SD254" s="96"/>
      <c r="SE254" s="96"/>
      <c r="SF254" s="96"/>
      <c r="SG254" s="96"/>
      <c r="SH254" s="96"/>
      <c r="SI254" s="96"/>
      <c r="SJ254" s="96"/>
      <c r="SK254" s="96"/>
      <c r="SL254" s="96"/>
      <c r="SM254" s="96"/>
      <c r="SN254" s="96"/>
      <c r="SO254" s="96"/>
      <c r="SP254" s="96"/>
      <c r="SQ254" s="96"/>
      <c r="SR254" s="96"/>
      <c r="SS254" s="96"/>
      <c r="ST254" s="96"/>
      <c r="SU254" s="96"/>
      <c r="SV254" s="96"/>
      <c r="SW254" s="96"/>
      <c r="SX254" s="96"/>
      <c r="SY254" s="96"/>
      <c r="SZ254" s="96"/>
      <c r="TA254" s="96"/>
      <c r="TB254" s="96"/>
      <c r="TC254" s="96"/>
      <c r="TD254" s="96"/>
      <c r="TE254" s="96"/>
      <c r="TF254" s="96"/>
      <c r="TG254" s="96"/>
      <c r="TH254" s="96"/>
      <c r="TI254" s="96"/>
      <c r="TJ254" s="96"/>
      <c r="TK254" s="96"/>
      <c r="TL254" s="96"/>
      <c r="TM254" s="96"/>
      <c r="TN254" s="96"/>
      <c r="TO254" s="96"/>
      <c r="TP254" s="96"/>
      <c r="TQ254" s="96"/>
      <c r="TR254" s="96"/>
      <c r="TS254" s="96"/>
      <c r="TT254" s="96"/>
      <c r="TU254" s="96"/>
      <c r="TV254" s="96"/>
      <c r="TW254" s="96"/>
      <c r="TX254" s="96"/>
      <c r="TY254" s="96"/>
      <c r="TZ254" s="96"/>
      <c r="UA254" s="96"/>
      <c r="UB254" s="96"/>
      <c r="UC254" s="96"/>
      <c r="UD254" s="96"/>
      <c r="UE254" s="96"/>
      <c r="UF254" s="96"/>
      <c r="UG254" s="96"/>
      <c r="UH254" s="96"/>
      <c r="UI254" s="96"/>
      <c r="UJ254" s="96"/>
      <c r="UK254" s="96"/>
      <c r="UL254" s="96"/>
      <c r="UM254" s="96"/>
      <c r="UN254" s="96"/>
      <c r="UO254" s="96"/>
      <c r="UP254" s="96"/>
      <c r="UQ254" s="96"/>
      <c r="UR254" s="96"/>
      <c r="US254" s="96"/>
      <c r="UT254" s="96"/>
      <c r="UU254" s="96"/>
      <c r="UV254" s="96"/>
      <c r="UW254" s="96"/>
      <c r="UX254" s="96"/>
      <c r="UY254" s="96"/>
      <c r="UZ254" s="96"/>
      <c r="VA254" s="96"/>
      <c r="VB254" s="96"/>
      <c r="VC254" s="96"/>
      <c r="VD254" s="96"/>
      <c r="VE254" s="96"/>
      <c r="VF254" s="96"/>
      <c r="VG254" s="96"/>
      <c r="VH254" s="96"/>
      <c r="VI254" s="96"/>
      <c r="VJ254" s="96"/>
      <c r="VK254" s="96"/>
      <c r="VL254" s="96"/>
      <c r="VM254" s="96"/>
      <c r="VN254" s="96"/>
      <c r="VO254" s="96"/>
      <c r="VP254" s="96"/>
      <c r="VQ254" s="96"/>
      <c r="VR254" s="96"/>
      <c r="VS254" s="96"/>
      <c r="VT254" s="96"/>
      <c r="VU254" s="96"/>
      <c r="VV254" s="96"/>
      <c r="VW254" s="96"/>
      <c r="VX254" s="96"/>
      <c r="VY254" s="96"/>
      <c r="VZ254" s="96"/>
      <c r="WA254" s="96"/>
      <c r="WB254" s="96"/>
      <c r="WC254" s="96"/>
      <c r="WD254" s="96"/>
      <c r="WE254" s="96"/>
      <c r="WF254" s="96"/>
      <c r="WG254" s="96"/>
      <c r="WH254" s="96"/>
      <c r="WI254" s="96"/>
      <c r="WJ254" s="96"/>
      <c r="WK254" s="96"/>
      <c r="WL254" s="96"/>
      <c r="WM254" s="96"/>
      <c r="WN254" s="96"/>
      <c r="WO254" s="96"/>
      <c r="WP254" s="96"/>
      <c r="WQ254" s="96"/>
      <c r="WR254" s="96"/>
      <c r="WS254" s="96"/>
      <c r="WT254" s="96"/>
      <c r="WU254" s="96"/>
      <c r="WV254" s="96"/>
      <c r="WW254" s="96"/>
      <c r="WX254" s="96"/>
      <c r="WY254" s="96"/>
      <c r="WZ254" s="96"/>
      <c r="XA254" s="96"/>
      <c r="XB254" s="96"/>
      <c r="XC254" s="96"/>
      <c r="XD254" s="96"/>
      <c r="XE254" s="96"/>
      <c r="XF254" s="96"/>
      <c r="XG254" s="96"/>
      <c r="XH254" s="96"/>
      <c r="XI254" s="96"/>
      <c r="XJ254" s="96"/>
      <c r="XK254" s="96"/>
      <c r="XL254" s="96"/>
      <c r="XM254" s="96"/>
      <c r="XN254" s="96"/>
      <c r="XO254" s="96"/>
      <c r="XP254" s="96"/>
      <c r="XQ254" s="96"/>
      <c r="XR254" s="96"/>
      <c r="XS254" s="96"/>
      <c r="XT254" s="96"/>
      <c r="XU254" s="96"/>
      <c r="XV254" s="96"/>
      <c r="XW254" s="96"/>
      <c r="XX254" s="96"/>
      <c r="XY254" s="96"/>
      <c r="XZ254" s="96"/>
      <c r="YA254" s="96"/>
      <c r="YB254" s="96"/>
      <c r="YC254" s="96"/>
      <c r="YD254" s="96"/>
      <c r="YE254" s="96"/>
      <c r="YF254" s="96"/>
      <c r="YG254" s="96"/>
      <c r="YH254" s="96"/>
      <c r="YI254" s="96"/>
      <c r="YJ254" s="96"/>
      <c r="YK254" s="96"/>
      <c r="YL254" s="96"/>
      <c r="YM254" s="96"/>
      <c r="YN254" s="96"/>
      <c r="YO254" s="96"/>
      <c r="YP254" s="96"/>
      <c r="YQ254" s="96"/>
      <c r="YR254" s="96"/>
      <c r="YS254" s="96"/>
      <c r="YT254" s="96"/>
      <c r="YU254" s="96"/>
      <c r="YV254" s="96"/>
      <c r="YW254" s="96"/>
      <c r="YX254" s="96"/>
      <c r="YY254" s="96"/>
      <c r="YZ254" s="96"/>
      <c r="ZA254" s="96"/>
      <c r="ZB254" s="96"/>
      <c r="ZC254" s="96"/>
      <c r="ZD254" s="96"/>
      <c r="ZE254" s="96"/>
      <c r="ZF254" s="96"/>
      <c r="ZG254" s="96"/>
      <c r="ZH254" s="96"/>
      <c r="ZI254" s="96"/>
      <c r="ZJ254" s="96"/>
      <c r="ZK254" s="96"/>
      <c r="ZL254" s="96"/>
      <c r="ZM254" s="96"/>
      <c r="ZN254" s="96"/>
      <c r="ZO254" s="96"/>
      <c r="ZP254" s="96"/>
      <c r="ZQ254" s="96"/>
      <c r="ZR254" s="96"/>
      <c r="ZS254" s="96"/>
      <c r="ZT254" s="96"/>
      <c r="ZU254" s="96"/>
      <c r="ZV254" s="96"/>
      <c r="ZW254" s="96"/>
      <c r="ZX254" s="96"/>
      <c r="ZY254" s="96"/>
      <c r="ZZ254" s="96"/>
      <c r="AAA254" s="96"/>
      <c r="AAB254" s="96"/>
      <c r="AAC254" s="96"/>
      <c r="AAD254" s="96"/>
      <c r="AAE254" s="96"/>
      <c r="AAF254" s="96"/>
      <c r="AAG254" s="96"/>
      <c r="AAH254" s="96"/>
      <c r="AAI254" s="96"/>
      <c r="AAJ254" s="96"/>
      <c r="AAK254" s="96"/>
      <c r="AAL254" s="96"/>
      <c r="AAM254" s="96"/>
      <c r="AAN254" s="96"/>
      <c r="AAO254" s="96"/>
      <c r="AAP254" s="96"/>
      <c r="AAQ254" s="96"/>
      <c r="AAR254" s="96"/>
      <c r="AAS254" s="96"/>
      <c r="AAT254" s="96"/>
      <c r="AAU254" s="96"/>
      <c r="AAV254" s="96"/>
      <c r="AAW254" s="96"/>
      <c r="AAX254" s="96"/>
      <c r="AAY254" s="96"/>
      <c r="AAZ254" s="96"/>
      <c r="ABA254" s="96"/>
      <c r="ABB254" s="96"/>
      <c r="ABC254" s="96"/>
      <c r="ABD254" s="96"/>
      <c r="ABE254" s="96"/>
      <c r="ABF254" s="96"/>
      <c r="ABG254" s="96"/>
      <c r="ABH254" s="96"/>
      <c r="ABI254" s="96"/>
      <c r="ABJ254" s="96"/>
      <c r="ABK254" s="96"/>
      <c r="ABL254" s="96"/>
      <c r="ABM254" s="96"/>
      <c r="ABN254" s="96"/>
      <c r="ABO254" s="96"/>
      <c r="ABP254" s="96"/>
      <c r="ABQ254" s="96"/>
      <c r="ABR254" s="96"/>
      <c r="ABS254" s="96"/>
      <c r="ABT254" s="96"/>
      <c r="ABU254" s="96"/>
      <c r="ABV254" s="96"/>
      <c r="ABW254" s="96"/>
      <c r="ABX254" s="96"/>
      <c r="ABY254" s="96"/>
      <c r="ABZ254" s="96"/>
      <c r="ACA254" s="96"/>
      <c r="ACB254" s="96"/>
      <c r="ACC254" s="96"/>
      <c r="ACD254" s="96"/>
      <c r="ACE254" s="96"/>
      <c r="ACF254" s="96"/>
      <c r="ACG254" s="96"/>
      <c r="ACH254" s="96"/>
      <c r="ACI254" s="96"/>
      <c r="ACJ254" s="96"/>
      <c r="ACK254" s="96"/>
      <c r="ACL254" s="96"/>
      <c r="ACM254" s="96"/>
      <c r="ACN254" s="96"/>
      <c r="ACO254" s="96"/>
      <c r="ACP254" s="96"/>
      <c r="ACQ254" s="96"/>
      <c r="ACR254" s="96"/>
      <c r="ACS254" s="96"/>
      <c r="ACT254" s="96"/>
      <c r="ACU254" s="96"/>
      <c r="ACV254" s="96"/>
      <c r="ACW254" s="96"/>
      <c r="ACX254" s="96"/>
      <c r="ACY254" s="96"/>
      <c r="ACZ254" s="96"/>
      <c r="ADA254" s="96"/>
      <c r="ADB254" s="96"/>
      <c r="ADC254" s="96"/>
      <c r="ADD254" s="96"/>
      <c r="ADE254" s="96"/>
      <c r="ADF254" s="96"/>
      <c r="ADG254" s="96"/>
      <c r="ADH254" s="96"/>
      <c r="ADI254" s="96"/>
      <c r="ADJ254" s="96"/>
      <c r="ADK254" s="96"/>
      <c r="ADL254" s="96"/>
      <c r="ADM254" s="96"/>
    </row>
    <row r="255" spans="2:793" x14ac:dyDescent="0.25"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  <c r="FK255" s="96"/>
      <c r="FL255" s="96"/>
      <c r="FM255" s="96"/>
      <c r="FN255" s="96"/>
      <c r="FO255" s="96"/>
      <c r="FP255" s="96"/>
      <c r="FQ255" s="96"/>
      <c r="FR255" s="96"/>
      <c r="FS255" s="96"/>
      <c r="FT255" s="96"/>
      <c r="FU255" s="96"/>
      <c r="FV255" s="96"/>
      <c r="FW255" s="96"/>
      <c r="FX255" s="96"/>
      <c r="FY255" s="96"/>
      <c r="FZ255" s="96"/>
      <c r="GA255" s="96"/>
      <c r="GB255" s="96"/>
      <c r="GC255" s="96"/>
      <c r="GD255" s="96"/>
      <c r="GE255" s="96"/>
      <c r="GF255" s="96"/>
      <c r="GG255" s="96"/>
      <c r="GH255" s="96"/>
      <c r="GI255" s="96"/>
      <c r="GJ255" s="96"/>
      <c r="GK255" s="96"/>
      <c r="GL255" s="96"/>
      <c r="GM255" s="96"/>
      <c r="GN255" s="96"/>
      <c r="GO255" s="96"/>
      <c r="GP255" s="96"/>
      <c r="GQ255" s="96"/>
      <c r="GR255" s="96"/>
      <c r="GS255" s="96"/>
      <c r="GT255" s="96"/>
      <c r="GU255" s="96"/>
      <c r="GV255" s="96"/>
      <c r="GW255" s="96"/>
      <c r="GX255" s="96"/>
      <c r="GY255" s="96"/>
      <c r="GZ255" s="96"/>
      <c r="HA255" s="96"/>
      <c r="HB255" s="96"/>
      <c r="HC255" s="96"/>
      <c r="HD255" s="96"/>
      <c r="HE255" s="96"/>
      <c r="HF255" s="96"/>
      <c r="HG255" s="96"/>
      <c r="HH255" s="96"/>
      <c r="HI255" s="96"/>
      <c r="HJ255" s="96"/>
      <c r="HK255" s="96"/>
      <c r="HL255" s="96"/>
      <c r="HM255" s="96"/>
      <c r="HN255" s="96"/>
      <c r="HO255" s="96"/>
      <c r="HP255" s="96"/>
      <c r="HQ255" s="96"/>
      <c r="HR255" s="96"/>
      <c r="HS255" s="96"/>
      <c r="HT255" s="96"/>
      <c r="HU255" s="96"/>
      <c r="HV255" s="96"/>
      <c r="HW255" s="96"/>
      <c r="HX255" s="96"/>
      <c r="HY255" s="96"/>
      <c r="HZ255" s="96"/>
      <c r="IA255" s="96"/>
      <c r="IB255" s="96"/>
      <c r="IC255" s="96"/>
      <c r="ID255" s="96"/>
      <c r="IE255" s="96"/>
      <c r="IF255" s="96"/>
      <c r="IG255" s="96"/>
      <c r="IH255" s="96"/>
      <c r="II255" s="96"/>
      <c r="IJ255" s="96"/>
      <c r="IK255" s="96"/>
      <c r="IL255" s="96"/>
      <c r="IM255" s="96"/>
      <c r="IN255" s="96"/>
      <c r="IO255" s="96"/>
      <c r="IP255" s="96"/>
      <c r="IQ255" s="96"/>
      <c r="IR255" s="96"/>
      <c r="IS255" s="96"/>
      <c r="IT255" s="96"/>
      <c r="IU255" s="96"/>
      <c r="IV255" s="96"/>
      <c r="IW255" s="96"/>
      <c r="IX255" s="96"/>
      <c r="IY255" s="96"/>
      <c r="IZ255" s="96"/>
      <c r="JA255" s="96"/>
      <c r="JB255" s="96"/>
      <c r="JC255" s="96"/>
      <c r="JD255" s="96"/>
      <c r="JE255" s="96"/>
      <c r="JF255" s="96"/>
      <c r="JG255" s="96"/>
      <c r="JH255" s="96"/>
      <c r="JI255" s="96"/>
      <c r="JJ255" s="96"/>
      <c r="JK255" s="96"/>
      <c r="JL255" s="96"/>
      <c r="JM255" s="96"/>
      <c r="JN255" s="96"/>
      <c r="JO255" s="96"/>
      <c r="JP255" s="96"/>
      <c r="JQ255" s="96"/>
      <c r="JR255" s="96"/>
      <c r="JS255" s="96"/>
      <c r="JT255" s="96"/>
      <c r="JU255" s="96"/>
      <c r="JV255" s="96"/>
      <c r="JW255" s="96"/>
      <c r="JX255" s="96"/>
      <c r="JY255" s="96"/>
      <c r="JZ255" s="96"/>
      <c r="KA255" s="96"/>
      <c r="KB255" s="96"/>
      <c r="KC255" s="96"/>
      <c r="KD255" s="96"/>
      <c r="KE255" s="96"/>
      <c r="KF255" s="96"/>
      <c r="KG255" s="96"/>
      <c r="KH255" s="96"/>
      <c r="KI255" s="96"/>
      <c r="KJ255" s="96"/>
      <c r="KK255" s="96"/>
      <c r="KL255" s="96"/>
      <c r="KM255" s="96"/>
      <c r="KN255" s="96"/>
      <c r="KO255" s="96"/>
      <c r="KP255" s="96"/>
      <c r="KQ255" s="96"/>
      <c r="KR255" s="96"/>
      <c r="KS255" s="96"/>
      <c r="KT255" s="96"/>
      <c r="KU255" s="96"/>
      <c r="KV255" s="96"/>
      <c r="KW255" s="96"/>
      <c r="KX255" s="96"/>
      <c r="KY255" s="96"/>
      <c r="KZ255" s="96"/>
      <c r="LA255" s="96"/>
      <c r="LB255" s="96"/>
      <c r="LC255" s="96"/>
      <c r="LD255" s="96"/>
      <c r="LE255" s="96"/>
      <c r="LF255" s="96"/>
      <c r="LG255" s="96"/>
      <c r="LH255" s="96"/>
      <c r="LI255" s="96"/>
      <c r="LJ255" s="96"/>
      <c r="LK255" s="96"/>
      <c r="LL255" s="96"/>
      <c r="LM255" s="96"/>
      <c r="LN255" s="96"/>
      <c r="LO255" s="96"/>
      <c r="LP255" s="96"/>
      <c r="LQ255" s="96"/>
      <c r="LR255" s="96"/>
      <c r="LS255" s="96"/>
      <c r="LT255" s="96"/>
      <c r="LU255" s="96"/>
      <c r="LV255" s="96"/>
      <c r="LW255" s="96"/>
      <c r="LX255" s="96"/>
      <c r="LY255" s="96"/>
      <c r="LZ255" s="96"/>
      <c r="MA255" s="96"/>
      <c r="MB255" s="96"/>
      <c r="MC255" s="96"/>
      <c r="MD255" s="96"/>
      <c r="ME255" s="96"/>
      <c r="MF255" s="96"/>
      <c r="MG255" s="96"/>
      <c r="MH255" s="96"/>
      <c r="MI255" s="96"/>
      <c r="MJ255" s="96"/>
      <c r="MK255" s="96"/>
      <c r="ML255" s="96"/>
      <c r="MM255" s="96"/>
      <c r="MN255" s="96"/>
      <c r="MO255" s="96"/>
      <c r="MP255" s="96"/>
      <c r="MQ255" s="96"/>
      <c r="MR255" s="96"/>
      <c r="MS255" s="96"/>
      <c r="MT255" s="96"/>
      <c r="MU255" s="96"/>
      <c r="MV255" s="96"/>
      <c r="MW255" s="96"/>
      <c r="MX255" s="96"/>
      <c r="MY255" s="96"/>
      <c r="MZ255" s="96"/>
      <c r="NA255" s="96"/>
      <c r="NB255" s="96"/>
      <c r="NC255" s="96"/>
      <c r="ND255" s="96"/>
      <c r="NE255" s="96"/>
      <c r="NF255" s="96"/>
      <c r="NG255" s="96"/>
      <c r="NH255" s="96"/>
      <c r="NI255" s="96"/>
      <c r="NJ255" s="96"/>
      <c r="NK255" s="96"/>
      <c r="NL255" s="96"/>
      <c r="NM255" s="96"/>
      <c r="NN255" s="96"/>
      <c r="NO255" s="96"/>
      <c r="NP255" s="96"/>
      <c r="NQ255" s="96"/>
      <c r="NR255" s="96"/>
      <c r="NS255" s="96"/>
      <c r="NT255" s="96"/>
      <c r="NU255" s="96"/>
      <c r="NV255" s="96"/>
      <c r="NW255" s="96"/>
      <c r="NX255" s="96"/>
      <c r="NY255" s="96"/>
      <c r="NZ255" s="96"/>
      <c r="OA255" s="96"/>
      <c r="OB255" s="96"/>
      <c r="OC255" s="96"/>
      <c r="OD255" s="96"/>
      <c r="OE255" s="96"/>
      <c r="OF255" s="96"/>
      <c r="OG255" s="96"/>
      <c r="OH255" s="96"/>
      <c r="OI255" s="96"/>
      <c r="OJ255" s="96"/>
      <c r="OK255" s="96"/>
      <c r="OL255" s="96"/>
      <c r="OM255" s="96"/>
      <c r="ON255" s="96"/>
      <c r="OO255" s="96"/>
      <c r="OP255" s="96"/>
      <c r="OQ255" s="96"/>
      <c r="OR255" s="96"/>
      <c r="OS255" s="96"/>
      <c r="OT255" s="96"/>
      <c r="OU255" s="96"/>
      <c r="OV255" s="96"/>
      <c r="OW255" s="96"/>
      <c r="OX255" s="96"/>
      <c r="OY255" s="96"/>
      <c r="OZ255" s="96"/>
      <c r="PA255" s="96"/>
      <c r="PB255" s="96"/>
      <c r="PC255" s="96"/>
      <c r="PD255" s="96"/>
      <c r="PE255" s="96"/>
      <c r="PF255" s="96"/>
      <c r="PG255" s="96"/>
      <c r="PH255" s="96"/>
      <c r="PI255" s="96"/>
      <c r="PJ255" s="96"/>
      <c r="PK255" s="96"/>
      <c r="PL255" s="96"/>
      <c r="PM255" s="96"/>
      <c r="PN255" s="96"/>
      <c r="PO255" s="96"/>
      <c r="PP255" s="96"/>
      <c r="PQ255" s="96"/>
      <c r="PR255" s="96"/>
      <c r="PS255" s="96"/>
      <c r="PT255" s="96"/>
      <c r="PU255" s="96"/>
      <c r="PV255" s="96"/>
      <c r="PW255" s="96"/>
      <c r="PX255" s="96"/>
      <c r="PY255" s="96"/>
      <c r="PZ255" s="96"/>
      <c r="QA255" s="96"/>
      <c r="QB255" s="96"/>
      <c r="QC255" s="96"/>
      <c r="QD255" s="96"/>
      <c r="QE255" s="96"/>
      <c r="QF255" s="96"/>
      <c r="QG255" s="96"/>
      <c r="QH255" s="96"/>
      <c r="QI255" s="96"/>
      <c r="QJ255" s="96"/>
      <c r="QK255" s="96"/>
      <c r="QL255" s="96"/>
      <c r="QM255" s="96"/>
      <c r="QN255" s="96"/>
      <c r="QO255" s="96"/>
      <c r="QP255" s="96"/>
      <c r="QQ255" s="96"/>
      <c r="QR255" s="96"/>
      <c r="QS255" s="96"/>
      <c r="QT255" s="96"/>
      <c r="QU255" s="96"/>
      <c r="QV255" s="96"/>
      <c r="QW255" s="96"/>
      <c r="QX255" s="96"/>
      <c r="QY255" s="96"/>
      <c r="QZ255" s="96"/>
      <c r="RA255" s="96"/>
      <c r="RB255" s="96"/>
      <c r="RC255" s="96"/>
      <c r="RD255" s="96"/>
      <c r="RE255" s="96"/>
      <c r="RF255" s="96"/>
      <c r="RG255" s="96"/>
      <c r="RH255" s="96"/>
      <c r="RI255" s="96"/>
      <c r="RJ255" s="96"/>
      <c r="RK255" s="96"/>
      <c r="RL255" s="96"/>
      <c r="RM255" s="96"/>
      <c r="RN255" s="96"/>
      <c r="RO255" s="96"/>
      <c r="RP255" s="96"/>
      <c r="RQ255" s="96"/>
      <c r="RR255" s="96"/>
      <c r="RS255" s="96"/>
      <c r="RT255" s="96"/>
      <c r="RU255" s="96"/>
      <c r="RV255" s="96"/>
      <c r="RW255" s="96"/>
      <c r="RX255" s="96"/>
      <c r="RY255" s="96"/>
      <c r="RZ255" s="96"/>
      <c r="SA255" s="96"/>
      <c r="SB255" s="96"/>
      <c r="SC255" s="96"/>
      <c r="SD255" s="96"/>
      <c r="SE255" s="96"/>
      <c r="SF255" s="96"/>
      <c r="SG255" s="96"/>
      <c r="SH255" s="96"/>
      <c r="SI255" s="96"/>
      <c r="SJ255" s="96"/>
      <c r="SK255" s="96"/>
      <c r="SL255" s="96"/>
      <c r="SM255" s="96"/>
      <c r="SN255" s="96"/>
      <c r="SO255" s="96"/>
      <c r="SP255" s="96"/>
      <c r="SQ255" s="96"/>
      <c r="SR255" s="96"/>
      <c r="SS255" s="96"/>
      <c r="ST255" s="96"/>
      <c r="SU255" s="96"/>
      <c r="SV255" s="96"/>
      <c r="SW255" s="96"/>
      <c r="SX255" s="96"/>
      <c r="SY255" s="96"/>
      <c r="SZ255" s="96"/>
      <c r="TA255" s="96"/>
      <c r="TB255" s="96"/>
      <c r="TC255" s="96"/>
      <c r="TD255" s="96"/>
      <c r="TE255" s="96"/>
      <c r="TF255" s="96"/>
      <c r="TG255" s="96"/>
      <c r="TH255" s="96"/>
      <c r="TI255" s="96"/>
      <c r="TJ255" s="96"/>
      <c r="TK255" s="96"/>
      <c r="TL255" s="96"/>
      <c r="TM255" s="96"/>
      <c r="TN255" s="96"/>
      <c r="TO255" s="96"/>
      <c r="TP255" s="96"/>
      <c r="TQ255" s="96"/>
      <c r="TR255" s="96"/>
      <c r="TS255" s="96"/>
      <c r="TT255" s="96"/>
      <c r="TU255" s="96"/>
      <c r="TV255" s="96"/>
      <c r="TW255" s="96"/>
      <c r="TX255" s="96"/>
      <c r="TY255" s="96"/>
      <c r="TZ255" s="96"/>
      <c r="UA255" s="96"/>
      <c r="UB255" s="96"/>
      <c r="UC255" s="96"/>
      <c r="UD255" s="96"/>
      <c r="UE255" s="96"/>
      <c r="UF255" s="96"/>
      <c r="UG255" s="96"/>
      <c r="UH255" s="96"/>
      <c r="UI255" s="96"/>
      <c r="UJ255" s="96"/>
      <c r="UK255" s="96"/>
      <c r="UL255" s="96"/>
      <c r="UM255" s="96"/>
      <c r="UN255" s="96"/>
      <c r="UO255" s="96"/>
      <c r="UP255" s="96"/>
      <c r="UQ255" s="96"/>
      <c r="UR255" s="96"/>
      <c r="US255" s="96"/>
      <c r="UT255" s="96"/>
      <c r="UU255" s="96"/>
      <c r="UV255" s="96"/>
      <c r="UW255" s="96"/>
      <c r="UX255" s="96"/>
      <c r="UY255" s="96"/>
      <c r="UZ255" s="96"/>
      <c r="VA255" s="96"/>
      <c r="VB255" s="96"/>
      <c r="VC255" s="96"/>
      <c r="VD255" s="96"/>
      <c r="VE255" s="96"/>
      <c r="VF255" s="96"/>
      <c r="VG255" s="96"/>
      <c r="VH255" s="96"/>
      <c r="VI255" s="96"/>
      <c r="VJ255" s="96"/>
      <c r="VK255" s="96"/>
      <c r="VL255" s="96"/>
      <c r="VM255" s="96"/>
      <c r="VN255" s="96"/>
      <c r="VO255" s="96"/>
      <c r="VP255" s="96"/>
      <c r="VQ255" s="96"/>
      <c r="VR255" s="96"/>
      <c r="VS255" s="96"/>
      <c r="VT255" s="96"/>
      <c r="VU255" s="96"/>
      <c r="VV255" s="96"/>
      <c r="VW255" s="96"/>
      <c r="VX255" s="96"/>
      <c r="VY255" s="96"/>
      <c r="VZ255" s="96"/>
      <c r="WA255" s="96"/>
      <c r="WB255" s="96"/>
      <c r="WC255" s="96"/>
      <c r="WD255" s="96"/>
      <c r="WE255" s="96"/>
      <c r="WF255" s="96"/>
      <c r="WG255" s="96"/>
      <c r="WH255" s="96"/>
      <c r="WI255" s="96"/>
      <c r="WJ255" s="96"/>
      <c r="WK255" s="96"/>
      <c r="WL255" s="96"/>
      <c r="WM255" s="96"/>
      <c r="WN255" s="96"/>
      <c r="WO255" s="96"/>
      <c r="WP255" s="96"/>
      <c r="WQ255" s="96"/>
      <c r="WR255" s="96"/>
      <c r="WS255" s="96"/>
      <c r="WT255" s="96"/>
      <c r="WU255" s="96"/>
      <c r="WV255" s="96"/>
      <c r="WW255" s="96"/>
      <c r="WX255" s="96"/>
      <c r="WY255" s="96"/>
      <c r="WZ255" s="96"/>
      <c r="XA255" s="96"/>
      <c r="XB255" s="96"/>
      <c r="XC255" s="96"/>
      <c r="XD255" s="96"/>
      <c r="XE255" s="96"/>
      <c r="XF255" s="96"/>
      <c r="XG255" s="96"/>
      <c r="XH255" s="96"/>
      <c r="XI255" s="96"/>
      <c r="XJ255" s="96"/>
      <c r="XK255" s="96"/>
      <c r="XL255" s="96"/>
      <c r="XM255" s="96"/>
      <c r="XN255" s="96"/>
      <c r="XO255" s="96"/>
      <c r="XP255" s="96"/>
      <c r="XQ255" s="96"/>
      <c r="XR255" s="96"/>
      <c r="XS255" s="96"/>
      <c r="XT255" s="96"/>
      <c r="XU255" s="96"/>
      <c r="XV255" s="96"/>
      <c r="XW255" s="96"/>
      <c r="XX255" s="96"/>
      <c r="XY255" s="96"/>
      <c r="XZ255" s="96"/>
      <c r="YA255" s="96"/>
      <c r="YB255" s="96"/>
      <c r="YC255" s="96"/>
      <c r="YD255" s="96"/>
      <c r="YE255" s="96"/>
      <c r="YF255" s="96"/>
      <c r="YG255" s="96"/>
      <c r="YH255" s="96"/>
      <c r="YI255" s="96"/>
      <c r="YJ255" s="96"/>
      <c r="YK255" s="96"/>
      <c r="YL255" s="96"/>
      <c r="YM255" s="96"/>
      <c r="YN255" s="96"/>
      <c r="YO255" s="96"/>
      <c r="YP255" s="96"/>
      <c r="YQ255" s="96"/>
      <c r="YR255" s="96"/>
      <c r="YS255" s="96"/>
      <c r="YT255" s="96"/>
      <c r="YU255" s="96"/>
      <c r="YV255" s="96"/>
      <c r="YW255" s="96"/>
      <c r="YX255" s="96"/>
      <c r="YY255" s="96"/>
      <c r="YZ255" s="96"/>
      <c r="ZA255" s="96"/>
      <c r="ZB255" s="96"/>
      <c r="ZC255" s="96"/>
      <c r="ZD255" s="96"/>
      <c r="ZE255" s="96"/>
      <c r="ZF255" s="96"/>
      <c r="ZG255" s="96"/>
      <c r="ZH255" s="96"/>
      <c r="ZI255" s="96"/>
      <c r="ZJ255" s="96"/>
      <c r="ZK255" s="96"/>
      <c r="ZL255" s="96"/>
      <c r="ZM255" s="96"/>
      <c r="ZN255" s="96"/>
      <c r="ZO255" s="96"/>
      <c r="ZP255" s="96"/>
      <c r="ZQ255" s="96"/>
      <c r="ZR255" s="96"/>
      <c r="ZS255" s="96"/>
      <c r="ZT255" s="96"/>
      <c r="ZU255" s="96"/>
      <c r="ZV255" s="96"/>
      <c r="ZW255" s="96"/>
      <c r="ZX255" s="96"/>
      <c r="ZY255" s="96"/>
      <c r="ZZ255" s="96"/>
      <c r="AAA255" s="96"/>
      <c r="AAB255" s="96"/>
      <c r="AAC255" s="96"/>
      <c r="AAD255" s="96"/>
      <c r="AAE255" s="96"/>
      <c r="AAF255" s="96"/>
      <c r="AAG255" s="96"/>
      <c r="AAH255" s="96"/>
      <c r="AAI255" s="96"/>
      <c r="AAJ255" s="96"/>
      <c r="AAK255" s="96"/>
      <c r="AAL255" s="96"/>
      <c r="AAM255" s="96"/>
      <c r="AAN255" s="96"/>
      <c r="AAO255" s="96"/>
      <c r="AAP255" s="96"/>
      <c r="AAQ255" s="96"/>
      <c r="AAR255" s="96"/>
      <c r="AAS255" s="96"/>
      <c r="AAT255" s="96"/>
      <c r="AAU255" s="96"/>
      <c r="AAV255" s="96"/>
      <c r="AAW255" s="96"/>
      <c r="AAX255" s="96"/>
      <c r="AAY255" s="96"/>
      <c r="AAZ255" s="96"/>
      <c r="ABA255" s="96"/>
      <c r="ABB255" s="96"/>
      <c r="ABC255" s="96"/>
      <c r="ABD255" s="96"/>
      <c r="ABE255" s="96"/>
      <c r="ABF255" s="96"/>
      <c r="ABG255" s="96"/>
      <c r="ABH255" s="96"/>
      <c r="ABI255" s="96"/>
      <c r="ABJ255" s="96"/>
      <c r="ABK255" s="96"/>
      <c r="ABL255" s="96"/>
      <c r="ABM255" s="96"/>
      <c r="ABN255" s="96"/>
      <c r="ABO255" s="96"/>
      <c r="ABP255" s="96"/>
      <c r="ABQ255" s="96"/>
      <c r="ABR255" s="96"/>
      <c r="ABS255" s="96"/>
      <c r="ABT255" s="96"/>
      <c r="ABU255" s="96"/>
      <c r="ABV255" s="96"/>
      <c r="ABW255" s="96"/>
      <c r="ABX255" s="96"/>
      <c r="ABY255" s="96"/>
      <c r="ABZ255" s="96"/>
      <c r="ACA255" s="96"/>
      <c r="ACB255" s="96"/>
      <c r="ACC255" s="96"/>
      <c r="ACD255" s="96"/>
      <c r="ACE255" s="96"/>
      <c r="ACF255" s="96"/>
      <c r="ACG255" s="96"/>
      <c r="ACH255" s="96"/>
      <c r="ACI255" s="96"/>
      <c r="ACJ255" s="96"/>
      <c r="ACK255" s="96"/>
      <c r="ACL255" s="96"/>
      <c r="ACM255" s="96"/>
      <c r="ACN255" s="96"/>
      <c r="ACO255" s="96"/>
      <c r="ACP255" s="96"/>
      <c r="ACQ255" s="96"/>
      <c r="ACR255" s="96"/>
      <c r="ACS255" s="96"/>
      <c r="ACT255" s="96"/>
      <c r="ACU255" s="96"/>
      <c r="ACV255" s="96"/>
      <c r="ACW255" s="96"/>
      <c r="ACX255" s="96"/>
      <c r="ACY255" s="96"/>
      <c r="ACZ255" s="96"/>
      <c r="ADA255" s="96"/>
      <c r="ADB255" s="96"/>
      <c r="ADC255" s="96"/>
      <c r="ADD255" s="96"/>
      <c r="ADE255" s="96"/>
      <c r="ADF255" s="96"/>
      <c r="ADG255" s="96"/>
      <c r="ADH255" s="96"/>
      <c r="ADI255" s="96"/>
      <c r="ADJ255" s="96"/>
      <c r="ADK255" s="96"/>
      <c r="ADL255" s="96"/>
      <c r="ADM255" s="96"/>
    </row>
    <row r="256" spans="2:793" x14ac:dyDescent="0.25"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  <c r="FK256" s="96"/>
      <c r="FL256" s="96"/>
      <c r="FM256" s="96"/>
      <c r="FN256" s="96"/>
      <c r="FO256" s="96"/>
      <c r="FP256" s="96"/>
      <c r="FQ256" s="96"/>
      <c r="FR256" s="96"/>
      <c r="FS256" s="96"/>
      <c r="FT256" s="96"/>
      <c r="FU256" s="96"/>
      <c r="FV256" s="96"/>
      <c r="FW256" s="96"/>
      <c r="FX256" s="96"/>
      <c r="FY256" s="96"/>
      <c r="FZ256" s="96"/>
      <c r="GA256" s="96"/>
      <c r="GB256" s="96"/>
      <c r="GC256" s="96"/>
      <c r="GD256" s="96"/>
      <c r="GE256" s="96"/>
      <c r="GF256" s="96"/>
      <c r="GG256" s="96"/>
      <c r="GH256" s="96"/>
      <c r="GI256" s="96"/>
      <c r="GJ256" s="96"/>
      <c r="GK256" s="96"/>
      <c r="GL256" s="96"/>
      <c r="GM256" s="96"/>
      <c r="GN256" s="96"/>
      <c r="GO256" s="96"/>
      <c r="GP256" s="96"/>
      <c r="GQ256" s="96"/>
      <c r="GR256" s="96"/>
      <c r="GS256" s="96"/>
      <c r="GT256" s="96"/>
      <c r="GU256" s="96"/>
      <c r="GV256" s="96"/>
      <c r="GW256" s="96"/>
      <c r="GX256" s="96"/>
      <c r="GY256" s="96"/>
      <c r="GZ256" s="96"/>
      <c r="HA256" s="96"/>
      <c r="HB256" s="96"/>
      <c r="HC256" s="96"/>
      <c r="HD256" s="96"/>
      <c r="HE256" s="96"/>
      <c r="HF256" s="96"/>
      <c r="HG256" s="96"/>
      <c r="HH256" s="96"/>
      <c r="HI256" s="96"/>
      <c r="HJ256" s="96"/>
      <c r="HK256" s="96"/>
      <c r="HL256" s="96"/>
      <c r="HM256" s="96"/>
      <c r="HN256" s="96"/>
      <c r="HO256" s="96"/>
      <c r="HP256" s="96"/>
      <c r="HQ256" s="96"/>
      <c r="HR256" s="96"/>
      <c r="HS256" s="96"/>
      <c r="HT256" s="96"/>
      <c r="HU256" s="96"/>
      <c r="HV256" s="96"/>
      <c r="HW256" s="96"/>
      <c r="HX256" s="96"/>
      <c r="HY256" s="96"/>
      <c r="HZ256" s="96"/>
      <c r="IA256" s="96"/>
      <c r="IB256" s="96"/>
      <c r="IC256" s="96"/>
      <c r="ID256" s="96"/>
      <c r="IE256" s="96"/>
      <c r="IF256" s="96"/>
      <c r="IG256" s="96"/>
      <c r="IH256" s="96"/>
      <c r="II256" s="96"/>
      <c r="IJ256" s="96"/>
      <c r="IK256" s="96"/>
      <c r="IL256" s="96"/>
      <c r="IM256" s="96"/>
      <c r="IN256" s="96"/>
      <c r="IO256" s="96"/>
      <c r="IP256" s="96"/>
      <c r="IQ256" s="96"/>
      <c r="IR256" s="96"/>
      <c r="IS256" s="96"/>
      <c r="IT256" s="96"/>
      <c r="IU256" s="96"/>
      <c r="IV256" s="96"/>
      <c r="IW256" s="96"/>
      <c r="IX256" s="96"/>
      <c r="IY256" s="96"/>
      <c r="IZ256" s="96"/>
      <c r="JA256" s="96"/>
      <c r="JB256" s="96"/>
      <c r="JC256" s="96"/>
      <c r="JD256" s="96"/>
      <c r="JE256" s="96"/>
      <c r="JF256" s="96"/>
      <c r="JG256" s="96"/>
      <c r="JH256" s="96"/>
      <c r="JI256" s="96"/>
      <c r="JJ256" s="96"/>
      <c r="JK256" s="96"/>
      <c r="JL256" s="96"/>
      <c r="JM256" s="96"/>
      <c r="JN256" s="96"/>
      <c r="JO256" s="96"/>
      <c r="JP256" s="96"/>
      <c r="JQ256" s="96"/>
      <c r="JR256" s="96"/>
      <c r="JS256" s="96"/>
      <c r="JT256" s="96"/>
      <c r="JU256" s="96"/>
      <c r="JV256" s="96"/>
      <c r="JW256" s="96"/>
      <c r="JX256" s="96"/>
      <c r="JY256" s="96"/>
      <c r="JZ256" s="96"/>
      <c r="KA256" s="96"/>
      <c r="KB256" s="96"/>
      <c r="KC256" s="96"/>
      <c r="KD256" s="96"/>
      <c r="KE256" s="96"/>
      <c r="KF256" s="96"/>
      <c r="KG256" s="96"/>
      <c r="KH256" s="96"/>
      <c r="KI256" s="96"/>
      <c r="KJ256" s="96"/>
      <c r="KK256" s="96"/>
      <c r="KL256" s="96"/>
      <c r="KM256" s="96"/>
      <c r="KN256" s="96"/>
      <c r="KO256" s="96"/>
      <c r="KP256" s="96"/>
      <c r="KQ256" s="96"/>
      <c r="KR256" s="96"/>
      <c r="KS256" s="96"/>
      <c r="KT256" s="96"/>
      <c r="KU256" s="96"/>
      <c r="KV256" s="96"/>
      <c r="KW256" s="96"/>
      <c r="KX256" s="96"/>
      <c r="KY256" s="96"/>
      <c r="KZ256" s="96"/>
      <c r="LA256" s="96"/>
      <c r="LB256" s="96"/>
      <c r="LC256" s="96"/>
      <c r="LD256" s="96"/>
      <c r="LE256" s="96"/>
      <c r="LF256" s="96"/>
      <c r="LG256" s="96"/>
      <c r="LH256" s="96"/>
      <c r="LI256" s="96"/>
      <c r="LJ256" s="96"/>
      <c r="LK256" s="96"/>
      <c r="LL256" s="96"/>
      <c r="LM256" s="96"/>
      <c r="LN256" s="96"/>
      <c r="LO256" s="96"/>
      <c r="LP256" s="96"/>
      <c r="LQ256" s="96"/>
      <c r="LR256" s="96"/>
      <c r="LS256" s="96"/>
      <c r="LT256" s="96"/>
      <c r="LU256" s="96"/>
      <c r="LV256" s="96"/>
      <c r="LW256" s="96"/>
      <c r="LX256" s="96"/>
      <c r="LY256" s="96"/>
      <c r="LZ256" s="96"/>
      <c r="MA256" s="96"/>
      <c r="MB256" s="96"/>
      <c r="MC256" s="96"/>
      <c r="MD256" s="96"/>
      <c r="ME256" s="96"/>
      <c r="MF256" s="96"/>
      <c r="MG256" s="96"/>
      <c r="MH256" s="96"/>
      <c r="MI256" s="96"/>
      <c r="MJ256" s="96"/>
      <c r="MK256" s="96"/>
      <c r="ML256" s="96"/>
      <c r="MM256" s="96"/>
      <c r="MN256" s="96"/>
      <c r="MO256" s="96"/>
      <c r="MP256" s="96"/>
      <c r="MQ256" s="96"/>
      <c r="MR256" s="96"/>
      <c r="MS256" s="96"/>
      <c r="MT256" s="96"/>
      <c r="MU256" s="96"/>
      <c r="MV256" s="96"/>
      <c r="MW256" s="96"/>
      <c r="MX256" s="96"/>
      <c r="MY256" s="96"/>
      <c r="MZ256" s="96"/>
      <c r="NA256" s="96"/>
      <c r="NB256" s="96"/>
      <c r="NC256" s="96"/>
      <c r="ND256" s="96"/>
      <c r="NE256" s="96"/>
      <c r="NF256" s="96"/>
      <c r="NG256" s="96"/>
      <c r="NH256" s="96"/>
      <c r="NI256" s="96"/>
      <c r="NJ256" s="96"/>
      <c r="NK256" s="96"/>
      <c r="NL256" s="96"/>
      <c r="NM256" s="96"/>
      <c r="NN256" s="96"/>
      <c r="NO256" s="96"/>
      <c r="NP256" s="96"/>
      <c r="NQ256" s="96"/>
      <c r="NR256" s="96"/>
      <c r="NS256" s="96"/>
      <c r="NT256" s="96"/>
      <c r="NU256" s="96"/>
      <c r="NV256" s="96"/>
      <c r="NW256" s="96"/>
      <c r="NX256" s="96"/>
      <c r="NY256" s="96"/>
      <c r="NZ256" s="96"/>
      <c r="OA256" s="96"/>
      <c r="OB256" s="96"/>
      <c r="OC256" s="96"/>
      <c r="OD256" s="96"/>
      <c r="OE256" s="96"/>
      <c r="OF256" s="96"/>
      <c r="OG256" s="96"/>
      <c r="OH256" s="96"/>
      <c r="OI256" s="96"/>
      <c r="OJ256" s="96"/>
      <c r="OK256" s="96"/>
      <c r="OL256" s="96"/>
      <c r="OM256" s="96"/>
      <c r="ON256" s="96"/>
      <c r="OO256" s="96"/>
      <c r="OP256" s="96"/>
      <c r="OQ256" s="96"/>
      <c r="OR256" s="96"/>
      <c r="OS256" s="96"/>
      <c r="OT256" s="96"/>
      <c r="OU256" s="96"/>
      <c r="OV256" s="96"/>
      <c r="OW256" s="96"/>
      <c r="OX256" s="96"/>
      <c r="OY256" s="96"/>
      <c r="OZ256" s="96"/>
      <c r="PA256" s="96"/>
      <c r="PB256" s="96"/>
      <c r="PC256" s="96"/>
      <c r="PD256" s="96"/>
      <c r="PE256" s="96"/>
      <c r="PF256" s="96"/>
      <c r="PG256" s="96"/>
      <c r="PH256" s="96"/>
      <c r="PI256" s="96"/>
      <c r="PJ256" s="96"/>
      <c r="PK256" s="96"/>
      <c r="PL256" s="96"/>
      <c r="PM256" s="96"/>
      <c r="PN256" s="96"/>
      <c r="PO256" s="96"/>
      <c r="PP256" s="96"/>
      <c r="PQ256" s="96"/>
      <c r="PR256" s="96"/>
      <c r="PS256" s="96"/>
      <c r="PT256" s="96"/>
      <c r="PU256" s="96"/>
      <c r="PV256" s="96"/>
      <c r="PW256" s="96"/>
      <c r="PX256" s="96"/>
      <c r="PY256" s="96"/>
      <c r="PZ256" s="96"/>
      <c r="QA256" s="96"/>
      <c r="QB256" s="96"/>
      <c r="QC256" s="96"/>
      <c r="QD256" s="96"/>
      <c r="QE256" s="96"/>
      <c r="QF256" s="96"/>
      <c r="QG256" s="96"/>
      <c r="QH256" s="96"/>
      <c r="QI256" s="96"/>
      <c r="QJ256" s="96"/>
      <c r="QK256" s="96"/>
      <c r="QL256" s="96"/>
      <c r="QM256" s="96"/>
      <c r="QN256" s="96"/>
      <c r="QO256" s="96"/>
      <c r="QP256" s="96"/>
      <c r="QQ256" s="96"/>
      <c r="QR256" s="96"/>
      <c r="QS256" s="96"/>
      <c r="QT256" s="96"/>
      <c r="QU256" s="96"/>
      <c r="QV256" s="96"/>
      <c r="QW256" s="96"/>
      <c r="QX256" s="96"/>
      <c r="QY256" s="96"/>
      <c r="QZ256" s="96"/>
      <c r="RA256" s="96"/>
      <c r="RB256" s="96"/>
      <c r="RC256" s="96"/>
      <c r="RD256" s="96"/>
      <c r="RE256" s="96"/>
      <c r="RF256" s="96"/>
      <c r="RG256" s="96"/>
      <c r="RH256" s="96"/>
      <c r="RI256" s="96"/>
      <c r="RJ256" s="96"/>
      <c r="RK256" s="96"/>
      <c r="RL256" s="96"/>
      <c r="RM256" s="96"/>
      <c r="RN256" s="96"/>
      <c r="RO256" s="96"/>
      <c r="RP256" s="96"/>
      <c r="RQ256" s="96"/>
      <c r="RR256" s="96"/>
      <c r="RS256" s="96"/>
      <c r="RT256" s="96"/>
      <c r="RU256" s="96"/>
      <c r="RV256" s="96"/>
      <c r="RW256" s="96"/>
      <c r="RX256" s="96"/>
      <c r="RY256" s="96"/>
      <c r="RZ256" s="96"/>
      <c r="SA256" s="96"/>
      <c r="SB256" s="96"/>
      <c r="SC256" s="96"/>
      <c r="SD256" s="96"/>
      <c r="SE256" s="96"/>
      <c r="SF256" s="96"/>
      <c r="SG256" s="96"/>
      <c r="SH256" s="96"/>
      <c r="SI256" s="96"/>
      <c r="SJ256" s="96"/>
      <c r="SK256" s="96"/>
      <c r="SL256" s="96"/>
      <c r="SM256" s="96"/>
      <c r="SN256" s="96"/>
      <c r="SO256" s="96"/>
      <c r="SP256" s="96"/>
      <c r="SQ256" s="96"/>
      <c r="SR256" s="96"/>
      <c r="SS256" s="96"/>
      <c r="ST256" s="96"/>
      <c r="SU256" s="96"/>
      <c r="SV256" s="96"/>
      <c r="SW256" s="96"/>
      <c r="SX256" s="96"/>
      <c r="SY256" s="96"/>
      <c r="SZ256" s="96"/>
      <c r="TA256" s="96"/>
      <c r="TB256" s="96"/>
      <c r="TC256" s="96"/>
      <c r="TD256" s="96"/>
      <c r="TE256" s="96"/>
      <c r="TF256" s="96"/>
      <c r="TG256" s="96"/>
      <c r="TH256" s="96"/>
      <c r="TI256" s="96"/>
      <c r="TJ256" s="96"/>
      <c r="TK256" s="96"/>
      <c r="TL256" s="96"/>
      <c r="TM256" s="96"/>
      <c r="TN256" s="96"/>
      <c r="TO256" s="96"/>
      <c r="TP256" s="96"/>
      <c r="TQ256" s="96"/>
      <c r="TR256" s="96"/>
      <c r="TS256" s="96"/>
      <c r="TT256" s="96"/>
      <c r="TU256" s="96"/>
      <c r="TV256" s="96"/>
      <c r="TW256" s="96"/>
      <c r="TX256" s="96"/>
      <c r="TY256" s="96"/>
      <c r="TZ256" s="96"/>
      <c r="UA256" s="96"/>
      <c r="UB256" s="96"/>
      <c r="UC256" s="96"/>
      <c r="UD256" s="96"/>
      <c r="UE256" s="96"/>
      <c r="UF256" s="96"/>
      <c r="UG256" s="96"/>
      <c r="UH256" s="96"/>
      <c r="UI256" s="96"/>
      <c r="UJ256" s="96"/>
      <c r="UK256" s="96"/>
      <c r="UL256" s="96"/>
      <c r="UM256" s="96"/>
      <c r="UN256" s="96"/>
      <c r="UO256" s="96"/>
      <c r="UP256" s="96"/>
      <c r="UQ256" s="96"/>
      <c r="UR256" s="96"/>
      <c r="US256" s="96"/>
      <c r="UT256" s="96"/>
      <c r="UU256" s="96"/>
      <c r="UV256" s="96"/>
      <c r="UW256" s="96"/>
      <c r="UX256" s="96"/>
      <c r="UY256" s="96"/>
      <c r="UZ256" s="96"/>
      <c r="VA256" s="96"/>
      <c r="VB256" s="96"/>
      <c r="VC256" s="96"/>
      <c r="VD256" s="96"/>
      <c r="VE256" s="96"/>
      <c r="VF256" s="96"/>
      <c r="VG256" s="96"/>
      <c r="VH256" s="96"/>
      <c r="VI256" s="96"/>
      <c r="VJ256" s="96"/>
      <c r="VK256" s="96"/>
      <c r="VL256" s="96"/>
      <c r="VM256" s="96"/>
      <c r="VN256" s="96"/>
      <c r="VO256" s="96"/>
      <c r="VP256" s="96"/>
      <c r="VQ256" s="96"/>
      <c r="VR256" s="96"/>
      <c r="VS256" s="96"/>
      <c r="VT256" s="96"/>
      <c r="VU256" s="96"/>
      <c r="VV256" s="96"/>
      <c r="VW256" s="96"/>
      <c r="VX256" s="96"/>
      <c r="VY256" s="96"/>
      <c r="VZ256" s="96"/>
      <c r="WA256" s="96"/>
      <c r="WB256" s="96"/>
      <c r="WC256" s="96"/>
      <c r="WD256" s="96"/>
      <c r="WE256" s="96"/>
      <c r="WF256" s="96"/>
      <c r="WG256" s="96"/>
      <c r="WH256" s="96"/>
      <c r="WI256" s="96"/>
      <c r="WJ256" s="96"/>
      <c r="WK256" s="96"/>
      <c r="WL256" s="96"/>
      <c r="WM256" s="96"/>
      <c r="WN256" s="96"/>
      <c r="WO256" s="96"/>
      <c r="WP256" s="96"/>
      <c r="WQ256" s="96"/>
      <c r="WR256" s="96"/>
      <c r="WS256" s="96"/>
      <c r="WT256" s="96"/>
      <c r="WU256" s="96"/>
      <c r="WV256" s="96"/>
      <c r="WW256" s="96"/>
      <c r="WX256" s="96"/>
      <c r="WY256" s="96"/>
      <c r="WZ256" s="96"/>
      <c r="XA256" s="96"/>
      <c r="XB256" s="96"/>
      <c r="XC256" s="96"/>
      <c r="XD256" s="96"/>
      <c r="XE256" s="96"/>
      <c r="XF256" s="96"/>
      <c r="XG256" s="96"/>
      <c r="XH256" s="96"/>
      <c r="XI256" s="96"/>
      <c r="XJ256" s="96"/>
      <c r="XK256" s="96"/>
      <c r="XL256" s="96"/>
      <c r="XM256" s="96"/>
      <c r="XN256" s="96"/>
      <c r="XO256" s="96"/>
      <c r="XP256" s="96"/>
      <c r="XQ256" s="96"/>
      <c r="XR256" s="96"/>
      <c r="XS256" s="96"/>
      <c r="XT256" s="96"/>
      <c r="XU256" s="96"/>
      <c r="XV256" s="96"/>
      <c r="XW256" s="96"/>
      <c r="XX256" s="96"/>
      <c r="XY256" s="96"/>
      <c r="XZ256" s="96"/>
      <c r="YA256" s="96"/>
      <c r="YB256" s="96"/>
      <c r="YC256" s="96"/>
      <c r="YD256" s="96"/>
      <c r="YE256" s="96"/>
      <c r="YF256" s="96"/>
      <c r="YG256" s="96"/>
      <c r="YH256" s="96"/>
      <c r="YI256" s="96"/>
      <c r="YJ256" s="96"/>
      <c r="YK256" s="96"/>
      <c r="YL256" s="96"/>
      <c r="YM256" s="96"/>
      <c r="YN256" s="96"/>
      <c r="YO256" s="96"/>
      <c r="YP256" s="96"/>
      <c r="YQ256" s="96"/>
      <c r="YR256" s="96"/>
      <c r="YS256" s="96"/>
      <c r="YT256" s="96"/>
      <c r="YU256" s="96"/>
      <c r="YV256" s="96"/>
      <c r="YW256" s="96"/>
      <c r="YX256" s="96"/>
      <c r="YY256" s="96"/>
      <c r="YZ256" s="96"/>
      <c r="ZA256" s="96"/>
      <c r="ZB256" s="96"/>
      <c r="ZC256" s="96"/>
      <c r="ZD256" s="96"/>
      <c r="ZE256" s="96"/>
      <c r="ZF256" s="96"/>
      <c r="ZG256" s="96"/>
      <c r="ZH256" s="96"/>
      <c r="ZI256" s="96"/>
      <c r="ZJ256" s="96"/>
      <c r="ZK256" s="96"/>
      <c r="ZL256" s="96"/>
      <c r="ZM256" s="96"/>
      <c r="ZN256" s="96"/>
      <c r="ZO256" s="96"/>
      <c r="ZP256" s="96"/>
      <c r="ZQ256" s="96"/>
      <c r="ZR256" s="96"/>
      <c r="ZS256" s="96"/>
      <c r="ZT256" s="96"/>
      <c r="ZU256" s="96"/>
      <c r="ZV256" s="96"/>
      <c r="ZW256" s="96"/>
      <c r="ZX256" s="96"/>
      <c r="ZY256" s="96"/>
      <c r="ZZ256" s="96"/>
      <c r="AAA256" s="96"/>
      <c r="AAB256" s="96"/>
      <c r="AAC256" s="96"/>
      <c r="AAD256" s="96"/>
      <c r="AAE256" s="96"/>
      <c r="AAF256" s="96"/>
      <c r="AAG256" s="96"/>
      <c r="AAH256" s="96"/>
      <c r="AAI256" s="96"/>
      <c r="AAJ256" s="96"/>
      <c r="AAK256" s="96"/>
      <c r="AAL256" s="96"/>
      <c r="AAM256" s="96"/>
      <c r="AAN256" s="96"/>
      <c r="AAO256" s="96"/>
      <c r="AAP256" s="96"/>
      <c r="AAQ256" s="96"/>
      <c r="AAR256" s="96"/>
      <c r="AAS256" s="96"/>
      <c r="AAT256" s="96"/>
      <c r="AAU256" s="96"/>
      <c r="AAV256" s="96"/>
      <c r="AAW256" s="96"/>
      <c r="AAX256" s="96"/>
      <c r="AAY256" s="96"/>
      <c r="AAZ256" s="96"/>
      <c r="ABA256" s="96"/>
      <c r="ABB256" s="96"/>
      <c r="ABC256" s="96"/>
      <c r="ABD256" s="96"/>
      <c r="ABE256" s="96"/>
      <c r="ABF256" s="96"/>
      <c r="ABG256" s="96"/>
      <c r="ABH256" s="96"/>
      <c r="ABI256" s="96"/>
      <c r="ABJ256" s="96"/>
      <c r="ABK256" s="96"/>
      <c r="ABL256" s="96"/>
      <c r="ABM256" s="96"/>
      <c r="ABN256" s="96"/>
      <c r="ABO256" s="96"/>
      <c r="ABP256" s="96"/>
      <c r="ABQ256" s="96"/>
      <c r="ABR256" s="96"/>
      <c r="ABS256" s="96"/>
      <c r="ABT256" s="96"/>
      <c r="ABU256" s="96"/>
      <c r="ABV256" s="96"/>
      <c r="ABW256" s="96"/>
      <c r="ABX256" s="96"/>
      <c r="ABY256" s="96"/>
      <c r="ABZ256" s="96"/>
      <c r="ACA256" s="96"/>
      <c r="ACB256" s="96"/>
      <c r="ACC256" s="96"/>
      <c r="ACD256" s="96"/>
      <c r="ACE256" s="96"/>
      <c r="ACF256" s="96"/>
      <c r="ACG256" s="96"/>
      <c r="ACH256" s="96"/>
      <c r="ACI256" s="96"/>
      <c r="ACJ256" s="96"/>
      <c r="ACK256" s="96"/>
      <c r="ACL256" s="96"/>
      <c r="ACM256" s="96"/>
      <c r="ACN256" s="96"/>
      <c r="ACO256" s="96"/>
      <c r="ACP256" s="96"/>
      <c r="ACQ256" s="96"/>
      <c r="ACR256" s="96"/>
      <c r="ACS256" s="96"/>
      <c r="ACT256" s="96"/>
      <c r="ACU256" s="96"/>
      <c r="ACV256" s="96"/>
      <c r="ACW256" s="96"/>
      <c r="ACX256" s="96"/>
      <c r="ACY256" s="96"/>
      <c r="ACZ256" s="96"/>
      <c r="ADA256" s="96"/>
      <c r="ADB256" s="96"/>
      <c r="ADC256" s="96"/>
      <c r="ADD256" s="96"/>
      <c r="ADE256" s="96"/>
      <c r="ADF256" s="96"/>
      <c r="ADG256" s="96"/>
      <c r="ADH256" s="96"/>
      <c r="ADI256" s="96"/>
      <c r="ADJ256" s="96"/>
      <c r="ADK256" s="96"/>
      <c r="ADL256" s="96"/>
      <c r="ADM256" s="96"/>
    </row>
    <row r="257" spans="2:793" x14ac:dyDescent="0.25"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  <c r="FK257" s="96"/>
      <c r="FL257" s="96"/>
      <c r="FM257" s="96"/>
      <c r="FN257" s="96"/>
      <c r="FO257" s="96"/>
      <c r="FP257" s="96"/>
      <c r="FQ257" s="96"/>
      <c r="FR257" s="96"/>
      <c r="FS257" s="96"/>
      <c r="FT257" s="96"/>
      <c r="FU257" s="96"/>
      <c r="FV257" s="96"/>
      <c r="FW257" s="96"/>
      <c r="FX257" s="96"/>
      <c r="FY257" s="96"/>
      <c r="FZ257" s="96"/>
      <c r="GA257" s="96"/>
      <c r="GB257" s="96"/>
      <c r="GC257" s="96"/>
      <c r="GD257" s="96"/>
      <c r="GE257" s="96"/>
      <c r="GF257" s="96"/>
      <c r="GG257" s="96"/>
      <c r="GH257" s="96"/>
      <c r="GI257" s="96"/>
      <c r="GJ257" s="96"/>
      <c r="GK257" s="96"/>
      <c r="GL257" s="96"/>
      <c r="GM257" s="96"/>
      <c r="GN257" s="96"/>
      <c r="GO257" s="96"/>
      <c r="GP257" s="96"/>
      <c r="GQ257" s="96"/>
      <c r="GR257" s="96"/>
      <c r="GS257" s="96"/>
      <c r="GT257" s="96"/>
      <c r="GU257" s="96"/>
      <c r="GV257" s="96"/>
      <c r="GW257" s="96"/>
      <c r="GX257" s="96"/>
      <c r="GY257" s="96"/>
      <c r="GZ257" s="96"/>
      <c r="HA257" s="96"/>
      <c r="HB257" s="96"/>
      <c r="HC257" s="96"/>
      <c r="HD257" s="96"/>
      <c r="HE257" s="96"/>
      <c r="HF257" s="96"/>
      <c r="HG257" s="96"/>
      <c r="HH257" s="96"/>
      <c r="HI257" s="96"/>
      <c r="HJ257" s="96"/>
      <c r="HK257" s="96"/>
      <c r="HL257" s="96"/>
      <c r="HM257" s="96"/>
      <c r="HN257" s="96"/>
      <c r="HO257" s="96"/>
      <c r="HP257" s="96"/>
      <c r="HQ257" s="96"/>
      <c r="HR257" s="96"/>
      <c r="HS257" s="96"/>
      <c r="HT257" s="96"/>
      <c r="HU257" s="96"/>
      <c r="HV257" s="96"/>
      <c r="HW257" s="96"/>
      <c r="HX257" s="96"/>
      <c r="HY257" s="96"/>
      <c r="HZ257" s="96"/>
      <c r="IA257" s="96"/>
      <c r="IB257" s="96"/>
      <c r="IC257" s="96"/>
      <c r="ID257" s="96"/>
      <c r="IE257" s="96"/>
      <c r="IF257" s="96"/>
      <c r="IG257" s="96"/>
      <c r="IH257" s="96"/>
      <c r="II257" s="96"/>
      <c r="IJ257" s="96"/>
      <c r="IK257" s="96"/>
      <c r="IL257" s="96"/>
      <c r="IM257" s="96"/>
      <c r="IN257" s="96"/>
      <c r="IO257" s="96"/>
      <c r="IP257" s="96"/>
      <c r="IQ257" s="96"/>
      <c r="IR257" s="96"/>
      <c r="IS257" s="96"/>
      <c r="IT257" s="96"/>
      <c r="IU257" s="96"/>
      <c r="IV257" s="96"/>
      <c r="IW257" s="96"/>
      <c r="IX257" s="96"/>
      <c r="IY257" s="96"/>
      <c r="IZ257" s="96"/>
      <c r="JA257" s="96"/>
      <c r="JB257" s="96"/>
      <c r="JC257" s="96"/>
      <c r="JD257" s="96"/>
      <c r="JE257" s="96"/>
      <c r="JF257" s="96"/>
      <c r="JG257" s="96"/>
      <c r="JH257" s="96"/>
      <c r="JI257" s="96"/>
      <c r="JJ257" s="96"/>
      <c r="JK257" s="96"/>
      <c r="JL257" s="96"/>
      <c r="JM257" s="96"/>
      <c r="JN257" s="96"/>
      <c r="JO257" s="96"/>
      <c r="JP257" s="96"/>
      <c r="JQ257" s="96"/>
      <c r="JR257" s="96"/>
      <c r="JS257" s="96"/>
      <c r="JT257" s="96"/>
      <c r="JU257" s="96"/>
      <c r="JV257" s="96"/>
      <c r="JW257" s="96"/>
      <c r="JX257" s="96"/>
      <c r="JY257" s="96"/>
      <c r="JZ257" s="96"/>
      <c r="KA257" s="96"/>
      <c r="KB257" s="96"/>
      <c r="KC257" s="96"/>
      <c r="KD257" s="96"/>
      <c r="KE257" s="96"/>
      <c r="KF257" s="96"/>
      <c r="KG257" s="96"/>
      <c r="KH257" s="96"/>
      <c r="KI257" s="96"/>
      <c r="KJ257" s="96"/>
      <c r="KK257" s="96"/>
      <c r="KL257" s="96"/>
      <c r="KM257" s="96"/>
      <c r="KN257" s="96"/>
      <c r="KO257" s="96"/>
      <c r="KP257" s="96"/>
      <c r="KQ257" s="96"/>
      <c r="KR257" s="96"/>
      <c r="KS257" s="96"/>
      <c r="KT257" s="96"/>
      <c r="KU257" s="96"/>
      <c r="KV257" s="96"/>
      <c r="KW257" s="96"/>
      <c r="KX257" s="96"/>
      <c r="KY257" s="96"/>
      <c r="KZ257" s="96"/>
      <c r="LA257" s="96"/>
      <c r="LB257" s="96"/>
      <c r="LC257" s="96"/>
      <c r="LD257" s="96"/>
      <c r="LE257" s="96"/>
      <c r="LF257" s="96"/>
      <c r="LG257" s="96"/>
      <c r="LH257" s="96"/>
      <c r="LI257" s="96"/>
      <c r="LJ257" s="96"/>
      <c r="LK257" s="96"/>
      <c r="LL257" s="96"/>
      <c r="LM257" s="96"/>
      <c r="LN257" s="96"/>
      <c r="LO257" s="96"/>
      <c r="LP257" s="96"/>
      <c r="LQ257" s="96"/>
      <c r="LR257" s="96"/>
      <c r="LS257" s="96"/>
      <c r="LT257" s="96"/>
      <c r="LU257" s="96"/>
      <c r="LV257" s="96"/>
      <c r="LW257" s="96"/>
      <c r="LX257" s="96"/>
      <c r="LY257" s="96"/>
      <c r="LZ257" s="96"/>
      <c r="MA257" s="96"/>
      <c r="MB257" s="96"/>
      <c r="MC257" s="96"/>
      <c r="MD257" s="96"/>
      <c r="ME257" s="96"/>
      <c r="MF257" s="96"/>
      <c r="MG257" s="96"/>
      <c r="MH257" s="96"/>
      <c r="MI257" s="96"/>
      <c r="MJ257" s="96"/>
      <c r="MK257" s="96"/>
      <c r="ML257" s="96"/>
      <c r="MM257" s="96"/>
      <c r="MN257" s="96"/>
      <c r="MO257" s="96"/>
      <c r="MP257" s="96"/>
      <c r="MQ257" s="96"/>
      <c r="MR257" s="96"/>
      <c r="MS257" s="96"/>
      <c r="MT257" s="96"/>
      <c r="MU257" s="96"/>
      <c r="MV257" s="96"/>
      <c r="MW257" s="96"/>
      <c r="MX257" s="96"/>
      <c r="MY257" s="96"/>
      <c r="MZ257" s="96"/>
      <c r="NA257" s="96"/>
      <c r="NB257" s="96"/>
      <c r="NC257" s="96"/>
      <c r="ND257" s="96"/>
      <c r="NE257" s="96"/>
      <c r="NF257" s="96"/>
      <c r="NG257" s="96"/>
      <c r="NH257" s="96"/>
      <c r="NI257" s="96"/>
      <c r="NJ257" s="96"/>
      <c r="NK257" s="96"/>
      <c r="NL257" s="96"/>
      <c r="NM257" s="96"/>
      <c r="NN257" s="96"/>
      <c r="NO257" s="96"/>
      <c r="NP257" s="96"/>
      <c r="NQ257" s="96"/>
      <c r="NR257" s="96"/>
      <c r="NS257" s="96"/>
      <c r="NT257" s="96"/>
      <c r="NU257" s="96"/>
      <c r="NV257" s="96"/>
      <c r="NW257" s="96"/>
      <c r="NX257" s="96"/>
      <c r="NY257" s="96"/>
      <c r="NZ257" s="96"/>
      <c r="OA257" s="96"/>
      <c r="OB257" s="96"/>
      <c r="OC257" s="96"/>
      <c r="OD257" s="96"/>
      <c r="OE257" s="96"/>
      <c r="OF257" s="96"/>
      <c r="OG257" s="96"/>
      <c r="OH257" s="96"/>
      <c r="OI257" s="96"/>
      <c r="OJ257" s="96"/>
      <c r="OK257" s="96"/>
      <c r="OL257" s="96"/>
      <c r="OM257" s="96"/>
      <c r="ON257" s="96"/>
      <c r="OO257" s="96"/>
      <c r="OP257" s="96"/>
      <c r="OQ257" s="96"/>
      <c r="OR257" s="96"/>
      <c r="OS257" s="96"/>
      <c r="OT257" s="96"/>
      <c r="OU257" s="96"/>
      <c r="OV257" s="96"/>
      <c r="OW257" s="96"/>
      <c r="OX257" s="96"/>
      <c r="OY257" s="96"/>
      <c r="OZ257" s="96"/>
      <c r="PA257" s="96"/>
      <c r="PB257" s="96"/>
      <c r="PC257" s="96"/>
      <c r="PD257" s="96"/>
      <c r="PE257" s="96"/>
      <c r="PF257" s="96"/>
      <c r="PG257" s="96"/>
      <c r="PH257" s="96"/>
      <c r="PI257" s="96"/>
      <c r="PJ257" s="96"/>
      <c r="PK257" s="96"/>
      <c r="PL257" s="96"/>
      <c r="PM257" s="96"/>
      <c r="PN257" s="96"/>
      <c r="PO257" s="96"/>
      <c r="PP257" s="96"/>
      <c r="PQ257" s="96"/>
      <c r="PR257" s="96"/>
      <c r="PS257" s="96"/>
      <c r="PT257" s="96"/>
      <c r="PU257" s="96"/>
      <c r="PV257" s="96"/>
      <c r="PW257" s="96"/>
      <c r="PX257" s="96"/>
      <c r="PY257" s="96"/>
      <c r="PZ257" s="96"/>
      <c r="QA257" s="96"/>
      <c r="QB257" s="96"/>
      <c r="QC257" s="96"/>
      <c r="QD257" s="96"/>
      <c r="QE257" s="96"/>
      <c r="QF257" s="96"/>
      <c r="QG257" s="96"/>
      <c r="QH257" s="96"/>
      <c r="QI257" s="96"/>
      <c r="QJ257" s="96"/>
      <c r="QK257" s="96"/>
      <c r="QL257" s="96"/>
      <c r="QM257" s="96"/>
      <c r="QN257" s="96"/>
      <c r="QO257" s="96"/>
      <c r="QP257" s="96"/>
      <c r="QQ257" s="96"/>
      <c r="QR257" s="96"/>
      <c r="QS257" s="96"/>
      <c r="QT257" s="96"/>
      <c r="QU257" s="96"/>
      <c r="QV257" s="96"/>
      <c r="QW257" s="96"/>
      <c r="QX257" s="96"/>
      <c r="QY257" s="96"/>
      <c r="QZ257" s="96"/>
      <c r="RA257" s="96"/>
      <c r="RB257" s="96"/>
      <c r="RC257" s="96"/>
      <c r="RD257" s="96"/>
      <c r="RE257" s="96"/>
      <c r="RF257" s="96"/>
      <c r="RG257" s="96"/>
      <c r="RH257" s="96"/>
      <c r="RI257" s="96"/>
      <c r="RJ257" s="96"/>
      <c r="RK257" s="96"/>
      <c r="RL257" s="96"/>
      <c r="RM257" s="96"/>
      <c r="RN257" s="96"/>
      <c r="RO257" s="96"/>
      <c r="RP257" s="96"/>
      <c r="RQ257" s="96"/>
      <c r="RR257" s="96"/>
      <c r="RS257" s="96"/>
      <c r="RT257" s="96"/>
      <c r="RU257" s="96"/>
      <c r="RV257" s="96"/>
      <c r="RW257" s="96"/>
      <c r="RX257" s="96"/>
      <c r="RY257" s="96"/>
      <c r="RZ257" s="96"/>
      <c r="SA257" s="96"/>
      <c r="SB257" s="96"/>
      <c r="SC257" s="96"/>
      <c r="SD257" s="96"/>
      <c r="SE257" s="96"/>
      <c r="SF257" s="96"/>
      <c r="SG257" s="96"/>
      <c r="SH257" s="96"/>
      <c r="SI257" s="96"/>
      <c r="SJ257" s="96"/>
      <c r="SK257" s="96"/>
      <c r="SL257" s="96"/>
      <c r="SM257" s="96"/>
      <c r="SN257" s="96"/>
      <c r="SO257" s="96"/>
      <c r="SP257" s="96"/>
      <c r="SQ257" s="96"/>
      <c r="SR257" s="96"/>
      <c r="SS257" s="96"/>
      <c r="ST257" s="96"/>
      <c r="SU257" s="96"/>
      <c r="SV257" s="96"/>
      <c r="SW257" s="96"/>
      <c r="SX257" s="96"/>
      <c r="SY257" s="96"/>
      <c r="SZ257" s="96"/>
      <c r="TA257" s="96"/>
      <c r="TB257" s="96"/>
      <c r="TC257" s="96"/>
      <c r="TD257" s="96"/>
      <c r="TE257" s="96"/>
      <c r="TF257" s="96"/>
      <c r="TG257" s="96"/>
      <c r="TH257" s="96"/>
      <c r="TI257" s="96"/>
      <c r="TJ257" s="96"/>
      <c r="TK257" s="96"/>
      <c r="TL257" s="96"/>
      <c r="TM257" s="96"/>
      <c r="TN257" s="96"/>
      <c r="TO257" s="96"/>
      <c r="TP257" s="96"/>
      <c r="TQ257" s="96"/>
      <c r="TR257" s="96"/>
      <c r="TS257" s="96"/>
      <c r="TT257" s="96"/>
      <c r="TU257" s="96"/>
      <c r="TV257" s="96"/>
      <c r="TW257" s="96"/>
      <c r="TX257" s="96"/>
      <c r="TY257" s="96"/>
      <c r="TZ257" s="96"/>
      <c r="UA257" s="96"/>
      <c r="UB257" s="96"/>
      <c r="UC257" s="96"/>
      <c r="UD257" s="96"/>
      <c r="UE257" s="96"/>
      <c r="UF257" s="96"/>
      <c r="UG257" s="96"/>
      <c r="UH257" s="96"/>
      <c r="UI257" s="96"/>
      <c r="UJ257" s="96"/>
      <c r="UK257" s="96"/>
      <c r="UL257" s="96"/>
      <c r="UM257" s="96"/>
      <c r="UN257" s="96"/>
      <c r="UO257" s="96"/>
      <c r="UP257" s="96"/>
      <c r="UQ257" s="96"/>
      <c r="UR257" s="96"/>
      <c r="US257" s="96"/>
      <c r="UT257" s="96"/>
      <c r="UU257" s="96"/>
      <c r="UV257" s="96"/>
      <c r="UW257" s="96"/>
      <c r="UX257" s="96"/>
      <c r="UY257" s="96"/>
      <c r="UZ257" s="96"/>
      <c r="VA257" s="96"/>
      <c r="VB257" s="96"/>
      <c r="VC257" s="96"/>
      <c r="VD257" s="96"/>
      <c r="VE257" s="96"/>
      <c r="VF257" s="96"/>
      <c r="VG257" s="96"/>
      <c r="VH257" s="96"/>
      <c r="VI257" s="96"/>
      <c r="VJ257" s="96"/>
      <c r="VK257" s="96"/>
      <c r="VL257" s="96"/>
      <c r="VM257" s="96"/>
      <c r="VN257" s="96"/>
      <c r="VO257" s="96"/>
      <c r="VP257" s="96"/>
      <c r="VQ257" s="96"/>
      <c r="VR257" s="96"/>
      <c r="VS257" s="96"/>
      <c r="VT257" s="96"/>
      <c r="VU257" s="96"/>
      <c r="VV257" s="96"/>
      <c r="VW257" s="96"/>
      <c r="VX257" s="96"/>
      <c r="VY257" s="96"/>
      <c r="VZ257" s="96"/>
      <c r="WA257" s="96"/>
      <c r="WB257" s="96"/>
      <c r="WC257" s="96"/>
      <c r="WD257" s="96"/>
      <c r="WE257" s="96"/>
      <c r="WF257" s="96"/>
      <c r="WG257" s="96"/>
      <c r="WH257" s="96"/>
      <c r="WI257" s="96"/>
      <c r="WJ257" s="96"/>
      <c r="WK257" s="96"/>
      <c r="WL257" s="96"/>
      <c r="WM257" s="96"/>
      <c r="WN257" s="96"/>
      <c r="WO257" s="96"/>
      <c r="WP257" s="96"/>
      <c r="WQ257" s="96"/>
      <c r="WR257" s="96"/>
      <c r="WS257" s="96"/>
      <c r="WT257" s="96"/>
      <c r="WU257" s="96"/>
      <c r="WV257" s="96"/>
      <c r="WW257" s="96"/>
      <c r="WX257" s="96"/>
      <c r="WY257" s="96"/>
      <c r="WZ257" s="96"/>
      <c r="XA257" s="96"/>
      <c r="XB257" s="96"/>
      <c r="XC257" s="96"/>
      <c r="XD257" s="96"/>
      <c r="XE257" s="96"/>
      <c r="XF257" s="96"/>
      <c r="XG257" s="96"/>
      <c r="XH257" s="96"/>
      <c r="XI257" s="96"/>
      <c r="XJ257" s="96"/>
      <c r="XK257" s="96"/>
      <c r="XL257" s="96"/>
      <c r="XM257" s="96"/>
      <c r="XN257" s="96"/>
      <c r="XO257" s="96"/>
      <c r="XP257" s="96"/>
      <c r="XQ257" s="96"/>
      <c r="XR257" s="96"/>
      <c r="XS257" s="96"/>
      <c r="XT257" s="96"/>
      <c r="XU257" s="96"/>
      <c r="XV257" s="96"/>
      <c r="XW257" s="96"/>
      <c r="XX257" s="96"/>
      <c r="XY257" s="96"/>
      <c r="XZ257" s="96"/>
      <c r="YA257" s="96"/>
      <c r="YB257" s="96"/>
      <c r="YC257" s="96"/>
      <c r="YD257" s="96"/>
      <c r="YE257" s="96"/>
      <c r="YF257" s="96"/>
      <c r="YG257" s="96"/>
      <c r="YH257" s="96"/>
      <c r="YI257" s="96"/>
      <c r="YJ257" s="96"/>
      <c r="YK257" s="96"/>
      <c r="YL257" s="96"/>
      <c r="YM257" s="96"/>
      <c r="YN257" s="96"/>
      <c r="YO257" s="96"/>
      <c r="YP257" s="96"/>
      <c r="YQ257" s="96"/>
      <c r="YR257" s="96"/>
      <c r="YS257" s="96"/>
      <c r="YT257" s="96"/>
      <c r="YU257" s="96"/>
      <c r="YV257" s="96"/>
      <c r="YW257" s="96"/>
      <c r="YX257" s="96"/>
      <c r="YY257" s="96"/>
      <c r="YZ257" s="96"/>
      <c r="ZA257" s="96"/>
      <c r="ZB257" s="96"/>
      <c r="ZC257" s="96"/>
      <c r="ZD257" s="96"/>
      <c r="ZE257" s="96"/>
      <c r="ZF257" s="96"/>
      <c r="ZG257" s="96"/>
      <c r="ZH257" s="96"/>
      <c r="ZI257" s="96"/>
      <c r="ZJ257" s="96"/>
      <c r="ZK257" s="96"/>
      <c r="ZL257" s="96"/>
      <c r="ZM257" s="96"/>
      <c r="ZN257" s="96"/>
      <c r="ZO257" s="96"/>
      <c r="ZP257" s="96"/>
      <c r="ZQ257" s="96"/>
      <c r="ZR257" s="96"/>
      <c r="ZS257" s="96"/>
      <c r="ZT257" s="96"/>
      <c r="ZU257" s="96"/>
      <c r="ZV257" s="96"/>
      <c r="ZW257" s="96"/>
      <c r="ZX257" s="96"/>
      <c r="ZY257" s="96"/>
      <c r="ZZ257" s="96"/>
      <c r="AAA257" s="96"/>
      <c r="AAB257" s="96"/>
      <c r="AAC257" s="96"/>
      <c r="AAD257" s="96"/>
      <c r="AAE257" s="96"/>
      <c r="AAF257" s="96"/>
      <c r="AAG257" s="96"/>
      <c r="AAH257" s="96"/>
      <c r="AAI257" s="96"/>
      <c r="AAJ257" s="96"/>
      <c r="AAK257" s="96"/>
      <c r="AAL257" s="96"/>
      <c r="AAM257" s="96"/>
      <c r="AAN257" s="96"/>
      <c r="AAO257" s="96"/>
      <c r="AAP257" s="96"/>
      <c r="AAQ257" s="96"/>
      <c r="AAR257" s="96"/>
      <c r="AAS257" s="96"/>
      <c r="AAT257" s="96"/>
      <c r="AAU257" s="96"/>
      <c r="AAV257" s="96"/>
      <c r="AAW257" s="96"/>
      <c r="AAX257" s="96"/>
      <c r="AAY257" s="96"/>
      <c r="AAZ257" s="96"/>
      <c r="ABA257" s="96"/>
      <c r="ABB257" s="96"/>
      <c r="ABC257" s="96"/>
      <c r="ABD257" s="96"/>
      <c r="ABE257" s="96"/>
      <c r="ABF257" s="96"/>
      <c r="ABG257" s="96"/>
      <c r="ABH257" s="96"/>
      <c r="ABI257" s="96"/>
      <c r="ABJ257" s="96"/>
      <c r="ABK257" s="96"/>
      <c r="ABL257" s="96"/>
      <c r="ABM257" s="96"/>
      <c r="ABN257" s="96"/>
      <c r="ABO257" s="96"/>
      <c r="ABP257" s="96"/>
      <c r="ABQ257" s="96"/>
      <c r="ABR257" s="96"/>
      <c r="ABS257" s="96"/>
      <c r="ABT257" s="96"/>
      <c r="ABU257" s="96"/>
      <c r="ABV257" s="96"/>
      <c r="ABW257" s="96"/>
      <c r="ABX257" s="96"/>
      <c r="ABY257" s="96"/>
      <c r="ABZ257" s="96"/>
      <c r="ACA257" s="96"/>
      <c r="ACB257" s="96"/>
      <c r="ACC257" s="96"/>
      <c r="ACD257" s="96"/>
      <c r="ACE257" s="96"/>
      <c r="ACF257" s="96"/>
      <c r="ACG257" s="96"/>
      <c r="ACH257" s="96"/>
      <c r="ACI257" s="96"/>
      <c r="ACJ257" s="96"/>
      <c r="ACK257" s="96"/>
      <c r="ACL257" s="96"/>
      <c r="ACM257" s="96"/>
      <c r="ACN257" s="96"/>
      <c r="ACO257" s="96"/>
      <c r="ACP257" s="96"/>
      <c r="ACQ257" s="96"/>
      <c r="ACR257" s="96"/>
      <c r="ACS257" s="96"/>
      <c r="ACT257" s="96"/>
      <c r="ACU257" s="96"/>
      <c r="ACV257" s="96"/>
      <c r="ACW257" s="96"/>
      <c r="ACX257" s="96"/>
      <c r="ACY257" s="96"/>
      <c r="ACZ257" s="96"/>
      <c r="ADA257" s="96"/>
      <c r="ADB257" s="96"/>
      <c r="ADC257" s="96"/>
      <c r="ADD257" s="96"/>
      <c r="ADE257" s="96"/>
      <c r="ADF257" s="96"/>
      <c r="ADG257" s="96"/>
      <c r="ADH257" s="96"/>
      <c r="ADI257" s="96"/>
      <c r="ADJ257" s="96"/>
      <c r="ADK257" s="96"/>
      <c r="ADL257" s="96"/>
      <c r="ADM257" s="96"/>
    </row>
    <row r="258" spans="2:793" x14ac:dyDescent="0.25"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  <c r="FK258" s="96"/>
      <c r="FL258" s="96"/>
      <c r="FM258" s="96"/>
      <c r="FN258" s="96"/>
      <c r="FO258" s="96"/>
      <c r="FP258" s="96"/>
      <c r="FQ258" s="96"/>
      <c r="FR258" s="96"/>
      <c r="FS258" s="96"/>
      <c r="FT258" s="96"/>
      <c r="FU258" s="96"/>
      <c r="FV258" s="96"/>
      <c r="FW258" s="96"/>
      <c r="FX258" s="96"/>
      <c r="FY258" s="96"/>
      <c r="FZ258" s="96"/>
      <c r="GA258" s="96"/>
      <c r="GB258" s="96"/>
      <c r="GC258" s="96"/>
      <c r="GD258" s="96"/>
      <c r="GE258" s="96"/>
      <c r="GF258" s="96"/>
      <c r="GG258" s="96"/>
      <c r="GH258" s="96"/>
      <c r="GI258" s="96"/>
      <c r="GJ258" s="96"/>
      <c r="GK258" s="96"/>
      <c r="GL258" s="96"/>
      <c r="GM258" s="96"/>
      <c r="GN258" s="96"/>
      <c r="GO258" s="96"/>
      <c r="GP258" s="96"/>
      <c r="GQ258" s="96"/>
      <c r="GR258" s="96"/>
      <c r="GS258" s="96"/>
      <c r="GT258" s="96"/>
      <c r="GU258" s="96"/>
      <c r="GV258" s="96"/>
      <c r="GW258" s="96"/>
      <c r="GX258" s="96"/>
      <c r="GY258" s="96"/>
      <c r="GZ258" s="96"/>
      <c r="HA258" s="96"/>
      <c r="HB258" s="96"/>
      <c r="HC258" s="96"/>
      <c r="HD258" s="96"/>
      <c r="HE258" s="96"/>
      <c r="HF258" s="96"/>
      <c r="HG258" s="96"/>
      <c r="HH258" s="96"/>
      <c r="HI258" s="96"/>
      <c r="HJ258" s="96"/>
      <c r="HK258" s="96"/>
      <c r="HL258" s="96"/>
      <c r="HM258" s="96"/>
      <c r="HN258" s="96"/>
      <c r="HO258" s="96"/>
      <c r="HP258" s="96"/>
      <c r="HQ258" s="96"/>
      <c r="HR258" s="96"/>
      <c r="HS258" s="96"/>
      <c r="HT258" s="96"/>
      <c r="HU258" s="96"/>
      <c r="HV258" s="96"/>
      <c r="HW258" s="96"/>
      <c r="HX258" s="96"/>
      <c r="HY258" s="96"/>
      <c r="HZ258" s="96"/>
      <c r="IA258" s="96"/>
      <c r="IB258" s="96"/>
      <c r="IC258" s="96"/>
      <c r="ID258" s="96"/>
      <c r="IE258" s="96"/>
      <c r="IF258" s="96"/>
      <c r="IG258" s="96"/>
      <c r="IH258" s="96"/>
      <c r="II258" s="96"/>
      <c r="IJ258" s="96"/>
      <c r="IK258" s="96"/>
      <c r="IL258" s="96"/>
      <c r="IM258" s="96"/>
      <c r="IN258" s="96"/>
      <c r="IO258" s="96"/>
      <c r="IP258" s="96"/>
      <c r="IQ258" s="96"/>
      <c r="IR258" s="96"/>
      <c r="IS258" s="96"/>
      <c r="IT258" s="96"/>
      <c r="IU258" s="96"/>
      <c r="IV258" s="96"/>
      <c r="IW258" s="96"/>
      <c r="IX258" s="96"/>
      <c r="IY258" s="96"/>
      <c r="IZ258" s="96"/>
      <c r="JA258" s="96"/>
      <c r="JB258" s="96"/>
      <c r="JC258" s="96"/>
      <c r="JD258" s="96"/>
      <c r="JE258" s="96"/>
      <c r="JF258" s="96"/>
      <c r="JG258" s="96"/>
      <c r="JH258" s="96"/>
      <c r="JI258" s="96"/>
      <c r="JJ258" s="96"/>
      <c r="JK258" s="96"/>
      <c r="JL258" s="96"/>
      <c r="JM258" s="96"/>
      <c r="JN258" s="96"/>
      <c r="JO258" s="96"/>
      <c r="JP258" s="96"/>
      <c r="JQ258" s="96"/>
      <c r="JR258" s="96"/>
      <c r="JS258" s="96"/>
      <c r="JT258" s="96"/>
      <c r="JU258" s="96"/>
      <c r="JV258" s="96"/>
      <c r="JW258" s="96"/>
      <c r="JX258" s="96"/>
      <c r="JY258" s="96"/>
      <c r="JZ258" s="96"/>
      <c r="KA258" s="96"/>
      <c r="KB258" s="96"/>
      <c r="KC258" s="96"/>
      <c r="KD258" s="96"/>
      <c r="KE258" s="96"/>
      <c r="KF258" s="96"/>
      <c r="KG258" s="96"/>
      <c r="KH258" s="96"/>
      <c r="KI258" s="96"/>
      <c r="KJ258" s="96"/>
      <c r="KK258" s="96"/>
      <c r="KL258" s="96"/>
      <c r="KM258" s="96"/>
      <c r="KN258" s="96"/>
      <c r="KO258" s="96"/>
      <c r="KP258" s="96"/>
      <c r="KQ258" s="96"/>
      <c r="KR258" s="96"/>
      <c r="KS258" s="96"/>
      <c r="KT258" s="96"/>
      <c r="KU258" s="96"/>
      <c r="KV258" s="96"/>
      <c r="KW258" s="96"/>
      <c r="KX258" s="96"/>
      <c r="KY258" s="96"/>
      <c r="KZ258" s="96"/>
      <c r="LA258" s="96"/>
      <c r="LB258" s="96"/>
      <c r="LC258" s="96"/>
      <c r="LD258" s="96"/>
      <c r="LE258" s="96"/>
      <c r="LF258" s="96"/>
      <c r="LG258" s="96"/>
      <c r="LH258" s="96"/>
      <c r="LI258" s="96"/>
      <c r="LJ258" s="96"/>
      <c r="LK258" s="96"/>
      <c r="LL258" s="96"/>
      <c r="LM258" s="96"/>
      <c r="LN258" s="96"/>
      <c r="LO258" s="96"/>
      <c r="LP258" s="96"/>
      <c r="LQ258" s="96"/>
      <c r="LR258" s="96"/>
      <c r="LS258" s="96"/>
      <c r="LT258" s="96"/>
      <c r="LU258" s="96"/>
      <c r="LV258" s="96"/>
      <c r="LW258" s="96"/>
      <c r="LX258" s="96"/>
      <c r="LY258" s="96"/>
      <c r="LZ258" s="96"/>
      <c r="MA258" s="96"/>
      <c r="MB258" s="96"/>
      <c r="MC258" s="96"/>
      <c r="MD258" s="96"/>
      <c r="ME258" s="96"/>
      <c r="MF258" s="96"/>
      <c r="MG258" s="96"/>
      <c r="MH258" s="96"/>
      <c r="MI258" s="96"/>
      <c r="MJ258" s="96"/>
      <c r="MK258" s="96"/>
      <c r="ML258" s="96"/>
      <c r="MM258" s="96"/>
      <c r="MN258" s="96"/>
      <c r="MO258" s="96"/>
      <c r="MP258" s="96"/>
      <c r="MQ258" s="96"/>
      <c r="MR258" s="96"/>
      <c r="MS258" s="96"/>
      <c r="MT258" s="96"/>
      <c r="MU258" s="96"/>
      <c r="MV258" s="96"/>
      <c r="MW258" s="96"/>
      <c r="MX258" s="96"/>
      <c r="MY258" s="96"/>
      <c r="MZ258" s="96"/>
      <c r="NA258" s="96"/>
      <c r="NB258" s="96"/>
      <c r="NC258" s="96"/>
      <c r="ND258" s="96"/>
      <c r="NE258" s="96"/>
      <c r="NF258" s="96"/>
      <c r="NG258" s="96"/>
      <c r="NH258" s="96"/>
      <c r="NI258" s="96"/>
      <c r="NJ258" s="96"/>
      <c r="NK258" s="96"/>
      <c r="NL258" s="96"/>
      <c r="NM258" s="96"/>
      <c r="NN258" s="96"/>
      <c r="NO258" s="96"/>
      <c r="NP258" s="96"/>
      <c r="NQ258" s="96"/>
      <c r="NR258" s="96"/>
      <c r="NS258" s="96"/>
      <c r="NT258" s="96"/>
      <c r="NU258" s="96"/>
      <c r="NV258" s="96"/>
      <c r="NW258" s="96"/>
      <c r="NX258" s="96"/>
      <c r="NY258" s="96"/>
      <c r="NZ258" s="96"/>
      <c r="OA258" s="96"/>
      <c r="OB258" s="96"/>
      <c r="OC258" s="96"/>
      <c r="OD258" s="96"/>
      <c r="OE258" s="96"/>
      <c r="OF258" s="96"/>
      <c r="OG258" s="96"/>
      <c r="OH258" s="96"/>
      <c r="OI258" s="96"/>
      <c r="OJ258" s="96"/>
      <c r="OK258" s="96"/>
      <c r="OL258" s="96"/>
      <c r="OM258" s="96"/>
      <c r="ON258" s="96"/>
      <c r="OO258" s="96"/>
      <c r="OP258" s="96"/>
      <c r="OQ258" s="96"/>
      <c r="OR258" s="96"/>
      <c r="OS258" s="96"/>
      <c r="OT258" s="96"/>
      <c r="OU258" s="96"/>
      <c r="OV258" s="96"/>
      <c r="OW258" s="96"/>
      <c r="OX258" s="96"/>
      <c r="OY258" s="96"/>
      <c r="OZ258" s="96"/>
      <c r="PA258" s="96"/>
      <c r="PB258" s="96"/>
      <c r="PC258" s="96"/>
      <c r="PD258" s="96"/>
      <c r="PE258" s="96"/>
      <c r="PF258" s="96"/>
      <c r="PG258" s="96"/>
      <c r="PH258" s="96"/>
      <c r="PI258" s="96"/>
      <c r="PJ258" s="96"/>
      <c r="PK258" s="96"/>
      <c r="PL258" s="96"/>
      <c r="PM258" s="96"/>
      <c r="PN258" s="96"/>
      <c r="PO258" s="96"/>
      <c r="PP258" s="96"/>
      <c r="PQ258" s="96"/>
      <c r="PR258" s="96"/>
      <c r="PS258" s="96"/>
      <c r="PT258" s="96"/>
      <c r="PU258" s="96"/>
      <c r="PV258" s="96"/>
      <c r="PW258" s="96"/>
      <c r="PX258" s="96"/>
      <c r="PY258" s="96"/>
      <c r="PZ258" s="96"/>
      <c r="QA258" s="96"/>
      <c r="QB258" s="96"/>
      <c r="QC258" s="96"/>
      <c r="QD258" s="96"/>
      <c r="QE258" s="96"/>
      <c r="QF258" s="96"/>
      <c r="QG258" s="96"/>
      <c r="QH258" s="96"/>
      <c r="QI258" s="96"/>
      <c r="QJ258" s="96"/>
      <c r="QK258" s="96"/>
      <c r="QL258" s="96"/>
      <c r="QM258" s="96"/>
      <c r="QN258" s="96"/>
      <c r="QO258" s="96"/>
      <c r="QP258" s="96"/>
      <c r="QQ258" s="96"/>
      <c r="QR258" s="96"/>
      <c r="QS258" s="96"/>
      <c r="QT258" s="96"/>
      <c r="QU258" s="96"/>
      <c r="QV258" s="96"/>
      <c r="QW258" s="96"/>
      <c r="QX258" s="96"/>
      <c r="QY258" s="96"/>
      <c r="QZ258" s="96"/>
      <c r="RA258" s="96"/>
      <c r="RB258" s="96"/>
      <c r="RC258" s="96"/>
      <c r="RD258" s="96"/>
      <c r="RE258" s="96"/>
      <c r="RF258" s="96"/>
      <c r="RG258" s="96"/>
      <c r="RH258" s="96"/>
      <c r="RI258" s="96"/>
      <c r="RJ258" s="96"/>
      <c r="RK258" s="96"/>
      <c r="RL258" s="96"/>
      <c r="RM258" s="96"/>
      <c r="RN258" s="96"/>
      <c r="RO258" s="96"/>
      <c r="RP258" s="96"/>
      <c r="RQ258" s="96"/>
      <c r="RR258" s="96"/>
      <c r="RS258" s="96"/>
      <c r="RT258" s="96"/>
      <c r="RU258" s="96"/>
      <c r="RV258" s="96"/>
      <c r="RW258" s="96"/>
      <c r="RX258" s="96"/>
      <c r="RY258" s="96"/>
      <c r="RZ258" s="96"/>
      <c r="SA258" s="96"/>
      <c r="SB258" s="96"/>
      <c r="SC258" s="96"/>
      <c r="SD258" s="96"/>
      <c r="SE258" s="96"/>
      <c r="SF258" s="96"/>
      <c r="SG258" s="96"/>
      <c r="SH258" s="96"/>
      <c r="SI258" s="96"/>
      <c r="SJ258" s="96"/>
      <c r="SK258" s="96"/>
      <c r="SL258" s="96"/>
      <c r="SM258" s="96"/>
      <c r="SN258" s="96"/>
      <c r="SO258" s="96"/>
      <c r="SP258" s="96"/>
      <c r="SQ258" s="96"/>
      <c r="SR258" s="96"/>
      <c r="SS258" s="96"/>
      <c r="ST258" s="96"/>
      <c r="SU258" s="96"/>
      <c r="SV258" s="96"/>
      <c r="SW258" s="96"/>
      <c r="SX258" s="96"/>
      <c r="SY258" s="96"/>
      <c r="SZ258" s="96"/>
      <c r="TA258" s="96"/>
      <c r="TB258" s="96"/>
      <c r="TC258" s="96"/>
      <c r="TD258" s="96"/>
      <c r="TE258" s="96"/>
      <c r="TF258" s="96"/>
      <c r="TG258" s="96"/>
      <c r="TH258" s="96"/>
      <c r="TI258" s="96"/>
      <c r="TJ258" s="96"/>
      <c r="TK258" s="96"/>
      <c r="TL258" s="96"/>
      <c r="TM258" s="96"/>
      <c r="TN258" s="96"/>
      <c r="TO258" s="96"/>
      <c r="TP258" s="96"/>
      <c r="TQ258" s="96"/>
      <c r="TR258" s="96"/>
      <c r="TS258" s="96"/>
      <c r="TT258" s="96"/>
      <c r="TU258" s="96"/>
      <c r="TV258" s="96"/>
      <c r="TW258" s="96"/>
      <c r="TX258" s="96"/>
      <c r="TY258" s="96"/>
      <c r="TZ258" s="96"/>
      <c r="UA258" s="96"/>
      <c r="UB258" s="96"/>
      <c r="UC258" s="96"/>
      <c r="UD258" s="96"/>
      <c r="UE258" s="96"/>
      <c r="UF258" s="96"/>
      <c r="UG258" s="96"/>
      <c r="UH258" s="96"/>
      <c r="UI258" s="96"/>
      <c r="UJ258" s="96"/>
      <c r="UK258" s="96"/>
      <c r="UL258" s="96"/>
      <c r="UM258" s="96"/>
      <c r="UN258" s="96"/>
      <c r="UO258" s="96"/>
      <c r="UP258" s="96"/>
      <c r="UQ258" s="96"/>
      <c r="UR258" s="96"/>
      <c r="US258" s="96"/>
      <c r="UT258" s="96"/>
      <c r="UU258" s="96"/>
      <c r="UV258" s="96"/>
      <c r="UW258" s="96"/>
      <c r="UX258" s="96"/>
      <c r="UY258" s="96"/>
      <c r="UZ258" s="96"/>
      <c r="VA258" s="96"/>
      <c r="VB258" s="96"/>
      <c r="VC258" s="96"/>
      <c r="VD258" s="96"/>
      <c r="VE258" s="96"/>
      <c r="VF258" s="96"/>
      <c r="VG258" s="96"/>
      <c r="VH258" s="96"/>
      <c r="VI258" s="96"/>
      <c r="VJ258" s="96"/>
      <c r="VK258" s="96"/>
      <c r="VL258" s="96"/>
      <c r="VM258" s="96"/>
      <c r="VN258" s="96"/>
      <c r="VO258" s="96"/>
      <c r="VP258" s="96"/>
      <c r="VQ258" s="96"/>
      <c r="VR258" s="96"/>
      <c r="VS258" s="96"/>
      <c r="VT258" s="96"/>
      <c r="VU258" s="96"/>
      <c r="VV258" s="96"/>
      <c r="VW258" s="96"/>
      <c r="VX258" s="96"/>
      <c r="VY258" s="96"/>
      <c r="VZ258" s="96"/>
      <c r="WA258" s="96"/>
      <c r="WB258" s="96"/>
      <c r="WC258" s="96"/>
      <c r="WD258" s="96"/>
      <c r="WE258" s="96"/>
      <c r="WF258" s="96"/>
      <c r="WG258" s="96"/>
      <c r="WH258" s="96"/>
      <c r="WI258" s="96"/>
      <c r="WJ258" s="96"/>
      <c r="WK258" s="96"/>
      <c r="WL258" s="96"/>
      <c r="WM258" s="96"/>
      <c r="WN258" s="96"/>
      <c r="WO258" s="96"/>
      <c r="WP258" s="96"/>
      <c r="WQ258" s="96"/>
      <c r="WR258" s="96"/>
      <c r="WS258" s="96"/>
      <c r="WT258" s="96"/>
      <c r="WU258" s="96"/>
      <c r="WV258" s="96"/>
      <c r="WW258" s="96"/>
      <c r="WX258" s="96"/>
      <c r="WY258" s="96"/>
      <c r="WZ258" s="96"/>
      <c r="XA258" s="96"/>
      <c r="XB258" s="96"/>
      <c r="XC258" s="96"/>
      <c r="XD258" s="96"/>
      <c r="XE258" s="96"/>
      <c r="XF258" s="96"/>
      <c r="XG258" s="96"/>
      <c r="XH258" s="96"/>
      <c r="XI258" s="96"/>
      <c r="XJ258" s="96"/>
      <c r="XK258" s="96"/>
      <c r="XL258" s="96"/>
      <c r="XM258" s="96"/>
      <c r="XN258" s="96"/>
      <c r="XO258" s="96"/>
      <c r="XP258" s="96"/>
      <c r="XQ258" s="96"/>
      <c r="XR258" s="96"/>
      <c r="XS258" s="96"/>
      <c r="XT258" s="96"/>
      <c r="XU258" s="96"/>
      <c r="XV258" s="96"/>
      <c r="XW258" s="96"/>
      <c r="XX258" s="96"/>
      <c r="XY258" s="96"/>
      <c r="XZ258" s="96"/>
      <c r="YA258" s="96"/>
      <c r="YB258" s="96"/>
      <c r="YC258" s="96"/>
      <c r="YD258" s="96"/>
      <c r="YE258" s="96"/>
      <c r="YF258" s="96"/>
      <c r="YG258" s="96"/>
      <c r="YH258" s="96"/>
      <c r="YI258" s="96"/>
      <c r="YJ258" s="96"/>
      <c r="YK258" s="96"/>
      <c r="YL258" s="96"/>
      <c r="YM258" s="96"/>
      <c r="YN258" s="96"/>
      <c r="YO258" s="96"/>
      <c r="YP258" s="96"/>
      <c r="YQ258" s="96"/>
      <c r="YR258" s="96"/>
      <c r="YS258" s="96"/>
      <c r="YT258" s="96"/>
      <c r="YU258" s="96"/>
      <c r="YV258" s="96"/>
      <c r="YW258" s="96"/>
      <c r="YX258" s="96"/>
      <c r="YY258" s="96"/>
      <c r="YZ258" s="96"/>
      <c r="ZA258" s="96"/>
      <c r="ZB258" s="96"/>
      <c r="ZC258" s="96"/>
      <c r="ZD258" s="96"/>
      <c r="ZE258" s="96"/>
      <c r="ZF258" s="96"/>
      <c r="ZG258" s="96"/>
      <c r="ZH258" s="96"/>
      <c r="ZI258" s="96"/>
      <c r="ZJ258" s="96"/>
      <c r="ZK258" s="96"/>
      <c r="ZL258" s="96"/>
      <c r="ZM258" s="96"/>
      <c r="ZN258" s="96"/>
      <c r="ZO258" s="96"/>
      <c r="ZP258" s="96"/>
      <c r="ZQ258" s="96"/>
      <c r="ZR258" s="96"/>
      <c r="ZS258" s="96"/>
      <c r="ZT258" s="96"/>
      <c r="ZU258" s="96"/>
      <c r="ZV258" s="96"/>
      <c r="ZW258" s="96"/>
      <c r="ZX258" s="96"/>
      <c r="ZY258" s="96"/>
      <c r="ZZ258" s="96"/>
      <c r="AAA258" s="96"/>
      <c r="AAB258" s="96"/>
      <c r="AAC258" s="96"/>
      <c r="AAD258" s="96"/>
      <c r="AAE258" s="96"/>
      <c r="AAF258" s="96"/>
      <c r="AAG258" s="96"/>
      <c r="AAH258" s="96"/>
      <c r="AAI258" s="96"/>
      <c r="AAJ258" s="96"/>
      <c r="AAK258" s="96"/>
      <c r="AAL258" s="96"/>
      <c r="AAM258" s="96"/>
      <c r="AAN258" s="96"/>
      <c r="AAO258" s="96"/>
      <c r="AAP258" s="96"/>
      <c r="AAQ258" s="96"/>
      <c r="AAR258" s="96"/>
      <c r="AAS258" s="96"/>
      <c r="AAT258" s="96"/>
      <c r="AAU258" s="96"/>
      <c r="AAV258" s="96"/>
      <c r="AAW258" s="96"/>
      <c r="AAX258" s="96"/>
      <c r="AAY258" s="96"/>
      <c r="AAZ258" s="96"/>
      <c r="ABA258" s="96"/>
      <c r="ABB258" s="96"/>
      <c r="ABC258" s="96"/>
      <c r="ABD258" s="96"/>
      <c r="ABE258" s="96"/>
      <c r="ABF258" s="96"/>
      <c r="ABG258" s="96"/>
      <c r="ABH258" s="96"/>
      <c r="ABI258" s="96"/>
      <c r="ABJ258" s="96"/>
      <c r="ABK258" s="96"/>
      <c r="ABL258" s="96"/>
      <c r="ABM258" s="96"/>
      <c r="ABN258" s="96"/>
      <c r="ABO258" s="96"/>
      <c r="ABP258" s="96"/>
      <c r="ABQ258" s="96"/>
      <c r="ABR258" s="96"/>
      <c r="ABS258" s="96"/>
      <c r="ABT258" s="96"/>
      <c r="ABU258" s="96"/>
      <c r="ABV258" s="96"/>
      <c r="ABW258" s="96"/>
      <c r="ABX258" s="96"/>
      <c r="ABY258" s="96"/>
      <c r="ABZ258" s="96"/>
      <c r="ACA258" s="96"/>
      <c r="ACB258" s="96"/>
      <c r="ACC258" s="96"/>
      <c r="ACD258" s="96"/>
      <c r="ACE258" s="96"/>
      <c r="ACF258" s="96"/>
      <c r="ACG258" s="96"/>
      <c r="ACH258" s="96"/>
      <c r="ACI258" s="96"/>
      <c r="ACJ258" s="96"/>
      <c r="ACK258" s="96"/>
      <c r="ACL258" s="96"/>
      <c r="ACM258" s="96"/>
      <c r="ACN258" s="96"/>
      <c r="ACO258" s="96"/>
      <c r="ACP258" s="96"/>
      <c r="ACQ258" s="96"/>
      <c r="ACR258" s="96"/>
      <c r="ACS258" s="96"/>
      <c r="ACT258" s="96"/>
      <c r="ACU258" s="96"/>
      <c r="ACV258" s="96"/>
      <c r="ACW258" s="96"/>
      <c r="ACX258" s="96"/>
      <c r="ACY258" s="96"/>
      <c r="ACZ258" s="96"/>
      <c r="ADA258" s="96"/>
      <c r="ADB258" s="96"/>
      <c r="ADC258" s="96"/>
      <c r="ADD258" s="96"/>
      <c r="ADE258" s="96"/>
      <c r="ADF258" s="96"/>
      <c r="ADG258" s="96"/>
      <c r="ADH258" s="96"/>
      <c r="ADI258" s="96"/>
      <c r="ADJ258" s="96"/>
      <c r="ADK258" s="96"/>
      <c r="ADL258" s="96"/>
      <c r="ADM258" s="96"/>
    </row>
    <row r="259" spans="2:793" x14ac:dyDescent="0.25"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  <c r="FK259" s="96"/>
      <c r="FL259" s="96"/>
      <c r="FM259" s="96"/>
      <c r="FN259" s="96"/>
      <c r="FO259" s="96"/>
      <c r="FP259" s="96"/>
      <c r="FQ259" s="96"/>
      <c r="FR259" s="96"/>
      <c r="FS259" s="96"/>
      <c r="FT259" s="96"/>
      <c r="FU259" s="96"/>
      <c r="FV259" s="96"/>
      <c r="FW259" s="96"/>
      <c r="FX259" s="96"/>
      <c r="FY259" s="96"/>
      <c r="FZ259" s="96"/>
      <c r="GA259" s="96"/>
      <c r="GB259" s="96"/>
      <c r="GC259" s="96"/>
      <c r="GD259" s="96"/>
      <c r="GE259" s="96"/>
      <c r="GF259" s="96"/>
      <c r="GG259" s="96"/>
      <c r="GH259" s="96"/>
      <c r="GI259" s="96"/>
      <c r="GJ259" s="96"/>
      <c r="GK259" s="96"/>
      <c r="GL259" s="96"/>
      <c r="GM259" s="96"/>
      <c r="GN259" s="96"/>
      <c r="GO259" s="96"/>
      <c r="GP259" s="96"/>
      <c r="GQ259" s="96"/>
      <c r="GR259" s="96"/>
      <c r="GS259" s="96"/>
      <c r="GT259" s="96"/>
      <c r="GU259" s="96"/>
      <c r="GV259" s="96"/>
      <c r="GW259" s="96"/>
      <c r="GX259" s="96"/>
      <c r="GY259" s="96"/>
      <c r="GZ259" s="96"/>
      <c r="HA259" s="96"/>
      <c r="HB259" s="96"/>
      <c r="HC259" s="96"/>
      <c r="HD259" s="96"/>
      <c r="HE259" s="96"/>
      <c r="HF259" s="96"/>
      <c r="HG259" s="96"/>
      <c r="HH259" s="96"/>
      <c r="HI259" s="96"/>
      <c r="HJ259" s="96"/>
      <c r="HK259" s="96"/>
      <c r="HL259" s="96"/>
      <c r="HM259" s="96"/>
      <c r="HN259" s="96"/>
      <c r="HO259" s="96"/>
      <c r="HP259" s="96"/>
      <c r="HQ259" s="96"/>
      <c r="HR259" s="96"/>
      <c r="HS259" s="96"/>
      <c r="HT259" s="96"/>
      <c r="HU259" s="96"/>
      <c r="HV259" s="96"/>
      <c r="HW259" s="96"/>
      <c r="HX259" s="96"/>
      <c r="HY259" s="96"/>
      <c r="HZ259" s="96"/>
      <c r="IA259" s="96"/>
      <c r="IB259" s="96"/>
      <c r="IC259" s="96"/>
      <c r="ID259" s="96"/>
      <c r="IE259" s="96"/>
      <c r="IF259" s="96"/>
      <c r="IG259" s="96"/>
      <c r="IH259" s="96"/>
      <c r="II259" s="96"/>
      <c r="IJ259" s="96"/>
      <c r="IK259" s="96"/>
      <c r="IL259" s="96"/>
      <c r="IM259" s="96"/>
      <c r="IN259" s="96"/>
      <c r="IO259" s="96"/>
      <c r="IP259" s="96"/>
      <c r="IQ259" s="96"/>
      <c r="IR259" s="96"/>
      <c r="IS259" s="96"/>
      <c r="IT259" s="96"/>
      <c r="IU259" s="96"/>
      <c r="IV259" s="96"/>
      <c r="IW259" s="96"/>
      <c r="IX259" s="96"/>
      <c r="IY259" s="96"/>
      <c r="IZ259" s="96"/>
      <c r="JA259" s="96"/>
      <c r="JB259" s="96"/>
      <c r="JC259" s="96"/>
      <c r="JD259" s="96"/>
      <c r="JE259" s="96"/>
      <c r="JF259" s="96"/>
      <c r="JG259" s="96"/>
      <c r="JH259" s="96"/>
      <c r="JI259" s="96"/>
      <c r="JJ259" s="96"/>
      <c r="JK259" s="96"/>
      <c r="JL259" s="96"/>
      <c r="JM259" s="96"/>
      <c r="JN259" s="96"/>
      <c r="JO259" s="96"/>
      <c r="JP259" s="96"/>
      <c r="JQ259" s="96"/>
      <c r="JR259" s="96"/>
      <c r="JS259" s="96"/>
      <c r="JT259" s="96"/>
      <c r="JU259" s="96"/>
      <c r="JV259" s="96"/>
      <c r="JW259" s="96"/>
      <c r="JX259" s="96"/>
      <c r="JY259" s="96"/>
      <c r="JZ259" s="96"/>
      <c r="KA259" s="96"/>
      <c r="KB259" s="96"/>
      <c r="KC259" s="96"/>
      <c r="KD259" s="96"/>
      <c r="KE259" s="96"/>
      <c r="KF259" s="96"/>
      <c r="KG259" s="96"/>
      <c r="KH259" s="96"/>
      <c r="KI259" s="96"/>
      <c r="KJ259" s="96"/>
      <c r="KK259" s="96"/>
      <c r="KL259" s="96"/>
      <c r="KM259" s="96"/>
      <c r="KN259" s="96"/>
      <c r="KO259" s="96"/>
      <c r="KP259" s="96"/>
      <c r="KQ259" s="96"/>
      <c r="KR259" s="96"/>
      <c r="KS259" s="96"/>
      <c r="KT259" s="96"/>
      <c r="KU259" s="96"/>
      <c r="KV259" s="96"/>
      <c r="KW259" s="96"/>
      <c r="KX259" s="96"/>
      <c r="KY259" s="96"/>
      <c r="KZ259" s="96"/>
      <c r="LA259" s="96"/>
      <c r="LB259" s="96"/>
      <c r="LC259" s="96"/>
      <c r="LD259" s="96"/>
      <c r="LE259" s="96"/>
      <c r="LF259" s="96"/>
      <c r="LG259" s="96"/>
      <c r="LH259" s="96"/>
      <c r="LI259" s="96"/>
      <c r="LJ259" s="96"/>
      <c r="LK259" s="96"/>
      <c r="LL259" s="96"/>
      <c r="LM259" s="96"/>
      <c r="LN259" s="96"/>
      <c r="LO259" s="96"/>
      <c r="LP259" s="96"/>
      <c r="LQ259" s="96"/>
      <c r="LR259" s="96"/>
      <c r="LS259" s="96"/>
      <c r="LT259" s="96"/>
      <c r="LU259" s="96"/>
      <c r="LV259" s="96"/>
      <c r="LW259" s="96"/>
      <c r="LX259" s="96"/>
      <c r="LY259" s="96"/>
      <c r="LZ259" s="96"/>
      <c r="MA259" s="96"/>
      <c r="MB259" s="96"/>
      <c r="MC259" s="96"/>
      <c r="MD259" s="96"/>
      <c r="ME259" s="96"/>
      <c r="MF259" s="96"/>
      <c r="MG259" s="96"/>
      <c r="MH259" s="96"/>
      <c r="MI259" s="96"/>
      <c r="MJ259" s="96"/>
      <c r="MK259" s="96"/>
      <c r="ML259" s="96"/>
      <c r="MM259" s="96"/>
      <c r="MN259" s="96"/>
      <c r="MO259" s="96"/>
      <c r="MP259" s="96"/>
      <c r="MQ259" s="96"/>
      <c r="MR259" s="96"/>
      <c r="MS259" s="96"/>
      <c r="MT259" s="96"/>
      <c r="MU259" s="96"/>
      <c r="MV259" s="96"/>
      <c r="MW259" s="96"/>
      <c r="MX259" s="96"/>
      <c r="MY259" s="96"/>
      <c r="MZ259" s="96"/>
      <c r="NA259" s="96"/>
      <c r="NB259" s="96"/>
      <c r="NC259" s="96"/>
      <c r="ND259" s="96"/>
      <c r="NE259" s="96"/>
      <c r="NF259" s="96"/>
      <c r="NG259" s="96"/>
      <c r="NH259" s="96"/>
      <c r="NI259" s="96"/>
      <c r="NJ259" s="96"/>
      <c r="NK259" s="96"/>
      <c r="NL259" s="96"/>
      <c r="NM259" s="96"/>
      <c r="NN259" s="96"/>
      <c r="NO259" s="96"/>
      <c r="NP259" s="96"/>
      <c r="NQ259" s="96"/>
      <c r="NR259" s="96"/>
      <c r="NS259" s="96"/>
      <c r="NT259" s="96"/>
      <c r="NU259" s="96"/>
      <c r="NV259" s="96"/>
      <c r="NW259" s="96"/>
      <c r="NX259" s="96"/>
      <c r="NY259" s="96"/>
      <c r="NZ259" s="96"/>
      <c r="OA259" s="96"/>
      <c r="OB259" s="96"/>
      <c r="OC259" s="96"/>
      <c r="OD259" s="96"/>
      <c r="OE259" s="96"/>
      <c r="OF259" s="96"/>
      <c r="OG259" s="96"/>
      <c r="OH259" s="96"/>
      <c r="OI259" s="96"/>
      <c r="OJ259" s="96"/>
      <c r="OK259" s="96"/>
      <c r="OL259" s="96"/>
      <c r="OM259" s="96"/>
      <c r="ON259" s="96"/>
      <c r="OO259" s="96"/>
      <c r="OP259" s="96"/>
      <c r="OQ259" s="96"/>
      <c r="OR259" s="96"/>
      <c r="OS259" s="96"/>
      <c r="OT259" s="96"/>
      <c r="OU259" s="96"/>
      <c r="OV259" s="96"/>
      <c r="OW259" s="96"/>
      <c r="OX259" s="96"/>
      <c r="OY259" s="96"/>
      <c r="OZ259" s="96"/>
      <c r="PA259" s="96"/>
      <c r="PB259" s="96"/>
      <c r="PC259" s="96"/>
      <c r="PD259" s="96"/>
      <c r="PE259" s="96"/>
      <c r="PF259" s="96"/>
      <c r="PG259" s="96"/>
      <c r="PH259" s="96"/>
      <c r="PI259" s="96"/>
      <c r="PJ259" s="96"/>
      <c r="PK259" s="96"/>
      <c r="PL259" s="96"/>
      <c r="PM259" s="96"/>
      <c r="PN259" s="96"/>
      <c r="PO259" s="96"/>
      <c r="PP259" s="96"/>
      <c r="PQ259" s="96"/>
      <c r="PR259" s="96"/>
      <c r="PS259" s="96"/>
      <c r="PT259" s="96"/>
      <c r="PU259" s="96"/>
      <c r="PV259" s="96"/>
      <c r="PW259" s="96"/>
      <c r="PX259" s="96"/>
      <c r="PY259" s="96"/>
      <c r="PZ259" s="96"/>
      <c r="QA259" s="96"/>
      <c r="QB259" s="96"/>
      <c r="QC259" s="96"/>
      <c r="QD259" s="96"/>
      <c r="QE259" s="96"/>
      <c r="QF259" s="96"/>
      <c r="QG259" s="96"/>
      <c r="QH259" s="96"/>
      <c r="QI259" s="96"/>
      <c r="QJ259" s="96"/>
      <c r="QK259" s="96"/>
      <c r="QL259" s="96"/>
      <c r="QM259" s="96"/>
      <c r="QN259" s="96"/>
      <c r="QO259" s="96"/>
      <c r="QP259" s="96"/>
      <c r="QQ259" s="96"/>
      <c r="QR259" s="96"/>
      <c r="QS259" s="96"/>
      <c r="QT259" s="96"/>
      <c r="QU259" s="96"/>
      <c r="QV259" s="96"/>
      <c r="QW259" s="96"/>
      <c r="QX259" s="96"/>
      <c r="QY259" s="96"/>
      <c r="QZ259" s="96"/>
      <c r="RA259" s="96"/>
      <c r="RB259" s="96"/>
      <c r="RC259" s="96"/>
      <c r="RD259" s="96"/>
      <c r="RE259" s="96"/>
      <c r="RF259" s="96"/>
      <c r="RG259" s="96"/>
      <c r="RH259" s="96"/>
      <c r="RI259" s="96"/>
      <c r="RJ259" s="96"/>
      <c r="RK259" s="96"/>
      <c r="RL259" s="96"/>
      <c r="RM259" s="96"/>
      <c r="RN259" s="96"/>
      <c r="RO259" s="96"/>
      <c r="RP259" s="96"/>
      <c r="RQ259" s="96"/>
      <c r="RR259" s="96"/>
      <c r="RS259" s="96"/>
      <c r="RT259" s="96"/>
      <c r="RU259" s="96"/>
      <c r="RV259" s="96"/>
      <c r="RW259" s="96"/>
      <c r="RX259" s="96"/>
      <c r="RY259" s="96"/>
      <c r="RZ259" s="96"/>
      <c r="SA259" s="96"/>
      <c r="SB259" s="96"/>
      <c r="SC259" s="96"/>
      <c r="SD259" s="96"/>
      <c r="SE259" s="96"/>
      <c r="SF259" s="96"/>
      <c r="SG259" s="96"/>
      <c r="SH259" s="96"/>
      <c r="SI259" s="96"/>
      <c r="SJ259" s="96"/>
      <c r="SK259" s="96"/>
      <c r="SL259" s="96"/>
      <c r="SM259" s="96"/>
      <c r="SN259" s="96"/>
      <c r="SO259" s="96"/>
      <c r="SP259" s="96"/>
      <c r="SQ259" s="96"/>
      <c r="SR259" s="96"/>
      <c r="SS259" s="96"/>
      <c r="ST259" s="96"/>
      <c r="SU259" s="96"/>
      <c r="SV259" s="96"/>
      <c r="SW259" s="96"/>
      <c r="SX259" s="96"/>
      <c r="SY259" s="96"/>
      <c r="SZ259" s="96"/>
      <c r="TA259" s="96"/>
      <c r="TB259" s="96"/>
      <c r="TC259" s="96"/>
      <c r="TD259" s="96"/>
      <c r="TE259" s="96"/>
      <c r="TF259" s="96"/>
      <c r="TG259" s="96"/>
      <c r="TH259" s="96"/>
      <c r="TI259" s="96"/>
      <c r="TJ259" s="96"/>
      <c r="TK259" s="96"/>
      <c r="TL259" s="96"/>
      <c r="TM259" s="96"/>
      <c r="TN259" s="96"/>
      <c r="TO259" s="96"/>
      <c r="TP259" s="96"/>
      <c r="TQ259" s="96"/>
      <c r="TR259" s="96"/>
      <c r="TS259" s="96"/>
      <c r="TT259" s="96"/>
      <c r="TU259" s="96"/>
      <c r="TV259" s="96"/>
      <c r="TW259" s="96"/>
      <c r="TX259" s="96"/>
      <c r="TY259" s="96"/>
      <c r="TZ259" s="96"/>
      <c r="UA259" s="96"/>
      <c r="UB259" s="96"/>
      <c r="UC259" s="96"/>
      <c r="UD259" s="96"/>
      <c r="UE259" s="96"/>
      <c r="UF259" s="96"/>
      <c r="UG259" s="96"/>
      <c r="UH259" s="96"/>
      <c r="UI259" s="96"/>
      <c r="UJ259" s="96"/>
      <c r="UK259" s="96"/>
      <c r="UL259" s="96"/>
      <c r="UM259" s="96"/>
      <c r="UN259" s="96"/>
      <c r="UO259" s="96"/>
      <c r="UP259" s="96"/>
      <c r="UQ259" s="96"/>
      <c r="UR259" s="96"/>
      <c r="US259" s="96"/>
      <c r="UT259" s="96"/>
      <c r="UU259" s="96"/>
      <c r="UV259" s="96"/>
      <c r="UW259" s="96"/>
      <c r="UX259" s="96"/>
      <c r="UY259" s="96"/>
      <c r="UZ259" s="96"/>
      <c r="VA259" s="96"/>
      <c r="VB259" s="96"/>
      <c r="VC259" s="96"/>
      <c r="VD259" s="96"/>
      <c r="VE259" s="96"/>
      <c r="VF259" s="96"/>
      <c r="VG259" s="96"/>
      <c r="VH259" s="96"/>
      <c r="VI259" s="96"/>
      <c r="VJ259" s="96"/>
      <c r="VK259" s="96"/>
      <c r="VL259" s="96"/>
      <c r="VM259" s="96"/>
      <c r="VN259" s="96"/>
      <c r="VO259" s="96"/>
      <c r="VP259" s="96"/>
      <c r="VQ259" s="96"/>
      <c r="VR259" s="96"/>
      <c r="VS259" s="96"/>
      <c r="VT259" s="96"/>
      <c r="VU259" s="96"/>
      <c r="VV259" s="96"/>
      <c r="VW259" s="96"/>
      <c r="VX259" s="96"/>
      <c r="VY259" s="96"/>
      <c r="VZ259" s="96"/>
      <c r="WA259" s="96"/>
      <c r="WB259" s="96"/>
      <c r="WC259" s="96"/>
      <c r="WD259" s="96"/>
      <c r="WE259" s="96"/>
      <c r="WF259" s="96"/>
      <c r="WG259" s="96"/>
      <c r="WH259" s="96"/>
      <c r="WI259" s="96"/>
      <c r="WJ259" s="96"/>
      <c r="WK259" s="96"/>
      <c r="WL259" s="96"/>
      <c r="WM259" s="96"/>
      <c r="WN259" s="96"/>
      <c r="WO259" s="96"/>
      <c r="WP259" s="96"/>
      <c r="WQ259" s="96"/>
      <c r="WR259" s="96"/>
      <c r="WS259" s="96"/>
      <c r="WT259" s="96"/>
      <c r="WU259" s="96"/>
      <c r="WV259" s="96"/>
      <c r="WW259" s="96"/>
      <c r="WX259" s="96"/>
      <c r="WY259" s="96"/>
      <c r="WZ259" s="96"/>
      <c r="XA259" s="96"/>
      <c r="XB259" s="96"/>
      <c r="XC259" s="96"/>
      <c r="XD259" s="96"/>
      <c r="XE259" s="96"/>
      <c r="XF259" s="96"/>
      <c r="XG259" s="96"/>
      <c r="XH259" s="96"/>
      <c r="XI259" s="96"/>
      <c r="XJ259" s="96"/>
      <c r="XK259" s="96"/>
      <c r="XL259" s="96"/>
      <c r="XM259" s="96"/>
      <c r="XN259" s="96"/>
      <c r="XO259" s="96"/>
      <c r="XP259" s="96"/>
      <c r="XQ259" s="96"/>
      <c r="XR259" s="96"/>
      <c r="XS259" s="96"/>
      <c r="XT259" s="96"/>
      <c r="XU259" s="96"/>
      <c r="XV259" s="96"/>
      <c r="XW259" s="96"/>
      <c r="XX259" s="96"/>
      <c r="XY259" s="96"/>
      <c r="XZ259" s="96"/>
      <c r="YA259" s="96"/>
      <c r="YB259" s="96"/>
      <c r="YC259" s="96"/>
      <c r="YD259" s="96"/>
      <c r="YE259" s="96"/>
      <c r="YF259" s="96"/>
      <c r="YG259" s="96"/>
      <c r="YH259" s="96"/>
      <c r="YI259" s="96"/>
      <c r="YJ259" s="96"/>
      <c r="YK259" s="96"/>
      <c r="YL259" s="96"/>
      <c r="YM259" s="96"/>
      <c r="YN259" s="96"/>
      <c r="YO259" s="96"/>
      <c r="YP259" s="96"/>
      <c r="YQ259" s="96"/>
      <c r="YR259" s="96"/>
      <c r="YS259" s="96"/>
      <c r="YT259" s="96"/>
      <c r="YU259" s="96"/>
      <c r="YV259" s="96"/>
      <c r="YW259" s="96"/>
      <c r="YX259" s="96"/>
      <c r="YY259" s="96"/>
      <c r="YZ259" s="96"/>
      <c r="ZA259" s="96"/>
      <c r="ZB259" s="96"/>
      <c r="ZC259" s="96"/>
      <c r="ZD259" s="96"/>
      <c r="ZE259" s="96"/>
      <c r="ZF259" s="96"/>
      <c r="ZG259" s="96"/>
      <c r="ZH259" s="96"/>
      <c r="ZI259" s="96"/>
      <c r="ZJ259" s="96"/>
      <c r="ZK259" s="96"/>
      <c r="ZL259" s="96"/>
      <c r="ZM259" s="96"/>
      <c r="ZN259" s="96"/>
      <c r="ZO259" s="96"/>
      <c r="ZP259" s="96"/>
      <c r="ZQ259" s="96"/>
      <c r="ZR259" s="96"/>
      <c r="ZS259" s="96"/>
      <c r="ZT259" s="96"/>
      <c r="ZU259" s="96"/>
      <c r="ZV259" s="96"/>
      <c r="ZW259" s="96"/>
      <c r="ZX259" s="96"/>
      <c r="ZY259" s="96"/>
      <c r="ZZ259" s="96"/>
      <c r="AAA259" s="96"/>
      <c r="AAB259" s="96"/>
      <c r="AAC259" s="96"/>
      <c r="AAD259" s="96"/>
      <c r="AAE259" s="96"/>
      <c r="AAF259" s="96"/>
      <c r="AAG259" s="96"/>
      <c r="AAH259" s="96"/>
      <c r="AAI259" s="96"/>
      <c r="AAJ259" s="96"/>
      <c r="AAK259" s="96"/>
      <c r="AAL259" s="96"/>
      <c r="AAM259" s="96"/>
      <c r="AAN259" s="96"/>
      <c r="AAO259" s="96"/>
      <c r="AAP259" s="96"/>
      <c r="AAQ259" s="96"/>
      <c r="AAR259" s="96"/>
      <c r="AAS259" s="96"/>
      <c r="AAT259" s="96"/>
      <c r="AAU259" s="96"/>
      <c r="AAV259" s="96"/>
      <c r="AAW259" s="96"/>
      <c r="AAX259" s="96"/>
      <c r="AAY259" s="96"/>
      <c r="AAZ259" s="96"/>
      <c r="ABA259" s="96"/>
      <c r="ABB259" s="96"/>
      <c r="ABC259" s="96"/>
      <c r="ABD259" s="96"/>
      <c r="ABE259" s="96"/>
      <c r="ABF259" s="96"/>
      <c r="ABG259" s="96"/>
      <c r="ABH259" s="96"/>
      <c r="ABI259" s="96"/>
      <c r="ABJ259" s="96"/>
      <c r="ABK259" s="96"/>
      <c r="ABL259" s="96"/>
      <c r="ABM259" s="96"/>
      <c r="ABN259" s="96"/>
      <c r="ABO259" s="96"/>
      <c r="ABP259" s="96"/>
      <c r="ABQ259" s="96"/>
      <c r="ABR259" s="96"/>
      <c r="ABS259" s="96"/>
      <c r="ABT259" s="96"/>
      <c r="ABU259" s="96"/>
      <c r="ABV259" s="96"/>
      <c r="ABW259" s="96"/>
      <c r="ABX259" s="96"/>
      <c r="ABY259" s="96"/>
      <c r="ABZ259" s="96"/>
      <c r="ACA259" s="96"/>
      <c r="ACB259" s="96"/>
      <c r="ACC259" s="96"/>
      <c r="ACD259" s="96"/>
      <c r="ACE259" s="96"/>
      <c r="ACF259" s="96"/>
      <c r="ACG259" s="96"/>
      <c r="ACH259" s="96"/>
      <c r="ACI259" s="96"/>
      <c r="ACJ259" s="96"/>
      <c r="ACK259" s="96"/>
      <c r="ACL259" s="96"/>
      <c r="ACM259" s="96"/>
      <c r="ACN259" s="96"/>
      <c r="ACO259" s="96"/>
      <c r="ACP259" s="96"/>
      <c r="ACQ259" s="96"/>
      <c r="ACR259" s="96"/>
      <c r="ACS259" s="96"/>
      <c r="ACT259" s="96"/>
      <c r="ACU259" s="96"/>
      <c r="ACV259" s="96"/>
      <c r="ACW259" s="96"/>
      <c r="ACX259" s="96"/>
      <c r="ACY259" s="96"/>
      <c r="ACZ259" s="96"/>
      <c r="ADA259" s="96"/>
      <c r="ADB259" s="96"/>
      <c r="ADC259" s="96"/>
      <c r="ADD259" s="96"/>
      <c r="ADE259" s="96"/>
      <c r="ADF259" s="96"/>
      <c r="ADG259" s="96"/>
      <c r="ADH259" s="96"/>
      <c r="ADI259" s="96"/>
      <c r="ADJ259" s="96"/>
      <c r="ADK259" s="96"/>
      <c r="ADL259" s="96"/>
      <c r="ADM259" s="96"/>
    </row>
    <row r="260" spans="2:793" x14ac:dyDescent="0.25"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  <c r="FK260" s="96"/>
      <c r="FL260" s="96"/>
      <c r="FM260" s="96"/>
      <c r="FN260" s="96"/>
      <c r="FO260" s="96"/>
      <c r="FP260" s="96"/>
      <c r="FQ260" s="96"/>
      <c r="FR260" s="96"/>
      <c r="FS260" s="96"/>
      <c r="FT260" s="96"/>
      <c r="FU260" s="96"/>
      <c r="FV260" s="96"/>
      <c r="FW260" s="96"/>
      <c r="FX260" s="96"/>
      <c r="FY260" s="96"/>
      <c r="FZ260" s="96"/>
      <c r="GA260" s="96"/>
      <c r="GB260" s="96"/>
      <c r="GC260" s="96"/>
      <c r="GD260" s="96"/>
      <c r="GE260" s="96"/>
      <c r="GF260" s="96"/>
      <c r="GG260" s="96"/>
      <c r="GH260" s="96"/>
      <c r="GI260" s="96"/>
      <c r="GJ260" s="96"/>
      <c r="GK260" s="96"/>
      <c r="GL260" s="96"/>
      <c r="GM260" s="96"/>
      <c r="GN260" s="96"/>
      <c r="GO260" s="96"/>
      <c r="GP260" s="96"/>
      <c r="GQ260" s="96"/>
      <c r="GR260" s="96"/>
      <c r="GS260" s="96"/>
      <c r="GT260" s="96"/>
      <c r="GU260" s="96"/>
      <c r="GV260" s="96"/>
      <c r="GW260" s="96"/>
      <c r="GX260" s="96"/>
      <c r="GY260" s="96"/>
      <c r="GZ260" s="96"/>
      <c r="HA260" s="96"/>
      <c r="HB260" s="96"/>
      <c r="HC260" s="96"/>
      <c r="HD260" s="96"/>
      <c r="HE260" s="96"/>
      <c r="HF260" s="96"/>
      <c r="HG260" s="96"/>
      <c r="HH260" s="96"/>
      <c r="HI260" s="96"/>
      <c r="HJ260" s="96"/>
      <c r="HK260" s="96"/>
      <c r="HL260" s="96"/>
      <c r="HM260" s="96"/>
      <c r="HN260" s="96"/>
      <c r="HO260" s="96"/>
      <c r="HP260" s="96"/>
      <c r="HQ260" s="96"/>
      <c r="HR260" s="96"/>
      <c r="HS260" s="96"/>
      <c r="HT260" s="96"/>
      <c r="HU260" s="96"/>
      <c r="HV260" s="96"/>
      <c r="HW260" s="96"/>
      <c r="HX260" s="96"/>
      <c r="HY260" s="96"/>
      <c r="HZ260" s="96"/>
      <c r="IA260" s="96"/>
      <c r="IB260" s="96"/>
      <c r="IC260" s="96"/>
      <c r="ID260" s="96"/>
      <c r="IE260" s="96"/>
      <c r="IF260" s="96"/>
      <c r="IG260" s="96"/>
      <c r="IH260" s="96"/>
      <c r="II260" s="96"/>
      <c r="IJ260" s="96"/>
      <c r="IK260" s="96"/>
      <c r="IL260" s="96"/>
      <c r="IM260" s="96"/>
      <c r="IN260" s="96"/>
      <c r="IO260" s="96"/>
      <c r="IP260" s="96"/>
      <c r="IQ260" s="96"/>
      <c r="IR260" s="96"/>
      <c r="IS260" s="96"/>
      <c r="IT260" s="96"/>
      <c r="IU260" s="96"/>
      <c r="IV260" s="96"/>
      <c r="IW260" s="96"/>
      <c r="IX260" s="96"/>
      <c r="IY260" s="96"/>
      <c r="IZ260" s="96"/>
      <c r="JA260" s="96"/>
      <c r="JB260" s="96"/>
      <c r="JC260" s="96"/>
      <c r="JD260" s="96"/>
      <c r="JE260" s="96"/>
      <c r="JF260" s="96"/>
      <c r="JG260" s="96"/>
      <c r="JH260" s="96"/>
      <c r="JI260" s="96"/>
      <c r="JJ260" s="96"/>
      <c r="JK260" s="96"/>
      <c r="JL260" s="96"/>
      <c r="JM260" s="96"/>
      <c r="JN260" s="96"/>
      <c r="JO260" s="96"/>
      <c r="JP260" s="96"/>
      <c r="JQ260" s="96"/>
      <c r="JR260" s="96"/>
      <c r="JS260" s="96"/>
      <c r="JT260" s="96"/>
      <c r="JU260" s="96"/>
      <c r="JV260" s="96"/>
      <c r="JW260" s="96"/>
      <c r="JX260" s="96"/>
      <c r="JY260" s="96"/>
      <c r="JZ260" s="96"/>
      <c r="KA260" s="96"/>
      <c r="KB260" s="96"/>
      <c r="KC260" s="96"/>
      <c r="KD260" s="96"/>
      <c r="KE260" s="96"/>
      <c r="KF260" s="96"/>
      <c r="KG260" s="96"/>
      <c r="KH260" s="96"/>
      <c r="KI260" s="96"/>
      <c r="KJ260" s="96"/>
      <c r="KK260" s="96"/>
      <c r="KL260" s="96"/>
      <c r="KM260" s="96"/>
      <c r="KN260" s="96"/>
      <c r="KO260" s="96"/>
      <c r="KP260" s="96"/>
      <c r="KQ260" s="96"/>
      <c r="KR260" s="96"/>
      <c r="KS260" s="96"/>
      <c r="KT260" s="96"/>
      <c r="KU260" s="96"/>
      <c r="KV260" s="96"/>
      <c r="KW260" s="96"/>
      <c r="KX260" s="96"/>
      <c r="KY260" s="96"/>
      <c r="KZ260" s="96"/>
      <c r="LA260" s="96"/>
      <c r="LB260" s="96"/>
      <c r="LC260" s="96"/>
      <c r="LD260" s="96"/>
      <c r="LE260" s="96"/>
      <c r="LF260" s="96"/>
      <c r="LG260" s="96"/>
      <c r="LH260" s="96"/>
      <c r="LI260" s="96"/>
      <c r="LJ260" s="96"/>
      <c r="LK260" s="96"/>
      <c r="LL260" s="96"/>
      <c r="LM260" s="96"/>
      <c r="LN260" s="96"/>
      <c r="LO260" s="96"/>
      <c r="LP260" s="96"/>
      <c r="LQ260" s="96"/>
      <c r="LR260" s="96"/>
      <c r="LS260" s="96"/>
      <c r="LT260" s="96"/>
      <c r="LU260" s="96"/>
      <c r="LV260" s="96"/>
      <c r="LW260" s="96"/>
      <c r="LX260" s="96"/>
      <c r="LY260" s="96"/>
      <c r="LZ260" s="96"/>
      <c r="MA260" s="96"/>
      <c r="MB260" s="96"/>
      <c r="MC260" s="96"/>
      <c r="MD260" s="96"/>
      <c r="ME260" s="96"/>
      <c r="MF260" s="96"/>
      <c r="MG260" s="96"/>
      <c r="MH260" s="96"/>
      <c r="MI260" s="96"/>
      <c r="MJ260" s="96"/>
      <c r="MK260" s="96"/>
      <c r="ML260" s="96"/>
      <c r="MM260" s="96"/>
      <c r="MN260" s="96"/>
      <c r="MO260" s="96"/>
      <c r="MP260" s="96"/>
      <c r="MQ260" s="96"/>
      <c r="MR260" s="96"/>
      <c r="MS260" s="96"/>
      <c r="MT260" s="96"/>
      <c r="MU260" s="96"/>
      <c r="MV260" s="96"/>
      <c r="MW260" s="96"/>
      <c r="MX260" s="96"/>
      <c r="MY260" s="96"/>
      <c r="MZ260" s="96"/>
      <c r="NA260" s="96"/>
      <c r="NB260" s="96"/>
      <c r="NC260" s="96"/>
      <c r="ND260" s="96"/>
      <c r="NE260" s="96"/>
      <c r="NF260" s="96"/>
      <c r="NG260" s="96"/>
      <c r="NH260" s="96"/>
      <c r="NI260" s="96"/>
      <c r="NJ260" s="96"/>
      <c r="NK260" s="96"/>
      <c r="NL260" s="96"/>
      <c r="NM260" s="96"/>
      <c r="NN260" s="96"/>
      <c r="NO260" s="96"/>
      <c r="NP260" s="96"/>
      <c r="NQ260" s="96"/>
      <c r="NR260" s="96"/>
      <c r="NS260" s="96"/>
      <c r="NT260" s="96"/>
      <c r="NU260" s="96"/>
      <c r="NV260" s="96"/>
      <c r="NW260" s="96"/>
      <c r="NX260" s="96"/>
      <c r="NY260" s="96"/>
      <c r="NZ260" s="96"/>
      <c r="OA260" s="96"/>
      <c r="OB260" s="96"/>
      <c r="OC260" s="96"/>
      <c r="OD260" s="96"/>
      <c r="OE260" s="96"/>
      <c r="OF260" s="96"/>
      <c r="OG260" s="96"/>
      <c r="OH260" s="96"/>
      <c r="OI260" s="96"/>
      <c r="OJ260" s="96"/>
      <c r="OK260" s="96"/>
      <c r="OL260" s="96"/>
      <c r="OM260" s="96"/>
      <c r="ON260" s="96"/>
      <c r="OO260" s="96"/>
      <c r="OP260" s="96"/>
      <c r="OQ260" s="96"/>
      <c r="OR260" s="96"/>
      <c r="OS260" s="96"/>
      <c r="OT260" s="96"/>
      <c r="OU260" s="96"/>
      <c r="OV260" s="96"/>
      <c r="OW260" s="96"/>
      <c r="OX260" s="96"/>
      <c r="OY260" s="96"/>
      <c r="OZ260" s="96"/>
      <c r="PA260" s="96"/>
      <c r="PB260" s="96"/>
      <c r="PC260" s="96"/>
      <c r="PD260" s="96"/>
      <c r="PE260" s="96"/>
      <c r="PF260" s="96"/>
      <c r="PG260" s="96"/>
      <c r="PH260" s="96"/>
      <c r="PI260" s="96"/>
      <c r="PJ260" s="96"/>
      <c r="PK260" s="96"/>
      <c r="PL260" s="96"/>
      <c r="PM260" s="96"/>
      <c r="PN260" s="96"/>
      <c r="PO260" s="96"/>
      <c r="PP260" s="96"/>
      <c r="PQ260" s="96"/>
      <c r="PR260" s="96"/>
      <c r="PS260" s="96"/>
      <c r="PT260" s="96"/>
      <c r="PU260" s="96"/>
      <c r="PV260" s="96"/>
      <c r="PW260" s="96"/>
      <c r="PX260" s="96"/>
      <c r="PY260" s="96"/>
      <c r="PZ260" s="96"/>
      <c r="QA260" s="96"/>
      <c r="QB260" s="96"/>
      <c r="QC260" s="96"/>
      <c r="QD260" s="96"/>
      <c r="QE260" s="96"/>
      <c r="QF260" s="96"/>
      <c r="QG260" s="96"/>
      <c r="QH260" s="96"/>
      <c r="QI260" s="96"/>
      <c r="QJ260" s="96"/>
      <c r="QK260" s="96"/>
      <c r="QL260" s="96"/>
      <c r="QM260" s="96"/>
      <c r="QN260" s="96"/>
      <c r="QO260" s="96"/>
      <c r="QP260" s="96"/>
      <c r="QQ260" s="96"/>
      <c r="QR260" s="96"/>
      <c r="QS260" s="96"/>
      <c r="QT260" s="96"/>
      <c r="QU260" s="96"/>
      <c r="QV260" s="96"/>
      <c r="QW260" s="96"/>
      <c r="QX260" s="96"/>
      <c r="QY260" s="96"/>
      <c r="QZ260" s="96"/>
      <c r="RA260" s="96"/>
      <c r="RB260" s="96"/>
      <c r="RC260" s="96"/>
      <c r="RD260" s="96"/>
      <c r="RE260" s="96"/>
      <c r="RF260" s="96"/>
      <c r="RG260" s="96"/>
      <c r="RH260" s="96"/>
      <c r="RI260" s="96"/>
      <c r="RJ260" s="96"/>
      <c r="RK260" s="96"/>
      <c r="RL260" s="96"/>
      <c r="RM260" s="96"/>
      <c r="RN260" s="96"/>
      <c r="RO260" s="96"/>
      <c r="RP260" s="96"/>
      <c r="RQ260" s="96"/>
      <c r="RR260" s="96"/>
      <c r="RS260" s="96"/>
      <c r="RT260" s="96"/>
      <c r="RU260" s="96"/>
      <c r="RV260" s="96"/>
      <c r="RW260" s="96"/>
      <c r="RX260" s="96"/>
      <c r="RY260" s="96"/>
      <c r="RZ260" s="96"/>
      <c r="SA260" s="96"/>
      <c r="SB260" s="96"/>
      <c r="SC260" s="96"/>
      <c r="SD260" s="96"/>
      <c r="SE260" s="96"/>
      <c r="SF260" s="96"/>
      <c r="SG260" s="96"/>
      <c r="SH260" s="96"/>
      <c r="SI260" s="96"/>
      <c r="SJ260" s="96"/>
      <c r="SK260" s="96"/>
      <c r="SL260" s="96"/>
      <c r="SM260" s="96"/>
      <c r="SN260" s="96"/>
      <c r="SO260" s="96"/>
      <c r="SP260" s="96"/>
      <c r="SQ260" s="96"/>
      <c r="SR260" s="96"/>
      <c r="SS260" s="96"/>
      <c r="ST260" s="96"/>
      <c r="SU260" s="96"/>
      <c r="SV260" s="96"/>
      <c r="SW260" s="96"/>
      <c r="SX260" s="96"/>
      <c r="SY260" s="96"/>
      <c r="SZ260" s="96"/>
      <c r="TA260" s="96"/>
      <c r="TB260" s="96"/>
      <c r="TC260" s="96"/>
      <c r="TD260" s="96"/>
      <c r="TE260" s="96"/>
      <c r="TF260" s="96"/>
      <c r="TG260" s="96"/>
      <c r="TH260" s="96"/>
      <c r="TI260" s="96"/>
      <c r="TJ260" s="96"/>
      <c r="TK260" s="96"/>
      <c r="TL260" s="96"/>
      <c r="TM260" s="96"/>
      <c r="TN260" s="96"/>
      <c r="TO260" s="96"/>
      <c r="TP260" s="96"/>
      <c r="TQ260" s="96"/>
      <c r="TR260" s="96"/>
      <c r="TS260" s="96"/>
      <c r="TT260" s="96"/>
      <c r="TU260" s="96"/>
      <c r="TV260" s="96"/>
      <c r="TW260" s="96"/>
      <c r="TX260" s="96"/>
      <c r="TY260" s="96"/>
      <c r="TZ260" s="96"/>
      <c r="UA260" s="96"/>
      <c r="UB260" s="96"/>
      <c r="UC260" s="96"/>
      <c r="UD260" s="96"/>
      <c r="UE260" s="96"/>
      <c r="UF260" s="96"/>
      <c r="UG260" s="96"/>
      <c r="UH260" s="96"/>
      <c r="UI260" s="96"/>
      <c r="UJ260" s="96"/>
      <c r="UK260" s="96"/>
      <c r="UL260" s="96"/>
      <c r="UM260" s="96"/>
      <c r="UN260" s="96"/>
      <c r="UO260" s="96"/>
      <c r="UP260" s="96"/>
      <c r="UQ260" s="96"/>
      <c r="UR260" s="96"/>
      <c r="US260" s="96"/>
      <c r="UT260" s="96"/>
      <c r="UU260" s="96"/>
      <c r="UV260" s="96"/>
      <c r="UW260" s="96"/>
      <c r="UX260" s="96"/>
      <c r="UY260" s="96"/>
      <c r="UZ260" s="96"/>
      <c r="VA260" s="96"/>
      <c r="VB260" s="96"/>
      <c r="VC260" s="96"/>
      <c r="VD260" s="96"/>
      <c r="VE260" s="96"/>
      <c r="VF260" s="96"/>
      <c r="VG260" s="96"/>
      <c r="VH260" s="96"/>
      <c r="VI260" s="96"/>
      <c r="VJ260" s="96"/>
      <c r="VK260" s="96"/>
      <c r="VL260" s="96"/>
      <c r="VM260" s="96"/>
      <c r="VN260" s="96"/>
      <c r="VO260" s="96"/>
      <c r="VP260" s="96"/>
      <c r="VQ260" s="96"/>
      <c r="VR260" s="96"/>
      <c r="VS260" s="96"/>
      <c r="VT260" s="96"/>
      <c r="VU260" s="96"/>
      <c r="VV260" s="96"/>
      <c r="VW260" s="96"/>
      <c r="VX260" s="96"/>
      <c r="VY260" s="96"/>
      <c r="VZ260" s="96"/>
      <c r="WA260" s="96"/>
      <c r="WB260" s="96"/>
      <c r="WC260" s="96"/>
      <c r="WD260" s="96"/>
      <c r="WE260" s="96"/>
      <c r="WF260" s="96"/>
      <c r="WG260" s="96"/>
      <c r="WH260" s="96"/>
      <c r="WI260" s="96"/>
      <c r="WJ260" s="96"/>
      <c r="WK260" s="96"/>
      <c r="WL260" s="96"/>
      <c r="WM260" s="96"/>
      <c r="WN260" s="96"/>
      <c r="WO260" s="96"/>
      <c r="WP260" s="96"/>
      <c r="WQ260" s="96"/>
      <c r="WR260" s="96"/>
      <c r="WS260" s="96"/>
      <c r="WT260" s="96"/>
      <c r="WU260" s="96"/>
      <c r="WV260" s="96"/>
      <c r="WW260" s="96"/>
      <c r="WX260" s="96"/>
      <c r="WY260" s="96"/>
      <c r="WZ260" s="96"/>
      <c r="XA260" s="96"/>
      <c r="XB260" s="96"/>
      <c r="XC260" s="96"/>
      <c r="XD260" s="96"/>
      <c r="XE260" s="96"/>
      <c r="XF260" s="96"/>
      <c r="XG260" s="96"/>
      <c r="XH260" s="96"/>
      <c r="XI260" s="96"/>
      <c r="XJ260" s="96"/>
      <c r="XK260" s="96"/>
      <c r="XL260" s="96"/>
      <c r="XM260" s="96"/>
      <c r="XN260" s="96"/>
      <c r="XO260" s="96"/>
      <c r="XP260" s="96"/>
      <c r="XQ260" s="96"/>
      <c r="XR260" s="96"/>
      <c r="XS260" s="96"/>
      <c r="XT260" s="96"/>
      <c r="XU260" s="96"/>
      <c r="XV260" s="96"/>
      <c r="XW260" s="96"/>
      <c r="XX260" s="96"/>
      <c r="XY260" s="96"/>
      <c r="XZ260" s="96"/>
      <c r="YA260" s="96"/>
      <c r="YB260" s="96"/>
      <c r="YC260" s="96"/>
      <c r="YD260" s="96"/>
      <c r="YE260" s="96"/>
      <c r="YF260" s="96"/>
      <c r="YG260" s="96"/>
      <c r="YH260" s="96"/>
      <c r="YI260" s="96"/>
      <c r="YJ260" s="96"/>
      <c r="YK260" s="96"/>
      <c r="YL260" s="96"/>
      <c r="YM260" s="96"/>
      <c r="YN260" s="96"/>
      <c r="YO260" s="96"/>
      <c r="YP260" s="96"/>
      <c r="YQ260" s="96"/>
      <c r="YR260" s="96"/>
      <c r="YS260" s="96"/>
      <c r="YT260" s="96"/>
      <c r="YU260" s="96"/>
      <c r="YV260" s="96"/>
      <c r="YW260" s="96"/>
      <c r="YX260" s="96"/>
      <c r="YY260" s="96"/>
      <c r="YZ260" s="96"/>
      <c r="ZA260" s="96"/>
      <c r="ZB260" s="96"/>
      <c r="ZC260" s="96"/>
      <c r="ZD260" s="96"/>
      <c r="ZE260" s="96"/>
      <c r="ZF260" s="96"/>
      <c r="ZG260" s="96"/>
      <c r="ZH260" s="96"/>
      <c r="ZI260" s="96"/>
      <c r="ZJ260" s="96"/>
      <c r="ZK260" s="96"/>
      <c r="ZL260" s="96"/>
      <c r="ZM260" s="96"/>
      <c r="ZN260" s="96"/>
      <c r="ZO260" s="96"/>
      <c r="ZP260" s="96"/>
      <c r="ZQ260" s="96"/>
      <c r="ZR260" s="96"/>
      <c r="ZS260" s="96"/>
      <c r="ZT260" s="96"/>
      <c r="ZU260" s="96"/>
      <c r="ZV260" s="96"/>
      <c r="ZW260" s="96"/>
      <c r="ZX260" s="96"/>
      <c r="ZY260" s="96"/>
      <c r="ZZ260" s="96"/>
      <c r="AAA260" s="96"/>
      <c r="AAB260" s="96"/>
      <c r="AAC260" s="96"/>
      <c r="AAD260" s="96"/>
      <c r="AAE260" s="96"/>
      <c r="AAF260" s="96"/>
      <c r="AAG260" s="96"/>
      <c r="AAH260" s="96"/>
      <c r="AAI260" s="96"/>
      <c r="AAJ260" s="96"/>
      <c r="AAK260" s="96"/>
      <c r="AAL260" s="96"/>
      <c r="AAM260" s="96"/>
      <c r="AAN260" s="96"/>
      <c r="AAO260" s="96"/>
      <c r="AAP260" s="96"/>
      <c r="AAQ260" s="96"/>
      <c r="AAR260" s="96"/>
      <c r="AAS260" s="96"/>
      <c r="AAT260" s="96"/>
      <c r="AAU260" s="96"/>
      <c r="AAV260" s="96"/>
      <c r="AAW260" s="96"/>
      <c r="AAX260" s="96"/>
      <c r="AAY260" s="96"/>
      <c r="AAZ260" s="96"/>
      <c r="ABA260" s="96"/>
      <c r="ABB260" s="96"/>
      <c r="ABC260" s="96"/>
      <c r="ABD260" s="96"/>
      <c r="ABE260" s="96"/>
      <c r="ABF260" s="96"/>
      <c r="ABG260" s="96"/>
      <c r="ABH260" s="96"/>
      <c r="ABI260" s="96"/>
      <c r="ABJ260" s="96"/>
      <c r="ABK260" s="96"/>
      <c r="ABL260" s="96"/>
      <c r="ABM260" s="96"/>
      <c r="ABN260" s="96"/>
      <c r="ABO260" s="96"/>
      <c r="ABP260" s="96"/>
      <c r="ABQ260" s="96"/>
      <c r="ABR260" s="96"/>
      <c r="ABS260" s="96"/>
      <c r="ABT260" s="96"/>
      <c r="ABU260" s="96"/>
      <c r="ABV260" s="96"/>
      <c r="ABW260" s="96"/>
      <c r="ABX260" s="96"/>
      <c r="ABY260" s="96"/>
      <c r="ABZ260" s="96"/>
      <c r="ACA260" s="96"/>
      <c r="ACB260" s="96"/>
      <c r="ACC260" s="96"/>
      <c r="ACD260" s="96"/>
      <c r="ACE260" s="96"/>
      <c r="ACF260" s="96"/>
      <c r="ACG260" s="96"/>
      <c r="ACH260" s="96"/>
      <c r="ACI260" s="96"/>
      <c r="ACJ260" s="96"/>
      <c r="ACK260" s="96"/>
      <c r="ACL260" s="96"/>
      <c r="ACM260" s="96"/>
      <c r="ACN260" s="96"/>
      <c r="ACO260" s="96"/>
      <c r="ACP260" s="96"/>
      <c r="ACQ260" s="96"/>
      <c r="ACR260" s="96"/>
      <c r="ACS260" s="96"/>
      <c r="ACT260" s="96"/>
      <c r="ACU260" s="96"/>
      <c r="ACV260" s="96"/>
      <c r="ACW260" s="96"/>
      <c r="ACX260" s="96"/>
      <c r="ACY260" s="96"/>
      <c r="ACZ260" s="96"/>
      <c r="ADA260" s="96"/>
      <c r="ADB260" s="96"/>
      <c r="ADC260" s="96"/>
      <c r="ADD260" s="96"/>
      <c r="ADE260" s="96"/>
      <c r="ADF260" s="96"/>
      <c r="ADG260" s="96"/>
      <c r="ADH260" s="96"/>
      <c r="ADI260" s="96"/>
      <c r="ADJ260" s="96"/>
      <c r="ADK260" s="96"/>
      <c r="ADL260" s="96"/>
      <c r="ADM260" s="96"/>
    </row>
    <row r="261" spans="2:793" x14ac:dyDescent="0.25"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  <c r="FK261" s="96"/>
      <c r="FL261" s="96"/>
      <c r="FM261" s="96"/>
      <c r="FN261" s="96"/>
      <c r="FO261" s="96"/>
      <c r="FP261" s="96"/>
      <c r="FQ261" s="96"/>
      <c r="FR261" s="96"/>
      <c r="FS261" s="96"/>
      <c r="FT261" s="96"/>
      <c r="FU261" s="96"/>
      <c r="FV261" s="96"/>
      <c r="FW261" s="96"/>
      <c r="FX261" s="96"/>
      <c r="FY261" s="96"/>
      <c r="FZ261" s="96"/>
      <c r="GA261" s="96"/>
      <c r="GB261" s="96"/>
      <c r="GC261" s="96"/>
      <c r="GD261" s="96"/>
      <c r="GE261" s="96"/>
      <c r="GF261" s="96"/>
      <c r="GG261" s="96"/>
      <c r="GH261" s="96"/>
      <c r="GI261" s="96"/>
      <c r="GJ261" s="96"/>
      <c r="GK261" s="96"/>
      <c r="GL261" s="96"/>
      <c r="GM261" s="96"/>
      <c r="GN261" s="96"/>
      <c r="GO261" s="96"/>
      <c r="GP261" s="96"/>
      <c r="GQ261" s="96"/>
      <c r="GR261" s="96"/>
      <c r="GS261" s="96"/>
      <c r="GT261" s="96"/>
      <c r="GU261" s="96"/>
      <c r="GV261" s="96"/>
      <c r="GW261" s="96"/>
      <c r="GX261" s="96"/>
      <c r="GY261" s="96"/>
      <c r="GZ261" s="96"/>
      <c r="HA261" s="96"/>
      <c r="HB261" s="96"/>
      <c r="HC261" s="96"/>
      <c r="HD261" s="96"/>
      <c r="HE261" s="96"/>
      <c r="HF261" s="96"/>
      <c r="HG261" s="96"/>
      <c r="HH261" s="96"/>
      <c r="HI261" s="96"/>
      <c r="HJ261" s="96"/>
      <c r="HK261" s="96"/>
      <c r="HL261" s="96"/>
      <c r="HM261" s="96"/>
      <c r="HN261" s="96"/>
      <c r="HO261" s="96"/>
      <c r="HP261" s="96"/>
      <c r="HQ261" s="96"/>
      <c r="HR261" s="96"/>
      <c r="HS261" s="96"/>
      <c r="HT261" s="96"/>
      <c r="HU261" s="96"/>
      <c r="HV261" s="96"/>
      <c r="HW261" s="96"/>
      <c r="HX261" s="96"/>
      <c r="HY261" s="96"/>
      <c r="HZ261" s="96"/>
      <c r="IA261" s="96"/>
      <c r="IB261" s="96"/>
      <c r="IC261" s="96"/>
      <c r="ID261" s="96"/>
      <c r="IE261" s="96"/>
      <c r="IF261" s="96"/>
      <c r="IG261" s="96"/>
      <c r="IH261" s="96"/>
      <c r="II261" s="96"/>
      <c r="IJ261" s="96"/>
      <c r="IK261" s="96"/>
      <c r="IL261" s="96"/>
      <c r="IM261" s="96"/>
      <c r="IN261" s="96"/>
      <c r="IO261" s="96"/>
      <c r="IP261" s="96"/>
      <c r="IQ261" s="96"/>
      <c r="IR261" s="96"/>
      <c r="IS261" s="96"/>
      <c r="IT261" s="96"/>
      <c r="IU261" s="96"/>
      <c r="IV261" s="96"/>
      <c r="IW261" s="96"/>
      <c r="IX261" s="96"/>
      <c r="IY261" s="96"/>
      <c r="IZ261" s="96"/>
      <c r="JA261" s="96"/>
      <c r="JB261" s="96"/>
      <c r="JC261" s="96"/>
      <c r="JD261" s="96"/>
      <c r="JE261" s="96"/>
      <c r="JF261" s="96"/>
      <c r="JG261" s="96"/>
      <c r="JH261" s="96"/>
      <c r="JI261" s="96"/>
      <c r="JJ261" s="96"/>
      <c r="JK261" s="96"/>
      <c r="JL261" s="96"/>
      <c r="JM261" s="96"/>
      <c r="JN261" s="96"/>
      <c r="JO261" s="96"/>
      <c r="JP261" s="96"/>
      <c r="JQ261" s="96"/>
      <c r="JR261" s="96"/>
      <c r="JS261" s="96"/>
      <c r="JT261" s="96"/>
      <c r="JU261" s="96"/>
      <c r="JV261" s="96"/>
      <c r="JW261" s="96"/>
      <c r="JX261" s="96"/>
      <c r="JY261" s="96"/>
      <c r="JZ261" s="96"/>
      <c r="KA261" s="96"/>
      <c r="KB261" s="96"/>
      <c r="KC261" s="96"/>
      <c r="KD261" s="96"/>
      <c r="KE261" s="96"/>
      <c r="KF261" s="96"/>
      <c r="KG261" s="96"/>
      <c r="KH261" s="96"/>
      <c r="KI261" s="96"/>
      <c r="KJ261" s="96"/>
      <c r="KK261" s="96"/>
      <c r="KL261" s="96"/>
      <c r="KM261" s="96"/>
      <c r="KN261" s="96"/>
      <c r="KO261" s="96"/>
      <c r="KP261" s="96"/>
      <c r="KQ261" s="96"/>
      <c r="KR261" s="96"/>
      <c r="KS261" s="96"/>
      <c r="KT261" s="96"/>
      <c r="KU261" s="96"/>
      <c r="KV261" s="96"/>
      <c r="KW261" s="96"/>
      <c r="KX261" s="96"/>
      <c r="KY261" s="96"/>
      <c r="KZ261" s="96"/>
      <c r="LA261" s="96"/>
      <c r="LB261" s="96"/>
      <c r="LC261" s="96"/>
      <c r="LD261" s="96"/>
      <c r="LE261" s="96"/>
      <c r="LF261" s="96"/>
      <c r="LG261" s="96"/>
      <c r="LH261" s="96"/>
      <c r="LI261" s="96"/>
      <c r="LJ261" s="96"/>
      <c r="LK261" s="96"/>
      <c r="LL261" s="96"/>
      <c r="LM261" s="96"/>
      <c r="LN261" s="96"/>
      <c r="LO261" s="96"/>
      <c r="LP261" s="96"/>
      <c r="LQ261" s="96"/>
      <c r="LR261" s="96"/>
      <c r="LS261" s="96"/>
      <c r="LT261" s="96"/>
      <c r="LU261" s="96"/>
      <c r="LV261" s="96"/>
      <c r="LW261" s="96"/>
      <c r="LX261" s="96"/>
      <c r="LY261" s="96"/>
      <c r="LZ261" s="96"/>
      <c r="MA261" s="96"/>
      <c r="MB261" s="96"/>
      <c r="MC261" s="96"/>
      <c r="MD261" s="96"/>
      <c r="ME261" s="96"/>
      <c r="MF261" s="96"/>
      <c r="MG261" s="96"/>
      <c r="MH261" s="96"/>
      <c r="MI261" s="96"/>
      <c r="MJ261" s="96"/>
      <c r="MK261" s="96"/>
      <c r="ML261" s="96"/>
      <c r="MM261" s="96"/>
      <c r="MN261" s="96"/>
      <c r="MO261" s="96"/>
      <c r="MP261" s="96"/>
      <c r="MQ261" s="96"/>
      <c r="MR261" s="96"/>
      <c r="MS261" s="96"/>
      <c r="MT261" s="96"/>
      <c r="MU261" s="96"/>
      <c r="MV261" s="96"/>
      <c r="MW261" s="96"/>
      <c r="MX261" s="96"/>
      <c r="MY261" s="96"/>
      <c r="MZ261" s="96"/>
      <c r="NA261" s="96"/>
      <c r="NB261" s="96"/>
      <c r="NC261" s="96"/>
      <c r="ND261" s="96"/>
      <c r="NE261" s="96"/>
      <c r="NF261" s="96"/>
      <c r="NG261" s="96"/>
      <c r="NH261" s="96"/>
      <c r="NI261" s="96"/>
      <c r="NJ261" s="96"/>
      <c r="NK261" s="96"/>
      <c r="NL261" s="96"/>
      <c r="NM261" s="96"/>
      <c r="NN261" s="96"/>
      <c r="NO261" s="96"/>
      <c r="NP261" s="96"/>
      <c r="NQ261" s="96"/>
      <c r="NR261" s="96"/>
      <c r="NS261" s="96"/>
      <c r="NT261" s="96"/>
      <c r="NU261" s="96"/>
      <c r="NV261" s="96"/>
      <c r="NW261" s="96"/>
      <c r="NX261" s="96"/>
      <c r="NY261" s="96"/>
      <c r="NZ261" s="96"/>
      <c r="OA261" s="96"/>
      <c r="OB261" s="96"/>
      <c r="OC261" s="96"/>
      <c r="OD261" s="96"/>
      <c r="OE261" s="96"/>
      <c r="OF261" s="96"/>
      <c r="OG261" s="96"/>
      <c r="OH261" s="96"/>
      <c r="OI261" s="96"/>
      <c r="OJ261" s="96"/>
      <c r="OK261" s="96"/>
      <c r="OL261" s="96"/>
      <c r="OM261" s="96"/>
      <c r="ON261" s="96"/>
      <c r="OO261" s="96"/>
      <c r="OP261" s="96"/>
      <c r="OQ261" s="96"/>
      <c r="OR261" s="96"/>
      <c r="OS261" s="96"/>
      <c r="OT261" s="96"/>
      <c r="OU261" s="96"/>
      <c r="OV261" s="96"/>
      <c r="OW261" s="96"/>
      <c r="OX261" s="96"/>
      <c r="OY261" s="96"/>
      <c r="OZ261" s="96"/>
      <c r="PA261" s="96"/>
      <c r="PB261" s="96"/>
      <c r="PC261" s="96"/>
      <c r="PD261" s="96"/>
      <c r="PE261" s="96"/>
      <c r="PF261" s="96"/>
      <c r="PG261" s="96"/>
      <c r="PH261" s="96"/>
      <c r="PI261" s="96"/>
      <c r="PJ261" s="96"/>
      <c r="PK261" s="96"/>
      <c r="PL261" s="96"/>
      <c r="PM261" s="96"/>
      <c r="PN261" s="96"/>
      <c r="PO261" s="96"/>
      <c r="PP261" s="96"/>
      <c r="PQ261" s="96"/>
      <c r="PR261" s="96"/>
      <c r="PS261" s="96"/>
      <c r="PT261" s="96"/>
      <c r="PU261" s="96"/>
      <c r="PV261" s="96"/>
      <c r="PW261" s="96"/>
      <c r="PX261" s="96"/>
      <c r="PY261" s="96"/>
      <c r="PZ261" s="96"/>
      <c r="QA261" s="96"/>
      <c r="QB261" s="96"/>
      <c r="QC261" s="96"/>
      <c r="QD261" s="96"/>
      <c r="QE261" s="96"/>
      <c r="QF261" s="96"/>
      <c r="QG261" s="96"/>
      <c r="QH261" s="96"/>
      <c r="QI261" s="96"/>
      <c r="QJ261" s="96"/>
      <c r="QK261" s="96"/>
      <c r="QL261" s="96"/>
      <c r="QM261" s="96"/>
      <c r="QN261" s="96"/>
      <c r="QO261" s="96"/>
      <c r="QP261" s="96"/>
      <c r="QQ261" s="96"/>
      <c r="QR261" s="96"/>
      <c r="QS261" s="96"/>
      <c r="QT261" s="96"/>
      <c r="QU261" s="96"/>
      <c r="QV261" s="96"/>
      <c r="QW261" s="96"/>
      <c r="QX261" s="96"/>
      <c r="QY261" s="96"/>
      <c r="QZ261" s="96"/>
      <c r="RA261" s="96"/>
      <c r="RB261" s="96"/>
      <c r="RC261" s="96"/>
      <c r="RD261" s="96"/>
      <c r="RE261" s="96"/>
      <c r="RF261" s="96"/>
      <c r="RG261" s="96"/>
      <c r="RH261" s="96"/>
      <c r="RI261" s="96"/>
      <c r="RJ261" s="96"/>
      <c r="RK261" s="96"/>
      <c r="RL261" s="96"/>
      <c r="RM261" s="96"/>
      <c r="RN261" s="96"/>
      <c r="RO261" s="96"/>
      <c r="RP261" s="96"/>
      <c r="RQ261" s="96"/>
      <c r="RR261" s="96"/>
      <c r="RS261" s="96"/>
      <c r="RT261" s="96"/>
      <c r="RU261" s="96"/>
      <c r="RV261" s="96"/>
      <c r="RW261" s="96"/>
      <c r="RX261" s="96"/>
      <c r="RY261" s="96"/>
      <c r="RZ261" s="96"/>
      <c r="SA261" s="96"/>
      <c r="SB261" s="96"/>
      <c r="SC261" s="96"/>
      <c r="SD261" s="96"/>
      <c r="SE261" s="96"/>
      <c r="SF261" s="96"/>
      <c r="SG261" s="96"/>
      <c r="SH261" s="96"/>
      <c r="SI261" s="96"/>
      <c r="SJ261" s="96"/>
      <c r="SK261" s="96"/>
      <c r="SL261" s="96"/>
      <c r="SM261" s="96"/>
      <c r="SN261" s="96"/>
      <c r="SO261" s="96"/>
      <c r="SP261" s="96"/>
      <c r="SQ261" s="96"/>
      <c r="SR261" s="96"/>
      <c r="SS261" s="96"/>
      <c r="ST261" s="96"/>
      <c r="SU261" s="96"/>
      <c r="SV261" s="96"/>
      <c r="SW261" s="96"/>
      <c r="SX261" s="96"/>
      <c r="SY261" s="96"/>
      <c r="SZ261" s="96"/>
      <c r="TA261" s="96"/>
      <c r="TB261" s="96"/>
      <c r="TC261" s="96"/>
      <c r="TD261" s="96"/>
      <c r="TE261" s="96"/>
      <c r="TF261" s="96"/>
      <c r="TG261" s="96"/>
      <c r="TH261" s="96"/>
      <c r="TI261" s="96"/>
      <c r="TJ261" s="96"/>
      <c r="TK261" s="96"/>
      <c r="TL261" s="96"/>
      <c r="TM261" s="96"/>
      <c r="TN261" s="96"/>
      <c r="TO261" s="96"/>
      <c r="TP261" s="96"/>
      <c r="TQ261" s="96"/>
      <c r="TR261" s="96"/>
      <c r="TS261" s="96"/>
      <c r="TT261" s="96"/>
      <c r="TU261" s="96"/>
      <c r="TV261" s="96"/>
      <c r="TW261" s="96"/>
      <c r="TX261" s="96"/>
      <c r="TY261" s="96"/>
      <c r="TZ261" s="96"/>
      <c r="UA261" s="96"/>
      <c r="UB261" s="96"/>
      <c r="UC261" s="96"/>
      <c r="UD261" s="96"/>
      <c r="UE261" s="96"/>
      <c r="UF261" s="96"/>
      <c r="UG261" s="96"/>
      <c r="UH261" s="96"/>
      <c r="UI261" s="96"/>
      <c r="UJ261" s="96"/>
      <c r="UK261" s="96"/>
      <c r="UL261" s="96"/>
      <c r="UM261" s="96"/>
      <c r="UN261" s="96"/>
      <c r="UO261" s="96"/>
      <c r="UP261" s="96"/>
      <c r="UQ261" s="96"/>
      <c r="UR261" s="96"/>
      <c r="US261" s="96"/>
      <c r="UT261" s="96"/>
      <c r="UU261" s="96"/>
      <c r="UV261" s="96"/>
      <c r="UW261" s="96"/>
      <c r="UX261" s="96"/>
      <c r="UY261" s="96"/>
      <c r="UZ261" s="96"/>
      <c r="VA261" s="96"/>
      <c r="VB261" s="96"/>
      <c r="VC261" s="96"/>
      <c r="VD261" s="96"/>
      <c r="VE261" s="96"/>
      <c r="VF261" s="96"/>
      <c r="VG261" s="96"/>
      <c r="VH261" s="96"/>
      <c r="VI261" s="96"/>
      <c r="VJ261" s="96"/>
      <c r="VK261" s="96"/>
      <c r="VL261" s="96"/>
      <c r="VM261" s="96"/>
      <c r="VN261" s="96"/>
      <c r="VO261" s="96"/>
      <c r="VP261" s="96"/>
      <c r="VQ261" s="96"/>
      <c r="VR261" s="96"/>
      <c r="VS261" s="96"/>
      <c r="VT261" s="96"/>
      <c r="VU261" s="96"/>
      <c r="VV261" s="96"/>
      <c r="VW261" s="96"/>
      <c r="VX261" s="96"/>
      <c r="VY261" s="96"/>
      <c r="VZ261" s="96"/>
      <c r="WA261" s="96"/>
      <c r="WB261" s="96"/>
      <c r="WC261" s="96"/>
      <c r="WD261" s="96"/>
      <c r="WE261" s="96"/>
      <c r="WF261" s="96"/>
      <c r="WG261" s="96"/>
      <c r="WH261" s="96"/>
      <c r="WI261" s="96"/>
      <c r="WJ261" s="96"/>
      <c r="WK261" s="96"/>
      <c r="WL261" s="96"/>
      <c r="WM261" s="96"/>
      <c r="WN261" s="96"/>
      <c r="WO261" s="96"/>
      <c r="WP261" s="96"/>
      <c r="WQ261" s="96"/>
      <c r="WR261" s="96"/>
      <c r="WS261" s="96"/>
      <c r="WT261" s="96"/>
      <c r="WU261" s="96"/>
      <c r="WV261" s="96"/>
      <c r="WW261" s="96"/>
      <c r="WX261" s="96"/>
      <c r="WY261" s="96"/>
      <c r="WZ261" s="96"/>
      <c r="XA261" s="96"/>
      <c r="XB261" s="96"/>
      <c r="XC261" s="96"/>
      <c r="XD261" s="96"/>
      <c r="XE261" s="96"/>
      <c r="XF261" s="96"/>
      <c r="XG261" s="96"/>
      <c r="XH261" s="96"/>
      <c r="XI261" s="96"/>
      <c r="XJ261" s="96"/>
      <c r="XK261" s="96"/>
      <c r="XL261" s="96"/>
      <c r="XM261" s="96"/>
      <c r="XN261" s="96"/>
      <c r="XO261" s="96"/>
      <c r="XP261" s="96"/>
      <c r="XQ261" s="96"/>
      <c r="XR261" s="96"/>
      <c r="XS261" s="96"/>
      <c r="XT261" s="96"/>
      <c r="XU261" s="96"/>
      <c r="XV261" s="96"/>
      <c r="XW261" s="96"/>
      <c r="XX261" s="96"/>
      <c r="XY261" s="96"/>
      <c r="XZ261" s="96"/>
      <c r="YA261" s="96"/>
      <c r="YB261" s="96"/>
      <c r="YC261" s="96"/>
      <c r="YD261" s="96"/>
      <c r="YE261" s="96"/>
      <c r="YF261" s="96"/>
      <c r="YG261" s="96"/>
      <c r="YH261" s="96"/>
      <c r="YI261" s="96"/>
      <c r="YJ261" s="96"/>
      <c r="YK261" s="96"/>
      <c r="YL261" s="96"/>
      <c r="YM261" s="96"/>
      <c r="YN261" s="96"/>
      <c r="YO261" s="96"/>
      <c r="YP261" s="96"/>
      <c r="YQ261" s="96"/>
      <c r="YR261" s="96"/>
      <c r="YS261" s="96"/>
      <c r="YT261" s="96"/>
      <c r="YU261" s="96"/>
      <c r="YV261" s="96"/>
      <c r="YW261" s="96"/>
      <c r="YX261" s="96"/>
      <c r="YY261" s="96"/>
      <c r="YZ261" s="96"/>
      <c r="ZA261" s="96"/>
      <c r="ZB261" s="96"/>
      <c r="ZC261" s="96"/>
      <c r="ZD261" s="96"/>
      <c r="ZE261" s="96"/>
      <c r="ZF261" s="96"/>
      <c r="ZG261" s="96"/>
      <c r="ZH261" s="96"/>
      <c r="ZI261" s="96"/>
      <c r="ZJ261" s="96"/>
      <c r="ZK261" s="96"/>
      <c r="ZL261" s="96"/>
      <c r="ZM261" s="96"/>
      <c r="ZN261" s="96"/>
      <c r="ZO261" s="96"/>
      <c r="ZP261" s="96"/>
      <c r="ZQ261" s="96"/>
      <c r="ZR261" s="96"/>
      <c r="ZS261" s="96"/>
      <c r="ZT261" s="96"/>
      <c r="ZU261" s="96"/>
      <c r="ZV261" s="96"/>
      <c r="ZW261" s="96"/>
      <c r="ZX261" s="96"/>
      <c r="ZY261" s="96"/>
      <c r="ZZ261" s="96"/>
      <c r="AAA261" s="96"/>
      <c r="AAB261" s="96"/>
      <c r="AAC261" s="96"/>
      <c r="AAD261" s="96"/>
      <c r="AAE261" s="96"/>
      <c r="AAF261" s="96"/>
      <c r="AAG261" s="96"/>
      <c r="AAH261" s="96"/>
      <c r="AAI261" s="96"/>
      <c r="AAJ261" s="96"/>
      <c r="AAK261" s="96"/>
      <c r="AAL261" s="96"/>
      <c r="AAM261" s="96"/>
      <c r="AAN261" s="96"/>
      <c r="AAO261" s="96"/>
      <c r="AAP261" s="96"/>
      <c r="AAQ261" s="96"/>
      <c r="AAR261" s="96"/>
      <c r="AAS261" s="96"/>
      <c r="AAT261" s="96"/>
      <c r="AAU261" s="96"/>
      <c r="AAV261" s="96"/>
      <c r="AAW261" s="96"/>
      <c r="AAX261" s="96"/>
      <c r="AAY261" s="96"/>
      <c r="AAZ261" s="96"/>
      <c r="ABA261" s="96"/>
      <c r="ABB261" s="96"/>
      <c r="ABC261" s="96"/>
      <c r="ABD261" s="96"/>
      <c r="ABE261" s="96"/>
      <c r="ABF261" s="96"/>
      <c r="ABG261" s="96"/>
      <c r="ABH261" s="96"/>
      <c r="ABI261" s="96"/>
      <c r="ABJ261" s="96"/>
      <c r="ABK261" s="96"/>
      <c r="ABL261" s="96"/>
      <c r="ABM261" s="96"/>
      <c r="ABN261" s="96"/>
      <c r="ABO261" s="96"/>
      <c r="ABP261" s="96"/>
      <c r="ABQ261" s="96"/>
      <c r="ABR261" s="96"/>
      <c r="ABS261" s="96"/>
      <c r="ABT261" s="96"/>
      <c r="ABU261" s="96"/>
      <c r="ABV261" s="96"/>
      <c r="ABW261" s="96"/>
      <c r="ABX261" s="96"/>
      <c r="ABY261" s="96"/>
      <c r="ABZ261" s="96"/>
      <c r="ACA261" s="96"/>
      <c r="ACB261" s="96"/>
      <c r="ACC261" s="96"/>
      <c r="ACD261" s="96"/>
      <c r="ACE261" s="96"/>
      <c r="ACF261" s="96"/>
      <c r="ACG261" s="96"/>
      <c r="ACH261" s="96"/>
      <c r="ACI261" s="96"/>
      <c r="ACJ261" s="96"/>
      <c r="ACK261" s="96"/>
      <c r="ACL261" s="96"/>
      <c r="ACM261" s="96"/>
      <c r="ACN261" s="96"/>
      <c r="ACO261" s="96"/>
      <c r="ACP261" s="96"/>
      <c r="ACQ261" s="96"/>
      <c r="ACR261" s="96"/>
      <c r="ACS261" s="96"/>
      <c r="ACT261" s="96"/>
      <c r="ACU261" s="96"/>
      <c r="ACV261" s="96"/>
      <c r="ACW261" s="96"/>
      <c r="ACX261" s="96"/>
      <c r="ACY261" s="96"/>
      <c r="ACZ261" s="96"/>
      <c r="ADA261" s="96"/>
      <c r="ADB261" s="96"/>
      <c r="ADC261" s="96"/>
      <c r="ADD261" s="96"/>
      <c r="ADE261" s="96"/>
      <c r="ADF261" s="96"/>
      <c r="ADG261" s="96"/>
      <c r="ADH261" s="96"/>
      <c r="ADI261" s="96"/>
      <c r="ADJ261" s="96"/>
      <c r="ADK261" s="96"/>
      <c r="ADL261" s="96"/>
      <c r="ADM261" s="96"/>
    </row>
    <row r="262" spans="2:793" x14ac:dyDescent="0.25"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  <c r="FK262" s="96"/>
      <c r="FL262" s="96"/>
      <c r="FM262" s="96"/>
      <c r="FN262" s="96"/>
      <c r="FO262" s="96"/>
      <c r="FP262" s="96"/>
      <c r="FQ262" s="96"/>
      <c r="FR262" s="96"/>
      <c r="FS262" s="96"/>
      <c r="FT262" s="96"/>
      <c r="FU262" s="96"/>
      <c r="FV262" s="96"/>
      <c r="FW262" s="96"/>
      <c r="FX262" s="96"/>
      <c r="FY262" s="96"/>
      <c r="FZ262" s="96"/>
      <c r="GA262" s="96"/>
      <c r="GB262" s="96"/>
      <c r="GC262" s="96"/>
      <c r="GD262" s="96"/>
      <c r="GE262" s="96"/>
      <c r="GF262" s="96"/>
      <c r="GG262" s="96"/>
      <c r="GH262" s="96"/>
      <c r="GI262" s="96"/>
      <c r="GJ262" s="96"/>
      <c r="GK262" s="96"/>
      <c r="GL262" s="96"/>
      <c r="GM262" s="96"/>
      <c r="GN262" s="96"/>
      <c r="GO262" s="96"/>
      <c r="GP262" s="96"/>
      <c r="GQ262" s="96"/>
      <c r="GR262" s="96"/>
      <c r="GS262" s="96"/>
      <c r="GT262" s="96"/>
      <c r="GU262" s="96"/>
      <c r="GV262" s="96"/>
      <c r="GW262" s="96"/>
      <c r="GX262" s="96"/>
      <c r="GY262" s="96"/>
      <c r="GZ262" s="96"/>
      <c r="HA262" s="96"/>
      <c r="HB262" s="96"/>
      <c r="HC262" s="96"/>
      <c r="HD262" s="96"/>
      <c r="HE262" s="96"/>
      <c r="HF262" s="96"/>
      <c r="HG262" s="96"/>
      <c r="HH262" s="96"/>
      <c r="HI262" s="96"/>
      <c r="HJ262" s="96"/>
      <c r="HK262" s="96"/>
      <c r="HL262" s="96"/>
      <c r="HM262" s="96"/>
      <c r="HN262" s="96"/>
      <c r="HO262" s="96"/>
      <c r="HP262" s="96"/>
      <c r="HQ262" s="96"/>
      <c r="HR262" s="96"/>
      <c r="HS262" s="96"/>
      <c r="HT262" s="96"/>
      <c r="HU262" s="96"/>
      <c r="HV262" s="96"/>
      <c r="HW262" s="96"/>
      <c r="HX262" s="96"/>
      <c r="HY262" s="96"/>
      <c r="HZ262" s="96"/>
      <c r="IA262" s="96"/>
      <c r="IB262" s="96"/>
      <c r="IC262" s="96"/>
      <c r="ID262" s="96"/>
      <c r="IE262" s="96"/>
      <c r="IF262" s="96"/>
      <c r="IG262" s="96"/>
      <c r="IH262" s="96"/>
      <c r="II262" s="96"/>
      <c r="IJ262" s="96"/>
      <c r="IK262" s="96"/>
      <c r="IL262" s="96"/>
      <c r="IM262" s="96"/>
      <c r="IN262" s="96"/>
      <c r="IO262" s="96"/>
      <c r="IP262" s="96"/>
      <c r="IQ262" s="96"/>
      <c r="IR262" s="96"/>
      <c r="IS262" s="96"/>
      <c r="IT262" s="96"/>
      <c r="IU262" s="96"/>
      <c r="IV262" s="96"/>
      <c r="IW262" s="96"/>
      <c r="IX262" s="96"/>
      <c r="IY262" s="96"/>
      <c r="IZ262" s="96"/>
      <c r="JA262" s="96"/>
      <c r="JB262" s="96"/>
      <c r="JC262" s="96"/>
      <c r="JD262" s="96"/>
      <c r="JE262" s="96"/>
      <c r="JF262" s="96"/>
      <c r="JG262" s="96"/>
      <c r="JH262" s="96"/>
      <c r="JI262" s="96"/>
      <c r="JJ262" s="96"/>
      <c r="JK262" s="96"/>
      <c r="JL262" s="96"/>
      <c r="JM262" s="96"/>
      <c r="JN262" s="96"/>
      <c r="JO262" s="96"/>
      <c r="JP262" s="96"/>
      <c r="JQ262" s="96"/>
      <c r="JR262" s="96"/>
      <c r="JS262" s="96"/>
      <c r="JT262" s="96"/>
      <c r="JU262" s="96"/>
      <c r="JV262" s="96"/>
      <c r="JW262" s="96"/>
      <c r="JX262" s="96"/>
      <c r="JY262" s="96"/>
      <c r="JZ262" s="96"/>
      <c r="KA262" s="96"/>
      <c r="KB262" s="96"/>
      <c r="KC262" s="96"/>
      <c r="KD262" s="96"/>
      <c r="KE262" s="96"/>
      <c r="KF262" s="96"/>
      <c r="KG262" s="96"/>
      <c r="KH262" s="96"/>
      <c r="KI262" s="96"/>
      <c r="KJ262" s="96"/>
      <c r="KK262" s="96"/>
      <c r="KL262" s="96"/>
      <c r="KM262" s="96"/>
      <c r="KN262" s="96"/>
      <c r="KO262" s="96"/>
      <c r="KP262" s="96"/>
      <c r="KQ262" s="96"/>
      <c r="KR262" s="96"/>
      <c r="KS262" s="96"/>
      <c r="KT262" s="96"/>
      <c r="KU262" s="96"/>
      <c r="KV262" s="96"/>
      <c r="KW262" s="96"/>
      <c r="KX262" s="96"/>
      <c r="KY262" s="96"/>
      <c r="KZ262" s="96"/>
      <c r="LA262" s="96"/>
      <c r="LB262" s="96"/>
      <c r="LC262" s="96"/>
      <c r="LD262" s="96"/>
      <c r="LE262" s="96"/>
      <c r="LF262" s="96"/>
      <c r="LG262" s="96"/>
      <c r="LH262" s="96"/>
      <c r="LI262" s="96"/>
      <c r="LJ262" s="96"/>
      <c r="LK262" s="96"/>
      <c r="LL262" s="96"/>
      <c r="LM262" s="96"/>
      <c r="LN262" s="96"/>
      <c r="LO262" s="96"/>
      <c r="LP262" s="96"/>
      <c r="LQ262" s="96"/>
      <c r="LR262" s="96"/>
      <c r="LS262" s="96"/>
      <c r="LT262" s="96"/>
      <c r="LU262" s="96"/>
      <c r="LV262" s="96"/>
      <c r="LW262" s="96"/>
      <c r="LX262" s="96"/>
      <c r="LY262" s="96"/>
      <c r="LZ262" s="96"/>
      <c r="MA262" s="96"/>
      <c r="MB262" s="96"/>
      <c r="MC262" s="96"/>
      <c r="MD262" s="96"/>
      <c r="ME262" s="96"/>
      <c r="MF262" s="96"/>
      <c r="MG262" s="96"/>
      <c r="MH262" s="96"/>
      <c r="MI262" s="96"/>
      <c r="MJ262" s="96"/>
      <c r="MK262" s="96"/>
      <c r="ML262" s="96"/>
      <c r="MM262" s="96"/>
      <c r="MN262" s="96"/>
      <c r="MO262" s="96"/>
      <c r="MP262" s="96"/>
      <c r="MQ262" s="96"/>
      <c r="MR262" s="96"/>
      <c r="MS262" s="96"/>
      <c r="MT262" s="96"/>
      <c r="MU262" s="96"/>
      <c r="MV262" s="96"/>
      <c r="MW262" s="96"/>
      <c r="MX262" s="96"/>
      <c r="MY262" s="96"/>
      <c r="MZ262" s="96"/>
      <c r="NA262" s="96"/>
      <c r="NB262" s="96"/>
      <c r="NC262" s="96"/>
      <c r="ND262" s="96"/>
      <c r="NE262" s="96"/>
      <c r="NF262" s="96"/>
      <c r="NG262" s="96"/>
      <c r="NH262" s="96"/>
      <c r="NI262" s="96"/>
      <c r="NJ262" s="96"/>
      <c r="NK262" s="96"/>
      <c r="NL262" s="96"/>
      <c r="NM262" s="96"/>
      <c r="NN262" s="96"/>
      <c r="NO262" s="96"/>
      <c r="NP262" s="96"/>
      <c r="NQ262" s="96"/>
      <c r="NR262" s="96"/>
      <c r="NS262" s="96"/>
      <c r="NT262" s="96"/>
      <c r="NU262" s="96"/>
      <c r="NV262" s="96"/>
      <c r="NW262" s="96"/>
      <c r="NX262" s="96"/>
      <c r="NY262" s="96"/>
      <c r="NZ262" s="96"/>
      <c r="OA262" s="96"/>
      <c r="OB262" s="96"/>
      <c r="OC262" s="96"/>
      <c r="OD262" s="96"/>
      <c r="OE262" s="96"/>
      <c r="OF262" s="96"/>
      <c r="OG262" s="96"/>
      <c r="OH262" s="96"/>
      <c r="OI262" s="96"/>
      <c r="OJ262" s="96"/>
      <c r="OK262" s="96"/>
      <c r="OL262" s="96"/>
      <c r="OM262" s="96"/>
      <c r="ON262" s="96"/>
      <c r="OO262" s="96"/>
      <c r="OP262" s="96"/>
      <c r="OQ262" s="96"/>
      <c r="OR262" s="96"/>
      <c r="OS262" s="96"/>
      <c r="OT262" s="96"/>
      <c r="OU262" s="96"/>
      <c r="OV262" s="96"/>
      <c r="OW262" s="96"/>
      <c r="OX262" s="96"/>
      <c r="OY262" s="96"/>
      <c r="OZ262" s="96"/>
      <c r="PA262" s="96"/>
      <c r="PB262" s="96"/>
      <c r="PC262" s="96"/>
      <c r="PD262" s="96"/>
      <c r="PE262" s="96"/>
      <c r="PF262" s="96"/>
      <c r="PG262" s="96"/>
      <c r="PH262" s="96"/>
      <c r="PI262" s="96"/>
      <c r="PJ262" s="96"/>
      <c r="PK262" s="96"/>
      <c r="PL262" s="96"/>
      <c r="PM262" s="96"/>
      <c r="PN262" s="96"/>
      <c r="PO262" s="96"/>
      <c r="PP262" s="96"/>
      <c r="PQ262" s="96"/>
      <c r="PR262" s="96"/>
      <c r="PS262" s="96"/>
      <c r="PT262" s="96"/>
      <c r="PU262" s="96"/>
      <c r="PV262" s="96"/>
      <c r="PW262" s="96"/>
      <c r="PX262" s="96"/>
      <c r="PY262" s="96"/>
      <c r="PZ262" s="96"/>
      <c r="QA262" s="96"/>
      <c r="QB262" s="96"/>
      <c r="QC262" s="96"/>
      <c r="QD262" s="96"/>
      <c r="QE262" s="96"/>
      <c r="QF262" s="96"/>
      <c r="QG262" s="96"/>
      <c r="QH262" s="96"/>
      <c r="QI262" s="96"/>
      <c r="QJ262" s="96"/>
      <c r="QK262" s="96"/>
      <c r="QL262" s="96"/>
      <c r="QM262" s="96"/>
      <c r="QN262" s="96"/>
      <c r="QO262" s="96"/>
      <c r="QP262" s="96"/>
      <c r="QQ262" s="96"/>
      <c r="QR262" s="96"/>
      <c r="QS262" s="96"/>
      <c r="QT262" s="96"/>
      <c r="QU262" s="96"/>
      <c r="QV262" s="96"/>
      <c r="QW262" s="96"/>
      <c r="QX262" s="96"/>
      <c r="QY262" s="96"/>
      <c r="QZ262" s="96"/>
      <c r="RA262" s="96"/>
      <c r="RB262" s="96"/>
      <c r="RC262" s="96"/>
      <c r="RD262" s="96"/>
      <c r="RE262" s="96"/>
      <c r="RF262" s="96"/>
      <c r="RG262" s="96"/>
      <c r="RH262" s="96"/>
      <c r="RI262" s="96"/>
      <c r="RJ262" s="96"/>
      <c r="RK262" s="96"/>
      <c r="RL262" s="96"/>
      <c r="RM262" s="96"/>
      <c r="RN262" s="96"/>
      <c r="RO262" s="96"/>
      <c r="RP262" s="96"/>
      <c r="RQ262" s="96"/>
      <c r="RR262" s="96"/>
      <c r="RS262" s="96"/>
      <c r="RT262" s="96"/>
      <c r="RU262" s="96"/>
      <c r="RV262" s="96"/>
      <c r="RW262" s="96"/>
      <c r="RX262" s="96"/>
      <c r="RY262" s="96"/>
      <c r="RZ262" s="96"/>
      <c r="SA262" s="96"/>
      <c r="SB262" s="96"/>
      <c r="SC262" s="96"/>
      <c r="SD262" s="96"/>
      <c r="SE262" s="96"/>
      <c r="SF262" s="96"/>
      <c r="SG262" s="96"/>
      <c r="SH262" s="96"/>
      <c r="SI262" s="96"/>
      <c r="SJ262" s="96"/>
      <c r="SK262" s="96"/>
      <c r="SL262" s="96"/>
      <c r="SM262" s="96"/>
      <c r="SN262" s="96"/>
      <c r="SO262" s="96"/>
      <c r="SP262" s="96"/>
      <c r="SQ262" s="96"/>
      <c r="SR262" s="96"/>
      <c r="SS262" s="96"/>
      <c r="ST262" s="96"/>
      <c r="SU262" s="96"/>
      <c r="SV262" s="96"/>
      <c r="SW262" s="96"/>
      <c r="SX262" s="96"/>
      <c r="SY262" s="96"/>
      <c r="SZ262" s="96"/>
      <c r="TA262" s="96"/>
      <c r="TB262" s="96"/>
      <c r="TC262" s="96"/>
      <c r="TD262" s="96"/>
      <c r="TE262" s="96"/>
      <c r="TF262" s="96"/>
      <c r="TG262" s="96"/>
      <c r="TH262" s="96"/>
      <c r="TI262" s="96"/>
      <c r="TJ262" s="96"/>
      <c r="TK262" s="96"/>
      <c r="TL262" s="96"/>
      <c r="TM262" s="96"/>
      <c r="TN262" s="96"/>
      <c r="TO262" s="96"/>
      <c r="TP262" s="96"/>
      <c r="TQ262" s="96"/>
      <c r="TR262" s="96"/>
      <c r="TS262" s="96"/>
      <c r="TT262" s="96"/>
      <c r="TU262" s="96"/>
      <c r="TV262" s="96"/>
      <c r="TW262" s="96"/>
      <c r="TX262" s="96"/>
      <c r="TY262" s="96"/>
      <c r="TZ262" s="96"/>
      <c r="UA262" s="96"/>
      <c r="UB262" s="96"/>
      <c r="UC262" s="96"/>
      <c r="UD262" s="96"/>
      <c r="UE262" s="96"/>
      <c r="UF262" s="96"/>
      <c r="UG262" s="96"/>
      <c r="UH262" s="96"/>
      <c r="UI262" s="96"/>
      <c r="UJ262" s="96"/>
      <c r="UK262" s="96"/>
      <c r="UL262" s="96"/>
      <c r="UM262" s="96"/>
      <c r="UN262" s="96"/>
      <c r="UO262" s="96"/>
      <c r="UP262" s="96"/>
      <c r="UQ262" s="96"/>
      <c r="UR262" s="96"/>
      <c r="US262" s="96"/>
      <c r="UT262" s="96"/>
      <c r="UU262" s="96"/>
      <c r="UV262" s="96"/>
      <c r="UW262" s="96"/>
      <c r="UX262" s="96"/>
      <c r="UY262" s="96"/>
      <c r="UZ262" s="96"/>
      <c r="VA262" s="96"/>
      <c r="VB262" s="96"/>
      <c r="VC262" s="96"/>
      <c r="VD262" s="96"/>
      <c r="VE262" s="96"/>
      <c r="VF262" s="96"/>
      <c r="VG262" s="96"/>
      <c r="VH262" s="96"/>
      <c r="VI262" s="96"/>
      <c r="VJ262" s="96"/>
      <c r="VK262" s="96"/>
      <c r="VL262" s="96"/>
      <c r="VM262" s="96"/>
      <c r="VN262" s="96"/>
      <c r="VO262" s="96"/>
      <c r="VP262" s="96"/>
      <c r="VQ262" s="96"/>
      <c r="VR262" s="96"/>
      <c r="VS262" s="96"/>
      <c r="VT262" s="96"/>
      <c r="VU262" s="96"/>
      <c r="VV262" s="96"/>
      <c r="VW262" s="96"/>
      <c r="VX262" s="96"/>
      <c r="VY262" s="96"/>
      <c r="VZ262" s="96"/>
      <c r="WA262" s="96"/>
      <c r="WB262" s="96"/>
      <c r="WC262" s="96"/>
      <c r="WD262" s="96"/>
      <c r="WE262" s="96"/>
      <c r="WF262" s="96"/>
      <c r="WG262" s="96"/>
      <c r="WH262" s="96"/>
      <c r="WI262" s="96"/>
      <c r="WJ262" s="96"/>
      <c r="WK262" s="96"/>
      <c r="WL262" s="96"/>
      <c r="WM262" s="96"/>
      <c r="WN262" s="96"/>
      <c r="WO262" s="96"/>
      <c r="WP262" s="96"/>
      <c r="WQ262" s="96"/>
      <c r="WR262" s="96"/>
      <c r="WS262" s="96"/>
      <c r="WT262" s="96"/>
      <c r="WU262" s="96"/>
      <c r="WV262" s="96"/>
      <c r="WW262" s="96"/>
      <c r="WX262" s="96"/>
      <c r="WY262" s="96"/>
      <c r="WZ262" s="96"/>
      <c r="XA262" s="96"/>
      <c r="XB262" s="96"/>
      <c r="XC262" s="96"/>
      <c r="XD262" s="96"/>
      <c r="XE262" s="96"/>
      <c r="XF262" s="96"/>
      <c r="XG262" s="96"/>
      <c r="XH262" s="96"/>
      <c r="XI262" s="96"/>
      <c r="XJ262" s="96"/>
      <c r="XK262" s="96"/>
      <c r="XL262" s="96"/>
      <c r="XM262" s="96"/>
      <c r="XN262" s="96"/>
      <c r="XO262" s="96"/>
      <c r="XP262" s="96"/>
      <c r="XQ262" s="96"/>
      <c r="XR262" s="96"/>
      <c r="XS262" s="96"/>
      <c r="XT262" s="96"/>
      <c r="XU262" s="96"/>
      <c r="XV262" s="96"/>
      <c r="XW262" s="96"/>
      <c r="XX262" s="96"/>
      <c r="XY262" s="96"/>
      <c r="XZ262" s="96"/>
      <c r="YA262" s="96"/>
      <c r="YB262" s="96"/>
      <c r="YC262" s="96"/>
      <c r="YD262" s="96"/>
      <c r="YE262" s="96"/>
      <c r="YF262" s="96"/>
      <c r="YG262" s="96"/>
      <c r="YH262" s="96"/>
      <c r="YI262" s="96"/>
      <c r="YJ262" s="96"/>
      <c r="YK262" s="96"/>
      <c r="YL262" s="96"/>
      <c r="YM262" s="96"/>
      <c r="YN262" s="96"/>
      <c r="YO262" s="96"/>
      <c r="YP262" s="96"/>
      <c r="YQ262" s="96"/>
      <c r="YR262" s="96"/>
      <c r="YS262" s="96"/>
      <c r="YT262" s="96"/>
      <c r="YU262" s="96"/>
      <c r="YV262" s="96"/>
      <c r="YW262" s="96"/>
      <c r="YX262" s="96"/>
      <c r="YY262" s="96"/>
      <c r="YZ262" s="96"/>
      <c r="ZA262" s="96"/>
      <c r="ZB262" s="96"/>
      <c r="ZC262" s="96"/>
      <c r="ZD262" s="96"/>
      <c r="ZE262" s="96"/>
      <c r="ZF262" s="96"/>
      <c r="ZG262" s="96"/>
      <c r="ZH262" s="96"/>
      <c r="ZI262" s="96"/>
      <c r="ZJ262" s="96"/>
      <c r="ZK262" s="96"/>
      <c r="ZL262" s="96"/>
      <c r="ZM262" s="96"/>
      <c r="ZN262" s="96"/>
      <c r="ZO262" s="96"/>
      <c r="ZP262" s="96"/>
      <c r="ZQ262" s="96"/>
      <c r="ZR262" s="96"/>
      <c r="ZS262" s="96"/>
      <c r="ZT262" s="96"/>
      <c r="ZU262" s="96"/>
      <c r="ZV262" s="96"/>
      <c r="ZW262" s="96"/>
      <c r="ZX262" s="96"/>
      <c r="ZY262" s="96"/>
      <c r="ZZ262" s="96"/>
      <c r="AAA262" s="96"/>
      <c r="AAB262" s="96"/>
      <c r="AAC262" s="96"/>
      <c r="AAD262" s="96"/>
      <c r="AAE262" s="96"/>
      <c r="AAF262" s="96"/>
      <c r="AAG262" s="96"/>
      <c r="AAH262" s="96"/>
      <c r="AAI262" s="96"/>
      <c r="AAJ262" s="96"/>
      <c r="AAK262" s="96"/>
      <c r="AAL262" s="96"/>
      <c r="AAM262" s="96"/>
      <c r="AAN262" s="96"/>
      <c r="AAO262" s="96"/>
      <c r="AAP262" s="96"/>
      <c r="AAQ262" s="96"/>
      <c r="AAR262" s="96"/>
      <c r="AAS262" s="96"/>
      <c r="AAT262" s="96"/>
      <c r="AAU262" s="96"/>
      <c r="AAV262" s="96"/>
      <c r="AAW262" s="96"/>
      <c r="AAX262" s="96"/>
      <c r="AAY262" s="96"/>
      <c r="AAZ262" s="96"/>
      <c r="ABA262" s="96"/>
      <c r="ABB262" s="96"/>
      <c r="ABC262" s="96"/>
      <c r="ABD262" s="96"/>
      <c r="ABE262" s="96"/>
      <c r="ABF262" s="96"/>
      <c r="ABG262" s="96"/>
      <c r="ABH262" s="96"/>
      <c r="ABI262" s="96"/>
      <c r="ABJ262" s="96"/>
      <c r="ABK262" s="96"/>
      <c r="ABL262" s="96"/>
      <c r="ABM262" s="96"/>
      <c r="ABN262" s="96"/>
      <c r="ABO262" s="96"/>
      <c r="ABP262" s="96"/>
      <c r="ABQ262" s="96"/>
      <c r="ABR262" s="96"/>
      <c r="ABS262" s="96"/>
      <c r="ABT262" s="96"/>
      <c r="ABU262" s="96"/>
      <c r="ABV262" s="96"/>
      <c r="ABW262" s="96"/>
      <c r="ABX262" s="96"/>
      <c r="ABY262" s="96"/>
      <c r="ABZ262" s="96"/>
      <c r="ACA262" s="96"/>
      <c r="ACB262" s="96"/>
      <c r="ACC262" s="96"/>
      <c r="ACD262" s="96"/>
      <c r="ACE262" s="96"/>
      <c r="ACF262" s="96"/>
      <c r="ACG262" s="96"/>
      <c r="ACH262" s="96"/>
      <c r="ACI262" s="96"/>
      <c r="ACJ262" s="96"/>
      <c r="ACK262" s="96"/>
      <c r="ACL262" s="96"/>
      <c r="ACM262" s="96"/>
      <c r="ACN262" s="96"/>
      <c r="ACO262" s="96"/>
      <c r="ACP262" s="96"/>
      <c r="ACQ262" s="96"/>
      <c r="ACR262" s="96"/>
      <c r="ACS262" s="96"/>
      <c r="ACT262" s="96"/>
      <c r="ACU262" s="96"/>
      <c r="ACV262" s="96"/>
      <c r="ACW262" s="96"/>
      <c r="ACX262" s="96"/>
      <c r="ACY262" s="96"/>
      <c r="ACZ262" s="96"/>
      <c r="ADA262" s="96"/>
      <c r="ADB262" s="96"/>
      <c r="ADC262" s="96"/>
      <c r="ADD262" s="96"/>
      <c r="ADE262" s="96"/>
      <c r="ADF262" s="96"/>
      <c r="ADG262" s="96"/>
      <c r="ADH262" s="96"/>
      <c r="ADI262" s="96"/>
      <c r="ADJ262" s="96"/>
      <c r="ADK262" s="96"/>
      <c r="ADL262" s="96"/>
      <c r="ADM262" s="96"/>
    </row>
    <row r="263" spans="2:793" x14ac:dyDescent="0.25"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  <c r="FK263" s="96"/>
      <c r="FL263" s="96"/>
      <c r="FM263" s="96"/>
      <c r="FN263" s="96"/>
      <c r="FO263" s="96"/>
      <c r="FP263" s="96"/>
      <c r="FQ263" s="96"/>
      <c r="FR263" s="96"/>
      <c r="FS263" s="96"/>
      <c r="FT263" s="96"/>
      <c r="FU263" s="96"/>
      <c r="FV263" s="96"/>
      <c r="FW263" s="96"/>
      <c r="FX263" s="96"/>
      <c r="FY263" s="96"/>
      <c r="FZ263" s="96"/>
      <c r="GA263" s="96"/>
      <c r="GB263" s="96"/>
      <c r="GC263" s="96"/>
      <c r="GD263" s="96"/>
      <c r="GE263" s="96"/>
      <c r="GF263" s="96"/>
      <c r="GG263" s="96"/>
      <c r="GH263" s="96"/>
      <c r="GI263" s="96"/>
      <c r="GJ263" s="96"/>
      <c r="GK263" s="96"/>
      <c r="GL263" s="96"/>
      <c r="GM263" s="96"/>
      <c r="GN263" s="96"/>
      <c r="GO263" s="96"/>
      <c r="GP263" s="96"/>
      <c r="GQ263" s="96"/>
      <c r="GR263" s="96"/>
      <c r="GS263" s="96"/>
      <c r="GT263" s="96"/>
      <c r="GU263" s="96"/>
      <c r="GV263" s="96"/>
      <c r="GW263" s="96"/>
      <c r="GX263" s="96"/>
      <c r="GY263" s="96"/>
      <c r="GZ263" s="96"/>
      <c r="HA263" s="96"/>
      <c r="HB263" s="96"/>
      <c r="HC263" s="96"/>
      <c r="HD263" s="96"/>
      <c r="HE263" s="96"/>
      <c r="HF263" s="96"/>
      <c r="HG263" s="96"/>
      <c r="HH263" s="96"/>
      <c r="HI263" s="96"/>
      <c r="HJ263" s="96"/>
      <c r="HK263" s="96"/>
      <c r="HL263" s="96"/>
      <c r="HM263" s="96"/>
      <c r="HN263" s="96"/>
      <c r="HO263" s="96"/>
      <c r="HP263" s="96"/>
      <c r="HQ263" s="96"/>
      <c r="HR263" s="96"/>
      <c r="HS263" s="96"/>
      <c r="HT263" s="96"/>
      <c r="HU263" s="96"/>
      <c r="HV263" s="96"/>
      <c r="HW263" s="96"/>
      <c r="HX263" s="96"/>
      <c r="HY263" s="96"/>
      <c r="HZ263" s="96"/>
      <c r="IA263" s="96"/>
      <c r="IB263" s="96"/>
      <c r="IC263" s="96"/>
      <c r="ID263" s="96"/>
      <c r="IE263" s="96"/>
      <c r="IF263" s="96"/>
      <c r="IG263" s="96"/>
      <c r="IH263" s="96"/>
      <c r="II263" s="96"/>
      <c r="IJ263" s="96"/>
      <c r="IK263" s="96"/>
      <c r="IL263" s="96"/>
      <c r="IM263" s="96"/>
      <c r="IN263" s="96"/>
      <c r="IO263" s="96"/>
      <c r="IP263" s="96"/>
      <c r="IQ263" s="96"/>
      <c r="IR263" s="96"/>
      <c r="IS263" s="96"/>
      <c r="IT263" s="96"/>
      <c r="IU263" s="96"/>
      <c r="IV263" s="96"/>
      <c r="IW263" s="96"/>
      <c r="IX263" s="96"/>
      <c r="IY263" s="96"/>
      <c r="IZ263" s="96"/>
      <c r="JA263" s="96"/>
      <c r="JB263" s="96"/>
      <c r="JC263" s="96"/>
      <c r="JD263" s="96"/>
      <c r="JE263" s="96"/>
      <c r="JF263" s="96"/>
      <c r="JG263" s="96"/>
      <c r="JH263" s="96"/>
      <c r="JI263" s="96"/>
      <c r="JJ263" s="96"/>
      <c r="JK263" s="96"/>
      <c r="JL263" s="96"/>
      <c r="JM263" s="96"/>
      <c r="JN263" s="96"/>
      <c r="JO263" s="96"/>
      <c r="JP263" s="96"/>
      <c r="JQ263" s="96"/>
      <c r="JR263" s="96"/>
      <c r="JS263" s="96"/>
      <c r="JT263" s="96"/>
      <c r="JU263" s="96"/>
      <c r="JV263" s="96"/>
      <c r="JW263" s="96"/>
      <c r="JX263" s="96"/>
      <c r="JY263" s="96"/>
      <c r="JZ263" s="96"/>
      <c r="KA263" s="96"/>
      <c r="KB263" s="96"/>
      <c r="KC263" s="96"/>
      <c r="KD263" s="96"/>
      <c r="KE263" s="96"/>
      <c r="KF263" s="96"/>
      <c r="KG263" s="96"/>
      <c r="KH263" s="96"/>
      <c r="KI263" s="96"/>
      <c r="KJ263" s="96"/>
      <c r="KK263" s="96"/>
      <c r="KL263" s="96"/>
      <c r="KM263" s="96"/>
      <c r="KN263" s="96"/>
      <c r="KO263" s="96"/>
      <c r="KP263" s="96"/>
      <c r="KQ263" s="96"/>
      <c r="KR263" s="96"/>
      <c r="KS263" s="96"/>
      <c r="KT263" s="96"/>
      <c r="KU263" s="96"/>
      <c r="KV263" s="96"/>
      <c r="KW263" s="96"/>
      <c r="KX263" s="96"/>
      <c r="KY263" s="96"/>
      <c r="KZ263" s="96"/>
      <c r="LA263" s="96"/>
      <c r="LB263" s="96"/>
      <c r="LC263" s="96"/>
      <c r="LD263" s="96"/>
      <c r="LE263" s="96"/>
      <c r="LF263" s="96"/>
      <c r="LG263" s="96"/>
      <c r="LH263" s="96"/>
      <c r="LI263" s="96"/>
      <c r="LJ263" s="96"/>
      <c r="LK263" s="96"/>
      <c r="LL263" s="96"/>
      <c r="LM263" s="96"/>
      <c r="LN263" s="96"/>
      <c r="LO263" s="96"/>
      <c r="LP263" s="96"/>
      <c r="LQ263" s="96"/>
      <c r="LR263" s="96"/>
      <c r="LS263" s="96"/>
      <c r="LT263" s="96"/>
      <c r="LU263" s="96"/>
      <c r="LV263" s="96"/>
      <c r="LW263" s="96"/>
      <c r="LX263" s="96"/>
      <c r="LY263" s="96"/>
      <c r="LZ263" s="96"/>
      <c r="MA263" s="96"/>
      <c r="MB263" s="96"/>
      <c r="MC263" s="96"/>
      <c r="MD263" s="96"/>
      <c r="ME263" s="96"/>
      <c r="MF263" s="96"/>
      <c r="MG263" s="96"/>
      <c r="MH263" s="96"/>
      <c r="MI263" s="96"/>
      <c r="MJ263" s="96"/>
      <c r="MK263" s="96"/>
      <c r="ML263" s="96"/>
      <c r="MM263" s="96"/>
      <c r="MN263" s="96"/>
      <c r="MO263" s="96"/>
      <c r="MP263" s="96"/>
      <c r="MQ263" s="96"/>
      <c r="MR263" s="96"/>
      <c r="MS263" s="96"/>
      <c r="MT263" s="96"/>
      <c r="MU263" s="96"/>
      <c r="MV263" s="96"/>
      <c r="MW263" s="96"/>
      <c r="MX263" s="96"/>
      <c r="MY263" s="96"/>
      <c r="MZ263" s="96"/>
      <c r="NA263" s="96"/>
      <c r="NB263" s="96"/>
      <c r="NC263" s="96"/>
      <c r="ND263" s="96"/>
      <c r="NE263" s="96"/>
      <c r="NF263" s="96"/>
      <c r="NG263" s="96"/>
      <c r="NH263" s="96"/>
      <c r="NI263" s="96"/>
      <c r="NJ263" s="96"/>
      <c r="NK263" s="96"/>
      <c r="NL263" s="96"/>
      <c r="NM263" s="96"/>
      <c r="NN263" s="96"/>
      <c r="NO263" s="96"/>
      <c r="NP263" s="96"/>
      <c r="NQ263" s="96"/>
      <c r="NR263" s="96"/>
      <c r="NS263" s="96"/>
      <c r="NT263" s="96"/>
      <c r="NU263" s="96"/>
      <c r="NV263" s="96"/>
      <c r="NW263" s="96"/>
      <c r="NX263" s="96"/>
      <c r="NY263" s="96"/>
      <c r="NZ263" s="96"/>
      <c r="OA263" s="96"/>
      <c r="OB263" s="96"/>
      <c r="OC263" s="96"/>
      <c r="OD263" s="96"/>
      <c r="OE263" s="96"/>
      <c r="OF263" s="96"/>
      <c r="OG263" s="96"/>
      <c r="OH263" s="96"/>
      <c r="OI263" s="96"/>
      <c r="OJ263" s="96"/>
      <c r="OK263" s="96"/>
      <c r="OL263" s="96"/>
      <c r="OM263" s="96"/>
      <c r="ON263" s="96"/>
      <c r="OO263" s="96"/>
      <c r="OP263" s="96"/>
      <c r="OQ263" s="96"/>
      <c r="OR263" s="96"/>
      <c r="OS263" s="96"/>
      <c r="OT263" s="96"/>
      <c r="OU263" s="96"/>
      <c r="OV263" s="96"/>
      <c r="OW263" s="96"/>
      <c r="OX263" s="96"/>
      <c r="OY263" s="96"/>
      <c r="OZ263" s="96"/>
      <c r="PA263" s="96"/>
      <c r="PB263" s="96"/>
      <c r="PC263" s="96"/>
      <c r="PD263" s="96"/>
      <c r="PE263" s="96"/>
      <c r="PF263" s="96"/>
      <c r="PG263" s="96"/>
      <c r="PH263" s="96"/>
      <c r="PI263" s="96"/>
      <c r="PJ263" s="96"/>
      <c r="PK263" s="96"/>
      <c r="PL263" s="96"/>
      <c r="PM263" s="96"/>
      <c r="PN263" s="96"/>
      <c r="PO263" s="96"/>
      <c r="PP263" s="96"/>
      <c r="PQ263" s="96"/>
      <c r="PR263" s="96"/>
      <c r="PS263" s="96"/>
      <c r="PT263" s="96"/>
      <c r="PU263" s="96"/>
      <c r="PV263" s="96"/>
      <c r="PW263" s="96"/>
      <c r="PX263" s="96"/>
      <c r="PY263" s="96"/>
      <c r="PZ263" s="96"/>
      <c r="QA263" s="96"/>
      <c r="QB263" s="96"/>
      <c r="QC263" s="96"/>
      <c r="QD263" s="96"/>
      <c r="QE263" s="96"/>
      <c r="QF263" s="96"/>
      <c r="QG263" s="96"/>
      <c r="QH263" s="96"/>
      <c r="QI263" s="96"/>
      <c r="QJ263" s="96"/>
      <c r="QK263" s="96"/>
      <c r="QL263" s="96"/>
      <c r="QM263" s="96"/>
      <c r="QN263" s="96"/>
      <c r="QO263" s="96"/>
      <c r="QP263" s="96"/>
      <c r="QQ263" s="96"/>
      <c r="QR263" s="96"/>
      <c r="QS263" s="96"/>
      <c r="QT263" s="96"/>
      <c r="QU263" s="96"/>
      <c r="QV263" s="96"/>
      <c r="QW263" s="96"/>
      <c r="QX263" s="96"/>
      <c r="QY263" s="96"/>
      <c r="QZ263" s="96"/>
      <c r="RA263" s="96"/>
      <c r="RB263" s="96"/>
      <c r="RC263" s="96"/>
      <c r="RD263" s="96"/>
      <c r="RE263" s="96"/>
      <c r="RF263" s="96"/>
      <c r="RG263" s="96"/>
      <c r="RH263" s="96"/>
      <c r="RI263" s="96"/>
      <c r="RJ263" s="96"/>
      <c r="RK263" s="96"/>
      <c r="RL263" s="96"/>
      <c r="RM263" s="96"/>
      <c r="RN263" s="96"/>
      <c r="RO263" s="96"/>
      <c r="RP263" s="96"/>
      <c r="RQ263" s="96"/>
      <c r="RR263" s="96"/>
      <c r="RS263" s="96"/>
      <c r="RT263" s="96"/>
      <c r="RU263" s="96"/>
      <c r="RV263" s="96"/>
      <c r="RW263" s="96"/>
      <c r="RX263" s="96"/>
      <c r="RY263" s="96"/>
      <c r="RZ263" s="96"/>
      <c r="SA263" s="96"/>
      <c r="SB263" s="96"/>
      <c r="SC263" s="96"/>
      <c r="SD263" s="96"/>
      <c r="SE263" s="96"/>
      <c r="SF263" s="96"/>
      <c r="SG263" s="96"/>
      <c r="SH263" s="96"/>
      <c r="SI263" s="96"/>
      <c r="SJ263" s="96"/>
      <c r="SK263" s="96"/>
      <c r="SL263" s="96"/>
      <c r="SM263" s="96"/>
      <c r="SN263" s="96"/>
      <c r="SO263" s="96"/>
      <c r="SP263" s="96"/>
      <c r="SQ263" s="96"/>
      <c r="SR263" s="96"/>
      <c r="SS263" s="96"/>
      <c r="ST263" s="96"/>
      <c r="SU263" s="96"/>
      <c r="SV263" s="96"/>
      <c r="SW263" s="96"/>
      <c r="SX263" s="96"/>
      <c r="SY263" s="96"/>
      <c r="SZ263" s="96"/>
      <c r="TA263" s="96"/>
      <c r="TB263" s="96"/>
      <c r="TC263" s="96"/>
      <c r="TD263" s="96"/>
      <c r="TE263" s="96"/>
      <c r="TF263" s="96"/>
      <c r="TG263" s="96"/>
      <c r="TH263" s="96"/>
      <c r="TI263" s="96"/>
      <c r="TJ263" s="96"/>
      <c r="TK263" s="96"/>
      <c r="TL263" s="96"/>
      <c r="TM263" s="96"/>
      <c r="TN263" s="96"/>
      <c r="TO263" s="96"/>
      <c r="TP263" s="96"/>
      <c r="TQ263" s="96"/>
      <c r="TR263" s="96"/>
      <c r="TS263" s="96"/>
      <c r="TT263" s="96"/>
      <c r="TU263" s="96"/>
      <c r="TV263" s="96"/>
      <c r="TW263" s="96"/>
      <c r="TX263" s="96"/>
      <c r="TY263" s="96"/>
      <c r="TZ263" s="96"/>
      <c r="UA263" s="96"/>
      <c r="UB263" s="96"/>
      <c r="UC263" s="96"/>
      <c r="UD263" s="96"/>
      <c r="UE263" s="96"/>
      <c r="UF263" s="96"/>
      <c r="UG263" s="96"/>
      <c r="UH263" s="96"/>
      <c r="UI263" s="96"/>
      <c r="UJ263" s="96"/>
      <c r="UK263" s="96"/>
      <c r="UL263" s="96"/>
      <c r="UM263" s="96"/>
      <c r="UN263" s="96"/>
      <c r="UO263" s="96"/>
      <c r="UP263" s="96"/>
      <c r="UQ263" s="96"/>
      <c r="UR263" s="96"/>
      <c r="US263" s="96"/>
      <c r="UT263" s="96"/>
      <c r="UU263" s="96"/>
      <c r="UV263" s="96"/>
      <c r="UW263" s="96"/>
      <c r="UX263" s="96"/>
      <c r="UY263" s="96"/>
      <c r="UZ263" s="96"/>
      <c r="VA263" s="96"/>
      <c r="VB263" s="96"/>
      <c r="VC263" s="96"/>
      <c r="VD263" s="96"/>
      <c r="VE263" s="96"/>
      <c r="VF263" s="96"/>
      <c r="VG263" s="96"/>
      <c r="VH263" s="96"/>
      <c r="VI263" s="96"/>
      <c r="VJ263" s="96"/>
      <c r="VK263" s="96"/>
      <c r="VL263" s="96"/>
      <c r="VM263" s="96"/>
      <c r="VN263" s="96"/>
      <c r="VO263" s="96"/>
      <c r="VP263" s="96"/>
      <c r="VQ263" s="96"/>
      <c r="VR263" s="96"/>
      <c r="VS263" s="96"/>
      <c r="VT263" s="96"/>
      <c r="VU263" s="96"/>
      <c r="VV263" s="96"/>
      <c r="VW263" s="96"/>
      <c r="VX263" s="96"/>
      <c r="VY263" s="96"/>
      <c r="VZ263" s="96"/>
      <c r="WA263" s="96"/>
      <c r="WB263" s="96"/>
      <c r="WC263" s="96"/>
      <c r="WD263" s="96"/>
      <c r="WE263" s="96"/>
      <c r="WF263" s="96"/>
      <c r="WG263" s="96"/>
      <c r="WH263" s="96"/>
      <c r="WI263" s="96"/>
      <c r="WJ263" s="96"/>
      <c r="WK263" s="96"/>
      <c r="WL263" s="96"/>
      <c r="WM263" s="96"/>
      <c r="WN263" s="96"/>
      <c r="WO263" s="96"/>
      <c r="WP263" s="96"/>
      <c r="WQ263" s="96"/>
      <c r="WR263" s="96"/>
      <c r="WS263" s="96"/>
      <c r="WT263" s="96"/>
      <c r="WU263" s="96"/>
      <c r="WV263" s="96"/>
      <c r="WW263" s="96"/>
      <c r="WX263" s="96"/>
      <c r="WY263" s="96"/>
      <c r="WZ263" s="96"/>
      <c r="XA263" s="96"/>
      <c r="XB263" s="96"/>
      <c r="XC263" s="96"/>
      <c r="XD263" s="96"/>
      <c r="XE263" s="96"/>
      <c r="XF263" s="96"/>
      <c r="XG263" s="96"/>
      <c r="XH263" s="96"/>
      <c r="XI263" s="96"/>
      <c r="XJ263" s="96"/>
      <c r="XK263" s="96"/>
      <c r="XL263" s="96"/>
      <c r="XM263" s="96"/>
      <c r="XN263" s="96"/>
      <c r="XO263" s="96"/>
      <c r="XP263" s="96"/>
      <c r="XQ263" s="96"/>
      <c r="XR263" s="96"/>
      <c r="XS263" s="96"/>
      <c r="XT263" s="96"/>
      <c r="XU263" s="96"/>
      <c r="XV263" s="96"/>
      <c r="XW263" s="96"/>
      <c r="XX263" s="96"/>
      <c r="XY263" s="96"/>
      <c r="XZ263" s="96"/>
      <c r="YA263" s="96"/>
      <c r="YB263" s="96"/>
      <c r="YC263" s="96"/>
      <c r="YD263" s="96"/>
      <c r="YE263" s="96"/>
      <c r="YF263" s="96"/>
      <c r="YG263" s="96"/>
      <c r="YH263" s="96"/>
      <c r="YI263" s="96"/>
      <c r="YJ263" s="96"/>
      <c r="YK263" s="96"/>
      <c r="YL263" s="96"/>
      <c r="YM263" s="96"/>
      <c r="YN263" s="96"/>
      <c r="YO263" s="96"/>
      <c r="YP263" s="96"/>
      <c r="YQ263" s="96"/>
      <c r="YR263" s="96"/>
      <c r="YS263" s="96"/>
      <c r="YT263" s="96"/>
      <c r="YU263" s="96"/>
      <c r="YV263" s="96"/>
      <c r="YW263" s="96"/>
      <c r="YX263" s="96"/>
      <c r="YY263" s="96"/>
      <c r="YZ263" s="96"/>
      <c r="ZA263" s="96"/>
      <c r="ZB263" s="96"/>
      <c r="ZC263" s="96"/>
      <c r="ZD263" s="96"/>
      <c r="ZE263" s="96"/>
      <c r="ZF263" s="96"/>
      <c r="ZG263" s="96"/>
      <c r="ZH263" s="96"/>
      <c r="ZI263" s="96"/>
      <c r="ZJ263" s="96"/>
      <c r="ZK263" s="96"/>
      <c r="ZL263" s="96"/>
      <c r="ZM263" s="96"/>
      <c r="ZN263" s="96"/>
      <c r="ZO263" s="96"/>
      <c r="ZP263" s="96"/>
      <c r="ZQ263" s="96"/>
      <c r="ZR263" s="96"/>
      <c r="ZS263" s="96"/>
      <c r="ZT263" s="96"/>
      <c r="ZU263" s="96"/>
      <c r="ZV263" s="96"/>
      <c r="ZW263" s="96"/>
      <c r="ZX263" s="96"/>
      <c r="ZY263" s="96"/>
      <c r="ZZ263" s="96"/>
      <c r="AAA263" s="96"/>
      <c r="AAB263" s="96"/>
      <c r="AAC263" s="96"/>
      <c r="AAD263" s="96"/>
      <c r="AAE263" s="96"/>
      <c r="AAF263" s="96"/>
      <c r="AAG263" s="96"/>
      <c r="AAH263" s="96"/>
      <c r="AAI263" s="96"/>
      <c r="AAJ263" s="96"/>
      <c r="AAK263" s="96"/>
      <c r="AAL263" s="96"/>
      <c r="AAM263" s="96"/>
      <c r="AAN263" s="96"/>
      <c r="AAO263" s="96"/>
      <c r="AAP263" s="96"/>
      <c r="AAQ263" s="96"/>
      <c r="AAR263" s="96"/>
      <c r="AAS263" s="96"/>
      <c r="AAT263" s="96"/>
      <c r="AAU263" s="96"/>
      <c r="AAV263" s="96"/>
      <c r="AAW263" s="96"/>
      <c r="AAX263" s="96"/>
      <c r="AAY263" s="96"/>
      <c r="AAZ263" s="96"/>
      <c r="ABA263" s="96"/>
      <c r="ABB263" s="96"/>
      <c r="ABC263" s="96"/>
      <c r="ABD263" s="96"/>
      <c r="ABE263" s="96"/>
      <c r="ABF263" s="96"/>
      <c r="ABG263" s="96"/>
      <c r="ABH263" s="96"/>
      <c r="ABI263" s="96"/>
      <c r="ABJ263" s="96"/>
      <c r="ABK263" s="96"/>
      <c r="ABL263" s="96"/>
      <c r="ABM263" s="96"/>
      <c r="ABN263" s="96"/>
      <c r="ABO263" s="96"/>
      <c r="ABP263" s="96"/>
      <c r="ABQ263" s="96"/>
      <c r="ABR263" s="96"/>
      <c r="ABS263" s="96"/>
      <c r="ABT263" s="96"/>
      <c r="ABU263" s="96"/>
      <c r="ABV263" s="96"/>
      <c r="ABW263" s="96"/>
      <c r="ABX263" s="96"/>
      <c r="ABY263" s="96"/>
      <c r="ABZ263" s="96"/>
      <c r="ACA263" s="96"/>
      <c r="ACB263" s="96"/>
      <c r="ACC263" s="96"/>
      <c r="ACD263" s="96"/>
      <c r="ACE263" s="96"/>
      <c r="ACF263" s="96"/>
      <c r="ACG263" s="96"/>
      <c r="ACH263" s="96"/>
      <c r="ACI263" s="96"/>
      <c r="ACJ263" s="96"/>
      <c r="ACK263" s="96"/>
      <c r="ACL263" s="96"/>
      <c r="ACM263" s="96"/>
      <c r="ACN263" s="96"/>
      <c r="ACO263" s="96"/>
      <c r="ACP263" s="96"/>
      <c r="ACQ263" s="96"/>
      <c r="ACR263" s="96"/>
      <c r="ACS263" s="96"/>
      <c r="ACT263" s="96"/>
      <c r="ACU263" s="96"/>
      <c r="ACV263" s="96"/>
      <c r="ACW263" s="96"/>
      <c r="ACX263" s="96"/>
      <c r="ACY263" s="96"/>
      <c r="ACZ263" s="96"/>
      <c r="ADA263" s="96"/>
      <c r="ADB263" s="96"/>
      <c r="ADC263" s="96"/>
      <c r="ADD263" s="96"/>
      <c r="ADE263" s="96"/>
      <c r="ADF263" s="96"/>
      <c r="ADG263" s="96"/>
      <c r="ADH263" s="96"/>
      <c r="ADI263" s="96"/>
      <c r="ADJ263" s="96"/>
      <c r="ADK263" s="96"/>
      <c r="ADL263" s="96"/>
      <c r="ADM263" s="96"/>
    </row>
    <row r="264" spans="2:793" x14ac:dyDescent="0.25"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  <c r="FK264" s="96"/>
      <c r="FL264" s="96"/>
      <c r="FM264" s="96"/>
      <c r="FN264" s="96"/>
      <c r="FO264" s="96"/>
      <c r="FP264" s="96"/>
      <c r="FQ264" s="96"/>
      <c r="FR264" s="96"/>
      <c r="FS264" s="96"/>
      <c r="FT264" s="96"/>
      <c r="FU264" s="96"/>
      <c r="FV264" s="96"/>
      <c r="FW264" s="96"/>
      <c r="FX264" s="96"/>
      <c r="FY264" s="96"/>
      <c r="FZ264" s="96"/>
      <c r="GA264" s="96"/>
      <c r="GB264" s="96"/>
      <c r="GC264" s="96"/>
      <c r="GD264" s="96"/>
      <c r="GE264" s="96"/>
      <c r="GF264" s="96"/>
      <c r="GG264" s="96"/>
      <c r="GH264" s="96"/>
      <c r="GI264" s="96"/>
      <c r="GJ264" s="96"/>
      <c r="GK264" s="96"/>
      <c r="GL264" s="96"/>
      <c r="GM264" s="96"/>
      <c r="GN264" s="96"/>
      <c r="GO264" s="96"/>
      <c r="GP264" s="96"/>
      <c r="GQ264" s="96"/>
      <c r="GR264" s="96"/>
      <c r="GS264" s="96"/>
      <c r="GT264" s="96"/>
      <c r="GU264" s="96"/>
      <c r="GV264" s="96"/>
      <c r="GW264" s="96"/>
      <c r="GX264" s="96"/>
      <c r="GY264" s="96"/>
      <c r="GZ264" s="96"/>
      <c r="HA264" s="96"/>
      <c r="HB264" s="96"/>
      <c r="HC264" s="96"/>
      <c r="HD264" s="96"/>
      <c r="HE264" s="96"/>
      <c r="HF264" s="96"/>
      <c r="HG264" s="96"/>
      <c r="HH264" s="96"/>
      <c r="HI264" s="96"/>
      <c r="HJ264" s="96"/>
      <c r="HK264" s="96"/>
      <c r="HL264" s="96"/>
      <c r="HM264" s="96"/>
      <c r="HN264" s="96"/>
      <c r="HO264" s="96"/>
      <c r="HP264" s="96"/>
      <c r="HQ264" s="96"/>
      <c r="HR264" s="96"/>
      <c r="HS264" s="96"/>
      <c r="HT264" s="96"/>
      <c r="HU264" s="96"/>
      <c r="HV264" s="96"/>
      <c r="HW264" s="96"/>
      <c r="HX264" s="96"/>
      <c r="HY264" s="96"/>
      <c r="HZ264" s="96"/>
      <c r="IA264" s="96"/>
      <c r="IB264" s="96"/>
      <c r="IC264" s="96"/>
      <c r="ID264" s="96"/>
      <c r="IE264" s="96"/>
      <c r="IF264" s="96"/>
      <c r="IG264" s="96"/>
      <c r="IH264" s="96"/>
      <c r="II264" s="96"/>
      <c r="IJ264" s="96"/>
      <c r="IK264" s="96"/>
      <c r="IL264" s="96"/>
      <c r="IM264" s="96"/>
      <c r="IN264" s="96"/>
      <c r="IO264" s="96"/>
      <c r="IP264" s="96"/>
      <c r="IQ264" s="96"/>
      <c r="IR264" s="96"/>
      <c r="IS264" s="96"/>
      <c r="IT264" s="96"/>
      <c r="IU264" s="96"/>
      <c r="IV264" s="96"/>
      <c r="IW264" s="96"/>
      <c r="IX264" s="96"/>
      <c r="IY264" s="96"/>
      <c r="IZ264" s="96"/>
      <c r="JA264" s="96"/>
      <c r="JB264" s="96"/>
      <c r="JC264" s="96"/>
      <c r="JD264" s="96"/>
      <c r="JE264" s="96"/>
      <c r="JF264" s="96"/>
      <c r="JG264" s="96"/>
      <c r="JH264" s="96"/>
      <c r="JI264" s="96"/>
      <c r="JJ264" s="96"/>
      <c r="JK264" s="96"/>
      <c r="JL264" s="96"/>
      <c r="JM264" s="96"/>
      <c r="JN264" s="96"/>
      <c r="JO264" s="96"/>
      <c r="JP264" s="96"/>
      <c r="JQ264" s="96"/>
      <c r="JR264" s="96"/>
      <c r="JS264" s="96"/>
      <c r="JT264" s="96"/>
      <c r="JU264" s="96"/>
      <c r="JV264" s="96"/>
      <c r="JW264" s="96"/>
      <c r="JX264" s="96"/>
      <c r="JY264" s="96"/>
      <c r="JZ264" s="96"/>
      <c r="KA264" s="96"/>
      <c r="KB264" s="96"/>
      <c r="KC264" s="96"/>
      <c r="KD264" s="96"/>
      <c r="KE264" s="96"/>
      <c r="KF264" s="96"/>
      <c r="KG264" s="96"/>
      <c r="KH264" s="96"/>
      <c r="KI264" s="96"/>
      <c r="KJ264" s="96"/>
      <c r="KK264" s="96"/>
      <c r="KL264" s="96"/>
      <c r="KM264" s="96"/>
      <c r="KN264" s="96"/>
      <c r="KO264" s="96"/>
      <c r="KP264" s="96"/>
      <c r="KQ264" s="96"/>
      <c r="KR264" s="96"/>
      <c r="KS264" s="96"/>
      <c r="KT264" s="96"/>
      <c r="KU264" s="96"/>
      <c r="KV264" s="96"/>
      <c r="KW264" s="96"/>
      <c r="KX264" s="96"/>
      <c r="KY264" s="96"/>
      <c r="KZ264" s="96"/>
      <c r="LA264" s="96"/>
      <c r="LB264" s="96"/>
      <c r="LC264" s="96"/>
      <c r="LD264" s="96"/>
      <c r="LE264" s="96"/>
      <c r="LF264" s="96"/>
      <c r="LG264" s="96"/>
      <c r="LH264" s="96"/>
      <c r="LI264" s="96"/>
      <c r="LJ264" s="96"/>
      <c r="LK264" s="96"/>
      <c r="LL264" s="96"/>
      <c r="LM264" s="96"/>
      <c r="LN264" s="96"/>
      <c r="LO264" s="96"/>
      <c r="LP264" s="96"/>
      <c r="LQ264" s="96"/>
      <c r="LR264" s="96"/>
      <c r="LS264" s="96"/>
      <c r="LT264" s="96"/>
      <c r="LU264" s="96"/>
      <c r="LV264" s="96"/>
      <c r="LW264" s="96"/>
      <c r="LX264" s="96"/>
      <c r="LY264" s="96"/>
      <c r="LZ264" s="96"/>
      <c r="MA264" s="96"/>
      <c r="MB264" s="96"/>
      <c r="MC264" s="96"/>
      <c r="MD264" s="96"/>
      <c r="ME264" s="96"/>
      <c r="MF264" s="96"/>
      <c r="MG264" s="96"/>
      <c r="MH264" s="96"/>
      <c r="MI264" s="96"/>
      <c r="MJ264" s="96"/>
      <c r="MK264" s="96"/>
      <c r="ML264" s="96"/>
      <c r="MM264" s="96"/>
      <c r="MN264" s="96"/>
      <c r="MO264" s="96"/>
      <c r="MP264" s="96"/>
      <c r="MQ264" s="96"/>
      <c r="MR264" s="96"/>
      <c r="MS264" s="96"/>
      <c r="MT264" s="96"/>
      <c r="MU264" s="96"/>
      <c r="MV264" s="96"/>
      <c r="MW264" s="96"/>
      <c r="MX264" s="96"/>
      <c r="MY264" s="96"/>
      <c r="MZ264" s="96"/>
      <c r="NA264" s="96"/>
      <c r="NB264" s="96"/>
      <c r="NC264" s="96"/>
      <c r="ND264" s="96"/>
      <c r="NE264" s="96"/>
      <c r="NF264" s="96"/>
      <c r="NG264" s="96"/>
      <c r="NH264" s="96"/>
      <c r="NI264" s="96"/>
      <c r="NJ264" s="96"/>
      <c r="NK264" s="96"/>
      <c r="NL264" s="96"/>
      <c r="NM264" s="96"/>
      <c r="NN264" s="96"/>
      <c r="NO264" s="96"/>
      <c r="NP264" s="96"/>
      <c r="NQ264" s="96"/>
      <c r="NR264" s="96"/>
      <c r="NS264" s="96"/>
      <c r="NT264" s="96"/>
      <c r="NU264" s="96"/>
      <c r="NV264" s="96"/>
      <c r="NW264" s="96"/>
      <c r="NX264" s="96"/>
      <c r="NY264" s="96"/>
      <c r="NZ264" s="96"/>
      <c r="OA264" s="96"/>
      <c r="OB264" s="96"/>
      <c r="OC264" s="96"/>
      <c r="OD264" s="96"/>
      <c r="OE264" s="96"/>
      <c r="OF264" s="96"/>
      <c r="OG264" s="96"/>
      <c r="OH264" s="96"/>
      <c r="OI264" s="96"/>
      <c r="OJ264" s="96"/>
      <c r="OK264" s="96"/>
      <c r="OL264" s="96"/>
      <c r="OM264" s="96"/>
      <c r="ON264" s="96"/>
      <c r="OO264" s="96"/>
      <c r="OP264" s="96"/>
      <c r="OQ264" s="96"/>
      <c r="OR264" s="96"/>
      <c r="OS264" s="96"/>
      <c r="OT264" s="96"/>
      <c r="OU264" s="96"/>
      <c r="OV264" s="96"/>
      <c r="OW264" s="96"/>
      <c r="OX264" s="96"/>
      <c r="OY264" s="96"/>
      <c r="OZ264" s="96"/>
      <c r="PA264" s="96"/>
      <c r="PB264" s="96"/>
      <c r="PC264" s="96"/>
      <c r="PD264" s="96"/>
      <c r="PE264" s="96"/>
      <c r="PF264" s="96"/>
      <c r="PG264" s="96"/>
      <c r="PH264" s="96"/>
      <c r="PI264" s="96"/>
      <c r="PJ264" s="96"/>
      <c r="PK264" s="96"/>
      <c r="PL264" s="96"/>
      <c r="PM264" s="96"/>
      <c r="PN264" s="96"/>
      <c r="PO264" s="96"/>
      <c r="PP264" s="96"/>
      <c r="PQ264" s="96"/>
      <c r="PR264" s="96"/>
      <c r="PS264" s="96"/>
      <c r="PT264" s="96"/>
      <c r="PU264" s="96"/>
      <c r="PV264" s="96"/>
      <c r="PW264" s="96"/>
      <c r="PX264" s="96"/>
      <c r="PY264" s="96"/>
      <c r="PZ264" s="96"/>
      <c r="QA264" s="96"/>
      <c r="QB264" s="96"/>
      <c r="QC264" s="96"/>
      <c r="QD264" s="96"/>
      <c r="QE264" s="96"/>
      <c r="QF264" s="96"/>
      <c r="QG264" s="96"/>
      <c r="QH264" s="96"/>
      <c r="QI264" s="96"/>
      <c r="QJ264" s="96"/>
      <c r="QK264" s="96"/>
      <c r="QL264" s="96"/>
      <c r="QM264" s="96"/>
      <c r="QN264" s="96"/>
      <c r="QO264" s="96"/>
      <c r="QP264" s="96"/>
      <c r="QQ264" s="96"/>
      <c r="QR264" s="96"/>
      <c r="QS264" s="96"/>
      <c r="QT264" s="96"/>
      <c r="QU264" s="96"/>
      <c r="QV264" s="96"/>
      <c r="QW264" s="96"/>
      <c r="QX264" s="96"/>
      <c r="QY264" s="96"/>
      <c r="QZ264" s="96"/>
      <c r="RA264" s="96"/>
      <c r="RB264" s="96"/>
      <c r="RC264" s="96"/>
      <c r="RD264" s="96"/>
      <c r="RE264" s="96"/>
      <c r="RF264" s="96"/>
      <c r="RG264" s="96"/>
      <c r="RH264" s="96"/>
      <c r="RI264" s="96"/>
      <c r="RJ264" s="96"/>
      <c r="RK264" s="96"/>
      <c r="RL264" s="96"/>
      <c r="RM264" s="96"/>
      <c r="RN264" s="96"/>
      <c r="RO264" s="96"/>
      <c r="RP264" s="96"/>
      <c r="RQ264" s="96"/>
      <c r="RR264" s="96"/>
      <c r="RS264" s="96"/>
      <c r="RT264" s="96"/>
      <c r="RU264" s="96"/>
      <c r="RV264" s="96"/>
      <c r="RW264" s="96"/>
      <c r="RX264" s="96"/>
      <c r="RY264" s="96"/>
      <c r="RZ264" s="96"/>
      <c r="SA264" s="96"/>
      <c r="SB264" s="96"/>
      <c r="SC264" s="96"/>
      <c r="SD264" s="96"/>
      <c r="SE264" s="96"/>
      <c r="SF264" s="96"/>
      <c r="SG264" s="96"/>
      <c r="SH264" s="96"/>
      <c r="SI264" s="96"/>
      <c r="SJ264" s="96"/>
      <c r="SK264" s="96"/>
      <c r="SL264" s="96"/>
      <c r="SM264" s="96"/>
      <c r="SN264" s="96"/>
      <c r="SO264" s="96"/>
      <c r="SP264" s="96"/>
      <c r="SQ264" s="96"/>
      <c r="SR264" s="96"/>
      <c r="SS264" s="96"/>
      <c r="ST264" s="96"/>
      <c r="SU264" s="96"/>
      <c r="SV264" s="96"/>
      <c r="SW264" s="96"/>
      <c r="SX264" s="96"/>
      <c r="SY264" s="96"/>
      <c r="SZ264" s="96"/>
      <c r="TA264" s="96"/>
      <c r="TB264" s="96"/>
      <c r="TC264" s="96"/>
      <c r="TD264" s="96"/>
      <c r="TE264" s="96"/>
      <c r="TF264" s="96"/>
      <c r="TG264" s="96"/>
      <c r="TH264" s="96"/>
      <c r="TI264" s="96"/>
      <c r="TJ264" s="96"/>
      <c r="TK264" s="96"/>
      <c r="TL264" s="96"/>
      <c r="TM264" s="96"/>
      <c r="TN264" s="96"/>
      <c r="TO264" s="96"/>
      <c r="TP264" s="96"/>
      <c r="TQ264" s="96"/>
      <c r="TR264" s="96"/>
      <c r="TS264" s="96"/>
      <c r="TT264" s="96"/>
      <c r="TU264" s="96"/>
      <c r="TV264" s="96"/>
      <c r="TW264" s="96"/>
      <c r="TX264" s="96"/>
      <c r="TY264" s="96"/>
      <c r="TZ264" s="96"/>
      <c r="UA264" s="96"/>
      <c r="UB264" s="96"/>
      <c r="UC264" s="96"/>
      <c r="UD264" s="96"/>
      <c r="UE264" s="96"/>
      <c r="UF264" s="96"/>
      <c r="UG264" s="96"/>
      <c r="UH264" s="96"/>
      <c r="UI264" s="96"/>
      <c r="UJ264" s="96"/>
      <c r="UK264" s="96"/>
      <c r="UL264" s="96"/>
      <c r="UM264" s="96"/>
      <c r="UN264" s="96"/>
      <c r="UO264" s="96"/>
      <c r="UP264" s="96"/>
      <c r="UQ264" s="96"/>
      <c r="UR264" s="96"/>
      <c r="US264" s="96"/>
      <c r="UT264" s="96"/>
      <c r="UU264" s="96"/>
      <c r="UV264" s="96"/>
      <c r="UW264" s="96"/>
      <c r="UX264" s="96"/>
      <c r="UY264" s="96"/>
      <c r="UZ264" s="96"/>
      <c r="VA264" s="96"/>
      <c r="VB264" s="96"/>
      <c r="VC264" s="96"/>
      <c r="VD264" s="96"/>
      <c r="VE264" s="96"/>
      <c r="VF264" s="96"/>
      <c r="VG264" s="96"/>
      <c r="VH264" s="96"/>
      <c r="VI264" s="96"/>
      <c r="VJ264" s="96"/>
      <c r="VK264" s="96"/>
      <c r="VL264" s="96"/>
      <c r="VM264" s="96"/>
      <c r="VN264" s="96"/>
      <c r="VO264" s="96"/>
      <c r="VP264" s="96"/>
      <c r="VQ264" s="96"/>
      <c r="VR264" s="96"/>
      <c r="VS264" s="96"/>
      <c r="VT264" s="96"/>
      <c r="VU264" s="96"/>
      <c r="VV264" s="96"/>
      <c r="VW264" s="96"/>
      <c r="VX264" s="96"/>
      <c r="VY264" s="96"/>
      <c r="VZ264" s="96"/>
      <c r="WA264" s="96"/>
      <c r="WB264" s="96"/>
      <c r="WC264" s="96"/>
      <c r="WD264" s="96"/>
      <c r="WE264" s="96"/>
      <c r="WF264" s="96"/>
      <c r="WG264" s="96"/>
      <c r="WH264" s="96"/>
      <c r="WI264" s="96"/>
      <c r="WJ264" s="96"/>
      <c r="WK264" s="96"/>
      <c r="WL264" s="96"/>
      <c r="WM264" s="96"/>
      <c r="WN264" s="96"/>
      <c r="WO264" s="96"/>
      <c r="WP264" s="96"/>
      <c r="WQ264" s="96"/>
      <c r="WR264" s="96"/>
      <c r="WS264" s="96"/>
      <c r="WT264" s="96"/>
      <c r="WU264" s="96"/>
      <c r="WV264" s="96"/>
      <c r="WW264" s="96"/>
      <c r="WX264" s="96"/>
      <c r="WY264" s="96"/>
      <c r="WZ264" s="96"/>
      <c r="XA264" s="96"/>
      <c r="XB264" s="96"/>
      <c r="XC264" s="96"/>
      <c r="XD264" s="96"/>
      <c r="XE264" s="96"/>
      <c r="XF264" s="96"/>
      <c r="XG264" s="96"/>
      <c r="XH264" s="96"/>
      <c r="XI264" s="96"/>
      <c r="XJ264" s="96"/>
      <c r="XK264" s="96"/>
      <c r="XL264" s="96"/>
      <c r="XM264" s="96"/>
      <c r="XN264" s="96"/>
      <c r="XO264" s="96"/>
      <c r="XP264" s="96"/>
      <c r="XQ264" s="96"/>
      <c r="XR264" s="96"/>
      <c r="XS264" s="96"/>
      <c r="XT264" s="96"/>
      <c r="XU264" s="96"/>
      <c r="XV264" s="96"/>
      <c r="XW264" s="96"/>
      <c r="XX264" s="96"/>
      <c r="XY264" s="96"/>
      <c r="XZ264" s="96"/>
      <c r="YA264" s="96"/>
      <c r="YB264" s="96"/>
      <c r="YC264" s="96"/>
      <c r="YD264" s="96"/>
      <c r="YE264" s="96"/>
      <c r="YF264" s="96"/>
      <c r="YG264" s="96"/>
      <c r="YH264" s="96"/>
      <c r="YI264" s="96"/>
      <c r="YJ264" s="96"/>
      <c r="YK264" s="96"/>
      <c r="YL264" s="96"/>
      <c r="YM264" s="96"/>
      <c r="YN264" s="96"/>
      <c r="YO264" s="96"/>
      <c r="YP264" s="96"/>
      <c r="YQ264" s="96"/>
      <c r="YR264" s="96"/>
      <c r="YS264" s="96"/>
      <c r="YT264" s="96"/>
      <c r="YU264" s="96"/>
      <c r="YV264" s="96"/>
      <c r="YW264" s="96"/>
      <c r="YX264" s="96"/>
      <c r="YY264" s="96"/>
      <c r="YZ264" s="96"/>
      <c r="ZA264" s="96"/>
      <c r="ZB264" s="96"/>
      <c r="ZC264" s="96"/>
      <c r="ZD264" s="96"/>
      <c r="ZE264" s="96"/>
      <c r="ZF264" s="96"/>
      <c r="ZG264" s="96"/>
      <c r="ZH264" s="96"/>
      <c r="ZI264" s="96"/>
      <c r="ZJ264" s="96"/>
      <c r="ZK264" s="96"/>
      <c r="ZL264" s="96"/>
      <c r="ZM264" s="96"/>
      <c r="ZN264" s="96"/>
      <c r="ZO264" s="96"/>
      <c r="ZP264" s="96"/>
      <c r="ZQ264" s="96"/>
      <c r="ZR264" s="96"/>
      <c r="ZS264" s="96"/>
      <c r="ZT264" s="96"/>
      <c r="ZU264" s="96"/>
      <c r="ZV264" s="96"/>
      <c r="ZW264" s="96"/>
      <c r="ZX264" s="96"/>
      <c r="ZY264" s="96"/>
      <c r="ZZ264" s="96"/>
      <c r="AAA264" s="96"/>
      <c r="AAB264" s="96"/>
      <c r="AAC264" s="96"/>
      <c r="AAD264" s="96"/>
      <c r="AAE264" s="96"/>
      <c r="AAF264" s="96"/>
      <c r="AAG264" s="96"/>
      <c r="AAH264" s="96"/>
      <c r="AAI264" s="96"/>
      <c r="AAJ264" s="96"/>
      <c r="AAK264" s="96"/>
      <c r="AAL264" s="96"/>
      <c r="AAM264" s="96"/>
      <c r="AAN264" s="96"/>
      <c r="AAO264" s="96"/>
      <c r="AAP264" s="96"/>
      <c r="AAQ264" s="96"/>
      <c r="AAR264" s="96"/>
      <c r="AAS264" s="96"/>
      <c r="AAT264" s="96"/>
      <c r="AAU264" s="96"/>
      <c r="AAV264" s="96"/>
      <c r="AAW264" s="96"/>
      <c r="AAX264" s="96"/>
      <c r="AAY264" s="96"/>
      <c r="AAZ264" s="96"/>
      <c r="ABA264" s="96"/>
      <c r="ABB264" s="96"/>
      <c r="ABC264" s="96"/>
      <c r="ABD264" s="96"/>
      <c r="ABE264" s="96"/>
      <c r="ABF264" s="96"/>
      <c r="ABG264" s="96"/>
      <c r="ABH264" s="96"/>
      <c r="ABI264" s="96"/>
      <c r="ABJ264" s="96"/>
      <c r="ABK264" s="96"/>
      <c r="ABL264" s="96"/>
      <c r="ABM264" s="96"/>
      <c r="ABN264" s="96"/>
      <c r="ABO264" s="96"/>
      <c r="ABP264" s="96"/>
      <c r="ABQ264" s="96"/>
      <c r="ABR264" s="96"/>
      <c r="ABS264" s="96"/>
      <c r="ABT264" s="96"/>
      <c r="ABU264" s="96"/>
      <c r="ABV264" s="96"/>
      <c r="ABW264" s="96"/>
      <c r="ABX264" s="96"/>
      <c r="ABY264" s="96"/>
      <c r="ABZ264" s="96"/>
      <c r="ACA264" s="96"/>
      <c r="ACB264" s="96"/>
      <c r="ACC264" s="96"/>
      <c r="ACD264" s="96"/>
      <c r="ACE264" s="96"/>
      <c r="ACF264" s="96"/>
      <c r="ACG264" s="96"/>
      <c r="ACH264" s="96"/>
      <c r="ACI264" s="96"/>
      <c r="ACJ264" s="96"/>
      <c r="ACK264" s="96"/>
      <c r="ACL264" s="96"/>
      <c r="ACM264" s="96"/>
      <c r="ACN264" s="96"/>
      <c r="ACO264" s="96"/>
      <c r="ACP264" s="96"/>
      <c r="ACQ264" s="96"/>
      <c r="ACR264" s="96"/>
      <c r="ACS264" s="96"/>
      <c r="ACT264" s="96"/>
      <c r="ACU264" s="96"/>
      <c r="ACV264" s="96"/>
      <c r="ACW264" s="96"/>
      <c r="ACX264" s="96"/>
      <c r="ACY264" s="96"/>
      <c r="ACZ264" s="96"/>
      <c r="ADA264" s="96"/>
      <c r="ADB264" s="96"/>
      <c r="ADC264" s="96"/>
      <c r="ADD264" s="96"/>
      <c r="ADE264" s="96"/>
      <c r="ADF264" s="96"/>
      <c r="ADG264" s="96"/>
      <c r="ADH264" s="96"/>
      <c r="ADI264" s="96"/>
      <c r="ADJ264" s="96"/>
      <c r="ADK264" s="96"/>
      <c r="ADL264" s="96"/>
      <c r="ADM264" s="96"/>
    </row>
    <row r="265" spans="2:793" x14ac:dyDescent="0.25"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  <c r="FK265" s="96"/>
      <c r="FL265" s="96"/>
      <c r="FM265" s="96"/>
      <c r="FN265" s="96"/>
      <c r="FO265" s="96"/>
      <c r="FP265" s="96"/>
      <c r="FQ265" s="96"/>
      <c r="FR265" s="96"/>
      <c r="FS265" s="96"/>
      <c r="FT265" s="96"/>
      <c r="FU265" s="96"/>
      <c r="FV265" s="96"/>
      <c r="FW265" s="96"/>
      <c r="FX265" s="96"/>
      <c r="FY265" s="96"/>
      <c r="FZ265" s="96"/>
      <c r="GA265" s="96"/>
      <c r="GB265" s="96"/>
      <c r="GC265" s="96"/>
      <c r="GD265" s="96"/>
      <c r="GE265" s="96"/>
      <c r="GF265" s="96"/>
      <c r="GG265" s="96"/>
      <c r="GH265" s="96"/>
      <c r="GI265" s="96"/>
      <c r="GJ265" s="96"/>
      <c r="GK265" s="96"/>
      <c r="GL265" s="96"/>
      <c r="GM265" s="96"/>
      <c r="GN265" s="96"/>
      <c r="GO265" s="96"/>
      <c r="GP265" s="96"/>
      <c r="GQ265" s="96"/>
      <c r="GR265" s="96"/>
      <c r="GS265" s="96"/>
      <c r="GT265" s="96"/>
      <c r="GU265" s="96"/>
      <c r="GV265" s="96"/>
      <c r="GW265" s="96"/>
      <c r="GX265" s="96"/>
      <c r="GY265" s="96"/>
      <c r="GZ265" s="96"/>
      <c r="HA265" s="96"/>
      <c r="HB265" s="96"/>
      <c r="HC265" s="96"/>
      <c r="HD265" s="96"/>
      <c r="HE265" s="96"/>
      <c r="HF265" s="96"/>
      <c r="HG265" s="96"/>
      <c r="HH265" s="96"/>
      <c r="HI265" s="96"/>
      <c r="HJ265" s="96"/>
      <c r="HK265" s="96"/>
      <c r="HL265" s="96"/>
      <c r="HM265" s="96"/>
      <c r="HN265" s="96"/>
      <c r="HO265" s="96"/>
      <c r="HP265" s="96"/>
      <c r="HQ265" s="96"/>
      <c r="HR265" s="96"/>
      <c r="HS265" s="96"/>
      <c r="HT265" s="96"/>
      <c r="HU265" s="96"/>
      <c r="HV265" s="96"/>
      <c r="HW265" s="96"/>
      <c r="HX265" s="96"/>
      <c r="HY265" s="96"/>
      <c r="HZ265" s="96"/>
      <c r="IA265" s="96"/>
      <c r="IB265" s="96"/>
      <c r="IC265" s="96"/>
      <c r="ID265" s="96"/>
      <c r="IE265" s="96"/>
      <c r="IF265" s="96"/>
      <c r="IG265" s="96"/>
      <c r="IH265" s="96"/>
      <c r="II265" s="96"/>
      <c r="IJ265" s="96"/>
      <c r="IK265" s="96"/>
      <c r="IL265" s="96"/>
      <c r="IM265" s="96"/>
      <c r="IN265" s="96"/>
      <c r="IO265" s="96"/>
      <c r="IP265" s="96"/>
      <c r="IQ265" s="96"/>
      <c r="IR265" s="96"/>
      <c r="IS265" s="96"/>
      <c r="IT265" s="96"/>
      <c r="IU265" s="96"/>
      <c r="IV265" s="96"/>
      <c r="IW265" s="96"/>
      <c r="IX265" s="96"/>
      <c r="IY265" s="96"/>
      <c r="IZ265" s="96"/>
      <c r="JA265" s="96"/>
      <c r="JB265" s="96"/>
      <c r="JC265" s="96"/>
      <c r="JD265" s="96"/>
      <c r="JE265" s="96"/>
      <c r="JF265" s="96"/>
      <c r="JG265" s="96"/>
      <c r="JH265" s="96"/>
      <c r="JI265" s="96"/>
      <c r="JJ265" s="96"/>
      <c r="JK265" s="96"/>
      <c r="JL265" s="96"/>
      <c r="JM265" s="96"/>
      <c r="JN265" s="96"/>
      <c r="JO265" s="96"/>
      <c r="JP265" s="96"/>
      <c r="JQ265" s="96"/>
      <c r="JR265" s="96"/>
      <c r="JS265" s="96"/>
      <c r="JT265" s="96"/>
      <c r="JU265" s="96"/>
      <c r="JV265" s="96"/>
      <c r="JW265" s="96"/>
      <c r="JX265" s="96"/>
      <c r="JY265" s="96"/>
      <c r="JZ265" s="96"/>
      <c r="KA265" s="96"/>
      <c r="KB265" s="96"/>
      <c r="KC265" s="96"/>
      <c r="KD265" s="96"/>
      <c r="KE265" s="96"/>
      <c r="KF265" s="96"/>
      <c r="KG265" s="96"/>
      <c r="KH265" s="96"/>
      <c r="KI265" s="96"/>
      <c r="KJ265" s="96"/>
      <c r="KK265" s="96"/>
      <c r="KL265" s="96"/>
      <c r="KM265" s="96"/>
      <c r="KN265" s="96"/>
      <c r="KO265" s="96"/>
      <c r="KP265" s="96"/>
      <c r="KQ265" s="96"/>
      <c r="KR265" s="96"/>
      <c r="KS265" s="96"/>
      <c r="KT265" s="96"/>
      <c r="KU265" s="96"/>
      <c r="KV265" s="96"/>
      <c r="KW265" s="96"/>
      <c r="KX265" s="96"/>
      <c r="KY265" s="96"/>
      <c r="KZ265" s="96"/>
      <c r="LA265" s="96"/>
      <c r="LB265" s="96"/>
      <c r="LC265" s="96"/>
      <c r="LD265" s="96"/>
      <c r="LE265" s="96"/>
      <c r="LF265" s="96"/>
      <c r="LG265" s="96"/>
      <c r="LH265" s="96"/>
      <c r="LI265" s="96"/>
      <c r="LJ265" s="96"/>
      <c r="LK265" s="96"/>
      <c r="LL265" s="96"/>
      <c r="LM265" s="96"/>
      <c r="LN265" s="96"/>
      <c r="LO265" s="96"/>
      <c r="LP265" s="96"/>
      <c r="LQ265" s="96"/>
      <c r="LR265" s="96"/>
      <c r="LS265" s="96"/>
      <c r="LT265" s="96"/>
      <c r="LU265" s="96"/>
      <c r="LV265" s="96"/>
      <c r="LW265" s="96"/>
      <c r="LX265" s="96"/>
      <c r="LY265" s="96"/>
      <c r="LZ265" s="96"/>
      <c r="MA265" s="96"/>
      <c r="MB265" s="96"/>
      <c r="MC265" s="96"/>
      <c r="MD265" s="96"/>
      <c r="ME265" s="96"/>
      <c r="MF265" s="96"/>
      <c r="MG265" s="96"/>
      <c r="MH265" s="96"/>
      <c r="MI265" s="96"/>
      <c r="MJ265" s="96"/>
      <c r="MK265" s="96"/>
      <c r="ML265" s="96"/>
      <c r="MM265" s="96"/>
      <c r="MN265" s="96"/>
      <c r="MO265" s="96"/>
      <c r="MP265" s="96"/>
      <c r="MQ265" s="96"/>
      <c r="MR265" s="96"/>
      <c r="MS265" s="96"/>
      <c r="MT265" s="96"/>
      <c r="MU265" s="96"/>
      <c r="MV265" s="96"/>
      <c r="MW265" s="96"/>
      <c r="MX265" s="96"/>
      <c r="MY265" s="96"/>
      <c r="MZ265" s="96"/>
      <c r="NA265" s="96"/>
      <c r="NB265" s="96"/>
      <c r="NC265" s="96"/>
      <c r="ND265" s="96"/>
      <c r="NE265" s="96"/>
      <c r="NF265" s="96"/>
      <c r="NG265" s="96"/>
      <c r="NH265" s="96"/>
      <c r="NI265" s="96"/>
      <c r="NJ265" s="96"/>
      <c r="NK265" s="96"/>
      <c r="NL265" s="96"/>
      <c r="NM265" s="96"/>
      <c r="NN265" s="96"/>
      <c r="NO265" s="96"/>
      <c r="NP265" s="96"/>
      <c r="NQ265" s="96"/>
      <c r="NR265" s="96"/>
      <c r="NS265" s="96"/>
      <c r="NT265" s="96"/>
      <c r="NU265" s="96"/>
      <c r="NV265" s="96"/>
      <c r="NW265" s="96"/>
      <c r="NX265" s="96"/>
      <c r="NY265" s="96"/>
      <c r="NZ265" s="96"/>
      <c r="OA265" s="96"/>
      <c r="OB265" s="96"/>
      <c r="OC265" s="96"/>
      <c r="OD265" s="96"/>
      <c r="OE265" s="96"/>
      <c r="OF265" s="96"/>
      <c r="OG265" s="96"/>
      <c r="OH265" s="96"/>
      <c r="OI265" s="96"/>
      <c r="OJ265" s="96"/>
      <c r="OK265" s="96"/>
      <c r="OL265" s="96"/>
      <c r="OM265" s="96"/>
      <c r="ON265" s="96"/>
      <c r="OO265" s="96"/>
      <c r="OP265" s="96"/>
      <c r="OQ265" s="96"/>
      <c r="OR265" s="96"/>
      <c r="OS265" s="96"/>
      <c r="OT265" s="96"/>
      <c r="OU265" s="96"/>
      <c r="OV265" s="96"/>
      <c r="OW265" s="96"/>
      <c r="OX265" s="96"/>
      <c r="OY265" s="96"/>
      <c r="OZ265" s="96"/>
      <c r="PA265" s="96"/>
      <c r="PB265" s="96"/>
      <c r="PC265" s="96"/>
      <c r="PD265" s="96"/>
      <c r="PE265" s="96"/>
      <c r="PF265" s="96"/>
      <c r="PG265" s="96"/>
      <c r="PH265" s="96"/>
      <c r="PI265" s="96"/>
      <c r="PJ265" s="96"/>
      <c r="PK265" s="96"/>
      <c r="PL265" s="96"/>
      <c r="PM265" s="96"/>
      <c r="PN265" s="96"/>
      <c r="PO265" s="96"/>
      <c r="PP265" s="96"/>
      <c r="PQ265" s="96"/>
      <c r="PR265" s="96"/>
      <c r="PS265" s="96"/>
      <c r="PT265" s="96"/>
      <c r="PU265" s="96"/>
      <c r="PV265" s="96"/>
      <c r="PW265" s="96"/>
      <c r="PX265" s="96"/>
      <c r="PY265" s="96"/>
      <c r="PZ265" s="96"/>
      <c r="QA265" s="96"/>
      <c r="QB265" s="96"/>
      <c r="QC265" s="96"/>
      <c r="QD265" s="96"/>
      <c r="QE265" s="96"/>
      <c r="QF265" s="96"/>
      <c r="QG265" s="96"/>
      <c r="QH265" s="96"/>
      <c r="QI265" s="96"/>
      <c r="QJ265" s="96"/>
      <c r="QK265" s="96"/>
      <c r="QL265" s="96"/>
      <c r="QM265" s="96"/>
      <c r="QN265" s="96"/>
      <c r="QO265" s="96"/>
      <c r="QP265" s="96"/>
      <c r="QQ265" s="96"/>
      <c r="QR265" s="96"/>
      <c r="QS265" s="96"/>
      <c r="QT265" s="96"/>
      <c r="QU265" s="96"/>
      <c r="QV265" s="96"/>
      <c r="QW265" s="96"/>
      <c r="QX265" s="96"/>
      <c r="QY265" s="96"/>
      <c r="QZ265" s="96"/>
      <c r="RA265" s="96"/>
      <c r="RB265" s="96"/>
      <c r="RC265" s="96"/>
      <c r="RD265" s="96"/>
      <c r="RE265" s="96"/>
      <c r="RF265" s="96"/>
      <c r="RG265" s="96"/>
      <c r="RH265" s="96"/>
      <c r="RI265" s="96"/>
      <c r="RJ265" s="96"/>
      <c r="RK265" s="96"/>
      <c r="RL265" s="96"/>
      <c r="RM265" s="96"/>
      <c r="RN265" s="96"/>
      <c r="RO265" s="96"/>
      <c r="RP265" s="96"/>
      <c r="RQ265" s="96"/>
      <c r="RR265" s="96"/>
      <c r="RS265" s="96"/>
      <c r="RT265" s="96"/>
      <c r="RU265" s="96"/>
      <c r="RV265" s="96"/>
      <c r="RW265" s="96"/>
      <c r="RX265" s="96"/>
      <c r="RY265" s="96"/>
      <c r="RZ265" s="96"/>
      <c r="SA265" s="96"/>
      <c r="SB265" s="96"/>
      <c r="SC265" s="96"/>
      <c r="SD265" s="96"/>
      <c r="SE265" s="96"/>
      <c r="SF265" s="96"/>
      <c r="SG265" s="96"/>
      <c r="SH265" s="96"/>
      <c r="SI265" s="96"/>
      <c r="SJ265" s="96"/>
      <c r="SK265" s="96"/>
      <c r="SL265" s="96"/>
      <c r="SM265" s="96"/>
      <c r="SN265" s="96"/>
      <c r="SO265" s="96"/>
      <c r="SP265" s="96"/>
      <c r="SQ265" s="96"/>
      <c r="SR265" s="96"/>
      <c r="SS265" s="96"/>
      <c r="ST265" s="96"/>
      <c r="SU265" s="96"/>
      <c r="SV265" s="96"/>
      <c r="SW265" s="96"/>
      <c r="SX265" s="96"/>
      <c r="SY265" s="96"/>
      <c r="SZ265" s="96"/>
      <c r="TA265" s="96"/>
      <c r="TB265" s="96"/>
      <c r="TC265" s="96"/>
      <c r="TD265" s="96"/>
      <c r="TE265" s="96"/>
      <c r="TF265" s="96"/>
      <c r="TG265" s="96"/>
      <c r="TH265" s="96"/>
      <c r="TI265" s="96"/>
      <c r="TJ265" s="96"/>
      <c r="TK265" s="96"/>
      <c r="TL265" s="96"/>
      <c r="TM265" s="96"/>
      <c r="TN265" s="96"/>
      <c r="TO265" s="96"/>
      <c r="TP265" s="96"/>
      <c r="TQ265" s="96"/>
      <c r="TR265" s="96"/>
      <c r="TS265" s="96"/>
      <c r="TT265" s="96"/>
      <c r="TU265" s="96"/>
      <c r="TV265" s="96"/>
      <c r="TW265" s="96"/>
      <c r="TX265" s="96"/>
      <c r="TY265" s="96"/>
      <c r="TZ265" s="96"/>
      <c r="UA265" s="96"/>
      <c r="UB265" s="96"/>
      <c r="UC265" s="96"/>
      <c r="UD265" s="96"/>
      <c r="UE265" s="96"/>
      <c r="UF265" s="96"/>
      <c r="UG265" s="96"/>
      <c r="UH265" s="96"/>
      <c r="UI265" s="96"/>
      <c r="UJ265" s="96"/>
      <c r="UK265" s="96"/>
      <c r="UL265" s="96"/>
      <c r="UM265" s="96"/>
      <c r="UN265" s="96"/>
      <c r="UO265" s="96"/>
      <c r="UP265" s="96"/>
      <c r="UQ265" s="96"/>
      <c r="UR265" s="96"/>
      <c r="US265" s="96"/>
      <c r="UT265" s="96"/>
      <c r="UU265" s="96"/>
      <c r="UV265" s="96"/>
      <c r="UW265" s="96"/>
      <c r="UX265" s="96"/>
      <c r="UY265" s="96"/>
      <c r="UZ265" s="96"/>
      <c r="VA265" s="96"/>
      <c r="VB265" s="96"/>
      <c r="VC265" s="96"/>
      <c r="VD265" s="96"/>
      <c r="VE265" s="96"/>
      <c r="VF265" s="96"/>
      <c r="VG265" s="96"/>
      <c r="VH265" s="96"/>
      <c r="VI265" s="96"/>
      <c r="VJ265" s="96"/>
      <c r="VK265" s="96"/>
      <c r="VL265" s="96"/>
      <c r="VM265" s="96"/>
      <c r="VN265" s="96"/>
      <c r="VO265" s="96"/>
      <c r="VP265" s="96"/>
      <c r="VQ265" s="96"/>
      <c r="VR265" s="96"/>
      <c r="VS265" s="96"/>
      <c r="VT265" s="96"/>
      <c r="VU265" s="96"/>
      <c r="VV265" s="96"/>
      <c r="VW265" s="96"/>
      <c r="VX265" s="96"/>
      <c r="VY265" s="96"/>
      <c r="VZ265" s="96"/>
      <c r="WA265" s="96"/>
      <c r="WB265" s="96"/>
      <c r="WC265" s="96"/>
      <c r="WD265" s="96"/>
      <c r="WE265" s="96"/>
      <c r="WF265" s="96"/>
      <c r="WG265" s="96"/>
      <c r="WH265" s="96"/>
      <c r="WI265" s="96"/>
      <c r="WJ265" s="96"/>
      <c r="WK265" s="96"/>
      <c r="WL265" s="96"/>
      <c r="WM265" s="96"/>
      <c r="WN265" s="96"/>
      <c r="WO265" s="96"/>
      <c r="WP265" s="96"/>
      <c r="WQ265" s="96"/>
      <c r="WR265" s="96"/>
      <c r="WS265" s="96"/>
      <c r="WT265" s="96"/>
      <c r="WU265" s="96"/>
      <c r="WV265" s="96"/>
      <c r="WW265" s="96"/>
      <c r="WX265" s="96"/>
      <c r="WY265" s="96"/>
      <c r="WZ265" s="96"/>
      <c r="XA265" s="96"/>
      <c r="XB265" s="96"/>
      <c r="XC265" s="96"/>
      <c r="XD265" s="96"/>
      <c r="XE265" s="96"/>
      <c r="XF265" s="96"/>
      <c r="XG265" s="96"/>
      <c r="XH265" s="96"/>
      <c r="XI265" s="96"/>
      <c r="XJ265" s="96"/>
      <c r="XK265" s="96"/>
      <c r="XL265" s="96"/>
      <c r="XM265" s="96"/>
      <c r="XN265" s="96"/>
      <c r="XO265" s="96"/>
      <c r="XP265" s="96"/>
      <c r="XQ265" s="96"/>
      <c r="XR265" s="96"/>
      <c r="XS265" s="96"/>
      <c r="XT265" s="96"/>
      <c r="XU265" s="96"/>
      <c r="XV265" s="96"/>
      <c r="XW265" s="96"/>
      <c r="XX265" s="96"/>
      <c r="XY265" s="96"/>
      <c r="XZ265" s="96"/>
      <c r="YA265" s="96"/>
      <c r="YB265" s="96"/>
      <c r="YC265" s="96"/>
      <c r="YD265" s="96"/>
      <c r="YE265" s="96"/>
      <c r="YF265" s="96"/>
      <c r="YG265" s="96"/>
      <c r="YH265" s="96"/>
      <c r="YI265" s="96"/>
      <c r="YJ265" s="96"/>
      <c r="YK265" s="96"/>
      <c r="YL265" s="96"/>
      <c r="YM265" s="96"/>
      <c r="YN265" s="96"/>
      <c r="YO265" s="96"/>
      <c r="YP265" s="96"/>
      <c r="YQ265" s="96"/>
      <c r="YR265" s="96"/>
      <c r="YS265" s="96"/>
      <c r="YT265" s="96"/>
      <c r="YU265" s="96"/>
      <c r="YV265" s="96"/>
      <c r="YW265" s="96"/>
      <c r="YX265" s="96"/>
      <c r="YY265" s="96"/>
      <c r="YZ265" s="96"/>
      <c r="ZA265" s="96"/>
      <c r="ZB265" s="96"/>
      <c r="ZC265" s="96"/>
      <c r="ZD265" s="96"/>
      <c r="ZE265" s="96"/>
      <c r="ZF265" s="96"/>
      <c r="ZG265" s="96"/>
      <c r="ZH265" s="96"/>
      <c r="ZI265" s="96"/>
      <c r="ZJ265" s="96"/>
      <c r="ZK265" s="96"/>
      <c r="ZL265" s="96"/>
      <c r="ZM265" s="96"/>
      <c r="ZN265" s="96"/>
      <c r="ZO265" s="96"/>
      <c r="ZP265" s="96"/>
      <c r="ZQ265" s="96"/>
      <c r="ZR265" s="96"/>
      <c r="ZS265" s="96"/>
      <c r="ZT265" s="96"/>
      <c r="ZU265" s="96"/>
      <c r="ZV265" s="96"/>
      <c r="ZW265" s="96"/>
      <c r="ZX265" s="96"/>
      <c r="ZY265" s="96"/>
      <c r="ZZ265" s="96"/>
      <c r="AAA265" s="96"/>
      <c r="AAB265" s="96"/>
      <c r="AAC265" s="96"/>
      <c r="AAD265" s="96"/>
      <c r="AAE265" s="96"/>
      <c r="AAF265" s="96"/>
      <c r="AAG265" s="96"/>
      <c r="AAH265" s="96"/>
      <c r="AAI265" s="96"/>
      <c r="AAJ265" s="96"/>
      <c r="AAK265" s="96"/>
      <c r="AAL265" s="96"/>
      <c r="AAM265" s="96"/>
      <c r="AAN265" s="96"/>
      <c r="AAO265" s="96"/>
      <c r="AAP265" s="96"/>
      <c r="AAQ265" s="96"/>
      <c r="AAR265" s="96"/>
      <c r="AAS265" s="96"/>
      <c r="AAT265" s="96"/>
      <c r="AAU265" s="96"/>
      <c r="AAV265" s="96"/>
      <c r="AAW265" s="96"/>
      <c r="AAX265" s="96"/>
      <c r="AAY265" s="96"/>
      <c r="AAZ265" s="96"/>
      <c r="ABA265" s="96"/>
      <c r="ABB265" s="96"/>
      <c r="ABC265" s="96"/>
      <c r="ABD265" s="96"/>
      <c r="ABE265" s="96"/>
      <c r="ABF265" s="96"/>
      <c r="ABG265" s="96"/>
      <c r="ABH265" s="96"/>
      <c r="ABI265" s="96"/>
      <c r="ABJ265" s="96"/>
      <c r="ABK265" s="96"/>
      <c r="ABL265" s="96"/>
      <c r="ABM265" s="96"/>
      <c r="ABN265" s="96"/>
      <c r="ABO265" s="96"/>
      <c r="ABP265" s="96"/>
      <c r="ABQ265" s="96"/>
      <c r="ABR265" s="96"/>
      <c r="ABS265" s="96"/>
      <c r="ABT265" s="96"/>
      <c r="ABU265" s="96"/>
      <c r="ABV265" s="96"/>
      <c r="ABW265" s="96"/>
      <c r="ABX265" s="96"/>
      <c r="ABY265" s="96"/>
      <c r="ABZ265" s="96"/>
      <c r="ACA265" s="96"/>
      <c r="ACB265" s="96"/>
      <c r="ACC265" s="96"/>
      <c r="ACD265" s="96"/>
      <c r="ACE265" s="96"/>
      <c r="ACF265" s="96"/>
      <c r="ACG265" s="96"/>
      <c r="ACH265" s="96"/>
      <c r="ACI265" s="96"/>
      <c r="ACJ265" s="96"/>
      <c r="ACK265" s="96"/>
      <c r="ACL265" s="96"/>
      <c r="ACM265" s="96"/>
      <c r="ACN265" s="96"/>
      <c r="ACO265" s="96"/>
      <c r="ACP265" s="96"/>
      <c r="ACQ265" s="96"/>
      <c r="ACR265" s="96"/>
      <c r="ACS265" s="96"/>
      <c r="ACT265" s="96"/>
      <c r="ACU265" s="96"/>
      <c r="ACV265" s="96"/>
      <c r="ACW265" s="96"/>
      <c r="ACX265" s="96"/>
      <c r="ACY265" s="96"/>
      <c r="ACZ265" s="96"/>
      <c r="ADA265" s="96"/>
      <c r="ADB265" s="96"/>
      <c r="ADC265" s="96"/>
      <c r="ADD265" s="96"/>
      <c r="ADE265" s="96"/>
      <c r="ADF265" s="96"/>
      <c r="ADG265" s="96"/>
      <c r="ADH265" s="96"/>
      <c r="ADI265" s="96"/>
      <c r="ADJ265" s="96"/>
      <c r="ADK265" s="96"/>
      <c r="ADL265" s="96"/>
      <c r="ADM265" s="96"/>
    </row>
    <row r="266" spans="2:793" x14ac:dyDescent="0.25"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  <c r="FK266" s="96"/>
      <c r="FL266" s="96"/>
      <c r="FM266" s="96"/>
      <c r="FN266" s="96"/>
      <c r="FO266" s="96"/>
      <c r="FP266" s="96"/>
      <c r="FQ266" s="96"/>
      <c r="FR266" s="96"/>
      <c r="FS266" s="96"/>
      <c r="FT266" s="96"/>
      <c r="FU266" s="96"/>
      <c r="FV266" s="96"/>
      <c r="FW266" s="96"/>
      <c r="FX266" s="96"/>
      <c r="FY266" s="96"/>
      <c r="FZ266" s="96"/>
      <c r="GA266" s="96"/>
      <c r="GB266" s="96"/>
      <c r="GC266" s="96"/>
      <c r="GD266" s="96"/>
      <c r="GE266" s="96"/>
      <c r="GF266" s="96"/>
      <c r="GG266" s="96"/>
      <c r="GH266" s="96"/>
      <c r="GI266" s="96"/>
      <c r="GJ266" s="96"/>
      <c r="GK266" s="96"/>
      <c r="GL266" s="96"/>
      <c r="GM266" s="96"/>
      <c r="GN266" s="96"/>
      <c r="GO266" s="96"/>
      <c r="GP266" s="96"/>
      <c r="GQ266" s="96"/>
      <c r="GR266" s="96"/>
      <c r="GS266" s="96"/>
      <c r="GT266" s="96"/>
      <c r="GU266" s="96"/>
      <c r="GV266" s="96"/>
      <c r="GW266" s="96"/>
      <c r="GX266" s="96"/>
      <c r="GY266" s="96"/>
      <c r="GZ266" s="96"/>
      <c r="HA266" s="96"/>
      <c r="HB266" s="96"/>
      <c r="HC266" s="96"/>
      <c r="HD266" s="96"/>
      <c r="HE266" s="96"/>
      <c r="HF266" s="96"/>
      <c r="HG266" s="96"/>
      <c r="HH266" s="96"/>
      <c r="HI266" s="96"/>
      <c r="HJ266" s="96"/>
      <c r="HK266" s="96"/>
      <c r="HL266" s="96"/>
      <c r="HM266" s="96"/>
      <c r="HN266" s="96"/>
      <c r="HO266" s="96"/>
      <c r="HP266" s="96"/>
      <c r="HQ266" s="96"/>
      <c r="HR266" s="96"/>
      <c r="HS266" s="96"/>
      <c r="HT266" s="96"/>
      <c r="HU266" s="96"/>
      <c r="HV266" s="96"/>
      <c r="HW266" s="96"/>
      <c r="HX266" s="96"/>
      <c r="HY266" s="96"/>
      <c r="HZ266" s="96"/>
      <c r="IA266" s="96"/>
      <c r="IB266" s="96"/>
      <c r="IC266" s="96"/>
      <c r="ID266" s="96"/>
      <c r="IE266" s="96"/>
      <c r="IF266" s="96"/>
      <c r="IG266" s="96"/>
      <c r="IH266" s="96"/>
      <c r="II266" s="96"/>
      <c r="IJ266" s="96"/>
      <c r="IK266" s="96"/>
      <c r="IL266" s="96"/>
      <c r="IM266" s="96"/>
      <c r="IN266" s="96"/>
      <c r="IO266" s="96"/>
      <c r="IP266" s="96"/>
      <c r="IQ266" s="96"/>
      <c r="IR266" s="96"/>
      <c r="IS266" s="96"/>
      <c r="IT266" s="96"/>
      <c r="IU266" s="96"/>
      <c r="IV266" s="96"/>
      <c r="IW266" s="96"/>
      <c r="IX266" s="96"/>
      <c r="IY266" s="96"/>
      <c r="IZ266" s="96"/>
      <c r="JA266" s="96"/>
      <c r="JB266" s="96"/>
      <c r="JC266" s="96"/>
      <c r="JD266" s="96"/>
      <c r="JE266" s="96"/>
      <c r="JF266" s="96"/>
      <c r="JG266" s="96"/>
      <c r="JH266" s="96"/>
      <c r="JI266" s="96"/>
      <c r="JJ266" s="96"/>
      <c r="JK266" s="96"/>
      <c r="JL266" s="96"/>
      <c r="JM266" s="96"/>
      <c r="JN266" s="96"/>
      <c r="JO266" s="96"/>
      <c r="JP266" s="96"/>
      <c r="JQ266" s="96"/>
      <c r="JR266" s="96"/>
      <c r="JS266" s="96"/>
      <c r="JT266" s="96"/>
      <c r="JU266" s="96"/>
      <c r="JV266" s="96"/>
      <c r="JW266" s="96"/>
      <c r="JX266" s="96"/>
      <c r="JY266" s="96"/>
      <c r="JZ266" s="96"/>
      <c r="KA266" s="96"/>
      <c r="KB266" s="96"/>
      <c r="KC266" s="96"/>
      <c r="KD266" s="96"/>
      <c r="KE266" s="96"/>
      <c r="KF266" s="96"/>
      <c r="KG266" s="96"/>
      <c r="KH266" s="96"/>
      <c r="KI266" s="96"/>
      <c r="KJ266" s="96"/>
      <c r="KK266" s="96"/>
      <c r="KL266" s="96"/>
      <c r="KM266" s="96"/>
      <c r="KN266" s="96"/>
      <c r="KO266" s="96"/>
      <c r="KP266" s="96"/>
      <c r="KQ266" s="96"/>
      <c r="KR266" s="96"/>
      <c r="KS266" s="96"/>
      <c r="KT266" s="96"/>
      <c r="KU266" s="96"/>
      <c r="KV266" s="96"/>
      <c r="KW266" s="96"/>
      <c r="KX266" s="96"/>
      <c r="KY266" s="96"/>
      <c r="KZ266" s="96"/>
      <c r="LA266" s="96"/>
      <c r="LB266" s="96"/>
      <c r="LC266" s="96"/>
      <c r="LD266" s="96"/>
      <c r="LE266" s="96"/>
      <c r="LF266" s="96"/>
      <c r="LG266" s="96"/>
      <c r="LH266" s="96"/>
      <c r="LI266" s="96"/>
      <c r="LJ266" s="96"/>
      <c r="LK266" s="96"/>
      <c r="LL266" s="96"/>
      <c r="LM266" s="96"/>
      <c r="LN266" s="96"/>
      <c r="LO266" s="96"/>
      <c r="LP266" s="96"/>
      <c r="LQ266" s="96"/>
      <c r="LR266" s="96"/>
      <c r="LS266" s="96"/>
      <c r="LT266" s="96"/>
      <c r="LU266" s="96"/>
      <c r="LV266" s="96"/>
      <c r="LW266" s="96"/>
      <c r="LX266" s="96"/>
      <c r="LY266" s="96"/>
      <c r="LZ266" s="96"/>
      <c r="MA266" s="96"/>
      <c r="MB266" s="96"/>
      <c r="MC266" s="96"/>
      <c r="MD266" s="96"/>
      <c r="ME266" s="96"/>
      <c r="MF266" s="96"/>
      <c r="MG266" s="96"/>
      <c r="MH266" s="96"/>
      <c r="MI266" s="96"/>
      <c r="MJ266" s="96"/>
      <c r="MK266" s="96"/>
      <c r="ML266" s="96"/>
      <c r="MM266" s="96"/>
      <c r="MN266" s="96"/>
      <c r="MO266" s="96"/>
      <c r="MP266" s="96"/>
      <c r="MQ266" s="96"/>
      <c r="MR266" s="96"/>
      <c r="MS266" s="96"/>
      <c r="MT266" s="96"/>
      <c r="MU266" s="96"/>
      <c r="MV266" s="96"/>
      <c r="MW266" s="96"/>
      <c r="MX266" s="96"/>
      <c r="MY266" s="96"/>
      <c r="MZ266" s="96"/>
      <c r="NA266" s="96"/>
      <c r="NB266" s="96"/>
      <c r="NC266" s="96"/>
      <c r="ND266" s="96"/>
      <c r="NE266" s="96"/>
      <c r="NF266" s="96"/>
      <c r="NG266" s="96"/>
      <c r="NH266" s="96"/>
      <c r="NI266" s="96"/>
      <c r="NJ266" s="96"/>
      <c r="NK266" s="96"/>
      <c r="NL266" s="96"/>
      <c r="NM266" s="96"/>
      <c r="NN266" s="96"/>
      <c r="NO266" s="96"/>
      <c r="NP266" s="96"/>
      <c r="NQ266" s="96"/>
      <c r="NR266" s="96"/>
      <c r="NS266" s="96"/>
      <c r="NT266" s="96"/>
      <c r="NU266" s="96"/>
      <c r="NV266" s="96"/>
      <c r="NW266" s="96"/>
      <c r="NX266" s="96"/>
      <c r="NY266" s="96"/>
      <c r="NZ266" s="96"/>
      <c r="OA266" s="96"/>
      <c r="OB266" s="96"/>
      <c r="OC266" s="96"/>
      <c r="OD266" s="96"/>
      <c r="OE266" s="96"/>
      <c r="OF266" s="96"/>
      <c r="OG266" s="96"/>
      <c r="OH266" s="96"/>
      <c r="OI266" s="96"/>
      <c r="OJ266" s="96"/>
      <c r="OK266" s="96"/>
      <c r="OL266" s="96"/>
      <c r="OM266" s="96"/>
      <c r="ON266" s="96"/>
      <c r="OO266" s="96"/>
      <c r="OP266" s="96"/>
      <c r="OQ266" s="96"/>
      <c r="OR266" s="96"/>
      <c r="OS266" s="96"/>
      <c r="OT266" s="96"/>
      <c r="OU266" s="96"/>
      <c r="OV266" s="96"/>
      <c r="OW266" s="96"/>
      <c r="OX266" s="96"/>
      <c r="OY266" s="96"/>
      <c r="OZ266" s="96"/>
      <c r="PA266" s="96"/>
      <c r="PB266" s="96"/>
      <c r="PC266" s="96"/>
      <c r="PD266" s="96"/>
      <c r="PE266" s="96"/>
      <c r="PF266" s="96"/>
      <c r="PG266" s="96"/>
      <c r="PH266" s="96"/>
      <c r="PI266" s="96"/>
      <c r="PJ266" s="96"/>
      <c r="PK266" s="96"/>
      <c r="PL266" s="96"/>
      <c r="PM266" s="96"/>
      <c r="PN266" s="96"/>
      <c r="PO266" s="96"/>
      <c r="PP266" s="96"/>
      <c r="PQ266" s="96"/>
      <c r="PR266" s="96"/>
      <c r="PS266" s="96"/>
      <c r="PT266" s="96"/>
      <c r="PU266" s="96"/>
      <c r="PV266" s="96"/>
      <c r="PW266" s="96"/>
      <c r="PX266" s="96"/>
      <c r="PY266" s="96"/>
      <c r="PZ266" s="96"/>
      <c r="QA266" s="96"/>
      <c r="QB266" s="96"/>
      <c r="QC266" s="96"/>
      <c r="QD266" s="96"/>
      <c r="QE266" s="96"/>
      <c r="QF266" s="96"/>
      <c r="QG266" s="96"/>
      <c r="QH266" s="96"/>
      <c r="QI266" s="96"/>
      <c r="QJ266" s="96"/>
      <c r="QK266" s="96"/>
      <c r="QL266" s="96"/>
      <c r="QM266" s="96"/>
      <c r="QN266" s="96"/>
      <c r="QO266" s="96"/>
      <c r="QP266" s="96"/>
      <c r="QQ266" s="96"/>
      <c r="QR266" s="96"/>
      <c r="QS266" s="96"/>
      <c r="QT266" s="96"/>
      <c r="QU266" s="96"/>
      <c r="QV266" s="96"/>
      <c r="QW266" s="96"/>
      <c r="QX266" s="96"/>
      <c r="QY266" s="96"/>
      <c r="QZ266" s="96"/>
      <c r="RA266" s="96"/>
      <c r="RB266" s="96"/>
      <c r="RC266" s="96"/>
      <c r="RD266" s="96"/>
      <c r="RE266" s="96"/>
      <c r="RF266" s="96"/>
      <c r="RG266" s="96"/>
      <c r="RH266" s="96"/>
      <c r="RI266" s="96"/>
      <c r="RJ266" s="96"/>
      <c r="RK266" s="96"/>
      <c r="RL266" s="96"/>
      <c r="RM266" s="96"/>
      <c r="RN266" s="96"/>
      <c r="RO266" s="96"/>
      <c r="RP266" s="96"/>
      <c r="RQ266" s="96"/>
      <c r="RR266" s="96"/>
      <c r="RS266" s="96"/>
      <c r="RT266" s="96"/>
      <c r="RU266" s="96"/>
      <c r="RV266" s="96"/>
      <c r="RW266" s="96"/>
      <c r="RX266" s="96"/>
      <c r="RY266" s="96"/>
      <c r="RZ266" s="96"/>
      <c r="SA266" s="96"/>
      <c r="SB266" s="96"/>
      <c r="SC266" s="96"/>
      <c r="SD266" s="96"/>
      <c r="SE266" s="96"/>
      <c r="SF266" s="96"/>
      <c r="SG266" s="96"/>
      <c r="SH266" s="96"/>
      <c r="SI266" s="96"/>
      <c r="SJ266" s="96"/>
      <c r="SK266" s="96"/>
      <c r="SL266" s="96"/>
      <c r="SM266" s="96"/>
      <c r="SN266" s="96"/>
      <c r="SO266" s="96"/>
      <c r="SP266" s="96"/>
      <c r="SQ266" s="96"/>
      <c r="SR266" s="96"/>
      <c r="SS266" s="96"/>
      <c r="ST266" s="96"/>
      <c r="SU266" s="96"/>
      <c r="SV266" s="96"/>
      <c r="SW266" s="96"/>
      <c r="SX266" s="96"/>
      <c r="SY266" s="96"/>
      <c r="SZ266" s="96"/>
      <c r="TA266" s="96"/>
      <c r="TB266" s="96"/>
      <c r="TC266" s="96"/>
      <c r="TD266" s="96"/>
      <c r="TE266" s="96"/>
      <c r="TF266" s="96"/>
      <c r="TG266" s="96"/>
      <c r="TH266" s="96"/>
      <c r="TI266" s="96"/>
      <c r="TJ266" s="96"/>
      <c r="TK266" s="96"/>
      <c r="TL266" s="96"/>
      <c r="TM266" s="96"/>
      <c r="TN266" s="96"/>
      <c r="TO266" s="96"/>
      <c r="TP266" s="96"/>
      <c r="TQ266" s="96"/>
      <c r="TR266" s="96"/>
      <c r="TS266" s="96"/>
      <c r="TT266" s="96"/>
      <c r="TU266" s="96"/>
      <c r="TV266" s="96"/>
      <c r="TW266" s="96"/>
      <c r="TX266" s="96"/>
      <c r="TY266" s="96"/>
      <c r="TZ266" s="96"/>
      <c r="UA266" s="96"/>
      <c r="UB266" s="96"/>
      <c r="UC266" s="96"/>
      <c r="UD266" s="96"/>
      <c r="UE266" s="96"/>
      <c r="UF266" s="96"/>
      <c r="UG266" s="96"/>
      <c r="UH266" s="96"/>
      <c r="UI266" s="96"/>
      <c r="UJ266" s="96"/>
      <c r="UK266" s="96"/>
      <c r="UL266" s="96"/>
      <c r="UM266" s="96"/>
      <c r="UN266" s="96"/>
      <c r="UO266" s="96"/>
      <c r="UP266" s="96"/>
      <c r="UQ266" s="96"/>
      <c r="UR266" s="96"/>
      <c r="US266" s="96"/>
      <c r="UT266" s="96"/>
      <c r="UU266" s="96"/>
      <c r="UV266" s="96"/>
      <c r="UW266" s="96"/>
      <c r="UX266" s="96"/>
      <c r="UY266" s="96"/>
      <c r="UZ266" s="96"/>
      <c r="VA266" s="96"/>
      <c r="VB266" s="96"/>
      <c r="VC266" s="96"/>
      <c r="VD266" s="96"/>
      <c r="VE266" s="96"/>
      <c r="VF266" s="96"/>
      <c r="VG266" s="96"/>
      <c r="VH266" s="96"/>
      <c r="VI266" s="96"/>
      <c r="VJ266" s="96"/>
      <c r="VK266" s="96"/>
      <c r="VL266" s="96"/>
      <c r="VM266" s="96"/>
      <c r="VN266" s="96"/>
      <c r="VO266" s="96"/>
      <c r="VP266" s="96"/>
      <c r="VQ266" s="96"/>
      <c r="VR266" s="96"/>
      <c r="VS266" s="96"/>
      <c r="VT266" s="96"/>
      <c r="VU266" s="96"/>
      <c r="VV266" s="96"/>
      <c r="VW266" s="96"/>
      <c r="VX266" s="96"/>
      <c r="VY266" s="96"/>
      <c r="VZ266" s="96"/>
      <c r="WA266" s="96"/>
      <c r="WB266" s="96"/>
      <c r="WC266" s="96"/>
      <c r="WD266" s="96"/>
      <c r="WE266" s="96"/>
      <c r="WF266" s="96"/>
      <c r="WG266" s="96"/>
      <c r="WH266" s="96"/>
      <c r="WI266" s="96"/>
      <c r="WJ266" s="96"/>
      <c r="WK266" s="96"/>
      <c r="WL266" s="96"/>
      <c r="WM266" s="96"/>
      <c r="WN266" s="96"/>
      <c r="WO266" s="96"/>
      <c r="WP266" s="96"/>
      <c r="WQ266" s="96"/>
      <c r="WR266" s="96"/>
      <c r="WS266" s="96"/>
      <c r="WT266" s="96"/>
      <c r="WU266" s="96"/>
      <c r="WV266" s="96"/>
      <c r="WW266" s="96"/>
      <c r="WX266" s="96"/>
      <c r="WY266" s="96"/>
      <c r="WZ266" s="96"/>
      <c r="XA266" s="96"/>
      <c r="XB266" s="96"/>
      <c r="XC266" s="96"/>
      <c r="XD266" s="96"/>
      <c r="XE266" s="96"/>
      <c r="XF266" s="96"/>
      <c r="XG266" s="96"/>
      <c r="XH266" s="96"/>
      <c r="XI266" s="96"/>
      <c r="XJ266" s="96"/>
      <c r="XK266" s="96"/>
      <c r="XL266" s="96"/>
      <c r="XM266" s="96"/>
      <c r="XN266" s="96"/>
      <c r="XO266" s="96"/>
      <c r="XP266" s="96"/>
      <c r="XQ266" s="96"/>
      <c r="XR266" s="96"/>
      <c r="XS266" s="96"/>
      <c r="XT266" s="96"/>
      <c r="XU266" s="96"/>
      <c r="XV266" s="96"/>
      <c r="XW266" s="96"/>
      <c r="XX266" s="96"/>
      <c r="XY266" s="96"/>
      <c r="XZ266" s="96"/>
      <c r="YA266" s="96"/>
      <c r="YB266" s="96"/>
      <c r="YC266" s="96"/>
      <c r="YD266" s="96"/>
      <c r="YE266" s="96"/>
      <c r="YF266" s="96"/>
      <c r="YG266" s="96"/>
      <c r="YH266" s="96"/>
      <c r="YI266" s="96"/>
      <c r="YJ266" s="96"/>
      <c r="YK266" s="96"/>
      <c r="YL266" s="96"/>
      <c r="YM266" s="96"/>
      <c r="YN266" s="96"/>
      <c r="YO266" s="96"/>
      <c r="YP266" s="96"/>
      <c r="YQ266" s="96"/>
      <c r="YR266" s="96"/>
      <c r="YS266" s="96"/>
      <c r="YT266" s="96"/>
      <c r="YU266" s="96"/>
      <c r="YV266" s="96"/>
      <c r="YW266" s="96"/>
      <c r="YX266" s="96"/>
      <c r="YY266" s="96"/>
      <c r="YZ266" s="96"/>
      <c r="ZA266" s="96"/>
      <c r="ZB266" s="96"/>
      <c r="ZC266" s="96"/>
      <c r="ZD266" s="96"/>
      <c r="ZE266" s="96"/>
      <c r="ZF266" s="96"/>
      <c r="ZG266" s="96"/>
      <c r="ZH266" s="96"/>
      <c r="ZI266" s="96"/>
      <c r="ZJ266" s="96"/>
      <c r="ZK266" s="96"/>
      <c r="ZL266" s="96"/>
      <c r="ZM266" s="96"/>
      <c r="ZN266" s="96"/>
      <c r="ZO266" s="96"/>
      <c r="ZP266" s="96"/>
      <c r="ZQ266" s="96"/>
      <c r="ZR266" s="96"/>
      <c r="ZS266" s="96"/>
      <c r="ZT266" s="96"/>
      <c r="ZU266" s="96"/>
      <c r="ZV266" s="96"/>
      <c r="ZW266" s="96"/>
      <c r="ZX266" s="96"/>
      <c r="ZY266" s="96"/>
      <c r="ZZ266" s="96"/>
      <c r="AAA266" s="96"/>
      <c r="AAB266" s="96"/>
      <c r="AAC266" s="96"/>
      <c r="AAD266" s="96"/>
      <c r="AAE266" s="96"/>
      <c r="AAF266" s="96"/>
      <c r="AAG266" s="96"/>
      <c r="AAH266" s="96"/>
      <c r="AAI266" s="96"/>
      <c r="AAJ266" s="96"/>
      <c r="AAK266" s="96"/>
      <c r="AAL266" s="96"/>
      <c r="AAM266" s="96"/>
      <c r="AAN266" s="96"/>
      <c r="AAO266" s="96"/>
      <c r="AAP266" s="96"/>
      <c r="AAQ266" s="96"/>
      <c r="AAR266" s="96"/>
      <c r="AAS266" s="96"/>
      <c r="AAT266" s="96"/>
      <c r="AAU266" s="96"/>
      <c r="AAV266" s="96"/>
      <c r="AAW266" s="96"/>
      <c r="AAX266" s="96"/>
      <c r="AAY266" s="96"/>
      <c r="AAZ266" s="96"/>
      <c r="ABA266" s="96"/>
      <c r="ABB266" s="96"/>
      <c r="ABC266" s="96"/>
      <c r="ABD266" s="96"/>
      <c r="ABE266" s="96"/>
      <c r="ABF266" s="96"/>
      <c r="ABG266" s="96"/>
      <c r="ABH266" s="96"/>
      <c r="ABI266" s="96"/>
      <c r="ABJ266" s="96"/>
      <c r="ABK266" s="96"/>
      <c r="ABL266" s="96"/>
      <c r="ABM266" s="96"/>
      <c r="ABN266" s="96"/>
      <c r="ABO266" s="96"/>
      <c r="ABP266" s="96"/>
      <c r="ABQ266" s="96"/>
      <c r="ABR266" s="96"/>
      <c r="ABS266" s="96"/>
      <c r="ABT266" s="96"/>
      <c r="ABU266" s="96"/>
      <c r="ABV266" s="96"/>
      <c r="ABW266" s="96"/>
      <c r="ABX266" s="96"/>
      <c r="ABY266" s="96"/>
      <c r="ABZ266" s="96"/>
      <c r="ACA266" s="96"/>
      <c r="ACB266" s="96"/>
      <c r="ACC266" s="96"/>
      <c r="ACD266" s="96"/>
      <c r="ACE266" s="96"/>
      <c r="ACF266" s="96"/>
      <c r="ACG266" s="96"/>
      <c r="ACH266" s="96"/>
      <c r="ACI266" s="96"/>
      <c r="ACJ266" s="96"/>
      <c r="ACK266" s="96"/>
      <c r="ACL266" s="96"/>
      <c r="ACM266" s="96"/>
      <c r="ACN266" s="96"/>
      <c r="ACO266" s="96"/>
      <c r="ACP266" s="96"/>
      <c r="ACQ266" s="96"/>
      <c r="ACR266" s="96"/>
      <c r="ACS266" s="96"/>
      <c r="ACT266" s="96"/>
      <c r="ACU266" s="96"/>
      <c r="ACV266" s="96"/>
      <c r="ACW266" s="96"/>
      <c r="ACX266" s="96"/>
      <c r="ACY266" s="96"/>
      <c r="ACZ266" s="96"/>
      <c r="ADA266" s="96"/>
      <c r="ADB266" s="96"/>
      <c r="ADC266" s="96"/>
      <c r="ADD266" s="96"/>
      <c r="ADE266" s="96"/>
      <c r="ADF266" s="96"/>
      <c r="ADG266" s="96"/>
      <c r="ADH266" s="96"/>
      <c r="ADI266" s="96"/>
      <c r="ADJ266" s="96"/>
      <c r="ADK266" s="96"/>
      <c r="ADL266" s="96"/>
      <c r="ADM266" s="96"/>
    </row>
    <row r="267" spans="2:793" x14ac:dyDescent="0.25"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  <c r="FK267" s="96"/>
      <c r="FL267" s="96"/>
      <c r="FM267" s="96"/>
      <c r="FN267" s="96"/>
      <c r="FO267" s="96"/>
      <c r="FP267" s="96"/>
      <c r="FQ267" s="96"/>
      <c r="FR267" s="96"/>
      <c r="FS267" s="96"/>
      <c r="FT267" s="96"/>
      <c r="FU267" s="96"/>
      <c r="FV267" s="96"/>
      <c r="FW267" s="96"/>
      <c r="FX267" s="96"/>
      <c r="FY267" s="96"/>
      <c r="FZ267" s="96"/>
      <c r="GA267" s="96"/>
      <c r="GB267" s="96"/>
      <c r="GC267" s="96"/>
      <c r="GD267" s="96"/>
      <c r="GE267" s="96"/>
      <c r="GF267" s="96"/>
      <c r="GG267" s="96"/>
      <c r="GH267" s="96"/>
      <c r="GI267" s="96"/>
      <c r="GJ267" s="96"/>
      <c r="GK267" s="96"/>
      <c r="GL267" s="96"/>
      <c r="GM267" s="96"/>
      <c r="GN267" s="96"/>
      <c r="GO267" s="96"/>
      <c r="GP267" s="96"/>
      <c r="GQ267" s="96"/>
      <c r="GR267" s="96"/>
      <c r="GS267" s="96"/>
      <c r="GT267" s="96"/>
      <c r="GU267" s="96"/>
      <c r="GV267" s="96"/>
      <c r="GW267" s="96"/>
      <c r="GX267" s="96"/>
      <c r="GY267" s="96"/>
      <c r="GZ267" s="96"/>
      <c r="HA267" s="96"/>
      <c r="HB267" s="96"/>
      <c r="HC267" s="96"/>
      <c r="HD267" s="96"/>
      <c r="HE267" s="96"/>
      <c r="HF267" s="96"/>
      <c r="HG267" s="96"/>
      <c r="HH267" s="96"/>
      <c r="HI267" s="96"/>
      <c r="HJ267" s="96"/>
      <c r="HK267" s="96"/>
      <c r="HL267" s="96"/>
      <c r="HM267" s="96"/>
      <c r="HN267" s="96"/>
      <c r="HO267" s="96"/>
      <c r="HP267" s="96"/>
      <c r="HQ267" s="96"/>
      <c r="HR267" s="96"/>
      <c r="HS267" s="96"/>
      <c r="HT267" s="96"/>
      <c r="HU267" s="96"/>
      <c r="HV267" s="96"/>
      <c r="HW267" s="96"/>
      <c r="HX267" s="96"/>
      <c r="HY267" s="96"/>
      <c r="HZ267" s="96"/>
      <c r="IA267" s="96"/>
      <c r="IB267" s="96"/>
      <c r="IC267" s="96"/>
      <c r="ID267" s="96"/>
      <c r="IE267" s="96"/>
      <c r="IF267" s="96"/>
      <c r="IG267" s="96"/>
      <c r="IH267" s="96"/>
      <c r="II267" s="96"/>
      <c r="IJ267" s="96"/>
      <c r="IK267" s="96"/>
      <c r="IL267" s="96"/>
      <c r="IM267" s="96"/>
      <c r="IN267" s="96"/>
      <c r="IO267" s="96"/>
      <c r="IP267" s="96"/>
      <c r="IQ267" s="96"/>
      <c r="IR267" s="96"/>
      <c r="IS267" s="96"/>
      <c r="IT267" s="96"/>
      <c r="IU267" s="96"/>
      <c r="IV267" s="96"/>
      <c r="IW267" s="96"/>
      <c r="IX267" s="96"/>
      <c r="IY267" s="96"/>
      <c r="IZ267" s="96"/>
      <c r="JA267" s="96"/>
      <c r="JB267" s="96"/>
      <c r="JC267" s="96"/>
      <c r="JD267" s="96"/>
      <c r="JE267" s="96"/>
      <c r="JF267" s="96"/>
      <c r="JG267" s="96"/>
      <c r="JH267" s="96"/>
      <c r="JI267" s="96"/>
      <c r="JJ267" s="96"/>
      <c r="JK267" s="96"/>
      <c r="JL267" s="96"/>
      <c r="JM267" s="96"/>
      <c r="JN267" s="96"/>
      <c r="JO267" s="96"/>
      <c r="JP267" s="96"/>
      <c r="JQ267" s="96"/>
      <c r="JR267" s="96"/>
      <c r="JS267" s="96"/>
      <c r="JT267" s="96"/>
      <c r="JU267" s="96"/>
      <c r="JV267" s="96"/>
      <c r="JW267" s="96"/>
      <c r="JX267" s="96"/>
      <c r="JY267" s="96"/>
      <c r="JZ267" s="96"/>
      <c r="KA267" s="96"/>
      <c r="KB267" s="96"/>
      <c r="KC267" s="96"/>
      <c r="KD267" s="96"/>
      <c r="KE267" s="96"/>
      <c r="KF267" s="96"/>
      <c r="KG267" s="96"/>
      <c r="KH267" s="96"/>
      <c r="KI267" s="96"/>
      <c r="KJ267" s="96"/>
      <c r="KK267" s="96"/>
      <c r="KL267" s="96"/>
      <c r="KM267" s="96"/>
      <c r="KN267" s="96"/>
      <c r="KO267" s="96"/>
      <c r="KP267" s="96"/>
      <c r="KQ267" s="96"/>
      <c r="KR267" s="96"/>
      <c r="KS267" s="96"/>
      <c r="KT267" s="96"/>
      <c r="KU267" s="96"/>
      <c r="KV267" s="96"/>
      <c r="KW267" s="96"/>
      <c r="KX267" s="96"/>
      <c r="KY267" s="96"/>
      <c r="KZ267" s="96"/>
      <c r="LA267" s="96"/>
      <c r="LB267" s="96"/>
      <c r="LC267" s="96"/>
      <c r="LD267" s="96"/>
      <c r="LE267" s="96"/>
      <c r="LF267" s="96"/>
      <c r="LG267" s="96"/>
      <c r="LH267" s="96"/>
      <c r="LI267" s="96"/>
      <c r="LJ267" s="96"/>
      <c r="LK267" s="96"/>
      <c r="LL267" s="96"/>
      <c r="LM267" s="96"/>
      <c r="LN267" s="96"/>
      <c r="LO267" s="96"/>
      <c r="LP267" s="96"/>
      <c r="LQ267" s="96"/>
      <c r="LR267" s="96"/>
      <c r="LS267" s="96"/>
      <c r="LT267" s="96"/>
      <c r="LU267" s="96"/>
      <c r="LV267" s="96"/>
      <c r="LW267" s="96"/>
      <c r="LX267" s="96"/>
      <c r="LY267" s="96"/>
      <c r="LZ267" s="96"/>
      <c r="MA267" s="96"/>
      <c r="MB267" s="96"/>
      <c r="MC267" s="96"/>
      <c r="MD267" s="96"/>
      <c r="ME267" s="96"/>
      <c r="MF267" s="96"/>
      <c r="MG267" s="96"/>
      <c r="MH267" s="96"/>
      <c r="MI267" s="96"/>
      <c r="MJ267" s="96"/>
      <c r="MK267" s="96"/>
      <c r="ML267" s="96"/>
      <c r="MM267" s="96"/>
      <c r="MN267" s="96"/>
      <c r="MO267" s="96"/>
      <c r="MP267" s="96"/>
      <c r="MQ267" s="96"/>
      <c r="MR267" s="96"/>
      <c r="MS267" s="96"/>
      <c r="MT267" s="96"/>
      <c r="MU267" s="96"/>
      <c r="MV267" s="96"/>
      <c r="MW267" s="96"/>
      <c r="MX267" s="96"/>
      <c r="MY267" s="96"/>
      <c r="MZ267" s="96"/>
      <c r="NA267" s="96"/>
      <c r="NB267" s="96"/>
      <c r="NC267" s="96"/>
      <c r="ND267" s="96"/>
      <c r="NE267" s="96"/>
      <c r="NF267" s="96"/>
      <c r="NG267" s="96"/>
      <c r="NH267" s="96"/>
      <c r="NI267" s="96"/>
      <c r="NJ267" s="96"/>
      <c r="NK267" s="96"/>
      <c r="NL267" s="96"/>
      <c r="NM267" s="96"/>
      <c r="NN267" s="96"/>
      <c r="NO267" s="96"/>
      <c r="NP267" s="96"/>
      <c r="NQ267" s="96"/>
      <c r="NR267" s="96"/>
      <c r="NS267" s="96"/>
      <c r="NT267" s="96"/>
      <c r="NU267" s="96"/>
      <c r="NV267" s="96"/>
      <c r="NW267" s="96"/>
      <c r="NX267" s="96"/>
      <c r="NY267" s="96"/>
      <c r="NZ267" s="96"/>
      <c r="OA267" s="96"/>
      <c r="OB267" s="96"/>
      <c r="OC267" s="96"/>
      <c r="OD267" s="96"/>
      <c r="OE267" s="96"/>
      <c r="OF267" s="96"/>
      <c r="OG267" s="96"/>
      <c r="OH267" s="96"/>
      <c r="OI267" s="96"/>
      <c r="OJ267" s="96"/>
      <c r="OK267" s="96"/>
      <c r="OL267" s="96"/>
      <c r="OM267" s="96"/>
      <c r="ON267" s="96"/>
      <c r="OO267" s="96"/>
      <c r="OP267" s="96"/>
      <c r="OQ267" s="96"/>
      <c r="OR267" s="96"/>
      <c r="OS267" s="96"/>
      <c r="OT267" s="96"/>
      <c r="OU267" s="96"/>
      <c r="OV267" s="96"/>
      <c r="OW267" s="96"/>
      <c r="OX267" s="96"/>
      <c r="OY267" s="96"/>
      <c r="OZ267" s="96"/>
      <c r="PA267" s="96"/>
      <c r="PB267" s="96"/>
      <c r="PC267" s="96"/>
      <c r="PD267" s="96"/>
      <c r="PE267" s="96"/>
      <c r="PF267" s="96"/>
      <c r="PG267" s="96"/>
      <c r="PH267" s="96"/>
      <c r="PI267" s="96"/>
      <c r="PJ267" s="96"/>
      <c r="PK267" s="96"/>
      <c r="PL267" s="96"/>
      <c r="PM267" s="96"/>
      <c r="PN267" s="96"/>
      <c r="PO267" s="96"/>
      <c r="PP267" s="96"/>
      <c r="PQ267" s="96"/>
      <c r="PR267" s="96"/>
      <c r="PS267" s="96"/>
      <c r="PT267" s="96"/>
      <c r="PU267" s="96"/>
      <c r="PV267" s="96"/>
      <c r="PW267" s="96"/>
      <c r="PX267" s="96"/>
      <c r="PY267" s="96"/>
      <c r="PZ267" s="96"/>
      <c r="QA267" s="96"/>
      <c r="QB267" s="96"/>
      <c r="QC267" s="96"/>
      <c r="QD267" s="96"/>
      <c r="QE267" s="96"/>
      <c r="QF267" s="96"/>
      <c r="QG267" s="96"/>
      <c r="QH267" s="96"/>
      <c r="QI267" s="96"/>
      <c r="QJ267" s="96"/>
      <c r="QK267" s="96"/>
      <c r="QL267" s="96"/>
      <c r="QM267" s="96"/>
      <c r="QN267" s="96"/>
      <c r="QO267" s="96"/>
      <c r="QP267" s="96"/>
      <c r="QQ267" s="96"/>
      <c r="QR267" s="96"/>
      <c r="QS267" s="96"/>
      <c r="QT267" s="96"/>
      <c r="QU267" s="96"/>
      <c r="QV267" s="96"/>
      <c r="QW267" s="96"/>
      <c r="QX267" s="96"/>
      <c r="QY267" s="96"/>
      <c r="QZ267" s="96"/>
      <c r="RA267" s="96"/>
      <c r="RB267" s="96"/>
      <c r="RC267" s="96"/>
      <c r="RD267" s="96"/>
      <c r="RE267" s="96"/>
      <c r="RF267" s="96"/>
      <c r="RG267" s="96"/>
      <c r="RH267" s="96"/>
      <c r="RI267" s="96"/>
      <c r="RJ267" s="96"/>
      <c r="RK267" s="96"/>
      <c r="RL267" s="96"/>
      <c r="RM267" s="96"/>
      <c r="RN267" s="96"/>
      <c r="RO267" s="96"/>
      <c r="RP267" s="96"/>
      <c r="RQ267" s="96"/>
      <c r="RR267" s="96"/>
      <c r="RS267" s="96"/>
      <c r="RT267" s="96"/>
      <c r="RU267" s="96"/>
      <c r="RV267" s="96"/>
      <c r="RW267" s="96"/>
      <c r="RX267" s="96"/>
      <c r="RY267" s="96"/>
      <c r="RZ267" s="96"/>
      <c r="SA267" s="96"/>
      <c r="SB267" s="96"/>
      <c r="SC267" s="96"/>
      <c r="SD267" s="96"/>
      <c r="SE267" s="96"/>
      <c r="SF267" s="96"/>
      <c r="SG267" s="96"/>
      <c r="SH267" s="96"/>
      <c r="SI267" s="96"/>
      <c r="SJ267" s="96"/>
      <c r="SK267" s="96"/>
      <c r="SL267" s="96"/>
      <c r="SM267" s="96"/>
      <c r="SN267" s="96"/>
      <c r="SO267" s="96"/>
      <c r="SP267" s="96"/>
      <c r="SQ267" s="96"/>
      <c r="SR267" s="96"/>
      <c r="SS267" s="96"/>
      <c r="ST267" s="96"/>
      <c r="SU267" s="96"/>
      <c r="SV267" s="96"/>
      <c r="SW267" s="96"/>
      <c r="SX267" s="96"/>
      <c r="SY267" s="96"/>
      <c r="SZ267" s="96"/>
      <c r="TA267" s="96"/>
      <c r="TB267" s="96"/>
      <c r="TC267" s="96"/>
      <c r="TD267" s="96"/>
      <c r="TE267" s="96"/>
      <c r="TF267" s="96"/>
      <c r="TG267" s="96"/>
      <c r="TH267" s="96"/>
      <c r="TI267" s="96"/>
      <c r="TJ267" s="96"/>
      <c r="TK267" s="96"/>
      <c r="TL267" s="96"/>
      <c r="TM267" s="96"/>
      <c r="TN267" s="96"/>
      <c r="TO267" s="96"/>
      <c r="TP267" s="96"/>
      <c r="TQ267" s="96"/>
      <c r="TR267" s="96"/>
      <c r="TS267" s="96"/>
      <c r="TT267" s="96"/>
      <c r="TU267" s="96"/>
      <c r="TV267" s="96"/>
      <c r="TW267" s="96"/>
      <c r="TX267" s="96"/>
      <c r="TY267" s="96"/>
      <c r="TZ267" s="96"/>
      <c r="UA267" s="96"/>
      <c r="UB267" s="96"/>
      <c r="UC267" s="96"/>
      <c r="UD267" s="96"/>
      <c r="UE267" s="96"/>
      <c r="UF267" s="96"/>
      <c r="UG267" s="96"/>
      <c r="UH267" s="96"/>
      <c r="UI267" s="96"/>
      <c r="UJ267" s="96"/>
      <c r="UK267" s="96"/>
      <c r="UL267" s="96"/>
      <c r="UM267" s="96"/>
      <c r="UN267" s="96"/>
      <c r="UO267" s="96"/>
      <c r="UP267" s="96"/>
      <c r="UQ267" s="96"/>
      <c r="UR267" s="96"/>
      <c r="US267" s="96"/>
      <c r="UT267" s="96"/>
      <c r="UU267" s="96"/>
      <c r="UV267" s="96"/>
      <c r="UW267" s="96"/>
      <c r="UX267" s="96"/>
      <c r="UY267" s="96"/>
      <c r="UZ267" s="96"/>
      <c r="VA267" s="96"/>
      <c r="VB267" s="96"/>
      <c r="VC267" s="96"/>
      <c r="VD267" s="96"/>
      <c r="VE267" s="96"/>
      <c r="VF267" s="96"/>
      <c r="VG267" s="96"/>
      <c r="VH267" s="96"/>
      <c r="VI267" s="96"/>
      <c r="VJ267" s="96"/>
      <c r="VK267" s="96"/>
      <c r="VL267" s="96"/>
      <c r="VM267" s="96"/>
      <c r="VN267" s="96"/>
      <c r="VO267" s="96"/>
      <c r="VP267" s="96"/>
      <c r="VQ267" s="96"/>
      <c r="VR267" s="96"/>
      <c r="VS267" s="96"/>
      <c r="VT267" s="96"/>
      <c r="VU267" s="96"/>
      <c r="VV267" s="96"/>
      <c r="VW267" s="96"/>
      <c r="VX267" s="96"/>
      <c r="VY267" s="96"/>
      <c r="VZ267" s="96"/>
      <c r="WA267" s="96"/>
      <c r="WB267" s="96"/>
      <c r="WC267" s="96"/>
      <c r="WD267" s="96"/>
      <c r="WE267" s="96"/>
      <c r="WF267" s="96"/>
      <c r="WG267" s="96"/>
      <c r="WH267" s="96"/>
      <c r="WI267" s="96"/>
      <c r="WJ267" s="96"/>
      <c r="WK267" s="96"/>
      <c r="WL267" s="96"/>
      <c r="WM267" s="96"/>
      <c r="WN267" s="96"/>
      <c r="WO267" s="96"/>
      <c r="WP267" s="96"/>
      <c r="WQ267" s="96"/>
      <c r="WR267" s="96"/>
      <c r="WS267" s="96"/>
      <c r="WT267" s="96"/>
      <c r="WU267" s="96"/>
      <c r="WV267" s="96"/>
      <c r="WW267" s="96"/>
      <c r="WX267" s="96"/>
      <c r="WY267" s="96"/>
      <c r="WZ267" s="96"/>
      <c r="XA267" s="96"/>
      <c r="XB267" s="96"/>
      <c r="XC267" s="96"/>
      <c r="XD267" s="96"/>
      <c r="XE267" s="96"/>
      <c r="XF267" s="96"/>
      <c r="XG267" s="96"/>
      <c r="XH267" s="96"/>
      <c r="XI267" s="96"/>
      <c r="XJ267" s="96"/>
      <c r="XK267" s="96"/>
      <c r="XL267" s="96"/>
      <c r="XM267" s="96"/>
      <c r="XN267" s="96"/>
      <c r="XO267" s="96"/>
      <c r="XP267" s="96"/>
      <c r="XQ267" s="96"/>
      <c r="XR267" s="96"/>
      <c r="XS267" s="96"/>
      <c r="XT267" s="96"/>
      <c r="XU267" s="96"/>
      <c r="XV267" s="96"/>
      <c r="XW267" s="96"/>
      <c r="XX267" s="96"/>
      <c r="XY267" s="96"/>
      <c r="XZ267" s="96"/>
      <c r="YA267" s="96"/>
      <c r="YB267" s="96"/>
      <c r="YC267" s="96"/>
      <c r="YD267" s="96"/>
      <c r="YE267" s="96"/>
      <c r="YF267" s="96"/>
      <c r="YG267" s="96"/>
      <c r="YH267" s="96"/>
      <c r="YI267" s="96"/>
      <c r="YJ267" s="96"/>
      <c r="YK267" s="96"/>
      <c r="YL267" s="96"/>
      <c r="YM267" s="96"/>
      <c r="YN267" s="96"/>
      <c r="YO267" s="96"/>
      <c r="YP267" s="96"/>
      <c r="YQ267" s="96"/>
      <c r="YR267" s="96"/>
      <c r="YS267" s="96"/>
      <c r="YT267" s="96"/>
      <c r="YU267" s="96"/>
      <c r="YV267" s="96"/>
      <c r="YW267" s="96"/>
      <c r="YX267" s="96"/>
      <c r="YY267" s="96"/>
      <c r="YZ267" s="96"/>
      <c r="ZA267" s="96"/>
      <c r="ZB267" s="96"/>
      <c r="ZC267" s="96"/>
      <c r="ZD267" s="96"/>
      <c r="ZE267" s="96"/>
      <c r="ZF267" s="96"/>
      <c r="ZG267" s="96"/>
      <c r="ZH267" s="96"/>
      <c r="ZI267" s="96"/>
      <c r="ZJ267" s="96"/>
      <c r="ZK267" s="96"/>
      <c r="ZL267" s="96"/>
      <c r="ZM267" s="96"/>
      <c r="ZN267" s="96"/>
      <c r="ZO267" s="96"/>
      <c r="ZP267" s="96"/>
      <c r="ZQ267" s="96"/>
      <c r="ZR267" s="96"/>
      <c r="ZS267" s="96"/>
      <c r="ZT267" s="96"/>
      <c r="ZU267" s="96"/>
      <c r="ZV267" s="96"/>
      <c r="ZW267" s="96"/>
      <c r="ZX267" s="96"/>
      <c r="ZY267" s="96"/>
      <c r="ZZ267" s="96"/>
      <c r="AAA267" s="96"/>
      <c r="AAB267" s="96"/>
      <c r="AAC267" s="96"/>
      <c r="AAD267" s="96"/>
      <c r="AAE267" s="96"/>
      <c r="AAF267" s="96"/>
      <c r="AAG267" s="96"/>
      <c r="AAH267" s="96"/>
      <c r="AAI267" s="96"/>
      <c r="AAJ267" s="96"/>
      <c r="AAK267" s="96"/>
      <c r="AAL267" s="96"/>
      <c r="AAM267" s="96"/>
      <c r="AAN267" s="96"/>
      <c r="AAO267" s="96"/>
      <c r="AAP267" s="96"/>
      <c r="AAQ267" s="96"/>
      <c r="AAR267" s="96"/>
      <c r="AAS267" s="96"/>
      <c r="AAT267" s="96"/>
      <c r="AAU267" s="96"/>
      <c r="AAV267" s="96"/>
      <c r="AAW267" s="96"/>
      <c r="AAX267" s="96"/>
      <c r="AAY267" s="96"/>
      <c r="AAZ267" s="96"/>
      <c r="ABA267" s="96"/>
      <c r="ABB267" s="96"/>
      <c r="ABC267" s="96"/>
      <c r="ABD267" s="96"/>
      <c r="ABE267" s="96"/>
      <c r="ABF267" s="96"/>
      <c r="ABG267" s="96"/>
      <c r="ABH267" s="96"/>
      <c r="ABI267" s="96"/>
      <c r="ABJ267" s="96"/>
      <c r="ABK267" s="96"/>
      <c r="ABL267" s="96"/>
      <c r="ABM267" s="96"/>
      <c r="ABN267" s="96"/>
      <c r="ABO267" s="96"/>
      <c r="ABP267" s="96"/>
      <c r="ABQ267" s="96"/>
      <c r="ABR267" s="96"/>
      <c r="ABS267" s="96"/>
      <c r="ABT267" s="96"/>
      <c r="ABU267" s="96"/>
      <c r="ABV267" s="96"/>
      <c r="ABW267" s="96"/>
      <c r="ABX267" s="96"/>
      <c r="ABY267" s="96"/>
      <c r="ABZ267" s="96"/>
      <c r="ACA267" s="96"/>
      <c r="ACB267" s="96"/>
      <c r="ACC267" s="96"/>
      <c r="ACD267" s="96"/>
      <c r="ACE267" s="96"/>
      <c r="ACF267" s="96"/>
      <c r="ACG267" s="96"/>
      <c r="ACH267" s="96"/>
      <c r="ACI267" s="96"/>
      <c r="ACJ267" s="96"/>
      <c r="ACK267" s="96"/>
      <c r="ACL267" s="96"/>
      <c r="ACM267" s="96"/>
      <c r="ACN267" s="96"/>
      <c r="ACO267" s="96"/>
      <c r="ACP267" s="96"/>
      <c r="ACQ267" s="96"/>
      <c r="ACR267" s="96"/>
      <c r="ACS267" s="96"/>
      <c r="ACT267" s="96"/>
      <c r="ACU267" s="96"/>
      <c r="ACV267" s="96"/>
      <c r="ACW267" s="96"/>
      <c r="ACX267" s="96"/>
      <c r="ACY267" s="96"/>
      <c r="ACZ267" s="96"/>
      <c r="ADA267" s="96"/>
      <c r="ADB267" s="96"/>
      <c r="ADC267" s="96"/>
      <c r="ADD267" s="96"/>
      <c r="ADE267" s="96"/>
      <c r="ADF267" s="96"/>
      <c r="ADG267" s="96"/>
      <c r="ADH267" s="96"/>
      <c r="ADI267" s="96"/>
      <c r="ADJ267" s="96"/>
      <c r="ADK267" s="96"/>
      <c r="ADL267" s="96"/>
      <c r="ADM267" s="96"/>
    </row>
    <row r="268" spans="2:793" x14ac:dyDescent="0.25"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  <c r="FK268" s="96"/>
      <c r="FL268" s="96"/>
      <c r="FM268" s="96"/>
      <c r="FN268" s="96"/>
      <c r="FO268" s="96"/>
      <c r="FP268" s="96"/>
      <c r="FQ268" s="96"/>
      <c r="FR268" s="96"/>
      <c r="FS268" s="96"/>
      <c r="FT268" s="96"/>
      <c r="FU268" s="96"/>
      <c r="FV268" s="96"/>
      <c r="FW268" s="96"/>
      <c r="FX268" s="96"/>
      <c r="FY268" s="96"/>
      <c r="FZ268" s="96"/>
      <c r="GA268" s="96"/>
      <c r="GB268" s="96"/>
      <c r="GC268" s="96"/>
      <c r="GD268" s="96"/>
      <c r="GE268" s="96"/>
      <c r="GF268" s="96"/>
      <c r="GG268" s="96"/>
      <c r="GH268" s="96"/>
      <c r="GI268" s="96"/>
      <c r="GJ268" s="96"/>
      <c r="GK268" s="96"/>
      <c r="GL268" s="96"/>
      <c r="GM268" s="96"/>
      <c r="GN268" s="96"/>
      <c r="GO268" s="96"/>
      <c r="GP268" s="96"/>
      <c r="GQ268" s="96"/>
      <c r="GR268" s="96"/>
      <c r="GS268" s="96"/>
      <c r="GT268" s="96"/>
      <c r="GU268" s="96"/>
      <c r="GV268" s="96"/>
      <c r="GW268" s="96"/>
      <c r="GX268" s="96"/>
      <c r="GY268" s="96"/>
      <c r="GZ268" s="96"/>
      <c r="HA268" s="96"/>
      <c r="HB268" s="96"/>
      <c r="HC268" s="96"/>
      <c r="HD268" s="96"/>
      <c r="HE268" s="96"/>
      <c r="HF268" s="96"/>
      <c r="HG268" s="96"/>
      <c r="HH268" s="96"/>
      <c r="HI268" s="96"/>
      <c r="HJ268" s="96"/>
      <c r="HK268" s="96"/>
      <c r="HL268" s="96"/>
      <c r="HM268" s="96"/>
      <c r="HN268" s="96"/>
      <c r="HO268" s="96"/>
      <c r="HP268" s="96"/>
      <c r="HQ268" s="96"/>
      <c r="HR268" s="96"/>
      <c r="HS268" s="96"/>
      <c r="HT268" s="96"/>
      <c r="HU268" s="96"/>
      <c r="HV268" s="96"/>
      <c r="HW268" s="96"/>
      <c r="HX268" s="96"/>
      <c r="HY268" s="96"/>
      <c r="HZ268" s="96"/>
      <c r="IA268" s="96"/>
      <c r="IB268" s="96"/>
      <c r="IC268" s="96"/>
      <c r="ID268" s="96"/>
      <c r="IE268" s="96"/>
      <c r="IF268" s="96"/>
      <c r="IG268" s="96"/>
      <c r="IH268" s="96"/>
      <c r="II268" s="96"/>
      <c r="IJ268" s="96"/>
      <c r="IK268" s="96"/>
      <c r="IL268" s="96"/>
      <c r="IM268" s="96"/>
      <c r="IN268" s="96"/>
      <c r="IO268" s="96"/>
      <c r="IP268" s="96"/>
      <c r="IQ268" s="96"/>
      <c r="IR268" s="96"/>
      <c r="IS268" s="96"/>
      <c r="IT268" s="96"/>
      <c r="IU268" s="96"/>
      <c r="IV268" s="96"/>
      <c r="IW268" s="96"/>
      <c r="IX268" s="96"/>
      <c r="IY268" s="96"/>
      <c r="IZ268" s="96"/>
      <c r="JA268" s="96"/>
      <c r="JB268" s="96"/>
      <c r="JC268" s="96"/>
      <c r="JD268" s="96"/>
      <c r="JE268" s="96"/>
      <c r="JF268" s="96"/>
      <c r="JG268" s="96"/>
      <c r="JH268" s="96"/>
      <c r="JI268" s="96"/>
      <c r="JJ268" s="96"/>
      <c r="JK268" s="96"/>
      <c r="JL268" s="96"/>
      <c r="JM268" s="96"/>
      <c r="JN268" s="96"/>
      <c r="JO268" s="96"/>
      <c r="JP268" s="96"/>
      <c r="JQ268" s="96"/>
      <c r="JR268" s="96"/>
      <c r="JS268" s="96"/>
      <c r="JT268" s="96"/>
      <c r="JU268" s="96"/>
      <c r="JV268" s="96"/>
      <c r="JW268" s="96"/>
      <c r="JX268" s="96"/>
      <c r="JY268" s="96"/>
      <c r="JZ268" s="96"/>
      <c r="KA268" s="96"/>
      <c r="KB268" s="96"/>
      <c r="KC268" s="96"/>
      <c r="KD268" s="96"/>
      <c r="KE268" s="96"/>
      <c r="KF268" s="96"/>
      <c r="KG268" s="96"/>
      <c r="KH268" s="96"/>
      <c r="KI268" s="96"/>
      <c r="KJ268" s="96"/>
      <c r="KK268" s="96"/>
      <c r="KL268" s="96"/>
      <c r="KM268" s="96"/>
      <c r="KN268" s="96"/>
      <c r="KO268" s="96"/>
      <c r="KP268" s="96"/>
      <c r="KQ268" s="96"/>
      <c r="KR268" s="96"/>
      <c r="KS268" s="96"/>
      <c r="KT268" s="96"/>
      <c r="KU268" s="96"/>
      <c r="KV268" s="96"/>
      <c r="KW268" s="96"/>
      <c r="KX268" s="96"/>
      <c r="KY268" s="96"/>
      <c r="KZ268" s="96"/>
      <c r="LA268" s="96"/>
      <c r="LB268" s="96"/>
      <c r="LC268" s="96"/>
      <c r="LD268" s="96"/>
      <c r="LE268" s="96"/>
      <c r="LF268" s="96"/>
      <c r="LG268" s="96"/>
      <c r="LH268" s="96"/>
      <c r="LI268" s="96"/>
      <c r="LJ268" s="96"/>
      <c r="LK268" s="96"/>
      <c r="LL268" s="96"/>
      <c r="LM268" s="96"/>
      <c r="LN268" s="96"/>
      <c r="LO268" s="96"/>
      <c r="LP268" s="96"/>
      <c r="LQ268" s="96"/>
      <c r="LR268" s="96"/>
      <c r="LS268" s="96"/>
      <c r="LT268" s="96"/>
      <c r="LU268" s="96"/>
      <c r="LV268" s="96"/>
      <c r="LW268" s="96"/>
      <c r="LX268" s="96"/>
      <c r="LY268" s="96"/>
      <c r="LZ268" s="96"/>
      <c r="MA268" s="96"/>
      <c r="MB268" s="96"/>
      <c r="MC268" s="96"/>
      <c r="MD268" s="96"/>
      <c r="ME268" s="96"/>
      <c r="MF268" s="96"/>
      <c r="MG268" s="96"/>
      <c r="MH268" s="96"/>
      <c r="MI268" s="96"/>
      <c r="MJ268" s="96"/>
      <c r="MK268" s="96"/>
      <c r="ML268" s="96"/>
      <c r="MM268" s="96"/>
      <c r="MN268" s="96"/>
      <c r="MO268" s="96"/>
      <c r="MP268" s="96"/>
      <c r="MQ268" s="96"/>
      <c r="MR268" s="96"/>
      <c r="MS268" s="96"/>
      <c r="MT268" s="96"/>
      <c r="MU268" s="96"/>
      <c r="MV268" s="96"/>
      <c r="MW268" s="96"/>
      <c r="MX268" s="96"/>
      <c r="MY268" s="96"/>
      <c r="MZ268" s="96"/>
      <c r="NA268" s="96"/>
      <c r="NB268" s="96"/>
      <c r="NC268" s="96"/>
      <c r="ND268" s="96"/>
      <c r="NE268" s="96"/>
      <c r="NF268" s="96"/>
      <c r="NG268" s="96"/>
      <c r="NH268" s="96"/>
      <c r="NI268" s="96"/>
      <c r="NJ268" s="96"/>
      <c r="NK268" s="96"/>
      <c r="NL268" s="96"/>
      <c r="NM268" s="96"/>
      <c r="NN268" s="96"/>
      <c r="NO268" s="96"/>
      <c r="NP268" s="96"/>
      <c r="NQ268" s="96"/>
      <c r="NR268" s="96"/>
      <c r="NS268" s="96"/>
      <c r="NT268" s="96"/>
      <c r="NU268" s="96"/>
      <c r="NV268" s="96"/>
      <c r="NW268" s="96"/>
      <c r="NX268" s="96"/>
      <c r="NY268" s="96"/>
      <c r="NZ268" s="96"/>
      <c r="OA268" s="96"/>
      <c r="OB268" s="96"/>
      <c r="OC268" s="96"/>
      <c r="OD268" s="96"/>
      <c r="OE268" s="96"/>
      <c r="OF268" s="96"/>
      <c r="OG268" s="96"/>
      <c r="OH268" s="96"/>
      <c r="OI268" s="96"/>
      <c r="OJ268" s="96"/>
      <c r="OK268" s="96"/>
      <c r="OL268" s="96"/>
      <c r="OM268" s="96"/>
      <c r="ON268" s="96"/>
      <c r="OO268" s="96"/>
      <c r="OP268" s="96"/>
      <c r="OQ268" s="96"/>
      <c r="OR268" s="96"/>
      <c r="OS268" s="96"/>
      <c r="OT268" s="96"/>
      <c r="OU268" s="96"/>
      <c r="OV268" s="96"/>
      <c r="OW268" s="96"/>
      <c r="OX268" s="96"/>
      <c r="OY268" s="96"/>
      <c r="OZ268" s="96"/>
      <c r="PA268" s="96"/>
      <c r="PB268" s="96"/>
      <c r="PC268" s="96"/>
      <c r="PD268" s="96"/>
      <c r="PE268" s="96"/>
      <c r="PF268" s="96"/>
      <c r="PG268" s="96"/>
      <c r="PH268" s="96"/>
      <c r="PI268" s="96"/>
      <c r="PJ268" s="96"/>
      <c r="PK268" s="96"/>
      <c r="PL268" s="96"/>
      <c r="PM268" s="96"/>
      <c r="PN268" s="96"/>
      <c r="PO268" s="96"/>
      <c r="PP268" s="96"/>
      <c r="PQ268" s="96"/>
      <c r="PR268" s="96"/>
      <c r="PS268" s="96"/>
      <c r="PT268" s="96"/>
      <c r="PU268" s="96"/>
      <c r="PV268" s="96"/>
      <c r="PW268" s="96"/>
      <c r="PX268" s="96"/>
      <c r="PY268" s="96"/>
      <c r="PZ268" s="96"/>
      <c r="QA268" s="96"/>
      <c r="QB268" s="96"/>
      <c r="QC268" s="96"/>
      <c r="QD268" s="96"/>
      <c r="QE268" s="96"/>
      <c r="QF268" s="96"/>
      <c r="QG268" s="96"/>
      <c r="QH268" s="96"/>
      <c r="QI268" s="96"/>
      <c r="QJ268" s="96"/>
      <c r="QK268" s="96"/>
      <c r="QL268" s="96"/>
      <c r="QM268" s="96"/>
      <c r="QN268" s="96"/>
      <c r="QO268" s="96"/>
      <c r="QP268" s="96"/>
      <c r="QQ268" s="96"/>
      <c r="QR268" s="96"/>
      <c r="QS268" s="96"/>
      <c r="QT268" s="96"/>
      <c r="QU268" s="96"/>
      <c r="QV268" s="96"/>
      <c r="QW268" s="96"/>
      <c r="QX268" s="96"/>
      <c r="QY268" s="96"/>
      <c r="QZ268" s="96"/>
      <c r="RA268" s="96"/>
      <c r="RB268" s="96"/>
      <c r="RC268" s="96"/>
      <c r="RD268" s="96"/>
      <c r="RE268" s="96"/>
      <c r="RF268" s="96"/>
      <c r="RG268" s="96"/>
      <c r="RH268" s="96"/>
      <c r="RI268" s="96"/>
      <c r="RJ268" s="96"/>
      <c r="RK268" s="96"/>
      <c r="RL268" s="96"/>
      <c r="RM268" s="96"/>
      <c r="RN268" s="96"/>
      <c r="RO268" s="96"/>
      <c r="RP268" s="96"/>
      <c r="RQ268" s="96"/>
      <c r="RR268" s="96"/>
      <c r="RS268" s="96"/>
      <c r="RT268" s="96"/>
      <c r="RU268" s="96"/>
      <c r="RV268" s="96"/>
      <c r="RW268" s="96"/>
      <c r="RX268" s="96"/>
      <c r="RY268" s="96"/>
      <c r="RZ268" s="96"/>
      <c r="SA268" s="96"/>
      <c r="SB268" s="96"/>
      <c r="SC268" s="96"/>
      <c r="SD268" s="96"/>
      <c r="SE268" s="96"/>
      <c r="SF268" s="96"/>
      <c r="SG268" s="96"/>
      <c r="SH268" s="96"/>
      <c r="SI268" s="96"/>
      <c r="SJ268" s="96"/>
      <c r="SK268" s="96"/>
      <c r="SL268" s="96"/>
      <c r="SM268" s="96"/>
      <c r="SN268" s="96"/>
      <c r="SO268" s="96"/>
      <c r="SP268" s="96"/>
      <c r="SQ268" s="96"/>
      <c r="SR268" s="96"/>
      <c r="SS268" s="96"/>
      <c r="ST268" s="96"/>
      <c r="SU268" s="96"/>
      <c r="SV268" s="96"/>
      <c r="SW268" s="96"/>
      <c r="SX268" s="96"/>
      <c r="SY268" s="96"/>
      <c r="SZ268" s="96"/>
      <c r="TA268" s="96"/>
      <c r="TB268" s="96"/>
      <c r="TC268" s="96"/>
      <c r="TD268" s="96"/>
      <c r="TE268" s="96"/>
      <c r="TF268" s="96"/>
      <c r="TG268" s="96"/>
      <c r="TH268" s="96"/>
      <c r="TI268" s="96"/>
      <c r="TJ268" s="96"/>
      <c r="TK268" s="96"/>
      <c r="TL268" s="96"/>
      <c r="TM268" s="96"/>
      <c r="TN268" s="96"/>
      <c r="TO268" s="96"/>
      <c r="TP268" s="96"/>
      <c r="TQ268" s="96"/>
      <c r="TR268" s="96"/>
      <c r="TS268" s="96"/>
      <c r="TT268" s="96"/>
      <c r="TU268" s="96"/>
      <c r="TV268" s="96"/>
      <c r="TW268" s="96"/>
      <c r="TX268" s="96"/>
      <c r="TY268" s="96"/>
      <c r="TZ268" s="96"/>
      <c r="UA268" s="96"/>
      <c r="UB268" s="96"/>
      <c r="UC268" s="96"/>
      <c r="UD268" s="96"/>
      <c r="UE268" s="96"/>
      <c r="UF268" s="96"/>
      <c r="UG268" s="96"/>
      <c r="UH268" s="96"/>
      <c r="UI268" s="96"/>
      <c r="UJ268" s="96"/>
      <c r="UK268" s="96"/>
      <c r="UL268" s="96"/>
      <c r="UM268" s="96"/>
      <c r="UN268" s="96"/>
      <c r="UO268" s="96"/>
      <c r="UP268" s="96"/>
      <c r="UQ268" s="96"/>
      <c r="UR268" s="96"/>
      <c r="US268" s="96"/>
      <c r="UT268" s="96"/>
      <c r="UU268" s="96"/>
      <c r="UV268" s="96"/>
      <c r="UW268" s="96"/>
      <c r="UX268" s="96"/>
      <c r="UY268" s="96"/>
      <c r="UZ268" s="96"/>
      <c r="VA268" s="96"/>
      <c r="VB268" s="96"/>
      <c r="VC268" s="96"/>
      <c r="VD268" s="96"/>
      <c r="VE268" s="96"/>
      <c r="VF268" s="96"/>
      <c r="VG268" s="96"/>
      <c r="VH268" s="96"/>
      <c r="VI268" s="96"/>
      <c r="VJ268" s="96"/>
      <c r="VK268" s="96"/>
      <c r="VL268" s="96"/>
      <c r="VM268" s="96"/>
      <c r="VN268" s="96"/>
      <c r="VO268" s="96"/>
      <c r="VP268" s="96"/>
      <c r="VQ268" s="96"/>
      <c r="VR268" s="96"/>
      <c r="VS268" s="96"/>
      <c r="VT268" s="96"/>
      <c r="VU268" s="96"/>
      <c r="VV268" s="96"/>
      <c r="VW268" s="96"/>
      <c r="VX268" s="96"/>
      <c r="VY268" s="96"/>
      <c r="VZ268" s="96"/>
      <c r="WA268" s="96"/>
      <c r="WB268" s="96"/>
      <c r="WC268" s="96"/>
      <c r="WD268" s="96"/>
      <c r="WE268" s="96"/>
      <c r="WF268" s="96"/>
      <c r="WG268" s="96"/>
      <c r="WH268" s="96"/>
      <c r="WI268" s="96"/>
      <c r="WJ268" s="96"/>
      <c r="WK268" s="96"/>
      <c r="WL268" s="96"/>
      <c r="WM268" s="96"/>
      <c r="WN268" s="96"/>
      <c r="WO268" s="96"/>
      <c r="WP268" s="96"/>
      <c r="WQ268" s="96"/>
      <c r="WR268" s="96"/>
      <c r="WS268" s="96"/>
      <c r="WT268" s="96"/>
      <c r="WU268" s="96"/>
      <c r="WV268" s="96"/>
      <c r="WW268" s="96"/>
      <c r="WX268" s="96"/>
      <c r="WY268" s="96"/>
      <c r="WZ268" s="96"/>
      <c r="XA268" s="96"/>
      <c r="XB268" s="96"/>
      <c r="XC268" s="96"/>
      <c r="XD268" s="96"/>
      <c r="XE268" s="96"/>
      <c r="XF268" s="96"/>
      <c r="XG268" s="96"/>
      <c r="XH268" s="96"/>
      <c r="XI268" s="96"/>
      <c r="XJ268" s="96"/>
      <c r="XK268" s="96"/>
      <c r="XL268" s="96"/>
      <c r="XM268" s="96"/>
      <c r="XN268" s="96"/>
      <c r="XO268" s="96"/>
      <c r="XP268" s="96"/>
      <c r="XQ268" s="96"/>
      <c r="XR268" s="96"/>
      <c r="XS268" s="96"/>
      <c r="XT268" s="96"/>
      <c r="XU268" s="96"/>
      <c r="XV268" s="96"/>
      <c r="XW268" s="96"/>
      <c r="XX268" s="96"/>
      <c r="XY268" s="96"/>
      <c r="XZ268" s="96"/>
      <c r="YA268" s="96"/>
      <c r="YB268" s="96"/>
      <c r="YC268" s="96"/>
      <c r="YD268" s="96"/>
      <c r="YE268" s="96"/>
      <c r="YF268" s="96"/>
      <c r="YG268" s="96"/>
      <c r="YH268" s="96"/>
      <c r="YI268" s="96"/>
      <c r="YJ268" s="96"/>
      <c r="YK268" s="96"/>
      <c r="YL268" s="96"/>
      <c r="YM268" s="96"/>
      <c r="YN268" s="96"/>
      <c r="YO268" s="96"/>
      <c r="YP268" s="96"/>
      <c r="YQ268" s="96"/>
      <c r="YR268" s="96"/>
      <c r="YS268" s="96"/>
      <c r="YT268" s="96"/>
      <c r="YU268" s="96"/>
      <c r="YV268" s="96"/>
      <c r="YW268" s="96"/>
      <c r="YX268" s="96"/>
      <c r="YY268" s="96"/>
      <c r="YZ268" s="96"/>
      <c r="ZA268" s="96"/>
      <c r="ZB268" s="96"/>
      <c r="ZC268" s="96"/>
      <c r="ZD268" s="96"/>
      <c r="ZE268" s="96"/>
      <c r="ZF268" s="96"/>
      <c r="ZG268" s="96"/>
      <c r="ZH268" s="96"/>
      <c r="ZI268" s="96"/>
      <c r="ZJ268" s="96"/>
      <c r="ZK268" s="96"/>
      <c r="ZL268" s="96"/>
      <c r="ZM268" s="96"/>
      <c r="ZN268" s="96"/>
      <c r="ZO268" s="96"/>
      <c r="ZP268" s="96"/>
      <c r="ZQ268" s="96"/>
      <c r="ZR268" s="96"/>
      <c r="ZS268" s="96"/>
      <c r="ZT268" s="96"/>
      <c r="ZU268" s="96"/>
      <c r="ZV268" s="96"/>
      <c r="ZW268" s="96"/>
      <c r="ZX268" s="96"/>
      <c r="ZY268" s="96"/>
      <c r="ZZ268" s="96"/>
      <c r="AAA268" s="96"/>
      <c r="AAB268" s="96"/>
      <c r="AAC268" s="96"/>
      <c r="AAD268" s="96"/>
      <c r="AAE268" s="96"/>
      <c r="AAF268" s="96"/>
      <c r="AAG268" s="96"/>
      <c r="AAH268" s="96"/>
      <c r="AAI268" s="96"/>
      <c r="AAJ268" s="96"/>
      <c r="AAK268" s="96"/>
      <c r="AAL268" s="96"/>
      <c r="AAM268" s="96"/>
      <c r="AAN268" s="96"/>
      <c r="AAO268" s="96"/>
      <c r="AAP268" s="96"/>
      <c r="AAQ268" s="96"/>
      <c r="AAR268" s="96"/>
      <c r="AAS268" s="96"/>
      <c r="AAT268" s="96"/>
      <c r="AAU268" s="96"/>
      <c r="AAV268" s="96"/>
      <c r="AAW268" s="96"/>
      <c r="AAX268" s="96"/>
      <c r="AAY268" s="96"/>
      <c r="AAZ268" s="96"/>
      <c r="ABA268" s="96"/>
      <c r="ABB268" s="96"/>
      <c r="ABC268" s="96"/>
      <c r="ABD268" s="96"/>
      <c r="ABE268" s="96"/>
      <c r="ABF268" s="96"/>
      <c r="ABG268" s="96"/>
      <c r="ABH268" s="96"/>
      <c r="ABI268" s="96"/>
      <c r="ABJ268" s="96"/>
      <c r="ABK268" s="96"/>
      <c r="ABL268" s="96"/>
      <c r="ABM268" s="96"/>
      <c r="ABN268" s="96"/>
      <c r="ABO268" s="96"/>
      <c r="ABP268" s="96"/>
      <c r="ABQ268" s="96"/>
      <c r="ABR268" s="96"/>
      <c r="ABS268" s="96"/>
      <c r="ABT268" s="96"/>
      <c r="ABU268" s="96"/>
      <c r="ABV268" s="96"/>
      <c r="ABW268" s="96"/>
      <c r="ABX268" s="96"/>
      <c r="ABY268" s="96"/>
      <c r="ABZ268" s="96"/>
      <c r="ACA268" s="96"/>
      <c r="ACB268" s="96"/>
      <c r="ACC268" s="96"/>
      <c r="ACD268" s="96"/>
      <c r="ACE268" s="96"/>
      <c r="ACF268" s="96"/>
      <c r="ACG268" s="96"/>
      <c r="ACH268" s="96"/>
      <c r="ACI268" s="96"/>
      <c r="ACJ268" s="96"/>
      <c r="ACK268" s="96"/>
      <c r="ACL268" s="96"/>
      <c r="ACM268" s="96"/>
      <c r="ACN268" s="96"/>
      <c r="ACO268" s="96"/>
      <c r="ACP268" s="96"/>
      <c r="ACQ268" s="96"/>
      <c r="ACR268" s="96"/>
      <c r="ACS268" s="96"/>
      <c r="ACT268" s="96"/>
      <c r="ACU268" s="96"/>
      <c r="ACV268" s="96"/>
      <c r="ACW268" s="96"/>
      <c r="ACX268" s="96"/>
      <c r="ACY268" s="96"/>
      <c r="ACZ268" s="96"/>
      <c r="ADA268" s="96"/>
      <c r="ADB268" s="96"/>
      <c r="ADC268" s="96"/>
      <c r="ADD268" s="96"/>
      <c r="ADE268" s="96"/>
      <c r="ADF268" s="96"/>
      <c r="ADG268" s="96"/>
      <c r="ADH268" s="96"/>
      <c r="ADI268" s="96"/>
      <c r="ADJ268" s="96"/>
      <c r="ADK268" s="96"/>
      <c r="ADL268" s="96"/>
      <c r="ADM268" s="96"/>
    </row>
    <row r="269" spans="2:793" x14ac:dyDescent="0.25"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  <c r="FK269" s="96"/>
      <c r="FL269" s="96"/>
      <c r="FM269" s="96"/>
      <c r="FN269" s="96"/>
      <c r="FO269" s="96"/>
      <c r="FP269" s="96"/>
      <c r="FQ269" s="96"/>
      <c r="FR269" s="96"/>
      <c r="FS269" s="96"/>
      <c r="FT269" s="96"/>
      <c r="FU269" s="96"/>
      <c r="FV269" s="96"/>
      <c r="FW269" s="96"/>
      <c r="FX269" s="96"/>
      <c r="FY269" s="96"/>
      <c r="FZ269" s="96"/>
      <c r="GA269" s="96"/>
      <c r="GB269" s="96"/>
      <c r="GC269" s="96"/>
      <c r="GD269" s="96"/>
      <c r="GE269" s="96"/>
      <c r="GF269" s="96"/>
      <c r="GG269" s="96"/>
      <c r="GH269" s="96"/>
      <c r="GI269" s="96"/>
      <c r="GJ269" s="96"/>
      <c r="GK269" s="96"/>
      <c r="GL269" s="96"/>
      <c r="GM269" s="96"/>
      <c r="GN269" s="96"/>
      <c r="GO269" s="96"/>
      <c r="GP269" s="96"/>
      <c r="GQ269" s="96"/>
      <c r="GR269" s="96"/>
      <c r="GS269" s="96"/>
      <c r="GT269" s="96"/>
      <c r="GU269" s="96"/>
      <c r="GV269" s="96"/>
      <c r="GW269" s="96"/>
      <c r="GX269" s="96"/>
      <c r="GY269" s="96"/>
      <c r="GZ269" s="96"/>
      <c r="HA269" s="96"/>
      <c r="HB269" s="96"/>
      <c r="HC269" s="96"/>
      <c r="HD269" s="96"/>
      <c r="HE269" s="96"/>
      <c r="HF269" s="96"/>
      <c r="HG269" s="96"/>
      <c r="HH269" s="96"/>
      <c r="HI269" s="96"/>
      <c r="HJ269" s="96"/>
      <c r="HK269" s="96"/>
      <c r="HL269" s="96"/>
      <c r="HM269" s="96"/>
      <c r="HN269" s="96"/>
      <c r="HO269" s="96"/>
      <c r="HP269" s="96"/>
      <c r="HQ269" s="96"/>
      <c r="HR269" s="96"/>
      <c r="HS269" s="96"/>
      <c r="HT269" s="96"/>
      <c r="HU269" s="96"/>
      <c r="HV269" s="96"/>
      <c r="HW269" s="96"/>
      <c r="HX269" s="96"/>
      <c r="HY269" s="96"/>
      <c r="HZ269" s="96"/>
      <c r="IA269" s="96"/>
      <c r="IB269" s="96"/>
      <c r="IC269" s="96"/>
      <c r="ID269" s="96"/>
      <c r="IE269" s="96"/>
      <c r="IF269" s="96"/>
      <c r="IG269" s="96"/>
      <c r="IH269" s="96"/>
      <c r="II269" s="96"/>
      <c r="IJ269" s="96"/>
      <c r="IK269" s="96"/>
      <c r="IL269" s="96"/>
      <c r="IM269" s="96"/>
      <c r="IN269" s="96"/>
      <c r="IO269" s="96"/>
      <c r="IP269" s="96"/>
      <c r="IQ269" s="96"/>
      <c r="IR269" s="96"/>
      <c r="IS269" s="96"/>
      <c r="IT269" s="96"/>
      <c r="IU269" s="96"/>
      <c r="IV269" s="96"/>
      <c r="IW269" s="96"/>
      <c r="IX269" s="96"/>
      <c r="IY269" s="96"/>
      <c r="IZ269" s="96"/>
      <c r="JA269" s="96"/>
      <c r="JB269" s="96"/>
      <c r="JC269" s="96"/>
      <c r="JD269" s="96"/>
      <c r="JE269" s="96"/>
      <c r="JF269" s="96"/>
      <c r="JG269" s="96"/>
      <c r="JH269" s="96"/>
      <c r="JI269" s="96"/>
      <c r="JJ269" s="96"/>
      <c r="JK269" s="96"/>
      <c r="JL269" s="96"/>
      <c r="JM269" s="96"/>
      <c r="JN269" s="96"/>
      <c r="JO269" s="96"/>
      <c r="JP269" s="96"/>
      <c r="JQ269" s="96"/>
      <c r="JR269" s="96"/>
      <c r="JS269" s="96"/>
      <c r="JT269" s="96"/>
      <c r="JU269" s="96"/>
      <c r="JV269" s="96"/>
      <c r="JW269" s="96"/>
      <c r="JX269" s="96"/>
      <c r="JY269" s="96"/>
      <c r="JZ269" s="96"/>
      <c r="KA269" s="96"/>
      <c r="KB269" s="96"/>
      <c r="KC269" s="96"/>
      <c r="KD269" s="96"/>
      <c r="KE269" s="96"/>
      <c r="KF269" s="96"/>
      <c r="KG269" s="96"/>
      <c r="KH269" s="96"/>
      <c r="KI269" s="96"/>
      <c r="KJ269" s="96"/>
      <c r="KK269" s="96"/>
      <c r="KL269" s="96"/>
      <c r="KM269" s="96"/>
      <c r="KN269" s="96"/>
      <c r="KO269" s="96"/>
      <c r="KP269" s="96"/>
      <c r="KQ269" s="96"/>
      <c r="KR269" s="96"/>
      <c r="KS269" s="96"/>
      <c r="KT269" s="96"/>
      <c r="KU269" s="96"/>
      <c r="KV269" s="96"/>
      <c r="KW269" s="96"/>
      <c r="KX269" s="96"/>
      <c r="KY269" s="96"/>
      <c r="KZ269" s="96"/>
      <c r="LA269" s="96"/>
      <c r="LB269" s="96"/>
      <c r="LC269" s="96"/>
      <c r="LD269" s="96"/>
      <c r="LE269" s="96"/>
      <c r="LF269" s="96"/>
      <c r="LG269" s="96"/>
      <c r="LH269" s="96"/>
      <c r="LI269" s="96"/>
      <c r="LJ269" s="96"/>
      <c r="LK269" s="96"/>
      <c r="LL269" s="96"/>
      <c r="LM269" s="96"/>
      <c r="LN269" s="96"/>
      <c r="LO269" s="96"/>
      <c r="LP269" s="96"/>
      <c r="LQ269" s="96"/>
      <c r="LR269" s="96"/>
      <c r="LS269" s="96"/>
      <c r="LT269" s="96"/>
      <c r="LU269" s="96"/>
      <c r="LV269" s="96"/>
      <c r="LW269" s="96"/>
      <c r="LX269" s="96"/>
      <c r="LY269" s="96"/>
      <c r="LZ269" s="96"/>
      <c r="MA269" s="96"/>
      <c r="MB269" s="96"/>
      <c r="MC269" s="96"/>
      <c r="MD269" s="96"/>
      <c r="ME269" s="96"/>
      <c r="MF269" s="96"/>
      <c r="MG269" s="96"/>
      <c r="MH269" s="96"/>
      <c r="MI269" s="96"/>
      <c r="MJ269" s="96"/>
      <c r="MK269" s="96"/>
      <c r="ML269" s="96"/>
      <c r="MM269" s="96"/>
      <c r="MN269" s="96"/>
      <c r="MO269" s="96"/>
      <c r="MP269" s="96"/>
      <c r="MQ269" s="96"/>
      <c r="MR269" s="96"/>
      <c r="MS269" s="96"/>
      <c r="MT269" s="96"/>
      <c r="MU269" s="96"/>
      <c r="MV269" s="96"/>
      <c r="MW269" s="96"/>
      <c r="MX269" s="96"/>
      <c r="MY269" s="96"/>
      <c r="MZ269" s="96"/>
      <c r="NA269" s="96"/>
      <c r="NB269" s="96"/>
      <c r="NC269" s="96"/>
      <c r="ND269" s="96"/>
      <c r="NE269" s="96"/>
      <c r="NF269" s="96"/>
      <c r="NG269" s="96"/>
      <c r="NH269" s="96"/>
      <c r="NI269" s="96"/>
      <c r="NJ269" s="96"/>
      <c r="NK269" s="96"/>
      <c r="NL269" s="96"/>
      <c r="NM269" s="96"/>
      <c r="NN269" s="96"/>
      <c r="NO269" s="96"/>
      <c r="NP269" s="96"/>
      <c r="NQ269" s="96"/>
      <c r="NR269" s="96"/>
      <c r="NS269" s="96"/>
      <c r="NT269" s="96"/>
      <c r="NU269" s="96"/>
      <c r="NV269" s="96"/>
      <c r="NW269" s="96"/>
      <c r="NX269" s="96"/>
      <c r="NY269" s="96"/>
      <c r="NZ269" s="96"/>
      <c r="OA269" s="96"/>
      <c r="OB269" s="96"/>
      <c r="OC269" s="96"/>
      <c r="OD269" s="96"/>
      <c r="OE269" s="96"/>
      <c r="OF269" s="96"/>
      <c r="OG269" s="96"/>
      <c r="OH269" s="96"/>
      <c r="OI269" s="96"/>
      <c r="OJ269" s="96"/>
      <c r="OK269" s="96"/>
      <c r="OL269" s="96"/>
      <c r="OM269" s="96"/>
      <c r="ON269" s="96"/>
      <c r="OO269" s="96"/>
      <c r="OP269" s="96"/>
      <c r="OQ269" s="96"/>
      <c r="OR269" s="96"/>
      <c r="OS269" s="96"/>
      <c r="OT269" s="96"/>
      <c r="OU269" s="96"/>
      <c r="OV269" s="96"/>
      <c r="OW269" s="96"/>
      <c r="OX269" s="96"/>
      <c r="OY269" s="96"/>
      <c r="OZ269" s="96"/>
      <c r="PA269" s="96"/>
      <c r="PB269" s="96"/>
      <c r="PC269" s="96"/>
      <c r="PD269" s="96"/>
      <c r="PE269" s="96"/>
      <c r="PF269" s="96"/>
      <c r="PG269" s="96"/>
      <c r="PH269" s="96"/>
      <c r="PI269" s="96"/>
      <c r="PJ269" s="96"/>
      <c r="PK269" s="96"/>
      <c r="PL269" s="96"/>
      <c r="PM269" s="96"/>
      <c r="PN269" s="96"/>
      <c r="PO269" s="96"/>
      <c r="PP269" s="96"/>
      <c r="PQ269" s="96"/>
      <c r="PR269" s="96"/>
      <c r="PS269" s="96"/>
      <c r="PT269" s="96"/>
      <c r="PU269" s="96"/>
      <c r="PV269" s="96"/>
      <c r="PW269" s="96"/>
      <c r="PX269" s="96"/>
      <c r="PY269" s="96"/>
      <c r="PZ269" s="96"/>
      <c r="QA269" s="96"/>
      <c r="QB269" s="96"/>
      <c r="QC269" s="96"/>
      <c r="QD269" s="96"/>
      <c r="QE269" s="96"/>
      <c r="QF269" s="96"/>
      <c r="QG269" s="96"/>
      <c r="QH269" s="96"/>
      <c r="QI269" s="96"/>
      <c r="QJ269" s="96"/>
      <c r="QK269" s="96"/>
      <c r="QL269" s="96"/>
      <c r="QM269" s="96"/>
      <c r="QN269" s="96"/>
      <c r="QO269" s="96"/>
      <c r="QP269" s="96"/>
      <c r="QQ269" s="96"/>
      <c r="QR269" s="96"/>
      <c r="QS269" s="96"/>
      <c r="QT269" s="96"/>
      <c r="QU269" s="96"/>
      <c r="QV269" s="96"/>
      <c r="QW269" s="96"/>
      <c r="QX269" s="96"/>
      <c r="QY269" s="96"/>
      <c r="QZ269" s="96"/>
      <c r="RA269" s="96"/>
      <c r="RB269" s="96"/>
      <c r="RC269" s="96"/>
      <c r="RD269" s="96"/>
      <c r="RE269" s="96"/>
      <c r="RF269" s="96"/>
      <c r="RG269" s="96"/>
      <c r="RH269" s="96"/>
      <c r="RI269" s="96"/>
      <c r="RJ269" s="96"/>
      <c r="RK269" s="96"/>
      <c r="RL269" s="96"/>
      <c r="RM269" s="96"/>
      <c r="RN269" s="96"/>
      <c r="RO269" s="96"/>
      <c r="RP269" s="96"/>
      <c r="RQ269" s="96"/>
      <c r="RR269" s="96"/>
      <c r="RS269" s="96"/>
      <c r="RT269" s="96"/>
      <c r="RU269" s="96"/>
      <c r="RV269" s="96"/>
      <c r="RW269" s="96"/>
      <c r="RX269" s="96"/>
      <c r="RY269" s="96"/>
      <c r="RZ269" s="96"/>
      <c r="SA269" s="96"/>
      <c r="SB269" s="96"/>
      <c r="SC269" s="96"/>
      <c r="SD269" s="96"/>
      <c r="SE269" s="96"/>
      <c r="SF269" s="96"/>
      <c r="SG269" s="96"/>
      <c r="SH269" s="96"/>
      <c r="SI269" s="96"/>
      <c r="SJ269" s="96"/>
      <c r="SK269" s="96"/>
      <c r="SL269" s="96"/>
      <c r="SM269" s="96"/>
      <c r="SN269" s="96"/>
      <c r="SO269" s="96"/>
      <c r="SP269" s="96"/>
      <c r="SQ269" s="96"/>
      <c r="SR269" s="96"/>
      <c r="SS269" s="96"/>
      <c r="ST269" s="96"/>
      <c r="SU269" s="96"/>
      <c r="SV269" s="96"/>
      <c r="SW269" s="96"/>
      <c r="SX269" s="96"/>
      <c r="SY269" s="96"/>
      <c r="SZ269" s="96"/>
      <c r="TA269" s="96"/>
      <c r="TB269" s="96"/>
      <c r="TC269" s="96"/>
      <c r="TD269" s="96"/>
      <c r="TE269" s="96"/>
      <c r="TF269" s="96"/>
      <c r="TG269" s="96"/>
      <c r="TH269" s="96"/>
      <c r="TI269" s="96"/>
      <c r="TJ269" s="96"/>
      <c r="TK269" s="96"/>
      <c r="TL269" s="96"/>
      <c r="TM269" s="96"/>
      <c r="TN269" s="96"/>
      <c r="TO269" s="96"/>
      <c r="TP269" s="96"/>
      <c r="TQ269" s="96"/>
      <c r="TR269" s="96"/>
      <c r="TS269" s="96"/>
      <c r="TT269" s="96"/>
      <c r="TU269" s="96"/>
      <c r="TV269" s="96"/>
      <c r="TW269" s="96"/>
      <c r="TX269" s="96"/>
      <c r="TY269" s="96"/>
      <c r="TZ269" s="96"/>
      <c r="UA269" s="96"/>
      <c r="UB269" s="96"/>
      <c r="UC269" s="96"/>
      <c r="UD269" s="96"/>
      <c r="UE269" s="96"/>
      <c r="UF269" s="96"/>
      <c r="UG269" s="96"/>
      <c r="UH269" s="96"/>
      <c r="UI269" s="96"/>
      <c r="UJ269" s="96"/>
      <c r="UK269" s="96"/>
      <c r="UL269" s="96"/>
      <c r="UM269" s="96"/>
      <c r="UN269" s="96"/>
      <c r="UO269" s="96"/>
      <c r="UP269" s="96"/>
      <c r="UQ269" s="96"/>
      <c r="UR269" s="96"/>
      <c r="US269" s="96"/>
      <c r="UT269" s="96"/>
      <c r="UU269" s="96"/>
      <c r="UV269" s="96"/>
      <c r="UW269" s="96"/>
      <c r="UX269" s="96"/>
      <c r="UY269" s="96"/>
      <c r="UZ269" s="96"/>
      <c r="VA269" s="96"/>
      <c r="VB269" s="96"/>
      <c r="VC269" s="96"/>
      <c r="VD269" s="96"/>
      <c r="VE269" s="96"/>
      <c r="VF269" s="96"/>
      <c r="VG269" s="96"/>
      <c r="VH269" s="96"/>
      <c r="VI269" s="96"/>
      <c r="VJ269" s="96"/>
      <c r="VK269" s="96"/>
      <c r="VL269" s="96"/>
      <c r="VM269" s="96"/>
      <c r="VN269" s="96"/>
      <c r="VO269" s="96"/>
      <c r="VP269" s="96"/>
      <c r="VQ269" s="96"/>
      <c r="VR269" s="96"/>
      <c r="VS269" s="96"/>
      <c r="VT269" s="96"/>
      <c r="VU269" s="96"/>
      <c r="VV269" s="96"/>
      <c r="VW269" s="96"/>
      <c r="VX269" s="96"/>
      <c r="VY269" s="96"/>
      <c r="VZ269" s="96"/>
      <c r="WA269" s="96"/>
      <c r="WB269" s="96"/>
      <c r="WC269" s="96"/>
      <c r="WD269" s="96"/>
      <c r="WE269" s="96"/>
      <c r="WF269" s="96"/>
      <c r="WG269" s="96"/>
      <c r="WH269" s="96"/>
      <c r="WI269" s="96"/>
      <c r="WJ269" s="96"/>
      <c r="WK269" s="96"/>
      <c r="WL269" s="96"/>
      <c r="WM269" s="96"/>
      <c r="WN269" s="96"/>
      <c r="WO269" s="96"/>
      <c r="WP269" s="96"/>
      <c r="WQ269" s="96"/>
      <c r="WR269" s="96"/>
      <c r="WS269" s="96"/>
      <c r="WT269" s="96"/>
      <c r="WU269" s="96"/>
      <c r="WV269" s="96"/>
      <c r="WW269" s="96"/>
      <c r="WX269" s="96"/>
      <c r="WY269" s="96"/>
      <c r="WZ269" s="96"/>
      <c r="XA269" s="96"/>
      <c r="XB269" s="96"/>
      <c r="XC269" s="96"/>
      <c r="XD269" s="96"/>
      <c r="XE269" s="96"/>
      <c r="XF269" s="96"/>
      <c r="XG269" s="96"/>
      <c r="XH269" s="96"/>
      <c r="XI269" s="96"/>
      <c r="XJ269" s="96"/>
      <c r="XK269" s="96"/>
      <c r="XL269" s="96"/>
      <c r="XM269" s="96"/>
      <c r="XN269" s="96"/>
      <c r="XO269" s="96"/>
      <c r="XP269" s="96"/>
      <c r="XQ269" s="96"/>
      <c r="XR269" s="96"/>
      <c r="XS269" s="96"/>
      <c r="XT269" s="96"/>
      <c r="XU269" s="96"/>
      <c r="XV269" s="96"/>
      <c r="XW269" s="96"/>
      <c r="XX269" s="96"/>
      <c r="XY269" s="96"/>
      <c r="XZ269" s="96"/>
      <c r="YA269" s="96"/>
      <c r="YB269" s="96"/>
      <c r="YC269" s="96"/>
      <c r="YD269" s="96"/>
      <c r="YE269" s="96"/>
      <c r="YF269" s="96"/>
      <c r="YG269" s="96"/>
      <c r="YH269" s="96"/>
      <c r="YI269" s="96"/>
      <c r="YJ269" s="96"/>
      <c r="YK269" s="96"/>
      <c r="YL269" s="96"/>
      <c r="YM269" s="96"/>
      <c r="YN269" s="96"/>
      <c r="YO269" s="96"/>
      <c r="YP269" s="96"/>
      <c r="YQ269" s="96"/>
      <c r="YR269" s="96"/>
      <c r="YS269" s="96"/>
      <c r="YT269" s="96"/>
      <c r="YU269" s="96"/>
      <c r="YV269" s="96"/>
      <c r="YW269" s="96"/>
      <c r="YX269" s="96"/>
      <c r="YY269" s="96"/>
      <c r="YZ269" s="96"/>
      <c r="ZA269" s="96"/>
      <c r="ZB269" s="96"/>
      <c r="ZC269" s="96"/>
      <c r="ZD269" s="96"/>
      <c r="ZE269" s="96"/>
      <c r="ZF269" s="96"/>
      <c r="ZG269" s="96"/>
      <c r="ZH269" s="96"/>
      <c r="ZI269" s="96"/>
      <c r="ZJ269" s="96"/>
      <c r="ZK269" s="96"/>
      <c r="ZL269" s="96"/>
      <c r="ZM269" s="96"/>
      <c r="ZN269" s="96"/>
      <c r="ZO269" s="96"/>
      <c r="ZP269" s="96"/>
      <c r="ZQ269" s="96"/>
      <c r="ZR269" s="96"/>
      <c r="ZS269" s="96"/>
      <c r="ZT269" s="96"/>
      <c r="ZU269" s="96"/>
      <c r="ZV269" s="96"/>
      <c r="ZW269" s="96"/>
      <c r="ZX269" s="96"/>
      <c r="ZY269" s="96"/>
      <c r="ZZ269" s="96"/>
      <c r="AAA269" s="96"/>
      <c r="AAB269" s="96"/>
      <c r="AAC269" s="96"/>
      <c r="AAD269" s="96"/>
      <c r="AAE269" s="96"/>
      <c r="AAF269" s="96"/>
      <c r="AAG269" s="96"/>
      <c r="AAH269" s="96"/>
      <c r="AAI269" s="96"/>
      <c r="AAJ269" s="96"/>
      <c r="AAK269" s="96"/>
      <c r="AAL269" s="96"/>
      <c r="AAM269" s="96"/>
      <c r="AAN269" s="96"/>
      <c r="AAO269" s="96"/>
      <c r="AAP269" s="96"/>
      <c r="AAQ269" s="96"/>
      <c r="AAR269" s="96"/>
      <c r="AAS269" s="96"/>
      <c r="AAT269" s="96"/>
      <c r="AAU269" s="96"/>
      <c r="AAV269" s="96"/>
      <c r="AAW269" s="96"/>
      <c r="AAX269" s="96"/>
      <c r="AAY269" s="96"/>
      <c r="AAZ269" s="96"/>
      <c r="ABA269" s="96"/>
      <c r="ABB269" s="96"/>
      <c r="ABC269" s="96"/>
      <c r="ABD269" s="96"/>
      <c r="ABE269" s="96"/>
      <c r="ABF269" s="96"/>
      <c r="ABG269" s="96"/>
      <c r="ABH269" s="96"/>
      <c r="ABI269" s="96"/>
      <c r="ABJ269" s="96"/>
      <c r="ABK269" s="96"/>
      <c r="ABL269" s="96"/>
      <c r="ABM269" s="96"/>
      <c r="ABN269" s="96"/>
      <c r="ABO269" s="96"/>
      <c r="ABP269" s="96"/>
      <c r="ABQ269" s="96"/>
      <c r="ABR269" s="96"/>
      <c r="ABS269" s="96"/>
      <c r="ABT269" s="96"/>
      <c r="ABU269" s="96"/>
      <c r="ABV269" s="96"/>
      <c r="ABW269" s="96"/>
      <c r="ABX269" s="96"/>
      <c r="ABY269" s="96"/>
      <c r="ABZ269" s="96"/>
      <c r="ACA269" s="96"/>
      <c r="ACB269" s="96"/>
      <c r="ACC269" s="96"/>
      <c r="ACD269" s="96"/>
      <c r="ACE269" s="96"/>
      <c r="ACF269" s="96"/>
      <c r="ACG269" s="96"/>
      <c r="ACH269" s="96"/>
      <c r="ACI269" s="96"/>
      <c r="ACJ269" s="96"/>
      <c r="ACK269" s="96"/>
      <c r="ACL269" s="96"/>
      <c r="ACM269" s="96"/>
      <c r="ACN269" s="96"/>
      <c r="ACO269" s="96"/>
      <c r="ACP269" s="96"/>
      <c r="ACQ269" s="96"/>
      <c r="ACR269" s="96"/>
      <c r="ACS269" s="96"/>
      <c r="ACT269" s="96"/>
      <c r="ACU269" s="96"/>
      <c r="ACV269" s="96"/>
      <c r="ACW269" s="96"/>
      <c r="ACX269" s="96"/>
      <c r="ACY269" s="96"/>
      <c r="ACZ269" s="96"/>
      <c r="ADA269" s="96"/>
      <c r="ADB269" s="96"/>
      <c r="ADC269" s="96"/>
      <c r="ADD269" s="96"/>
      <c r="ADE269" s="96"/>
      <c r="ADF269" s="96"/>
      <c r="ADG269" s="96"/>
      <c r="ADH269" s="96"/>
      <c r="ADI269" s="96"/>
      <c r="ADJ269" s="96"/>
      <c r="ADK269" s="96"/>
      <c r="ADL269" s="96"/>
      <c r="ADM269" s="96"/>
    </row>
    <row r="270" spans="2:793" x14ac:dyDescent="0.25"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  <c r="FK270" s="96"/>
      <c r="FL270" s="96"/>
      <c r="FM270" s="96"/>
      <c r="FN270" s="96"/>
      <c r="FO270" s="96"/>
      <c r="FP270" s="96"/>
      <c r="FQ270" s="96"/>
      <c r="FR270" s="96"/>
      <c r="FS270" s="96"/>
      <c r="FT270" s="96"/>
      <c r="FU270" s="96"/>
      <c r="FV270" s="96"/>
      <c r="FW270" s="96"/>
      <c r="FX270" s="96"/>
      <c r="FY270" s="96"/>
      <c r="FZ270" s="96"/>
      <c r="GA270" s="96"/>
      <c r="GB270" s="96"/>
      <c r="GC270" s="96"/>
      <c r="GD270" s="96"/>
      <c r="GE270" s="96"/>
      <c r="GF270" s="96"/>
      <c r="GG270" s="96"/>
      <c r="GH270" s="96"/>
      <c r="GI270" s="96"/>
      <c r="GJ270" s="96"/>
      <c r="GK270" s="96"/>
      <c r="GL270" s="96"/>
      <c r="GM270" s="96"/>
      <c r="GN270" s="96"/>
      <c r="GO270" s="96"/>
      <c r="GP270" s="96"/>
      <c r="GQ270" s="96"/>
      <c r="GR270" s="96"/>
      <c r="GS270" s="96"/>
      <c r="GT270" s="96"/>
      <c r="GU270" s="96"/>
      <c r="GV270" s="96"/>
      <c r="GW270" s="96"/>
      <c r="GX270" s="96"/>
      <c r="GY270" s="96"/>
      <c r="GZ270" s="96"/>
      <c r="HA270" s="96"/>
      <c r="HB270" s="96"/>
      <c r="HC270" s="96"/>
      <c r="HD270" s="96"/>
      <c r="HE270" s="96"/>
      <c r="HF270" s="96"/>
      <c r="HG270" s="96"/>
      <c r="HH270" s="96"/>
      <c r="HI270" s="96"/>
      <c r="HJ270" s="96"/>
      <c r="HK270" s="96"/>
      <c r="HL270" s="96"/>
      <c r="HM270" s="96"/>
      <c r="HN270" s="96"/>
      <c r="HO270" s="96"/>
      <c r="HP270" s="96"/>
      <c r="HQ270" s="96"/>
      <c r="HR270" s="96"/>
      <c r="HS270" s="96"/>
      <c r="HT270" s="96"/>
      <c r="HU270" s="96"/>
      <c r="HV270" s="96"/>
      <c r="HW270" s="96"/>
      <c r="HX270" s="96"/>
      <c r="HY270" s="96"/>
      <c r="HZ270" s="96"/>
      <c r="IA270" s="96"/>
      <c r="IB270" s="96"/>
      <c r="IC270" s="96"/>
      <c r="ID270" s="96"/>
      <c r="IE270" s="96"/>
      <c r="IF270" s="96"/>
      <c r="IG270" s="96"/>
      <c r="IH270" s="96"/>
      <c r="II270" s="96"/>
      <c r="IJ270" s="96"/>
      <c r="IK270" s="96"/>
      <c r="IL270" s="96"/>
      <c r="IM270" s="96"/>
      <c r="IN270" s="96"/>
      <c r="IO270" s="96"/>
      <c r="IP270" s="96"/>
      <c r="IQ270" s="96"/>
      <c r="IR270" s="96"/>
      <c r="IS270" s="96"/>
      <c r="IT270" s="96"/>
      <c r="IU270" s="96"/>
      <c r="IV270" s="96"/>
      <c r="IW270" s="96"/>
      <c r="IX270" s="96"/>
      <c r="IY270" s="96"/>
      <c r="IZ270" s="96"/>
      <c r="JA270" s="96"/>
      <c r="JB270" s="96"/>
      <c r="JC270" s="96"/>
      <c r="JD270" s="96"/>
      <c r="JE270" s="96"/>
      <c r="JF270" s="96"/>
      <c r="JG270" s="96"/>
      <c r="JH270" s="96"/>
      <c r="JI270" s="96"/>
      <c r="JJ270" s="96"/>
      <c r="JK270" s="96"/>
      <c r="JL270" s="96"/>
      <c r="JM270" s="96"/>
      <c r="JN270" s="96"/>
      <c r="JO270" s="96"/>
      <c r="JP270" s="96"/>
      <c r="JQ270" s="96"/>
      <c r="JR270" s="96"/>
      <c r="JS270" s="96"/>
      <c r="JT270" s="96"/>
      <c r="JU270" s="96"/>
      <c r="JV270" s="96"/>
      <c r="JW270" s="96"/>
      <c r="JX270" s="96"/>
      <c r="JY270" s="96"/>
      <c r="JZ270" s="96"/>
      <c r="KA270" s="96"/>
      <c r="KB270" s="96"/>
      <c r="KC270" s="96"/>
      <c r="KD270" s="96"/>
      <c r="KE270" s="96"/>
      <c r="KF270" s="96"/>
      <c r="KG270" s="96"/>
      <c r="KH270" s="96"/>
      <c r="KI270" s="96"/>
      <c r="KJ270" s="96"/>
      <c r="KK270" s="96"/>
      <c r="KL270" s="96"/>
      <c r="KM270" s="96"/>
      <c r="KN270" s="96"/>
      <c r="KO270" s="96"/>
      <c r="KP270" s="96"/>
      <c r="KQ270" s="96"/>
      <c r="KR270" s="96"/>
      <c r="KS270" s="96"/>
      <c r="KT270" s="96"/>
      <c r="KU270" s="96"/>
      <c r="KV270" s="96"/>
      <c r="KW270" s="96"/>
      <c r="KX270" s="96"/>
      <c r="KY270" s="96"/>
      <c r="KZ270" s="96"/>
      <c r="LA270" s="96"/>
      <c r="LB270" s="96"/>
      <c r="LC270" s="96"/>
      <c r="LD270" s="96"/>
      <c r="LE270" s="96"/>
      <c r="LF270" s="96"/>
      <c r="LG270" s="96"/>
      <c r="LH270" s="96"/>
      <c r="LI270" s="96"/>
      <c r="LJ270" s="96"/>
      <c r="LK270" s="96"/>
      <c r="LL270" s="96"/>
      <c r="LM270" s="96"/>
      <c r="LN270" s="96"/>
      <c r="LO270" s="96"/>
      <c r="LP270" s="96"/>
      <c r="LQ270" s="96"/>
      <c r="LR270" s="96"/>
      <c r="LS270" s="96"/>
      <c r="LT270" s="96"/>
      <c r="LU270" s="96"/>
      <c r="LV270" s="96"/>
      <c r="LW270" s="96"/>
      <c r="LX270" s="96"/>
      <c r="LY270" s="96"/>
      <c r="LZ270" s="96"/>
      <c r="MA270" s="96"/>
      <c r="MB270" s="96"/>
      <c r="MC270" s="96"/>
      <c r="MD270" s="96"/>
      <c r="ME270" s="96"/>
      <c r="MF270" s="96"/>
      <c r="MG270" s="96"/>
      <c r="MH270" s="96"/>
      <c r="MI270" s="96"/>
      <c r="MJ270" s="96"/>
      <c r="MK270" s="96"/>
      <c r="ML270" s="96"/>
      <c r="MM270" s="96"/>
      <c r="MN270" s="96"/>
      <c r="MO270" s="96"/>
      <c r="MP270" s="96"/>
      <c r="MQ270" s="96"/>
      <c r="MR270" s="96"/>
      <c r="MS270" s="96"/>
      <c r="MT270" s="96"/>
      <c r="MU270" s="96"/>
      <c r="MV270" s="96"/>
      <c r="MW270" s="96"/>
      <c r="MX270" s="96"/>
      <c r="MY270" s="96"/>
      <c r="MZ270" s="96"/>
      <c r="NA270" s="96"/>
      <c r="NB270" s="96"/>
      <c r="NC270" s="96"/>
      <c r="ND270" s="96"/>
      <c r="NE270" s="96"/>
      <c r="NF270" s="96"/>
      <c r="NG270" s="96"/>
      <c r="NH270" s="96"/>
      <c r="NI270" s="96"/>
      <c r="NJ270" s="96"/>
      <c r="NK270" s="96"/>
      <c r="NL270" s="96"/>
      <c r="NM270" s="96"/>
      <c r="NN270" s="96"/>
      <c r="NO270" s="96"/>
      <c r="NP270" s="96"/>
      <c r="NQ270" s="96"/>
      <c r="NR270" s="96"/>
      <c r="NS270" s="96"/>
      <c r="NT270" s="96"/>
      <c r="NU270" s="96"/>
      <c r="NV270" s="96"/>
      <c r="NW270" s="96"/>
      <c r="NX270" s="96"/>
      <c r="NY270" s="96"/>
      <c r="NZ270" s="96"/>
      <c r="OA270" s="96"/>
      <c r="OB270" s="96"/>
      <c r="OC270" s="96"/>
      <c r="OD270" s="96"/>
      <c r="OE270" s="96"/>
      <c r="OF270" s="96"/>
      <c r="OG270" s="96"/>
      <c r="OH270" s="96"/>
      <c r="OI270" s="96"/>
      <c r="OJ270" s="96"/>
      <c r="OK270" s="96"/>
      <c r="OL270" s="96"/>
      <c r="OM270" s="96"/>
      <c r="ON270" s="96"/>
      <c r="OO270" s="96"/>
      <c r="OP270" s="96"/>
      <c r="OQ270" s="96"/>
      <c r="OR270" s="96"/>
      <c r="OS270" s="96"/>
      <c r="OT270" s="96"/>
      <c r="OU270" s="96"/>
      <c r="OV270" s="96"/>
      <c r="OW270" s="96"/>
      <c r="OX270" s="96"/>
      <c r="OY270" s="96"/>
      <c r="OZ270" s="96"/>
      <c r="PA270" s="96"/>
      <c r="PB270" s="96"/>
      <c r="PC270" s="96"/>
      <c r="PD270" s="96"/>
      <c r="PE270" s="96"/>
      <c r="PF270" s="96"/>
      <c r="PG270" s="96"/>
      <c r="PH270" s="96"/>
      <c r="PI270" s="96"/>
      <c r="PJ270" s="96"/>
      <c r="PK270" s="96"/>
      <c r="PL270" s="96"/>
      <c r="PM270" s="96"/>
      <c r="PN270" s="96"/>
      <c r="PO270" s="96"/>
      <c r="PP270" s="96"/>
      <c r="PQ270" s="96"/>
      <c r="PR270" s="96"/>
      <c r="PS270" s="96"/>
      <c r="PT270" s="96"/>
      <c r="PU270" s="96"/>
      <c r="PV270" s="96"/>
      <c r="PW270" s="96"/>
      <c r="PX270" s="96"/>
      <c r="PY270" s="96"/>
      <c r="PZ270" s="96"/>
      <c r="QA270" s="96"/>
      <c r="QB270" s="96"/>
      <c r="QC270" s="96"/>
      <c r="QD270" s="96"/>
      <c r="QE270" s="96"/>
      <c r="QF270" s="96"/>
      <c r="QG270" s="96"/>
      <c r="QH270" s="96"/>
      <c r="QI270" s="96"/>
      <c r="QJ270" s="96"/>
      <c r="QK270" s="96"/>
      <c r="QL270" s="96"/>
      <c r="QM270" s="96"/>
      <c r="QN270" s="96"/>
      <c r="QO270" s="96"/>
      <c r="QP270" s="96"/>
      <c r="QQ270" s="96"/>
      <c r="QR270" s="96"/>
      <c r="QS270" s="96"/>
      <c r="QT270" s="96"/>
      <c r="QU270" s="96"/>
      <c r="QV270" s="96"/>
      <c r="QW270" s="96"/>
      <c r="QX270" s="96"/>
      <c r="QY270" s="96"/>
      <c r="QZ270" s="96"/>
      <c r="RA270" s="96"/>
      <c r="RB270" s="96"/>
      <c r="RC270" s="96"/>
      <c r="RD270" s="96"/>
      <c r="RE270" s="96"/>
      <c r="RF270" s="96"/>
      <c r="RG270" s="96"/>
      <c r="RH270" s="96"/>
      <c r="RI270" s="96"/>
      <c r="RJ270" s="96"/>
      <c r="RK270" s="96"/>
      <c r="RL270" s="96"/>
      <c r="RM270" s="96"/>
      <c r="RN270" s="96"/>
      <c r="RO270" s="96"/>
      <c r="RP270" s="96"/>
      <c r="RQ270" s="96"/>
      <c r="RR270" s="96"/>
      <c r="RS270" s="96"/>
      <c r="RT270" s="96"/>
      <c r="RU270" s="96"/>
      <c r="RV270" s="96"/>
      <c r="RW270" s="96"/>
      <c r="RX270" s="96"/>
      <c r="RY270" s="96"/>
      <c r="RZ270" s="96"/>
      <c r="SA270" s="96"/>
      <c r="SB270" s="96"/>
      <c r="SC270" s="96"/>
      <c r="SD270" s="96"/>
      <c r="SE270" s="96"/>
      <c r="SF270" s="96"/>
      <c r="SG270" s="96"/>
      <c r="SH270" s="96"/>
      <c r="SI270" s="96"/>
      <c r="SJ270" s="96"/>
      <c r="SK270" s="96"/>
      <c r="SL270" s="96"/>
      <c r="SM270" s="96"/>
      <c r="SN270" s="96"/>
      <c r="SO270" s="96"/>
      <c r="SP270" s="96"/>
      <c r="SQ270" s="96"/>
      <c r="SR270" s="96"/>
      <c r="SS270" s="96"/>
      <c r="ST270" s="96"/>
      <c r="SU270" s="96"/>
      <c r="SV270" s="96"/>
      <c r="SW270" s="96"/>
      <c r="SX270" s="96"/>
      <c r="SY270" s="96"/>
      <c r="SZ270" s="96"/>
      <c r="TA270" s="96"/>
      <c r="TB270" s="96"/>
      <c r="TC270" s="96"/>
      <c r="TD270" s="96"/>
      <c r="TE270" s="96"/>
      <c r="TF270" s="96"/>
      <c r="TG270" s="96"/>
      <c r="TH270" s="96"/>
      <c r="TI270" s="96"/>
      <c r="TJ270" s="96"/>
      <c r="TK270" s="96"/>
      <c r="TL270" s="96"/>
      <c r="TM270" s="96"/>
      <c r="TN270" s="96"/>
      <c r="TO270" s="96"/>
      <c r="TP270" s="96"/>
      <c r="TQ270" s="96"/>
      <c r="TR270" s="96"/>
      <c r="TS270" s="96"/>
      <c r="TT270" s="96"/>
      <c r="TU270" s="96"/>
      <c r="TV270" s="96"/>
      <c r="TW270" s="96"/>
      <c r="TX270" s="96"/>
      <c r="TY270" s="96"/>
      <c r="TZ270" s="96"/>
      <c r="UA270" s="96"/>
      <c r="UB270" s="96"/>
      <c r="UC270" s="96"/>
      <c r="UD270" s="96"/>
      <c r="UE270" s="96"/>
      <c r="UF270" s="96"/>
      <c r="UG270" s="96"/>
      <c r="UH270" s="96"/>
      <c r="UI270" s="96"/>
      <c r="UJ270" s="96"/>
      <c r="UK270" s="96"/>
      <c r="UL270" s="96"/>
      <c r="UM270" s="96"/>
      <c r="UN270" s="96"/>
      <c r="UO270" s="96"/>
      <c r="UP270" s="96"/>
      <c r="UQ270" s="96"/>
      <c r="UR270" s="96"/>
      <c r="US270" s="96"/>
      <c r="UT270" s="96"/>
      <c r="UU270" s="96"/>
      <c r="UV270" s="96"/>
      <c r="UW270" s="96"/>
      <c r="UX270" s="96"/>
      <c r="UY270" s="96"/>
      <c r="UZ270" s="96"/>
      <c r="VA270" s="96"/>
      <c r="VB270" s="96"/>
      <c r="VC270" s="96"/>
      <c r="VD270" s="96"/>
      <c r="VE270" s="96"/>
      <c r="VF270" s="96"/>
      <c r="VG270" s="96"/>
      <c r="VH270" s="96"/>
      <c r="VI270" s="96"/>
      <c r="VJ270" s="96"/>
      <c r="VK270" s="96"/>
      <c r="VL270" s="96"/>
      <c r="VM270" s="96"/>
      <c r="VN270" s="96"/>
      <c r="VO270" s="96"/>
      <c r="VP270" s="96"/>
      <c r="VQ270" s="96"/>
      <c r="VR270" s="96"/>
      <c r="VS270" s="96"/>
      <c r="VT270" s="96"/>
      <c r="VU270" s="96"/>
      <c r="VV270" s="96"/>
      <c r="VW270" s="96"/>
      <c r="VX270" s="96"/>
      <c r="VY270" s="96"/>
      <c r="VZ270" s="96"/>
      <c r="WA270" s="96"/>
      <c r="WB270" s="96"/>
      <c r="WC270" s="96"/>
      <c r="WD270" s="96"/>
      <c r="WE270" s="96"/>
      <c r="WF270" s="96"/>
      <c r="WG270" s="96"/>
      <c r="WH270" s="96"/>
      <c r="WI270" s="96"/>
      <c r="WJ270" s="96"/>
      <c r="WK270" s="96"/>
      <c r="WL270" s="96"/>
      <c r="WM270" s="96"/>
      <c r="WN270" s="96"/>
      <c r="WO270" s="96"/>
      <c r="WP270" s="96"/>
      <c r="WQ270" s="96"/>
      <c r="WR270" s="96"/>
      <c r="WS270" s="96"/>
      <c r="WT270" s="96"/>
      <c r="WU270" s="96"/>
      <c r="WV270" s="96"/>
      <c r="WW270" s="96"/>
      <c r="WX270" s="96"/>
      <c r="WY270" s="96"/>
      <c r="WZ270" s="96"/>
      <c r="XA270" s="96"/>
      <c r="XB270" s="96"/>
      <c r="XC270" s="96"/>
      <c r="XD270" s="96"/>
      <c r="XE270" s="96"/>
      <c r="XF270" s="96"/>
      <c r="XG270" s="96"/>
      <c r="XH270" s="96"/>
      <c r="XI270" s="96"/>
      <c r="XJ270" s="96"/>
      <c r="XK270" s="96"/>
      <c r="XL270" s="96"/>
      <c r="XM270" s="96"/>
      <c r="XN270" s="96"/>
      <c r="XO270" s="96"/>
      <c r="XP270" s="96"/>
      <c r="XQ270" s="96"/>
      <c r="XR270" s="96"/>
      <c r="XS270" s="96"/>
      <c r="XT270" s="96"/>
      <c r="XU270" s="96"/>
      <c r="XV270" s="96"/>
      <c r="XW270" s="96"/>
      <c r="XX270" s="96"/>
      <c r="XY270" s="96"/>
      <c r="XZ270" s="96"/>
      <c r="YA270" s="96"/>
      <c r="YB270" s="96"/>
      <c r="YC270" s="96"/>
      <c r="YD270" s="96"/>
      <c r="YE270" s="96"/>
      <c r="YF270" s="96"/>
      <c r="YG270" s="96"/>
      <c r="YH270" s="96"/>
      <c r="YI270" s="96"/>
      <c r="YJ270" s="96"/>
      <c r="YK270" s="96"/>
      <c r="YL270" s="96"/>
      <c r="YM270" s="96"/>
      <c r="YN270" s="96"/>
      <c r="YO270" s="96"/>
      <c r="YP270" s="96"/>
      <c r="YQ270" s="96"/>
      <c r="YR270" s="96"/>
      <c r="YS270" s="96"/>
      <c r="YT270" s="96"/>
      <c r="YU270" s="96"/>
      <c r="YV270" s="96"/>
      <c r="YW270" s="96"/>
      <c r="YX270" s="96"/>
      <c r="YY270" s="96"/>
      <c r="YZ270" s="96"/>
      <c r="ZA270" s="96"/>
      <c r="ZB270" s="96"/>
      <c r="ZC270" s="96"/>
      <c r="ZD270" s="96"/>
      <c r="ZE270" s="96"/>
      <c r="ZF270" s="96"/>
      <c r="ZG270" s="96"/>
      <c r="ZH270" s="96"/>
      <c r="ZI270" s="96"/>
      <c r="ZJ270" s="96"/>
      <c r="ZK270" s="96"/>
      <c r="ZL270" s="96"/>
      <c r="ZM270" s="96"/>
      <c r="ZN270" s="96"/>
      <c r="ZO270" s="96"/>
      <c r="ZP270" s="96"/>
      <c r="ZQ270" s="96"/>
      <c r="ZR270" s="96"/>
      <c r="ZS270" s="96"/>
      <c r="ZT270" s="96"/>
      <c r="ZU270" s="96"/>
      <c r="ZV270" s="96"/>
      <c r="ZW270" s="96"/>
      <c r="ZX270" s="96"/>
      <c r="ZY270" s="96"/>
      <c r="ZZ270" s="96"/>
      <c r="AAA270" s="96"/>
      <c r="AAB270" s="96"/>
      <c r="AAC270" s="96"/>
      <c r="AAD270" s="96"/>
      <c r="AAE270" s="96"/>
      <c r="AAF270" s="96"/>
      <c r="AAG270" s="96"/>
      <c r="AAH270" s="96"/>
      <c r="AAI270" s="96"/>
      <c r="AAJ270" s="96"/>
      <c r="AAK270" s="96"/>
      <c r="AAL270" s="96"/>
      <c r="AAM270" s="96"/>
      <c r="AAN270" s="96"/>
      <c r="AAO270" s="96"/>
      <c r="AAP270" s="96"/>
      <c r="AAQ270" s="96"/>
      <c r="AAR270" s="96"/>
      <c r="AAS270" s="96"/>
      <c r="AAT270" s="96"/>
      <c r="AAU270" s="96"/>
      <c r="AAV270" s="96"/>
      <c r="AAW270" s="96"/>
      <c r="AAX270" s="96"/>
      <c r="AAY270" s="96"/>
      <c r="AAZ270" s="96"/>
      <c r="ABA270" s="96"/>
      <c r="ABB270" s="96"/>
      <c r="ABC270" s="96"/>
      <c r="ABD270" s="96"/>
      <c r="ABE270" s="96"/>
      <c r="ABF270" s="96"/>
      <c r="ABG270" s="96"/>
      <c r="ABH270" s="96"/>
      <c r="ABI270" s="96"/>
      <c r="ABJ270" s="96"/>
      <c r="ABK270" s="96"/>
      <c r="ABL270" s="96"/>
      <c r="ABM270" s="96"/>
      <c r="ABN270" s="96"/>
      <c r="ABO270" s="96"/>
      <c r="ABP270" s="96"/>
      <c r="ABQ270" s="96"/>
      <c r="ABR270" s="96"/>
      <c r="ABS270" s="96"/>
      <c r="ABT270" s="96"/>
      <c r="ABU270" s="96"/>
      <c r="ABV270" s="96"/>
      <c r="ABW270" s="96"/>
      <c r="ABX270" s="96"/>
      <c r="ABY270" s="96"/>
      <c r="ABZ270" s="96"/>
      <c r="ACA270" s="96"/>
      <c r="ACB270" s="96"/>
      <c r="ACC270" s="96"/>
      <c r="ACD270" s="96"/>
      <c r="ACE270" s="96"/>
      <c r="ACF270" s="96"/>
      <c r="ACG270" s="96"/>
      <c r="ACH270" s="96"/>
      <c r="ACI270" s="96"/>
      <c r="ACJ270" s="96"/>
      <c r="ACK270" s="96"/>
      <c r="ACL270" s="96"/>
      <c r="ACM270" s="96"/>
      <c r="ACN270" s="96"/>
      <c r="ACO270" s="96"/>
      <c r="ACP270" s="96"/>
      <c r="ACQ270" s="96"/>
      <c r="ACR270" s="96"/>
      <c r="ACS270" s="96"/>
      <c r="ACT270" s="96"/>
      <c r="ACU270" s="96"/>
      <c r="ACV270" s="96"/>
      <c r="ACW270" s="96"/>
      <c r="ACX270" s="96"/>
      <c r="ACY270" s="96"/>
      <c r="ACZ270" s="96"/>
      <c r="ADA270" s="96"/>
      <c r="ADB270" s="96"/>
      <c r="ADC270" s="96"/>
      <c r="ADD270" s="96"/>
      <c r="ADE270" s="96"/>
      <c r="ADF270" s="96"/>
      <c r="ADG270" s="96"/>
      <c r="ADH270" s="96"/>
      <c r="ADI270" s="96"/>
      <c r="ADJ270" s="96"/>
      <c r="ADK270" s="96"/>
      <c r="ADL270" s="96"/>
      <c r="ADM270" s="96"/>
    </row>
    <row r="271" spans="2:793" x14ac:dyDescent="0.25"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  <c r="FK271" s="96"/>
      <c r="FL271" s="96"/>
      <c r="FM271" s="96"/>
      <c r="FN271" s="96"/>
      <c r="FO271" s="96"/>
      <c r="FP271" s="96"/>
      <c r="FQ271" s="96"/>
      <c r="FR271" s="96"/>
      <c r="FS271" s="96"/>
      <c r="FT271" s="96"/>
      <c r="FU271" s="96"/>
      <c r="FV271" s="96"/>
      <c r="FW271" s="96"/>
      <c r="FX271" s="96"/>
      <c r="FY271" s="96"/>
      <c r="FZ271" s="96"/>
      <c r="GA271" s="96"/>
      <c r="GB271" s="96"/>
      <c r="GC271" s="96"/>
      <c r="GD271" s="96"/>
      <c r="GE271" s="96"/>
      <c r="GF271" s="96"/>
      <c r="GG271" s="96"/>
      <c r="GH271" s="96"/>
      <c r="GI271" s="96"/>
      <c r="GJ271" s="96"/>
      <c r="GK271" s="96"/>
      <c r="GL271" s="96"/>
      <c r="GM271" s="96"/>
      <c r="GN271" s="96"/>
      <c r="GO271" s="96"/>
      <c r="GP271" s="96"/>
      <c r="GQ271" s="96"/>
      <c r="GR271" s="96"/>
      <c r="GS271" s="96"/>
      <c r="GT271" s="96"/>
      <c r="GU271" s="96"/>
      <c r="GV271" s="96"/>
      <c r="GW271" s="96"/>
      <c r="GX271" s="96"/>
      <c r="GY271" s="96"/>
      <c r="GZ271" s="96"/>
      <c r="HA271" s="96"/>
      <c r="HB271" s="96"/>
      <c r="HC271" s="96"/>
      <c r="HD271" s="96"/>
      <c r="HE271" s="96"/>
      <c r="HF271" s="96"/>
      <c r="HG271" s="96"/>
      <c r="HH271" s="96"/>
      <c r="HI271" s="96"/>
      <c r="HJ271" s="96"/>
      <c r="HK271" s="96"/>
      <c r="HL271" s="96"/>
      <c r="HM271" s="96"/>
      <c r="HN271" s="96"/>
      <c r="HO271" s="96"/>
      <c r="HP271" s="96"/>
      <c r="HQ271" s="96"/>
      <c r="HR271" s="96"/>
      <c r="HS271" s="96"/>
      <c r="HT271" s="96"/>
      <c r="HU271" s="96"/>
      <c r="HV271" s="96"/>
      <c r="HW271" s="96"/>
      <c r="HX271" s="96"/>
      <c r="HY271" s="96"/>
      <c r="HZ271" s="96"/>
      <c r="IA271" s="96"/>
      <c r="IB271" s="96"/>
      <c r="IC271" s="96"/>
      <c r="ID271" s="96"/>
      <c r="IE271" s="96"/>
      <c r="IF271" s="96"/>
      <c r="IG271" s="96"/>
      <c r="IH271" s="96"/>
      <c r="II271" s="96"/>
      <c r="IJ271" s="96"/>
      <c r="IK271" s="96"/>
      <c r="IL271" s="96"/>
      <c r="IM271" s="96"/>
      <c r="IN271" s="96"/>
      <c r="IO271" s="96"/>
      <c r="IP271" s="96"/>
      <c r="IQ271" s="96"/>
      <c r="IR271" s="96"/>
      <c r="IS271" s="96"/>
      <c r="IT271" s="96"/>
      <c r="IU271" s="96"/>
      <c r="IV271" s="96"/>
      <c r="IW271" s="96"/>
      <c r="IX271" s="96"/>
      <c r="IY271" s="96"/>
      <c r="IZ271" s="96"/>
      <c r="JA271" s="96"/>
      <c r="JB271" s="96"/>
      <c r="JC271" s="96"/>
      <c r="JD271" s="96"/>
      <c r="JE271" s="96"/>
      <c r="JF271" s="96"/>
      <c r="JG271" s="96"/>
      <c r="JH271" s="96"/>
      <c r="JI271" s="96"/>
      <c r="JJ271" s="96"/>
      <c r="JK271" s="96"/>
      <c r="JL271" s="96"/>
      <c r="JM271" s="96"/>
      <c r="JN271" s="96"/>
      <c r="JO271" s="96"/>
      <c r="JP271" s="96"/>
      <c r="JQ271" s="96"/>
      <c r="JR271" s="96"/>
      <c r="JS271" s="96"/>
      <c r="JT271" s="96"/>
      <c r="JU271" s="96"/>
      <c r="JV271" s="96"/>
      <c r="JW271" s="96"/>
      <c r="JX271" s="96"/>
      <c r="JY271" s="96"/>
      <c r="JZ271" s="96"/>
      <c r="KA271" s="96"/>
      <c r="KB271" s="96"/>
      <c r="KC271" s="96"/>
      <c r="KD271" s="96"/>
      <c r="KE271" s="96"/>
      <c r="KF271" s="96"/>
      <c r="KG271" s="96"/>
      <c r="KH271" s="96"/>
      <c r="KI271" s="96"/>
      <c r="KJ271" s="96"/>
      <c r="KK271" s="96"/>
      <c r="KL271" s="96"/>
      <c r="KM271" s="96"/>
      <c r="KN271" s="96"/>
      <c r="KO271" s="96"/>
      <c r="KP271" s="96"/>
      <c r="KQ271" s="96"/>
      <c r="KR271" s="96"/>
      <c r="KS271" s="96"/>
      <c r="KT271" s="96"/>
      <c r="KU271" s="96"/>
      <c r="KV271" s="96"/>
      <c r="KW271" s="96"/>
      <c r="KX271" s="96"/>
      <c r="KY271" s="96"/>
      <c r="KZ271" s="96"/>
      <c r="LA271" s="96"/>
      <c r="LB271" s="96"/>
      <c r="LC271" s="96"/>
      <c r="LD271" s="96"/>
      <c r="LE271" s="96"/>
      <c r="LF271" s="96"/>
      <c r="LG271" s="96"/>
      <c r="LH271" s="96"/>
      <c r="LI271" s="96"/>
      <c r="LJ271" s="96"/>
      <c r="LK271" s="96"/>
      <c r="LL271" s="96"/>
      <c r="LM271" s="96"/>
      <c r="LN271" s="96"/>
      <c r="LO271" s="96"/>
      <c r="LP271" s="96"/>
      <c r="LQ271" s="96"/>
      <c r="LR271" s="96"/>
      <c r="LS271" s="96"/>
      <c r="LT271" s="96"/>
      <c r="LU271" s="96"/>
      <c r="LV271" s="96"/>
      <c r="LW271" s="96"/>
      <c r="LX271" s="96"/>
      <c r="LY271" s="96"/>
      <c r="LZ271" s="96"/>
      <c r="MA271" s="96"/>
      <c r="MB271" s="96"/>
      <c r="MC271" s="96"/>
      <c r="MD271" s="96"/>
      <c r="ME271" s="96"/>
      <c r="MF271" s="96"/>
      <c r="MG271" s="96"/>
      <c r="MH271" s="96"/>
      <c r="MI271" s="96"/>
      <c r="MJ271" s="96"/>
      <c r="MK271" s="96"/>
      <c r="ML271" s="96"/>
      <c r="MM271" s="96"/>
      <c r="MN271" s="96"/>
      <c r="MO271" s="96"/>
      <c r="MP271" s="96"/>
      <c r="MQ271" s="96"/>
      <c r="MR271" s="96"/>
      <c r="MS271" s="96"/>
      <c r="MT271" s="96"/>
      <c r="MU271" s="96"/>
      <c r="MV271" s="96"/>
      <c r="MW271" s="96"/>
      <c r="MX271" s="96"/>
      <c r="MY271" s="96"/>
      <c r="MZ271" s="96"/>
      <c r="NA271" s="96"/>
      <c r="NB271" s="96"/>
      <c r="NC271" s="96"/>
      <c r="ND271" s="96"/>
      <c r="NE271" s="96"/>
      <c r="NF271" s="96"/>
      <c r="NG271" s="96"/>
      <c r="NH271" s="96"/>
      <c r="NI271" s="96"/>
      <c r="NJ271" s="96"/>
      <c r="NK271" s="96"/>
      <c r="NL271" s="96"/>
      <c r="NM271" s="96"/>
      <c r="NN271" s="96"/>
      <c r="NO271" s="96"/>
      <c r="NP271" s="96"/>
      <c r="NQ271" s="96"/>
      <c r="NR271" s="96"/>
      <c r="NS271" s="96"/>
      <c r="NT271" s="96"/>
      <c r="NU271" s="96"/>
      <c r="NV271" s="96"/>
      <c r="NW271" s="96"/>
      <c r="NX271" s="96"/>
      <c r="NY271" s="96"/>
      <c r="NZ271" s="96"/>
      <c r="OA271" s="96"/>
      <c r="OB271" s="96"/>
      <c r="OC271" s="96"/>
      <c r="OD271" s="96"/>
      <c r="OE271" s="96"/>
      <c r="OF271" s="96"/>
      <c r="OG271" s="96"/>
      <c r="OH271" s="96"/>
      <c r="OI271" s="96"/>
      <c r="OJ271" s="96"/>
      <c r="OK271" s="96"/>
      <c r="OL271" s="96"/>
      <c r="OM271" s="96"/>
      <c r="ON271" s="96"/>
      <c r="OO271" s="96"/>
      <c r="OP271" s="96"/>
      <c r="OQ271" s="96"/>
      <c r="OR271" s="96"/>
      <c r="OS271" s="96"/>
      <c r="OT271" s="96"/>
      <c r="OU271" s="96"/>
      <c r="OV271" s="96"/>
      <c r="OW271" s="96"/>
      <c r="OX271" s="96"/>
      <c r="OY271" s="96"/>
      <c r="OZ271" s="96"/>
      <c r="PA271" s="96"/>
      <c r="PB271" s="96"/>
      <c r="PC271" s="96"/>
      <c r="PD271" s="96"/>
      <c r="PE271" s="96"/>
      <c r="PF271" s="96"/>
      <c r="PG271" s="96"/>
      <c r="PH271" s="96"/>
      <c r="PI271" s="96"/>
      <c r="PJ271" s="96"/>
      <c r="PK271" s="96"/>
      <c r="PL271" s="96"/>
      <c r="PM271" s="96"/>
      <c r="PN271" s="96"/>
      <c r="PO271" s="96"/>
      <c r="PP271" s="96"/>
      <c r="PQ271" s="96"/>
      <c r="PR271" s="96"/>
      <c r="PS271" s="96"/>
      <c r="PT271" s="96"/>
      <c r="PU271" s="96"/>
      <c r="PV271" s="96"/>
      <c r="PW271" s="96"/>
      <c r="PX271" s="96"/>
      <c r="PY271" s="96"/>
      <c r="PZ271" s="96"/>
      <c r="QA271" s="96"/>
      <c r="QB271" s="96"/>
      <c r="QC271" s="96"/>
      <c r="QD271" s="96"/>
      <c r="QE271" s="96"/>
      <c r="QF271" s="96"/>
      <c r="QG271" s="96"/>
      <c r="QH271" s="96"/>
      <c r="QI271" s="96"/>
      <c r="QJ271" s="96"/>
      <c r="QK271" s="96"/>
      <c r="QL271" s="96"/>
      <c r="QM271" s="96"/>
      <c r="QN271" s="96"/>
      <c r="QO271" s="96"/>
      <c r="QP271" s="96"/>
      <c r="QQ271" s="96"/>
      <c r="QR271" s="96"/>
      <c r="QS271" s="96"/>
      <c r="QT271" s="96"/>
      <c r="QU271" s="96"/>
      <c r="QV271" s="96"/>
      <c r="QW271" s="96"/>
      <c r="QX271" s="96"/>
      <c r="QY271" s="96"/>
      <c r="QZ271" s="96"/>
      <c r="RA271" s="96"/>
      <c r="RB271" s="96"/>
      <c r="RC271" s="96"/>
      <c r="RD271" s="96"/>
      <c r="RE271" s="96"/>
      <c r="RF271" s="96"/>
      <c r="RG271" s="96"/>
      <c r="RH271" s="96"/>
      <c r="RI271" s="96"/>
      <c r="RJ271" s="96"/>
      <c r="RK271" s="96"/>
      <c r="RL271" s="96"/>
      <c r="RM271" s="96"/>
      <c r="RN271" s="96"/>
      <c r="RO271" s="96"/>
      <c r="RP271" s="96"/>
      <c r="RQ271" s="96"/>
      <c r="RR271" s="96"/>
      <c r="RS271" s="96"/>
      <c r="RT271" s="96"/>
      <c r="RU271" s="96"/>
      <c r="RV271" s="96"/>
      <c r="RW271" s="96"/>
      <c r="RX271" s="96"/>
      <c r="RY271" s="96"/>
      <c r="RZ271" s="96"/>
      <c r="SA271" s="96"/>
      <c r="SB271" s="96"/>
      <c r="SC271" s="96"/>
      <c r="SD271" s="96"/>
      <c r="SE271" s="96"/>
      <c r="SF271" s="96"/>
      <c r="SG271" s="96"/>
      <c r="SH271" s="96"/>
      <c r="SI271" s="96"/>
      <c r="SJ271" s="96"/>
      <c r="SK271" s="96"/>
      <c r="SL271" s="96"/>
      <c r="SM271" s="96"/>
      <c r="SN271" s="96"/>
      <c r="SO271" s="96"/>
      <c r="SP271" s="96"/>
      <c r="SQ271" s="96"/>
      <c r="SR271" s="96"/>
      <c r="SS271" s="96"/>
      <c r="ST271" s="96"/>
      <c r="SU271" s="96"/>
      <c r="SV271" s="96"/>
      <c r="SW271" s="96"/>
      <c r="SX271" s="96"/>
      <c r="SY271" s="96"/>
      <c r="SZ271" s="96"/>
      <c r="TA271" s="96"/>
      <c r="TB271" s="96"/>
      <c r="TC271" s="96"/>
      <c r="TD271" s="96"/>
      <c r="TE271" s="96"/>
      <c r="TF271" s="96"/>
      <c r="TG271" s="96"/>
      <c r="TH271" s="96"/>
      <c r="TI271" s="96"/>
      <c r="TJ271" s="96"/>
      <c r="TK271" s="96"/>
      <c r="TL271" s="96"/>
      <c r="TM271" s="96"/>
      <c r="TN271" s="96"/>
      <c r="TO271" s="96"/>
      <c r="TP271" s="96"/>
      <c r="TQ271" s="96"/>
      <c r="TR271" s="96"/>
      <c r="TS271" s="96"/>
      <c r="TT271" s="96"/>
      <c r="TU271" s="96"/>
      <c r="TV271" s="96"/>
      <c r="TW271" s="96"/>
      <c r="TX271" s="96"/>
      <c r="TY271" s="96"/>
      <c r="TZ271" s="96"/>
      <c r="UA271" s="96"/>
      <c r="UB271" s="96"/>
      <c r="UC271" s="96"/>
      <c r="UD271" s="96"/>
      <c r="UE271" s="96"/>
      <c r="UF271" s="96"/>
      <c r="UG271" s="96"/>
      <c r="UH271" s="96"/>
      <c r="UI271" s="96"/>
      <c r="UJ271" s="96"/>
      <c r="UK271" s="96"/>
      <c r="UL271" s="96"/>
      <c r="UM271" s="96"/>
      <c r="UN271" s="96"/>
      <c r="UO271" s="96"/>
      <c r="UP271" s="96"/>
      <c r="UQ271" s="96"/>
      <c r="UR271" s="96"/>
      <c r="US271" s="96"/>
      <c r="UT271" s="96"/>
      <c r="UU271" s="96"/>
      <c r="UV271" s="96"/>
      <c r="UW271" s="96"/>
      <c r="UX271" s="96"/>
      <c r="UY271" s="96"/>
      <c r="UZ271" s="96"/>
      <c r="VA271" s="96"/>
      <c r="VB271" s="96"/>
      <c r="VC271" s="96"/>
      <c r="VD271" s="96"/>
      <c r="VE271" s="96"/>
      <c r="VF271" s="96"/>
      <c r="VG271" s="96"/>
      <c r="VH271" s="96"/>
      <c r="VI271" s="96"/>
      <c r="VJ271" s="96"/>
      <c r="VK271" s="96"/>
      <c r="VL271" s="96"/>
      <c r="VM271" s="96"/>
      <c r="VN271" s="96"/>
      <c r="VO271" s="96"/>
      <c r="VP271" s="96"/>
      <c r="VQ271" s="96"/>
      <c r="VR271" s="96"/>
      <c r="VS271" s="96"/>
      <c r="VT271" s="96"/>
      <c r="VU271" s="96"/>
      <c r="VV271" s="96"/>
      <c r="VW271" s="96"/>
      <c r="VX271" s="96"/>
      <c r="VY271" s="96"/>
      <c r="VZ271" s="96"/>
      <c r="WA271" s="96"/>
      <c r="WB271" s="96"/>
      <c r="WC271" s="96"/>
      <c r="WD271" s="96"/>
      <c r="WE271" s="96"/>
      <c r="WF271" s="96"/>
      <c r="WG271" s="96"/>
      <c r="WH271" s="96"/>
      <c r="WI271" s="96"/>
      <c r="WJ271" s="96"/>
      <c r="WK271" s="96"/>
      <c r="WL271" s="96"/>
      <c r="WM271" s="96"/>
      <c r="WN271" s="96"/>
      <c r="WO271" s="96"/>
      <c r="WP271" s="96"/>
      <c r="WQ271" s="96"/>
      <c r="WR271" s="96"/>
      <c r="WS271" s="96"/>
      <c r="WT271" s="96"/>
      <c r="WU271" s="96"/>
      <c r="WV271" s="96"/>
      <c r="WW271" s="96"/>
      <c r="WX271" s="96"/>
      <c r="WY271" s="96"/>
      <c r="WZ271" s="96"/>
      <c r="XA271" s="96"/>
      <c r="XB271" s="96"/>
      <c r="XC271" s="96"/>
      <c r="XD271" s="96"/>
      <c r="XE271" s="96"/>
      <c r="XF271" s="96"/>
      <c r="XG271" s="96"/>
      <c r="XH271" s="96"/>
      <c r="XI271" s="96"/>
      <c r="XJ271" s="96"/>
      <c r="XK271" s="96"/>
      <c r="XL271" s="96"/>
      <c r="XM271" s="96"/>
      <c r="XN271" s="96"/>
      <c r="XO271" s="96"/>
      <c r="XP271" s="96"/>
      <c r="XQ271" s="96"/>
      <c r="XR271" s="96"/>
      <c r="XS271" s="96"/>
      <c r="XT271" s="96"/>
      <c r="XU271" s="96"/>
      <c r="XV271" s="96"/>
      <c r="XW271" s="96"/>
      <c r="XX271" s="96"/>
      <c r="XY271" s="96"/>
      <c r="XZ271" s="96"/>
      <c r="YA271" s="96"/>
      <c r="YB271" s="96"/>
      <c r="YC271" s="96"/>
      <c r="YD271" s="96"/>
      <c r="YE271" s="96"/>
      <c r="YF271" s="96"/>
      <c r="YG271" s="96"/>
      <c r="YH271" s="96"/>
      <c r="YI271" s="96"/>
      <c r="YJ271" s="96"/>
      <c r="YK271" s="96"/>
      <c r="YL271" s="96"/>
      <c r="YM271" s="96"/>
      <c r="YN271" s="96"/>
      <c r="YO271" s="96"/>
      <c r="YP271" s="96"/>
      <c r="YQ271" s="96"/>
      <c r="YR271" s="96"/>
      <c r="YS271" s="96"/>
      <c r="YT271" s="96"/>
      <c r="YU271" s="96"/>
      <c r="YV271" s="96"/>
      <c r="YW271" s="96"/>
      <c r="YX271" s="96"/>
      <c r="YY271" s="96"/>
      <c r="YZ271" s="96"/>
      <c r="ZA271" s="96"/>
      <c r="ZB271" s="96"/>
      <c r="ZC271" s="96"/>
      <c r="ZD271" s="96"/>
      <c r="ZE271" s="96"/>
      <c r="ZF271" s="96"/>
      <c r="ZG271" s="96"/>
      <c r="ZH271" s="96"/>
      <c r="ZI271" s="96"/>
      <c r="ZJ271" s="96"/>
      <c r="ZK271" s="96"/>
      <c r="ZL271" s="96"/>
      <c r="ZM271" s="96"/>
      <c r="ZN271" s="96"/>
      <c r="ZO271" s="96"/>
      <c r="ZP271" s="96"/>
      <c r="ZQ271" s="96"/>
      <c r="ZR271" s="96"/>
      <c r="ZS271" s="96"/>
      <c r="ZT271" s="96"/>
      <c r="ZU271" s="96"/>
      <c r="ZV271" s="96"/>
      <c r="ZW271" s="96"/>
      <c r="ZX271" s="96"/>
      <c r="ZY271" s="96"/>
      <c r="ZZ271" s="96"/>
      <c r="AAA271" s="96"/>
      <c r="AAB271" s="96"/>
      <c r="AAC271" s="96"/>
      <c r="AAD271" s="96"/>
      <c r="AAE271" s="96"/>
      <c r="AAF271" s="96"/>
      <c r="AAG271" s="96"/>
      <c r="AAH271" s="96"/>
      <c r="AAI271" s="96"/>
      <c r="AAJ271" s="96"/>
      <c r="AAK271" s="96"/>
      <c r="AAL271" s="96"/>
      <c r="AAM271" s="96"/>
      <c r="AAN271" s="96"/>
      <c r="AAO271" s="96"/>
      <c r="AAP271" s="96"/>
      <c r="AAQ271" s="96"/>
      <c r="AAR271" s="96"/>
      <c r="AAS271" s="96"/>
      <c r="AAT271" s="96"/>
      <c r="AAU271" s="96"/>
      <c r="AAV271" s="96"/>
      <c r="AAW271" s="96"/>
      <c r="AAX271" s="96"/>
      <c r="AAY271" s="96"/>
      <c r="AAZ271" s="96"/>
      <c r="ABA271" s="96"/>
      <c r="ABB271" s="96"/>
      <c r="ABC271" s="96"/>
      <c r="ABD271" s="96"/>
      <c r="ABE271" s="96"/>
      <c r="ABF271" s="96"/>
      <c r="ABG271" s="96"/>
      <c r="ABH271" s="96"/>
      <c r="ABI271" s="96"/>
      <c r="ABJ271" s="96"/>
      <c r="ABK271" s="96"/>
      <c r="ABL271" s="96"/>
      <c r="ABM271" s="96"/>
      <c r="ABN271" s="96"/>
      <c r="ABO271" s="96"/>
      <c r="ABP271" s="96"/>
      <c r="ABQ271" s="96"/>
      <c r="ABR271" s="96"/>
      <c r="ABS271" s="96"/>
      <c r="ABT271" s="96"/>
      <c r="ABU271" s="96"/>
      <c r="ABV271" s="96"/>
      <c r="ABW271" s="96"/>
      <c r="ABX271" s="96"/>
      <c r="ABY271" s="96"/>
      <c r="ABZ271" s="96"/>
      <c r="ACA271" s="96"/>
      <c r="ACB271" s="96"/>
      <c r="ACC271" s="96"/>
      <c r="ACD271" s="96"/>
      <c r="ACE271" s="96"/>
      <c r="ACF271" s="96"/>
      <c r="ACG271" s="96"/>
      <c r="ACH271" s="96"/>
      <c r="ACI271" s="96"/>
      <c r="ACJ271" s="96"/>
      <c r="ACK271" s="96"/>
      <c r="ACL271" s="96"/>
      <c r="ACM271" s="96"/>
      <c r="ACN271" s="96"/>
      <c r="ACO271" s="96"/>
      <c r="ACP271" s="96"/>
      <c r="ACQ271" s="96"/>
      <c r="ACR271" s="96"/>
      <c r="ACS271" s="96"/>
      <c r="ACT271" s="96"/>
      <c r="ACU271" s="96"/>
      <c r="ACV271" s="96"/>
      <c r="ACW271" s="96"/>
      <c r="ACX271" s="96"/>
      <c r="ACY271" s="96"/>
      <c r="ACZ271" s="96"/>
      <c r="ADA271" s="96"/>
      <c r="ADB271" s="96"/>
      <c r="ADC271" s="96"/>
      <c r="ADD271" s="96"/>
      <c r="ADE271" s="96"/>
      <c r="ADF271" s="96"/>
      <c r="ADG271" s="96"/>
      <c r="ADH271" s="96"/>
      <c r="ADI271" s="96"/>
      <c r="ADJ271" s="96"/>
      <c r="ADK271" s="96"/>
      <c r="ADL271" s="96"/>
      <c r="ADM271" s="96"/>
    </row>
    <row r="272" spans="2:793" x14ac:dyDescent="0.25"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  <c r="FK272" s="96"/>
      <c r="FL272" s="96"/>
      <c r="FM272" s="96"/>
      <c r="FN272" s="96"/>
      <c r="FO272" s="96"/>
      <c r="FP272" s="96"/>
      <c r="FQ272" s="96"/>
      <c r="FR272" s="96"/>
      <c r="FS272" s="96"/>
      <c r="FT272" s="96"/>
      <c r="FU272" s="96"/>
      <c r="FV272" s="96"/>
      <c r="FW272" s="96"/>
      <c r="FX272" s="96"/>
      <c r="FY272" s="96"/>
      <c r="FZ272" s="96"/>
      <c r="GA272" s="96"/>
      <c r="GB272" s="96"/>
      <c r="GC272" s="96"/>
      <c r="GD272" s="96"/>
      <c r="GE272" s="96"/>
      <c r="GF272" s="96"/>
      <c r="GG272" s="96"/>
      <c r="GH272" s="96"/>
      <c r="GI272" s="96"/>
      <c r="GJ272" s="96"/>
      <c r="GK272" s="96"/>
      <c r="GL272" s="96"/>
      <c r="GM272" s="96"/>
      <c r="GN272" s="96"/>
      <c r="GO272" s="96"/>
      <c r="GP272" s="96"/>
      <c r="GQ272" s="96"/>
      <c r="GR272" s="96"/>
      <c r="GS272" s="96"/>
      <c r="GT272" s="96"/>
      <c r="GU272" s="96"/>
      <c r="GV272" s="96"/>
      <c r="GW272" s="96"/>
      <c r="GX272" s="96"/>
      <c r="GY272" s="96"/>
      <c r="GZ272" s="96"/>
      <c r="HA272" s="96"/>
      <c r="HB272" s="96"/>
      <c r="HC272" s="96"/>
      <c r="HD272" s="96"/>
      <c r="HE272" s="96"/>
      <c r="HF272" s="96"/>
      <c r="HG272" s="96"/>
      <c r="HH272" s="96"/>
      <c r="HI272" s="96"/>
      <c r="HJ272" s="96"/>
      <c r="HK272" s="96"/>
      <c r="HL272" s="96"/>
      <c r="HM272" s="96"/>
      <c r="HN272" s="96"/>
      <c r="HO272" s="96"/>
      <c r="HP272" s="96"/>
      <c r="HQ272" s="96"/>
      <c r="HR272" s="96"/>
      <c r="HS272" s="96"/>
      <c r="HT272" s="96"/>
      <c r="HU272" s="96"/>
      <c r="HV272" s="96"/>
      <c r="HW272" s="96"/>
      <c r="HX272" s="96"/>
      <c r="HY272" s="96"/>
      <c r="HZ272" s="96"/>
      <c r="IA272" s="96"/>
      <c r="IB272" s="96"/>
      <c r="IC272" s="96"/>
      <c r="ID272" s="96"/>
      <c r="IE272" s="96"/>
      <c r="IF272" s="96"/>
      <c r="IG272" s="96"/>
      <c r="IH272" s="96"/>
      <c r="II272" s="96"/>
      <c r="IJ272" s="96"/>
      <c r="IK272" s="96"/>
      <c r="IL272" s="96"/>
      <c r="IM272" s="96"/>
      <c r="IN272" s="96"/>
      <c r="IO272" s="96"/>
      <c r="IP272" s="96"/>
      <c r="IQ272" s="96"/>
      <c r="IR272" s="96"/>
      <c r="IS272" s="96"/>
      <c r="IT272" s="96"/>
      <c r="IU272" s="96"/>
      <c r="IV272" s="96"/>
      <c r="IW272" s="96"/>
      <c r="IX272" s="96"/>
      <c r="IY272" s="96"/>
      <c r="IZ272" s="96"/>
      <c r="JA272" s="96"/>
      <c r="JB272" s="96"/>
      <c r="JC272" s="96"/>
      <c r="JD272" s="96"/>
      <c r="JE272" s="96"/>
      <c r="JF272" s="96"/>
      <c r="JG272" s="96"/>
      <c r="JH272" s="96"/>
      <c r="JI272" s="96"/>
      <c r="JJ272" s="96"/>
      <c r="JK272" s="96"/>
      <c r="JL272" s="96"/>
      <c r="JM272" s="96"/>
      <c r="JN272" s="96"/>
      <c r="JO272" s="96"/>
      <c r="JP272" s="96"/>
      <c r="JQ272" s="96"/>
      <c r="JR272" s="96"/>
      <c r="JS272" s="96"/>
      <c r="JT272" s="96"/>
      <c r="JU272" s="96"/>
      <c r="JV272" s="96"/>
      <c r="JW272" s="96"/>
      <c r="JX272" s="96"/>
      <c r="JY272" s="96"/>
      <c r="JZ272" s="96"/>
      <c r="KA272" s="96"/>
      <c r="KB272" s="96"/>
      <c r="KC272" s="96"/>
      <c r="KD272" s="96"/>
      <c r="KE272" s="96"/>
      <c r="KF272" s="96"/>
      <c r="KG272" s="96"/>
      <c r="KH272" s="96"/>
      <c r="KI272" s="96"/>
      <c r="KJ272" s="96"/>
      <c r="KK272" s="96"/>
      <c r="KL272" s="96"/>
      <c r="KM272" s="96"/>
      <c r="KN272" s="96"/>
      <c r="KO272" s="96"/>
      <c r="KP272" s="96"/>
      <c r="KQ272" s="96"/>
      <c r="KR272" s="96"/>
      <c r="KS272" s="96"/>
      <c r="KT272" s="96"/>
      <c r="KU272" s="96"/>
      <c r="KV272" s="96"/>
      <c r="KW272" s="96"/>
      <c r="KX272" s="96"/>
      <c r="KY272" s="96"/>
      <c r="KZ272" s="96"/>
      <c r="LA272" s="96"/>
      <c r="LB272" s="96"/>
      <c r="LC272" s="96"/>
      <c r="LD272" s="96"/>
      <c r="LE272" s="96"/>
      <c r="LF272" s="96"/>
      <c r="LG272" s="96"/>
      <c r="LH272" s="96"/>
      <c r="LI272" s="96"/>
      <c r="LJ272" s="96"/>
      <c r="LK272" s="96"/>
      <c r="LL272" s="96"/>
      <c r="LM272" s="96"/>
      <c r="LN272" s="96"/>
      <c r="LO272" s="96"/>
      <c r="LP272" s="96"/>
      <c r="LQ272" s="96"/>
      <c r="LR272" s="96"/>
      <c r="LS272" s="96"/>
      <c r="LT272" s="96"/>
      <c r="LU272" s="96"/>
      <c r="LV272" s="96"/>
      <c r="LW272" s="96"/>
      <c r="LX272" s="96"/>
      <c r="LY272" s="96"/>
      <c r="LZ272" s="96"/>
      <c r="MA272" s="96"/>
      <c r="MB272" s="96"/>
      <c r="MC272" s="96"/>
      <c r="MD272" s="96"/>
      <c r="ME272" s="96"/>
      <c r="MF272" s="96"/>
      <c r="MG272" s="96"/>
      <c r="MH272" s="96"/>
      <c r="MI272" s="96"/>
      <c r="MJ272" s="96"/>
      <c r="MK272" s="96"/>
      <c r="ML272" s="96"/>
      <c r="MM272" s="96"/>
      <c r="MN272" s="96"/>
      <c r="MO272" s="96"/>
      <c r="MP272" s="96"/>
      <c r="MQ272" s="96"/>
      <c r="MR272" s="96"/>
      <c r="MS272" s="96"/>
      <c r="MT272" s="96"/>
      <c r="MU272" s="96"/>
      <c r="MV272" s="96"/>
      <c r="MW272" s="96"/>
      <c r="MX272" s="96"/>
      <c r="MY272" s="96"/>
      <c r="MZ272" s="96"/>
      <c r="NA272" s="96"/>
      <c r="NB272" s="96"/>
      <c r="NC272" s="96"/>
      <c r="ND272" s="96"/>
      <c r="NE272" s="96"/>
      <c r="NF272" s="96"/>
      <c r="NG272" s="96"/>
      <c r="NH272" s="96"/>
      <c r="NI272" s="96"/>
      <c r="NJ272" s="96"/>
      <c r="NK272" s="96"/>
      <c r="NL272" s="96"/>
      <c r="NM272" s="96"/>
      <c r="NN272" s="96"/>
      <c r="NO272" s="96"/>
      <c r="NP272" s="96"/>
      <c r="NQ272" s="96"/>
      <c r="NR272" s="96"/>
      <c r="NS272" s="96"/>
      <c r="NT272" s="96"/>
      <c r="NU272" s="96"/>
      <c r="NV272" s="96"/>
      <c r="NW272" s="96"/>
      <c r="NX272" s="96"/>
      <c r="NY272" s="96"/>
      <c r="NZ272" s="96"/>
      <c r="OA272" s="96"/>
      <c r="OB272" s="96"/>
      <c r="OC272" s="96"/>
      <c r="OD272" s="96"/>
      <c r="OE272" s="96"/>
      <c r="OF272" s="96"/>
      <c r="OG272" s="96"/>
      <c r="OH272" s="96"/>
      <c r="OI272" s="96"/>
      <c r="OJ272" s="96"/>
      <c r="OK272" s="96"/>
      <c r="OL272" s="96"/>
      <c r="OM272" s="96"/>
      <c r="ON272" s="96"/>
      <c r="OO272" s="96"/>
      <c r="OP272" s="96"/>
      <c r="OQ272" s="96"/>
      <c r="OR272" s="96"/>
      <c r="OS272" s="96"/>
      <c r="OT272" s="96"/>
      <c r="OU272" s="96"/>
      <c r="OV272" s="96"/>
      <c r="OW272" s="96"/>
      <c r="OX272" s="96"/>
      <c r="OY272" s="96"/>
      <c r="OZ272" s="96"/>
      <c r="PA272" s="96"/>
      <c r="PB272" s="96"/>
      <c r="PC272" s="96"/>
      <c r="PD272" s="96"/>
      <c r="PE272" s="96"/>
      <c r="PF272" s="96"/>
      <c r="PG272" s="96"/>
      <c r="PH272" s="96"/>
      <c r="PI272" s="96"/>
      <c r="PJ272" s="96"/>
      <c r="PK272" s="96"/>
      <c r="PL272" s="96"/>
      <c r="PM272" s="96"/>
      <c r="PN272" s="96"/>
      <c r="PO272" s="96"/>
      <c r="PP272" s="96"/>
      <c r="PQ272" s="96"/>
      <c r="PR272" s="96"/>
      <c r="PS272" s="96"/>
      <c r="PT272" s="96"/>
      <c r="PU272" s="96"/>
      <c r="PV272" s="96"/>
      <c r="PW272" s="96"/>
      <c r="PX272" s="96"/>
      <c r="PY272" s="96"/>
      <c r="PZ272" s="96"/>
      <c r="QA272" s="96"/>
      <c r="QB272" s="96"/>
      <c r="QC272" s="96"/>
      <c r="QD272" s="96"/>
      <c r="QE272" s="96"/>
      <c r="QF272" s="96"/>
      <c r="QG272" s="96"/>
      <c r="QH272" s="96"/>
      <c r="QI272" s="96"/>
      <c r="QJ272" s="96"/>
      <c r="QK272" s="96"/>
      <c r="QL272" s="96"/>
      <c r="QM272" s="96"/>
      <c r="QN272" s="96"/>
      <c r="QO272" s="96"/>
      <c r="QP272" s="96"/>
      <c r="QQ272" s="96"/>
      <c r="QR272" s="96"/>
      <c r="QS272" s="96"/>
      <c r="QT272" s="96"/>
      <c r="QU272" s="96"/>
      <c r="QV272" s="96"/>
      <c r="QW272" s="96"/>
      <c r="QX272" s="96"/>
      <c r="QY272" s="96"/>
      <c r="QZ272" s="96"/>
      <c r="RA272" s="96"/>
      <c r="RB272" s="96"/>
      <c r="RC272" s="96"/>
      <c r="RD272" s="96"/>
      <c r="RE272" s="96"/>
      <c r="RF272" s="96"/>
      <c r="RG272" s="96"/>
      <c r="RH272" s="96"/>
      <c r="RI272" s="96"/>
      <c r="RJ272" s="96"/>
      <c r="RK272" s="96"/>
      <c r="RL272" s="96"/>
      <c r="RM272" s="96"/>
      <c r="RN272" s="96"/>
      <c r="RO272" s="96"/>
      <c r="RP272" s="96"/>
      <c r="RQ272" s="96"/>
      <c r="RR272" s="96"/>
      <c r="RS272" s="96"/>
      <c r="RT272" s="96"/>
      <c r="RU272" s="96"/>
      <c r="RV272" s="96"/>
      <c r="RW272" s="96"/>
      <c r="RX272" s="96"/>
      <c r="RY272" s="96"/>
      <c r="RZ272" s="96"/>
      <c r="SA272" s="96"/>
      <c r="SB272" s="96"/>
      <c r="SC272" s="96"/>
      <c r="SD272" s="96"/>
      <c r="SE272" s="96"/>
      <c r="SF272" s="96"/>
      <c r="SG272" s="96"/>
      <c r="SH272" s="96"/>
      <c r="SI272" s="96"/>
      <c r="SJ272" s="96"/>
      <c r="SK272" s="96"/>
      <c r="SL272" s="96"/>
      <c r="SM272" s="96"/>
      <c r="SN272" s="96"/>
      <c r="SO272" s="96"/>
      <c r="SP272" s="96"/>
      <c r="SQ272" s="96"/>
      <c r="SR272" s="96"/>
      <c r="SS272" s="96"/>
      <c r="ST272" s="96"/>
      <c r="SU272" s="96"/>
      <c r="SV272" s="96"/>
      <c r="SW272" s="96"/>
      <c r="SX272" s="96"/>
      <c r="SY272" s="96"/>
      <c r="SZ272" s="96"/>
      <c r="TA272" s="96"/>
      <c r="TB272" s="96"/>
      <c r="TC272" s="96"/>
      <c r="TD272" s="96"/>
      <c r="TE272" s="96"/>
      <c r="TF272" s="96"/>
      <c r="TG272" s="96"/>
      <c r="TH272" s="96"/>
      <c r="TI272" s="96"/>
      <c r="TJ272" s="96"/>
      <c r="TK272" s="96"/>
      <c r="TL272" s="96"/>
      <c r="TM272" s="96"/>
      <c r="TN272" s="96"/>
      <c r="TO272" s="96"/>
      <c r="TP272" s="96"/>
      <c r="TQ272" s="96"/>
      <c r="TR272" s="96"/>
      <c r="TS272" s="96"/>
      <c r="TT272" s="96"/>
      <c r="TU272" s="96"/>
      <c r="TV272" s="96"/>
      <c r="TW272" s="96"/>
      <c r="TX272" s="96"/>
      <c r="TY272" s="96"/>
      <c r="TZ272" s="96"/>
      <c r="UA272" s="96"/>
      <c r="UB272" s="96"/>
      <c r="UC272" s="96"/>
      <c r="UD272" s="96"/>
      <c r="UE272" s="96"/>
      <c r="UF272" s="96"/>
      <c r="UG272" s="96"/>
      <c r="UH272" s="96"/>
      <c r="UI272" s="96"/>
      <c r="UJ272" s="96"/>
      <c r="UK272" s="96"/>
      <c r="UL272" s="96"/>
      <c r="UM272" s="96"/>
      <c r="UN272" s="96"/>
      <c r="UO272" s="96"/>
      <c r="UP272" s="96"/>
      <c r="UQ272" s="96"/>
      <c r="UR272" s="96"/>
      <c r="US272" s="96"/>
      <c r="UT272" s="96"/>
      <c r="UU272" s="96"/>
      <c r="UV272" s="96"/>
      <c r="UW272" s="96"/>
      <c r="UX272" s="96"/>
      <c r="UY272" s="96"/>
      <c r="UZ272" s="96"/>
      <c r="VA272" s="96"/>
      <c r="VB272" s="96"/>
      <c r="VC272" s="96"/>
      <c r="VD272" s="96"/>
      <c r="VE272" s="96"/>
      <c r="VF272" s="96"/>
      <c r="VG272" s="96"/>
      <c r="VH272" s="96"/>
      <c r="VI272" s="96"/>
      <c r="VJ272" s="96"/>
      <c r="VK272" s="96"/>
      <c r="VL272" s="96"/>
      <c r="VM272" s="96"/>
      <c r="VN272" s="96"/>
      <c r="VO272" s="96"/>
      <c r="VP272" s="96"/>
      <c r="VQ272" s="96"/>
      <c r="VR272" s="96"/>
      <c r="VS272" s="96"/>
      <c r="VT272" s="96"/>
      <c r="VU272" s="96"/>
      <c r="VV272" s="96"/>
      <c r="VW272" s="96"/>
      <c r="VX272" s="96"/>
      <c r="VY272" s="96"/>
      <c r="VZ272" s="96"/>
      <c r="WA272" s="96"/>
      <c r="WB272" s="96"/>
      <c r="WC272" s="96"/>
      <c r="WD272" s="96"/>
      <c r="WE272" s="96"/>
      <c r="WF272" s="96"/>
      <c r="WG272" s="96"/>
      <c r="WH272" s="96"/>
      <c r="WI272" s="96"/>
      <c r="WJ272" s="96"/>
      <c r="WK272" s="96"/>
      <c r="WL272" s="96"/>
      <c r="WM272" s="96"/>
      <c r="WN272" s="96"/>
      <c r="WO272" s="96"/>
      <c r="WP272" s="96"/>
      <c r="WQ272" s="96"/>
      <c r="WR272" s="96"/>
      <c r="WS272" s="96"/>
      <c r="WT272" s="96"/>
      <c r="WU272" s="96"/>
      <c r="WV272" s="96"/>
      <c r="WW272" s="96"/>
      <c r="WX272" s="96"/>
      <c r="WY272" s="96"/>
      <c r="WZ272" s="96"/>
      <c r="XA272" s="96"/>
      <c r="XB272" s="96"/>
      <c r="XC272" s="96"/>
      <c r="XD272" s="96"/>
      <c r="XE272" s="96"/>
      <c r="XF272" s="96"/>
      <c r="XG272" s="96"/>
      <c r="XH272" s="96"/>
      <c r="XI272" s="96"/>
      <c r="XJ272" s="96"/>
      <c r="XK272" s="96"/>
      <c r="XL272" s="96"/>
      <c r="XM272" s="96"/>
      <c r="XN272" s="96"/>
      <c r="XO272" s="96"/>
      <c r="XP272" s="96"/>
      <c r="XQ272" s="96"/>
      <c r="XR272" s="96"/>
      <c r="XS272" s="96"/>
      <c r="XT272" s="96"/>
      <c r="XU272" s="96"/>
      <c r="XV272" s="96"/>
      <c r="XW272" s="96"/>
      <c r="XX272" s="96"/>
      <c r="XY272" s="96"/>
      <c r="XZ272" s="96"/>
      <c r="YA272" s="96"/>
      <c r="YB272" s="96"/>
      <c r="YC272" s="96"/>
      <c r="YD272" s="96"/>
      <c r="YE272" s="96"/>
      <c r="YF272" s="96"/>
      <c r="YG272" s="96"/>
      <c r="YH272" s="96"/>
      <c r="YI272" s="96"/>
      <c r="YJ272" s="96"/>
      <c r="YK272" s="96"/>
      <c r="YL272" s="96"/>
      <c r="YM272" s="96"/>
      <c r="YN272" s="96"/>
      <c r="YO272" s="96"/>
      <c r="YP272" s="96"/>
      <c r="YQ272" s="96"/>
      <c r="YR272" s="96"/>
      <c r="YS272" s="96"/>
      <c r="YT272" s="96"/>
      <c r="YU272" s="96"/>
      <c r="YV272" s="96"/>
      <c r="YW272" s="96"/>
      <c r="YX272" s="96"/>
      <c r="YY272" s="96"/>
      <c r="YZ272" s="96"/>
      <c r="ZA272" s="96"/>
      <c r="ZB272" s="96"/>
      <c r="ZC272" s="96"/>
      <c r="ZD272" s="96"/>
      <c r="ZE272" s="96"/>
      <c r="ZF272" s="96"/>
      <c r="ZG272" s="96"/>
      <c r="ZH272" s="96"/>
      <c r="ZI272" s="96"/>
      <c r="ZJ272" s="96"/>
      <c r="ZK272" s="96"/>
      <c r="ZL272" s="96"/>
      <c r="ZM272" s="96"/>
      <c r="ZN272" s="96"/>
      <c r="ZO272" s="96"/>
      <c r="ZP272" s="96"/>
      <c r="ZQ272" s="96"/>
      <c r="ZR272" s="96"/>
      <c r="ZS272" s="96"/>
      <c r="ZT272" s="96"/>
      <c r="ZU272" s="96"/>
      <c r="ZV272" s="96"/>
      <c r="ZW272" s="96"/>
      <c r="ZX272" s="96"/>
      <c r="ZY272" s="96"/>
      <c r="ZZ272" s="96"/>
      <c r="AAA272" s="96"/>
      <c r="AAB272" s="96"/>
      <c r="AAC272" s="96"/>
      <c r="AAD272" s="96"/>
      <c r="AAE272" s="96"/>
      <c r="AAF272" s="96"/>
      <c r="AAG272" s="96"/>
      <c r="AAH272" s="96"/>
      <c r="AAI272" s="96"/>
      <c r="AAJ272" s="96"/>
      <c r="AAK272" s="96"/>
      <c r="AAL272" s="96"/>
      <c r="AAM272" s="96"/>
      <c r="AAN272" s="96"/>
      <c r="AAO272" s="96"/>
      <c r="AAP272" s="96"/>
      <c r="AAQ272" s="96"/>
      <c r="AAR272" s="96"/>
      <c r="AAS272" s="96"/>
      <c r="AAT272" s="96"/>
      <c r="AAU272" s="96"/>
      <c r="AAV272" s="96"/>
      <c r="AAW272" s="96"/>
      <c r="AAX272" s="96"/>
      <c r="AAY272" s="96"/>
      <c r="AAZ272" s="96"/>
      <c r="ABA272" s="96"/>
      <c r="ABB272" s="96"/>
      <c r="ABC272" s="96"/>
      <c r="ABD272" s="96"/>
      <c r="ABE272" s="96"/>
      <c r="ABF272" s="96"/>
      <c r="ABG272" s="96"/>
      <c r="ABH272" s="96"/>
      <c r="ABI272" s="96"/>
      <c r="ABJ272" s="96"/>
      <c r="ABK272" s="96"/>
      <c r="ABL272" s="96"/>
      <c r="ABM272" s="96"/>
      <c r="ABN272" s="96"/>
      <c r="ABO272" s="96"/>
      <c r="ABP272" s="96"/>
      <c r="ABQ272" s="96"/>
      <c r="ABR272" s="96"/>
      <c r="ABS272" s="96"/>
      <c r="ABT272" s="96"/>
      <c r="ABU272" s="96"/>
      <c r="ABV272" s="96"/>
      <c r="ABW272" s="96"/>
      <c r="ABX272" s="96"/>
      <c r="ABY272" s="96"/>
      <c r="ABZ272" s="96"/>
      <c r="ACA272" s="96"/>
      <c r="ACB272" s="96"/>
      <c r="ACC272" s="96"/>
      <c r="ACD272" s="96"/>
      <c r="ACE272" s="96"/>
      <c r="ACF272" s="96"/>
      <c r="ACG272" s="96"/>
      <c r="ACH272" s="96"/>
      <c r="ACI272" s="96"/>
      <c r="ACJ272" s="96"/>
      <c r="ACK272" s="96"/>
      <c r="ACL272" s="96"/>
      <c r="ACM272" s="96"/>
      <c r="ACN272" s="96"/>
      <c r="ACO272" s="96"/>
      <c r="ACP272" s="96"/>
      <c r="ACQ272" s="96"/>
      <c r="ACR272" s="96"/>
      <c r="ACS272" s="96"/>
      <c r="ACT272" s="96"/>
      <c r="ACU272" s="96"/>
      <c r="ACV272" s="96"/>
      <c r="ACW272" s="96"/>
      <c r="ACX272" s="96"/>
      <c r="ACY272" s="96"/>
      <c r="ACZ272" s="96"/>
      <c r="ADA272" s="96"/>
      <c r="ADB272" s="96"/>
      <c r="ADC272" s="96"/>
      <c r="ADD272" s="96"/>
      <c r="ADE272" s="96"/>
      <c r="ADF272" s="96"/>
      <c r="ADG272" s="96"/>
      <c r="ADH272" s="96"/>
      <c r="ADI272" s="96"/>
      <c r="ADJ272" s="96"/>
      <c r="ADK272" s="96"/>
      <c r="ADL272" s="96"/>
      <c r="ADM272" s="96"/>
    </row>
    <row r="273" spans="2:793" x14ac:dyDescent="0.25"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  <c r="FK273" s="96"/>
      <c r="FL273" s="96"/>
      <c r="FM273" s="96"/>
      <c r="FN273" s="96"/>
      <c r="FO273" s="96"/>
      <c r="FP273" s="96"/>
      <c r="FQ273" s="96"/>
      <c r="FR273" s="96"/>
      <c r="FS273" s="96"/>
      <c r="FT273" s="96"/>
      <c r="FU273" s="96"/>
      <c r="FV273" s="96"/>
      <c r="FW273" s="96"/>
      <c r="FX273" s="96"/>
      <c r="FY273" s="96"/>
      <c r="FZ273" s="96"/>
      <c r="GA273" s="96"/>
      <c r="GB273" s="96"/>
      <c r="GC273" s="96"/>
      <c r="GD273" s="96"/>
      <c r="GE273" s="96"/>
      <c r="GF273" s="96"/>
      <c r="GG273" s="96"/>
      <c r="GH273" s="96"/>
      <c r="GI273" s="96"/>
      <c r="GJ273" s="96"/>
      <c r="GK273" s="96"/>
      <c r="GL273" s="96"/>
      <c r="GM273" s="96"/>
      <c r="GN273" s="96"/>
      <c r="GO273" s="96"/>
      <c r="GP273" s="96"/>
      <c r="GQ273" s="96"/>
      <c r="GR273" s="96"/>
      <c r="GS273" s="96"/>
      <c r="GT273" s="96"/>
      <c r="GU273" s="96"/>
      <c r="GV273" s="96"/>
      <c r="GW273" s="96"/>
      <c r="GX273" s="96"/>
      <c r="GY273" s="96"/>
      <c r="GZ273" s="96"/>
      <c r="HA273" s="96"/>
      <c r="HB273" s="96"/>
      <c r="HC273" s="96"/>
      <c r="HD273" s="96"/>
      <c r="HE273" s="96"/>
      <c r="HF273" s="96"/>
      <c r="HG273" s="96"/>
      <c r="HH273" s="96"/>
      <c r="HI273" s="96"/>
      <c r="HJ273" s="96"/>
      <c r="HK273" s="96"/>
      <c r="HL273" s="96"/>
      <c r="HM273" s="96"/>
      <c r="HN273" s="96"/>
      <c r="HO273" s="96"/>
      <c r="HP273" s="96"/>
      <c r="HQ273" s="96"/>
      <c r="HR273" s="96"/>
      <c r="HS273" s="96"/>
      <c r="HT273" s="96"/>
      <c r="HU273" s="96"/>
      <c r="HV273" s="96"/>
      <c r="HW273" s="96"/>
      <c r="HX273" s="96"/>
      <c r="HY273" s="96"/>
      <c r="HZ273" s="96"/>
      <c r="IA273" s="96"/>
      <c r="IB273" s="96"/>
      <c r="IC273" s="96"/>
      <c r="ID273" s="96"/>
      <c r="IE273" s="96"/>
      <c r="IF273" s="96"/>
      <c r="IG273" s="96"/>
      <c r="IH273" s="96"/>
      <c r="II273" s="96"/>
      <c r="IJ273" s="96"/>
      <c r="IK273" s="96"/>
      <c r="IL273" s="96"/>
      <c r="IM273" s="96"/>
      <c r="IN273" s="96"/>
      <c r="IO273" s="96"/>
      <c r="IP273" s="96"/>
      <c r="IQ273" s="96"/>
      <c r="IR273" s="96"/>
      <c r="IS273" s="96"/>
      <c r="IT273" s="96"/>
      <c r="IU273" s="96"/>
      <c r="IV273" s="96"/>
      <c r="IW273" s="96"/>
      <c r="IX273" s="96"/>
      <c r="IY273" s="96"/>
      <c r="IZ273" s="96"/>
      <c r="JA273" s="96"/>
      <c r="JB273" s="96"/>
      <c r="JC273" s="96"/>
      <c r="JD273" s="96"/>
      <c r="JE273" s="96"/>
      <c r="JF273" s="96"/>
      <c r="JG273" s="96"/>
      <c r="JH273" s="96"/>
      <c r="JI273" s="96"/>
      <c r="JJ273" s="96"/>
      <c r="JK273" s="96"/>
      <c r="JL273" s="96"/>
      <c r="JM273" s="96"/>
      <c r="JN273" s="96"/>
      <c r="JO273" s="96"/>
      <c r="JP273" s="96"/>
      <c r="JQ273" s="96"/>
      <c r="JR273" s="96"/>
      <c r="JS273" s="96"/>
      <c r="JT273" s="96"/>
      <c r="JU273" s="96"/>
      <c r="JV273" s="96"/>
      <c r="JW273" s="96"/>
      <c r="JX273" s="96"/>
      <c r="JY273" s="96"/>
      <c r="JZ273" s="96"/>
      <c r="KA273" s="96"/>
      <c r="KB273" s="96"/>
      <c r="KC273" s="96"/>
      <c r="KD273" s="96"/>
      <c r="KE273" s="96"/>
      <c r="KF273" s="96"/>
      <c r="KG273" s="96"/>
      <c r="KH273" s="96"/>
      <c r="KI273" s="96"/>
      <c r="KJ273" s="96"/>
      <c r="KK273" s="96"/>
      <c r="KL273" s="96"/>
      <c r="KM273" s="96"/>
      <c r="KN273" s="96"/>
      <c r="KO273" s="96"/>
      <c r="KP273" s="96"/>
      <c r="KQ273" s="96"/>
      <c r="KR273" s="96"/>
      <c r="KS273" s="96"/>
      <c r="KT273" s="96"/>
      <c r="KU273" s="96"/>
      <c r="KV273" s="96"/>
      <c r="KW273" s="96"/>
      <c r="KX273" s="96"/>
      <c r="KY273" s="96"/>
      <c r="KZ273" s="96"/>
      <c r="LA273" s="96"/>
      <c r="LB273" s="96"/>
      <c r="LC273" s="96"/>
      <c r="LD273" s="96"/>
      <c r="LE273" s="96"/>
      <c r="LF273" s="96"/>
      <c r="LG273" s="96"/>
      <c r="LH273" s="96"/>
      <c r="LI273" s="96"/>
      <c r="LJ273" s="96"/>
      <c r="LK273" s="96"/>
      <c r="LL273" s="96"/>
      <c r="LM273" s="96"/>
      <c r="LN273" s="96"/>
      <c r="LO273" s="96"/>
      <c r="LP273" s="96"/>
      <c r="LQ273" s="96"/>
      <c r="LR273" s="96"/>
      <c r="LS273" s="96"/>
      <c r="LT273" s="96"/>
      <c r="LU273" s="96"/>
      <c r="LV273" s="96"/>
      <c r="LW273" s="96"/>
      <c r="LX273" s="96"/>
      <c r="LY273" s="96"/>
      <c r="LZ273" s="96"/>
      <c r="MA273" s="96"/>
      <c r="MB273" s="96"/>
      <c r="MC273" s="96"/>
      <c r="MD273" s="96"/>
      <c r="ME273" s="96"/>
      <c r="MF273" s="96"/>
      <c r="MG273" s="96"/>
      <c r="MH273" s="96"/>
      <c r="MI273" s="96"/>
      <c r="MJ273" s="96"/>
      <c r="MK273" s="96"/>
      <c r="ML273" s="96"/>
      <c r="MM273" s="96"/>
      <c r="MN273" s="96"/>
      <c r="MO273" s="96"/>
      <c r="MP273" s="96"/>
      <c r="MQ273" s="96"/>
      <c r="MR273" s="96"/>
      <c r="MS273" s="96"/>
      <c r="MT273" s="96"/>
      <c r="MU273" s="96"/>
      <c r="MV273" s="96"/>
      <c r="MW273" s="96"/>
      <c r="MX273" s="96"/>
      <c r="MY273" s="96"/>
      <c r="MZ273" s="96"/>
      <c r="NA273" s="96"/>
      <c r="NB273" s="96"/>
      <c r="NC273" s="96"/>
      <c r="ND273" s="96"/>
      <c r="NE273" s="96"/>
      <c r="NF273" s="96"/>
      <c r="NG273" s="96"/>
      <c r="NH273" s="96"/>
      <c r="NI273" s="96"/>
      <c r="NJ273" s="96"/>
      <c r="NK273" s="96"/>
      <c r="NL273" s="96"/>
      <c r="NM273" s="96"/>
      <c r="NN273" s="96"/>
      <c r="NO273" s="96"/>
      <c r="NP273" s="96"/>
      <c r="NQ273" s="96"/>
      <c r="NR273" s="96"/>
      <c r="NS273" s="96"/>
      <c r="NT273" s="96"/>
      <c r="NU273" s="96"/>
      <c r="NV273" s="96"/>
      <c r="NW273" s="96"/>
      <c r="NX273" s="96"/>
      <c r="NY273" s="96"/>
      <c r="NZ273" s="96"/>
      <c r="OA273" s="96"/>
      <c r="OB273" s="96"/>
      <c r="OC273" s="96"/>
      <c r="OD273" s="96"/>
      <c r="OE273" s="96"/>
      <c r="OF273" s="96"/>
      <c r="OG273" s="96"/>
      <c r="OH273" s="96"/>
      <c r="OI273" s="96"/>
      <c r="OJ273" s="96"/>
      <c r="OK273" s="96"/>
      <c r="OL273" s="96"/>
      <c r="OM273" s="96"/>
      <c r="ON273" s="96"/>
      <c r="OO273" s="96"/>
      <c r="OP273" s="96"/>
      <c r="OQ273" s="96"/>
      <c r="OR273" s="96"/>
      <c r="OS273" s="96"/>
      <c r="OT273" s="96"/>
      <c r="OU273" s="96"/>
      <c r="OV273" s="96"/>
      <c r="OW273" s="96"/>
      <c r="OX273" s="96"/>
      <c r="OY273" s="96"/>
      <c r="OZ273" s="96"/>
      <c r="PA273" s="96"/>
      <c r="PB273" s="96"/>
      <c r="PC273" s="96"/>
      <c r="PD273" s="96"/>
      <c r="PE273" s="96"/>
      <c r="PF273" s="96"/>
      <c r="PG273" s="96"/>
      <c r="PH273" s="96"/>
      <c r="PI273" s="96"/>
      <c r="PJ273" s="96"/>
      <c r="PK273" s="96"/>
      <c r="PL273" s="96"/>
      <c r="PM273" s="96"/>
      <c r="PN273" s="96"/>
      <c r="PO273" s="96"/>
      <c r="PP273" s="96"/>
      <c r="PQ273" s="96"/>
      <c r="PR273" s="96"/>
      <c r="PS273" s="96"/>
      <c r="PT273" s="96"/>
      <c r="PU273" s="96"/>
      <c r="PV273" s="96"/>
      <c r="PW273" s="96"/>
      <c r="PX273" s="96"/>
      <c r="PY273" s="96"/>
      <c r="PZ273" s="96"/>
      <c r="QA273" s="96"/>
      <c r="QB273" s="96"/>
      <c r="QC273" s="96"/>
      <c r="QD273" s="96"/>
      <c r="QE273" s="96"/>
      <c r="QF273" s="96"/>
      <c r="QG273" s="96"/>
      <c r="QH273" s="96"/>
      <c r="QI273" s="96"/>
      <c r="QJ273" s="96"/>
      <c r="QK273" s="96"/>
      <c r="QL273" s="96"/>
      <c r="QM273" s="96"/>
      <c r="QN273" s="96"/>
      <c r="QO273" s="96"/>
      <c r="QP273" s="96"/>
      <c r="QQ273" s="96"/>
      <c r="QR273" s="96"/>
      <c r="QS273" s="96"/>
      <c r="QT273" s="96"/>
      <c r="QU273" s="96"/>
      <c r="QV273" s="96"/>
      <c r="QW273" s="96"/>
      <c r="QX273" s="96"/>
      <c r="QY273" s="96"/>
      <c r="QZ273" s="96"/>
      <c r="RA273" s="96"/>
      <c r="RB273" s="96"/>
      <c r="RC273" s="96"/>
      <c r="RD273" s="96"/>
      <c r="RE273" s="96"/>
      <c r="RF273" s="96"/>
      <c r="RG273" s="96"/>
      <c r="RH273" s="96"/>
      <c r="RI273" s="96"/>
      <c r="RJ273" s="96"/>
      <c r="RK273" s="96"/>
      <c r="RL273" s="96"/>
      <c r="RM273" s="96"/>
      <c r="RN273" s="96"/>
      <c r="RO273" s="96"/>
      <c r="RP273" s="96"/>
      <c r="RQ273" s="96"/>
      <c r="RR273" s="96"/>
      <c r="RS273" s="96"/>
      <c r="RT273" s="96"/>
      <c r="RU273" s="96"/>
      <c r="RV273" s="96"/>
      <c r="RW273" s="96"/>
      <c r="RX273" s="96"/>
      <c r="RY273" s="96"/>
      <c r="RZ273" s="96"/>
      <c r="SA273" s="96"/>
      <c r="SB273" s="96"/>
      <c r="SC273" s="96"/>
      <c r="SD273" s="96"/>
      <c r="SE273" s="96"/>
      <c r="SF273" s="96"/>
      <c r="SG273" s="96"/>
      <c r="SH273" s="96"/>
      <c r="SI273" s="96"/>
      <c r="SJ273" s="96"/>
      <c r="SK273" s="96"/>
      <c r="SL273" s="96"/>
      <c r="SM273" s="96"/>
      <c r="SN273" s="96"/>
      <c r="SO273" s="96"/>
      <c r="SP273" s="96"/>
      <c r="SQ273" s="96"/>
      <c r="SR273" s="96"/>
      <c r="SS273" s="96"/>
      <c r="ST273" s="96"/>
      <c r="SU273" s="96"/>
      <c r="SV273" s="96"/>
      <c r="SW273" s="96"/>
      <c r="SX273" s="96"/>
      <c r="SY273" s="96"/>
      <c r="SZ273" s="96"/>
      <c r="TA273" s="96"/>
      <c r="TB273" s="96"/>
      <c r="TC273" s="96"/>
      <c r="TD273" s="96"/>
      <c r="TE273" s="96"/>
      <c r="TF273" s="96"/>
      <c r="TG273" s="96"/>
      <c r="TH273" s="96"/>
      <c r="TI273" s="96"/>
      <c r="TJ273" s="96"/>
      <c r="TK273" s="96"/>
      <c r="TL273" s="96"/>
      <c r="TM273" s="96"/>
      <c r="TN273" s="96"/>
      <c r="TO273" s="96"/>
      <c r="TP273" s="96"/>
      <c r="TQ273" s="96"/>
      <c r="TR273" s="96"/>
      <c r="TS273" s="96"/>
      <c r="TT273" s="96"/>
      <c r="TU273" s="96"/>
      <c r="TV273" s="96"/>
      <c r="TW273" s="96"/>
      <c r="TX273" s="96"/>
      <c r="TY273" s="96"/>
      <c r="TZ273" s="96"/>
      <c r="UA273" s="96"/>
      <c r="UB273" s="96"/>
      <c r="UC273" s="96"/>
      <c r="UD273" s="96"/>
      <c r="UE273" s="96"/>
      <c r="UF273" s="96"/>
      <c r="UG273" s="96"/>
      <c r="UH273" s="96"/>
      <c r="UI273" s="96"/>
      <c r="UJ273" s="96"/>
      <c r="UK273" s="96"/>
      <c r="UL273" s="96"/>
      <c r="UM273" s="96"/>
      <c r="UN273" s="96"/>
      <c r="UO273" s="96"/>
      <c r="UP273" s="96"/>
      <c r="UQ273" s="96"/>
      <c r="UR273" s="96"/>
      <c r="US273" s="96"/>
      <c r="UT273" s="96"/>
      <c r="UU273" s="96"/>
      <c r="UV273" s="96"/>
      <c r="UW273" s="96"/>
      <c r="UX273" s="96"/>
      <c r="UY273" s="96"/>
      <c r="UZ273" s="96"/>
      <c r="VA273" s="96"/>
      <c r="VB273" s="96"/>
      <c r="VC273" s="96"/>
      <c r="VD273" s="96"/>
      <c r="VE273" s="96"/>
      <c r="VF273" s="96"/>
      <c r="VG273" s="96"/>
      <c r="VH273" s="96"/>
      <c r="VI273" s="96"/>
      <c r="VJ273" s="96"/>
      <c r="VK273" s="96"/>
      <c r="VL273" s="96"/>
      <c r="VM273" s="96"/>
      <c r="VN273" s="96"/>
      <c r="VO273" s="96"/>
      <c r="VP273" s="96"/>
      <c r="VQ273" s="96"/>
      <c r="VR273" s="96"/>
      <c r="VS273" s="96"/>
      <c r="VT273" s="96"/>
      <c r="VU273" s="96"/>
      <c r="VV273" s="96"/>
      <c r="VW273" s="96"/>
      <c r="VX273" s="96"/>
      <c r="VY273" s="96"/>
      <c r="VZ273" s="96"/>
      <c r="WA273" s="96"/>
      <c r="WB273" s="96"/>
      <c r="WC273" s="96"/>
      <c r="WD273" s="96"/>
      <c r="WE273" s="96"/>
      <c r="WF273" s="96"/>
      <c r="WG273" s="96"/>
      <c r="WH273" s="96"/>
      <c r="WI273" s="96"/>
      <c r="WJ273" s="96"/>
      <c r="WK273" s="96"/>
      <c r="WL273" s="96"/>
      <c r="WM273" s="96"/>
      <c r="WN273" s="96"/>
      <c r="WO273" s="96"/>
      <c r="WP273" s="96"/>
      <c r="WQ273" s="96"/>
      <c r="WR273" s="96"/>
      <c r="WS273" s="96"/>
      <c r="WT273" s="96"/>
      <c r="WU273" s="96"/>
      <c r="WV273" s="96"/>
      <c r="WW273" s="96"/>
      <c r="WX273" s="96"/>
      <c r="WY273" s="96"/>
      <c r="WZ273" s="96"/>
      <c r="XA273" s="96"/>
      <c r="XB273" s="96"/>
      <c r="XC273" s="96"/>
      <c r="XD273" s="96"/>
      <c r="XE273" s="96"/>
      <c r="XF273" s="96"/>
      <c r="XG273" s="96"/>
      <c r="XH273" s="96"/>
      <c r="XI273" s="96"/>
      <c r="XJ273" s="96"/>
      <c r="XK273" s="96"/>
      <c r="XL273" s="96"/>
      <c r="XM273" s="96"/>
      <c r="XN273" s="96"/>
      <c r="XO273" s="96"/>
      <c r="XP273" s="96"/>
      <c r="XQ273" s="96"/>
      <c r="XR273" s="96"/>
      <c r="XS273" s="96"/>
      <c r="XT273" s="96"/>
      <c r="XU273" s="96"/>
      <c r="XV273" s="96"/>
      <c r="XW273" s="96"/>
      <c r="XX273" s="96"/>
      <c r="XY273" s="96"/>
      <c r="XZ273" s="96"/>
      <c r="YA273" s="96"/>
      <c r="YB273" s="96"/>
      <c r="YC273" s="96"/>
      <c r="YD273" s="96"/>
      <c r="YE273" s="96"/>
      <c r="YF273" s="96"/>
      <c r="YG273" s="96"/>
      <c r="YH273" s="96"/>
      <c r="YI273" s="96"/>
      <c r="YJ273" s="96"/>
      <c r="YK273" s="96"/>
      <c r="YL273" s="96"/>
      <c r="YM273" s="96"/>
      <c r="YN273" s="96"/>
      <c r="YO273" s="96"/>
      <c r="YP273" s="96"/>
      <c r="YQ273" s="96"/>
      <c r="YR273" s="96"/>
      <c r="YS273" s="96"/>
      <c r="YT273" s="96"/>
      <c r="YU273" s="96"/>
      <c r="YV273" s="96"/>
      <c r="YW273" s="96"/>
      <c r="YX273" s="96"/>
      <c r="YY273" s="96"/>
      <c r="YZ273" s="96"/>
      <c r="ZA273" s="96"/>
      <c r="ZB273" s="96"/>
      <c r="ZC273" s="96"/>
      <c r="ZD273" s="96"/>
      <c r="ZE273" s="96"/>
      <c r="ZF273" s="96"/>
      <c r="ZG273" s="96"/>
      <c r="ZH273" s="96"/>
      <c r="ZI273" s="96"/>
      <c r="ZJ273" s="96"/>
      <c r="ZK273" s="96"/>
      <c r="ZL273" s="96"/>
      <c r="ZM273" s="96"/>
      <c r="ZN273" s="96"/>
      <c r="ZO273" s="96"/>
      <c r="ZP273" s="96"/>
      <c r="ZQ273" s="96"/>
      <c r="ZR273" s="96"/>
      <c r="ZS273" s="96"/>
      <c r="ZT273" s="96"/>
      <c r="ZU273" s="96"/>
      <c r="ZV273" s="96"/>
      <c r="ZW273" s="96"/>
      <c r="ZX273" s="96"/>
      <c r="ZY273" s="96"/>
      <c r="ZZ273" s="96"/>
      <c r="AAA273" s="96"/>
      <c r="AAB273" s="96"/>
      <c r="AAC273" s="96"/>
      <c r="AAD273" s="96"/>
      <c r="AAE273" s="96"/>
      <c r="AAF273" s="96"/>
      <c r="AAG273" s="96"/>
      <c r="AAH273" s="96"/>
      <c r="AAI273" s="96"/>
      <c r="AAJ273" s="96"/>
      <c r="AAK273" s="96"/>
      <c r="AAL273" s="96"/>
      <c r="AAM273" s="96"/>
      <c r="AAN273" s="96"/>
      <c r="AAO273" s="96"/>
      <c r="AAP273" s="96"/>
      <c r="AAQ273" s="96"/>
      <c r="AAR273" s="96"/>
      <c r="AAS273" s="96"/>
      <c r="AAT273" s="96"/>
      <c r="AAU273" s="96"/>
      <c r="AAV273" s="96"/>
      <c r="AAW273" s="96"/>
      <c r="AAX273" s="96"/>
      <c r="AAY273" s="96"/>
      <c r="AAZ273" s="96"/>
      <c r="ABA273" s="96"/>
      <c r="ABB273" s="96"/>
      <c r="ABC273" s="96"/>
      <c r="ABD273" s="96"/>
      <c r="ABE273" s="96"/>
      <c r="ABF273" s="96"/>
      <c r="ABG273" s="96"/>
      <c r="ABH273" s="96"/>
      <c r="ABI273" s="96"/>
      <c r="ABJ273" s="96"/>
      <c r="ABK273" s="96"/>
      <c r="ABL273" s="96"/>
      <c r="ABM273" s="96"/>
      <c r="ABN273" s="96"/>
      <c r="ABO273" s="96"/>
      <c r="ABP273" s="96"/>
      <c r="ABQ273" s="96"/>
      <c r="ABR273" s="96"/>
      <c r="ABS273" s="96"/>
      <c r="ABT273" s="96"/>
      <c r="ABU273" s="96"/>
      <c r="ABV273" s="96"/>
      <c r="ABW273" s="96"/>
      <c r="ABX273" s="96"/>
      <c r="ABY273" s="96"/>
      <c r="ABZ273" s="96"/>
      <c r="ACA273" s="96"/>
      <c r="ACB273" s="96"/>
      <c r="ACC273" s="96"/>
      <c r="ACD273" s="96"/>
      <c r="ACE273" s="96"/>
      <c r="ACF273" s="96"/>
      <c r="ACG273" s="96"/>
      <c r="ACH273" s="96"/>
      <c r="ACI273" s="96"/>
      <c r="ACJ273" s="96"/>
      <c r="ACK273" s="96"/>
      <c r="ACL273" s="96"/>
      <c r="ACM273" s="96"/>
      <c r="ACN273" s="96"/>
      <c r="ACO273" s="96"/>
      <c r="ACP273" s="96"/>
      <c r="ACQ273" s="96"/>
      <c r="ACR273" s="96"/>
      <c r="ACS273" s="96"/>
      <c r="ACT273" s="96"/>
      <c r="ACU273" s="96"/>
      <c r="ACV273" s="96"/>
      <c r="ACW273" s="96"/>
      <c r="ACX273" s="96"/>
      <c r="ACY273" s="96"/>
      <c r="ACZ273" s="96"/>
      <c r="ADA273" s="96"/>
      <c r="ADB273" s="96"/>
      <c r="ADC273" s="96"/>
      <c r="ADD273" s="96"/>
      <c r="ADE273" s="96"/>
      <c r="ADF273" s="96"/>
      <c r="ADG273" s="96"/>
      <c r="ADH273" s="96"/>
      <c r="ADI273" s="96"/>
      <c r="ADJ273" s="96"/>
      <c r="ADK273" s="96"/>
      <c r="ADL273" s="96"/>
      <c r="ADM273" s="96"/>
    </row>
    <row r="274" spans="2:793" x14ac:dyDescent="0.25"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  <c r="FK274" s="96"/>
      <c r="FL274" s="96"/>
      <c r="FM274" s="96"/>
      <c r="FN274" s="96"/>
      <c r="FO274" s="96"/>
      <c r="FP274" s="96"/>
      <c r="FQ274" s="96"/>
      <c r="FR274" s="96"/>
      <c r="FS274" s="96"/>
      <c r="FT274" s="96"/>
      <c r="FU274" s="96"/>
      <c r="FV274" s="96"/>
      <c r="FW274" s="96"/>
      <c r="FX274" s="96"/>
      <c r="FY274" s="96"/>
      <c r="FZ274" s="96"/>
      <c r="GA274" s="96"/>
      <c r="GB274" s="96"/>
      <c r="GC274" s="96"/>
      <c r="GD274" s="96"/>
      <c r="GE274" s="96"/>
      <c r="GF274" s="96"/>
      <c r="GG274" s="96"/>
      <c r="GH274" s="96"/>
      <c r="GI274" s="96"/>
      <c r="GJ274" s="96"/>
      <c r="GK274" s="96"/>
      <c r="GL274" s="96"/>
      <c r="GM274" s="96"/>
      <c r="GN274" s="96"/>
      <c r="GO274" s="96"/>
      <c r="GP274" s="96"/>
      <c r="GQ274" s="96"/>
      <c r="GR274" s="96"/>
      <c r="GS274" s="96"/>
      <c r="GT274" s="96"/>
      <c r="GU274" s="96"/>
      <c r="GV274" s="96"/>
      <c r="GW274" s="96"/>
      <c r="GX274" s="96"/>
      <c r="GY274" s="96"/>
      <c r="GZ274" s="96"/>
      <c r="HA274" s="96"/>
      <c r="HB274" s="96"/>
      <c r="HC274" s="96"/>
      <c r="HD274" s="96"/>
      <c r="HE274" s="96"/>
      <c r="HF274" s="96"/>
      <c r="HG274" s="96"/>
      <c r="HH274" s="96"/>
      <c r="HI274" s="96"/>
      <c r="HJ274" s="96"/>
      <c r="HK274" s="96"/>
      <c r="HL274" s="96"/>
      <c r="HM274" s="96"/>
      <c r="HN274" s="96"/>
      <c r="HO274" s="96"/>
      <c r="HP274" s="96"/>
      <c r="HQ274" s="96"/>
      <c r="HR274" s="96"/>
      <c r="HS274" s="96"/>
      <c r="HT274" s="96"/>
      <c r="HU274" s="96"/>
      <c r="HV274" s="96"/>
      <c r="HW274" s="96"/>
      <c r="HX274" s="96"/>
      <c r="HY274" s="96"/>
      <c r="HZ274" s="96"/>
      <c r="IA274" s="96"/>
      <c r="IB274" s="96"/>
      <c r="IC274" s="96"/>
      <c r="ID274" s="96"/>
      <c r="IE274" s="96"/>
      <c r="IF274" s="96"/>
      <c r="IG274" s="96"/>
      <c r="IH274" s="96"/>
      <c r="II274" s="96"/>
      <c r="IJ274" s="96"/>
      <c r="IK274" s="96"/>
      <c r="IL274" s="96"/>
      <c r="IM274" s="96"/>
      <c r="IN274" s="96"/>
      <c r="IO274" s="96"/>
      <c r="IP274" s="96"/>
      <c r="IQ274" s="96"/>
      <c r="IR274" s="96"/>
      <c r="IS274" s="96"/>
      <c r="IT274" s="96"/>
      <c r="IU274" s="96"/>
      <c r="IV274" s="96"/>
      <c r="IW274" s="96"/>
      <c r="IX274" s="96"/>
      <c r="IY274" s="96"/>
      <c r="IZ274" s="96"/>
      <c r="JA274" s="96"/>
      <c r="JB274" s="96"/>
      <c r="JC274" s="96"/>
      <c r="JD274" s="96"/>
      <c r="JE274" s="96"/>
      <c r="JF274" s="96"/>
      <c r="JG274" s="96"/>
      <c r="JH274" s="96"/>
      <c r="JI274" s="96"/>
      <c r="JJ274" s="96"/>
      <c r="JK274" s="96"/>
      <c r="JL274" s="96"/>
      <c r="JM274" s="96"/>
      <c r="JN274" s="96"/>
      <c r="JO274" s="96"/>
      <c r="JP274" s="96"/>
      <c r="JQ274" s="96"/>
      <c r="JR274" s="96"/>
      <c r="JS274" s="96"/>
      <c r="JT274" s="96"/>
      <c r="JU274" s="96"/>
      <c r="JV274" s="96"/>
      <c r="JW274" s="96"/>
      <c r="JX274" s="96"/>
      <c r="JY274" s="96"/>
      <c r="JZ274" s="96"/>
      <c r="KA274" s="96"/>
      <c r="KB274" s="96"/>
      <c r="KC274" s="96"/>
      <c r="KD274" s="96"/>
      <c r="KE274" s="96"/>
      <c r="KF274" s="96"/>
      <c r="KG274" s="96"/>
      <c r="KH274" s="96"/>
      <c r="KI274" s="96"/>
      <c r="KJ274" s="96"/>
      <c r="KK274" s="96"/>
      <c r="KL274" s="96"/>
      <c r="KM274" s="96"/>
      <c r="KN274" s="96"/>
      <c r="KO274" s="96"/>
      <c r="KP274" s="96"/>
      <c r="KQ274" s="96"/>
      <c r="KR274" s="96"/>
      <c r="KS274" s="96"/>
      <c r="KT274" s="96"/>
      <c r="KU274" s="96"/>
      <c r="KV274" s="96"/>
      <c r="KW274" s="96"/>
      <c r="KX274" s="96"/>
      <c r="KY274" s="96"/>
      <c r="KZ274" s="96"/>
      <c r="LA274" s="96"/>
      <c r="LB274" s="96"/>
      <c r="LC274" s="96"/>
      <c r="LD274" s="96"/>
      <c r="LE274" s="96"/>
      <c r="LF274" s="96"/>
      <c r="LG274" s="96"/>
      <c r="LH274" s="96"/>
      <c r="LI274" s="96"/>
      <c r="LJ274" s="96"/>
      <c r="LK274" s="96"/>
      <c r="LL274" s="96"/>
      <c r="LM274" s="96"/>
      <c r="LN274" s="96"/>
      <c r="LO274" s="96"/>
      <c r="LP274" s="96"/>
      <c r="LQ274" s="96"/>
      <c r="LR274" s="96"/>
      <c r="LS274" s="96"/>
      <c r="LT274" s="96"/>
      <c r="LU274" s="96"/>
      <c r="LV274" s="96"/>
      <c r="LW274" s="96"/>
      <c r="LX274" s="96"/>
      <c r="LY274" s="96"/>
      <c r="LZ274" s="96"/>
      <c r="MA274" s="96"/>
      <c r="MB274" s="96"/>
      <c r="MC274" s="96"/>
      <c r="MD274" s="96"/>
      <c r="ME274" s="96"/>
      <c r="MF274" s="96"/>
      <c r="MG274" s="96"/>
      <c r="MH274" s="96"/>
      <c r="MI274" s="96"/>
      <c r="MJ274" s="96"/>
      <c r="MK274" s="96"/>
      <c r="ML274" s="96"/>
      <c r="MM274" s="96"/>
      <c r="MN274" s="96"/>
      <c r="MO274" s="96"/>
      <c r="MP274" s="96"/>
      <c r="MQ274" s="96"/>
      <c r="MR274" s="96"/>
      <c r="MS274" s="96"/>
      <c r="MT274" s="96"/>
      <c r="MU274" s="96"/>
      <c r="MV274" s="96"/>
      <c r="MW274" s="96"/>
      <c r="MX274" s="96"/>
      <c r="MY274" s="96"/>
      <c r="MZ274" s="96"/>
      <c r="NA274" s="96"/>
      <c r="NB274" s="96"/>
      <c r="NC274" s="96"/>
      <c r="ND274" s="96"/>
      <c r="NE274" s="96"/>
      <c r="NF274" s="96"/>
      <c r="NG274" s="96"/>
      <c r="NH274" s="96"/>
      <c r="NI274" s="96"/>
      <c r="NJ274" s="96"/>
      <c r="NK274" s="96"/>
      <c r="NL274" s="96"/>
      <c r="NM274" s="96"/>
      <c r="NN274" s="96"/>
      <c r="NO274" s="96"/>
      <c r="NP274" s="96"/>
      <c r="NQ274" s="96"/>
      <c r="NR274" s="96"/>
      <c r="NS274" s="96"/>
      <c r="NT274" s="96"/>
      <c r="NU274" s="96"/>
      <c r="NV274" s="96"/>
      <c r="NW274" s="96"/>
      <c r="NX274" s="96"/>
      <c r="NY274" s="96"/>
      <c r="NZ274" s="96"/>
      <c r="OA274" s="96"/>
      <c r="OB274" s="96"/>
      <c r="OC274" s="96"/>
      <c r="OD274" s="96"/>
      <c r="OE274" s="96"/>
      <c r="OF274" s="96"/>
      <c r="OG274" s="96"/>
      <c r="OH274" s="96"/>
      <c r="OI274" s="96"/>
      <c r="OJ274" s="96"/>
      <c r="OK274" s="96"/>
      <c r="OL274" s="96"/>
      <c r="OM274" s="96"/>
      <c r="ON274" s="96"/>
      <c r="OO274" s="96"/>
      <c r="OP274" s="96"/>
      <c r="OQ274" s="96"/>
      <c r="OR274" s="96"/>
      <c r="OS274" s="96"/>
      <c r="OT274" s="96"/>
      <c r="OU274" s="96"/>
      <c r="OV274" s="96"/>
      <c r="OW274" s="96"/>
      <c r="OX274" s="96"/>
      <c r="OY274" s="96"/>
      <c r="OZ274" s="96"/>
      <c r="PA274" s="96"/>
      <c r="PB274" s="96"/>
      <c r="PC274" s="96"/>
      <c r="PD274" s="96"/>
      <c r="PE274" s="96"/>
      <c r="PF274" s="96"/>
      <c r="PG274" s="96"/>
      <c r="PH274" s="96"/>
      <c r="PI274" s="96"/>
      <c r="PJ274" s="96"/>
      <c r="PK274" s="96"/>
      <c r="PL274" s="96"/>
      <c r="PM274" s="96"/>
      <c r="PN274" s="96"/>
      <c r="PO274" s="96"/>
      <c r="PP274" s="96"/>
      <c r="PQ274" s="96"/>
      <c r="PR274" s="96"/>
      <c r="PS274" s="96"/>
      <c r="PT274" s="96"/>
      <c r="PU274" s="96"/>
      <c r="PV274" s="96"/>
      <c r="PW274" s="96"/>
      <c r="PX274" s="96"/>
      <c r="PY274" s="96"/>
      <c r="PZ274" s="96"/>
      <c r="QA274" s="96"/>
      <c r="QB274" s="96"/>
      <c r="QC274" s="96"/>
      <c r="QD274" s="96"/>
      <c r="QE274" s="96"/>
      <c r="QF274" s="96"/>
      <c r="QG274" s="96"/>
      <c r="QH274" s="96"/>
      <c r="QI274" s="96"/>
      <c r="QJ274" s="96"/>
      <c r="QK274" s="96"/>
      <c r="QL274" s="96"/>
      <c r="QM274" s="96"/>
      <c r="QN274" s="96"/>
      <c r="QO274" s="96"/>
      <c r="QP274" s="96"/>
      <c r="QQ274" s="96"/>
      <c r="QR274" s="96"/>
      <c r="QS274" s="96"/>
      <c r="QT274" s="96"/>
      <c r="QU274" s="96"/>
      <c r="QV274" s="96"/>
      <c r="QW274" s="96"/>
      <c r="QX274" s="96"/>
      <c r="QY274" s="96"/>
      <c r="QZ274" s="96"/>
      <c r="RA274" s="96"/>
      <c r="RB274" s="96"/>
      <c r="RC274" s="96"/>
      <c r="RD274" s="96"/>
      <c r="RE274" s="96"/>
      <c r="RF274" s="96"/>
      <c r="RG274" s="96"/>
      <c r="RH274" s="96"/>
      <c r="RI274" s="96"/>
      <c r="RJ274" s="96"/>
      <c r="RK274" s="96"/>
      <c r="RL274" s="96"/>
      <c r="RM274" s="96"/>
      <c r="RN274" s="96"/>
      <c r="RO274" s="96"/>
      <c r="RP274" s="96"/>
      <c r="RQ274" s="96"/>
      <c r="RR274" s="96"/>
      <c r="RS274" s="96"/>
      <c r="RT274" s="96"/>
      <c r="RU274" s="96"/>
      <c r="RV274" s="96"/>
      <c r="RW274" s="96"/>
      <c r="RX274" s="96"/>
      <c r="RY274" s="96"/>
      <c r="RZ274" s="96"/>
      <c r="SA274" s="96"/>
      <c r="SB274" s="96"/>
      <c r="SC274" s="96"/>
      <c r="SD274" s="96"/>
      <c r="SE274" s="96"/>
      <c r="SF274" s="96"/>
      <c r="SG274" s="96"/>
      <c r="SH274" s="96"/>
      <c r="SI274" s="96"/>
      <c r="SJ274" s="96"/>
      <c r="SK274" s="96"/>
      <c r="SL274" s="96"/>
      <c r="SM274" s="96"/>
      <c r="SN274" s="96"/>
      <c r="SO274" s="96"/>
      <c r="SP274" s="96"/>
      <c r="SQ274" s="96"/>
      <c r="SR274" s="96"/>
      <c r="SS274" s="96"/>
      <c r="ST274" s="96"/>
      <c r="SU274" s="96"/>
      <c r="SV274" s="96"/>
      <c r="SW274" s="96"/>
      <c r="SX274" s="96"/>
      <c r="SY274" s="96"/>
      <c r="SZ274" s="96"/>
      <c r="TA274" s="96"/>
      <c r="TB274" s="96"/>
      <c r="TC274" s="96"/>
      <c r="TD274" s="96"/>
      <c r="TE274" s="96"/>
      <c r="TF274" s="96"/>
      <c r="TG274" s="96"/>
      <c r="TH274" s="96"/>
      <c r="TI274" s="96"/>
      <c r="TJ274" s="96"/>
      <c r="TK274" s="96"/>
      <c r="TL274" s="96"/>
      <c r="TM274" s="96"/>
      <c r="TN274" s="96"/>
      <c r="TO274" s="96"/>
      <c r="TP274" s="96"/>
      <c r="TQ274" s="96"/>
      <c r="TR274" s="96"/>
      <c r="TS274" s="96"/>
      <c r="TT274" s="96"/>
      <c r="TU274" s="96"/>
      <c r="TV274" s="96"/>
      <c r="TW274" s="96"/>
      <c r="TX274" s="96"/>
      <c r="TY274" s="96"/>
      <c r="TZ274" s="96"/>
      <c r="UA274" s="96"/>
      <c r="UB274" s="96"/>
      <c r="UC274" s="96"/>
      <c r="UD274" s="96"/>
      <c r="UE274" s="96"/>
      <c r="UF274" s="96"/>
      <c r="UG274" s="96"/>
      <c r="UH274" s="96"/>
      <c r="UI274" s="96"/>
      <c r="UJ274" s="96"/>
      <c r="UK274" s="96"/>
      <c r="UL274" s="96"/>
      <c r="UM274" s="96"/>
      <c r="UN274" s="96"/>
      <c r="UO274" s="96"/>
      <c r="UP274" s="96"/>
      <c r="UQ274" s="96"/>
      <c r="UR274" s="96"/>
      <c r="US274" s="96"/>
      <c r="UT274" s="96"/>
      <c r="UU274" s="96"/>
      <c r="UV274" s="96"/>
      <c r="UW274" s="96"/>
      <c r="UX274" s="96"/>
      <c r="UY274" s="96"/>
      <c r="UZ274" s="96"/>
      <c r="VA274" s="96"/>
      <c r="VB274" s="96"/>
      <c r="VC274" s="96"/>
      <c r="VD274" s="96"/>
      <c r="VE274" s="96"/>
      <c r="VF274" s="96"/>
      <c r="VG274" s="96"/>
      <c r="VH274" s="96"/>
      <c r="VI274" s="96"/>
      <c r="VJ274" s="96"/>
      <c r="VK274" s="96"/>
      <c r="VL274" s="96"/>
      <c r="VM274" s="96"/>
      <c r="VN274" s="96"/>
      <c r="VO274" s="96"/>
      <c r="VP274" s="96"/>
      <c r="VQ274" s="96"/>
      <c r="VR274" s="96"/>
      <c r="VS274" s="96"/>
      <c r="VT274" s="96"/>
      <c r="VU274" s="96"/>
      <c r="VV274" s="96"/>
      <c r="VW274" s="96"/>
      <c r="VX274" s="96"/>
      <c r="VY274" s="96"/>
      <c r="VZ274" s="96"/>
      <c r="WA274" s="96"/>
      <c r="WB274" s="96"/>
      <c r="WC274" s="96"/>
      <c r="WD274" s="96"/>
      <c r="WE274" s="96"/>
      <c r="WF274" s="96"/>
      <c r="WG274" s="96"/>
      <c r="WH274" s="96"/>
      <c r="WI274" s="96"/>
      <c r="WJ274" s="96"/>
      <c r="WK274" s="96"/>
      <c r="WL274" s="96"/>
      <c r="WM274" s="96"/>
      <c r="WN274" s="96"/>
      <c r="WO274" s="96"/>
      <c r="WP274" s="96"/>
      <c r="WQ274" s="96"/>
      <c r="WR274" s="96"/>
      <c r="WS274" s="96"/>
      <c r="WT274" s="96"/>
      <c r="WU274" s="96"/>
      <c r="WV274" s="96"/>
      <c r="WW274" s="96"/>
      <c r="WX274" s="96"/>
      <c r="WY274" s="96"/>
      <c r="WZ274" s="96"/>
      <c r="XA274" s="96"/>
      <c r="XB274" s="96"/>
      <c r="XC274" s="96"/>
      <c r="XD274" s="96"/>
      <c r="XE274" s="96"/>
      <c r="XF274" s="96"/>
      <c r="XG274" s="96"/>
      <c r="XH274" s="96"/>
      <c r="XI274" s="96"/>
      <c r="XJ274" s="96"/>
      <c r="XK274" s="96"/>
      <c r="XL274" s="96"/>
      <c r="XM274" s="96"/>
      <c r="XN274" s="96"/>
      <c r="XO274" s="96"/>
      <c r="XP274" s="96"/>
      <c r="XQ274" s="96"/>
      <c r="XR274" s="96"/>
      <c r="XS274" s="96"/>
      <c r="XT274" s="96"/>
      <c r="XU274" s="96"/>
      <c r="XV274" s="96"/>
      <c r="XW274" s="96"/>
      <c r="XX274" s="96"/>
      <c r="XY274" s="96"/>
      <c r="XZ274" s="96"/>
      <c r="YA274" s="96"/>
      <c r="YB274" s="96"/>
      <c r="YC274" s="96"/>
      <c r="YD274" s="96"/>
      <c r="YE274" s="96"/>
      <c r="YF274" s="96"/>
      <c r="YG274" s="96"/>
      <c r="YH274" s="96"/>
      <c r="YI274" s="96"/>
      <c r="YJ274" s="96"/>
      <c r="YK274" s="96"/>
      <c r="YL274" s="96"/>
      <c r="YM274" s="96"/>
      <c r="YN274" s="96"/>
      <c r="YO274" s="96"/>
      <c r="YP274" s="96"/>
      <c r="YQ274" s="96"/>
      <c r="YR274" s="96"/>
      <c r="YS274" s="96"/>
      <c r="YT274" s="96"/>
      <c r="YU274" s="96"/>
      <c r="YV274" s="96"/>
      <c r="YW274" s="96"/>
      <c r="YX274" s="96"/>
      <c r="YY274" s="96"/>
      <c r="YZ274" s="96"/>
      <c r="ZA274" s="96"/>
      <c r="ZB274" s="96"/>
      <c r="ZC274" s="96"/>
      <c r="ZD274" s="96"/>
      <c r="ZE274" s="96"/>
      <c r="ZF274" s="96"/>
      <c r="ZG274" s="96"/>
      <c r="ZH274" s="96"/>
      <c r="ZI274" s="96"/>
      <c r="ZJ274" s="96"/>
      <c r="ZK274" s="96"/>
      <c r="ZL274" s="96"/>
      <c r="ZM274" s="96"/>
      <c r="ZN274" s="96"/>
      <c r="ZO274" s="96"/>
      <c r="ZP274" s="96"/>
      <c r="ZQ274" s="96"/>
      <c r="ZR274" s="96"/>
      <c r="ZS274" s="96"/>
      <c r="ZT274" s="96"/>
      <c r="ZU274" s="96"/>
      <c r="ZV274" s="96"/>
      <c r="ZW274" s="96"/>
      <c r="ZX274" s="96"/>
      <c r="ZY274" s="96"/>
      <c r="ZZ274" s="96"/>
      <c r="AAA274" s="96"/>
      <c r="AAB274" s="96"/>
      <c r="AAC274" s="96"/>
      <c r="AAD274" s="96"/>
      <c r="AAE274" s="96"/>
      <c r="AAF274" s="96"/>
      <c r="AAG274" s="96"/>
      <c r="AAH274" s="96"/>
      <c r="AAI274" s="96"/>
      <c r="AAJ274" s="96"/>
      <c r="AAK274" s="96"/>
      <c r="AAL274" s="96"/>
      <c r="AAM274" s="96"/>
      <c r="AAN274" s="96"/>
      <c r="AAO274" s="96"/>
      <c r="AAP274" s="96"/>
      <c r="AAQ274" s="96"/>
      <c r="AAR274" s="96"/>
      <c r="AAS274" s="96"/>
      <c r="AAT274" s="96"/>
      <c r="AAU274" s="96"/>
      <c r="AAV274" s="96"/>
      <c r="AAW274" s="96"/>
      <c r="AAX274" s="96"/>
      <c r="AAY274" s="96"/>
      <c r="AAZ274" s="96"/>
      <c r="ABA274" s="96"/>
      <c r="ABB274" s="96"/>
      <c r="ABC274" s="96"/>
      <c r="ABD274" s="96"/>
      <c r="ABE274" s="96"/>
      <c r="ABF274" s="96"/>
      <c r="ABG274" s="96"/>
      <c r="ABH274" s="96"/>
      <c r="ABI274" s="96"/>
      <c r="ABJ274" s="96"/>
      <c r="ABK274" s="96"/>
      <c r="ABL274" s="96"/>
      <c r="ABM274" s="96"/>
      <c r="ABN274" s="96"/>
      <c r="ABO274" s="96"/>
      <c r="ABP274" s="96"/>
      <c r="ABQ274" s="96"/>
      <c r="ABR274" s="96"/>
      <c r="ABS274" s="96"/>
      <c r="ABT274" s="96"/>
      <c r="ABU274" s="96"/>
      <c r="ABV274" s="96"/>
      <c r="ABW274" s="96"/>
      <c r="ABX274" s="96"/>
      <c r="ABY274" s="96"/>
      <c r="ABZ274" s="96"/>
      <c r="ACA274" s="96"/>
      <c r="ACB274" s="96"/>
      <c r="ACC274" s="96"/>
      <c r="ACD274" s="96"/>
      <c r="ACE274" s="96"/>
      <c r="ACF274" s="96"/>
      <c r="ACG274" s="96"/>
      <c r="ACH274" s="96"/>
      <c r="ACI274" s="96"/>
      <c r="ACJ274" s="96"/>
      <c r="ACK274" s="96"/>
      <c r="ACL274" s="96"/>
      <c r="ACM274" s="96"/>
      <c r="ACN274" s="96"/>
      <c r="ACO274" s="96"/>
      <c r="ACP274" s="96"/>
      <c r="ACQ274" s="96"/>
      <c r="ACR274" s="96"/>
      <c r="ACS274" s="96"/>
      <c r="ACT274" s="96"/>
      <c r="ACU274" s="96"/>
      <c r="ACV274" s="96"/>
      <c r="ACW274" s="96"/>
      <c r="ACX274" s="96"/>
      <c r="ACY274" s="96"/>
      <c r="ACZ274" s="96"/>
      <c r="ADA274" s="96"/>
      <c r="ADB274" s="96"/>
      <c r="ADC274" s="96"/>
      <c r="ADD274" s="96"/>
      <c r="ADE274" s="96"/>
      <c r="ADF274" s="96"/>
      <c r="ADG274" s="96"/>
      <c r="ADH274" s="96"/>
      <c r="ADI274" s="96"/>
      <c r="ADJ274" s="96"/>
      <c r="ADK274" s="96"/>
      <c r="ADL274" s="96"/>
      <c r="ADM274" s="96"/>
    </row>
    <row r="275" spans="2:793" x14ac:dyDescent="0.25"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  <c r="FK275" s="96"/>
      <c r="FL275" s="96"/>
      <c r="FM275" s="96"/>
      <c r="FN275" s="96"/>
      <c r="FO275" s="96"/>
      <c r="FP275" s="96"/>
      <c r="FQ275" s="96"/>
      <c r="FR275" s="96"/>
      <c r="FS275" s="96"/>
      <c r="FT275" s="96"/>
      <c r="FU275" s="96"/>
      <c r="FV275" s="96"/>
      <c r="FW275" s="96"/>
      <c r="FX275" s="96"/>
      <c r="FY275" s="96"/>
      <c r="FZ275" s="96"/>
      <c r="GA275" s="96"/>
      <c r="GB275" s="96"/>
      <c r="GC275" s="96"/>
      <c r="GD275" s="96"/>
      <c r="GE275" s="96"/>
      <c r="GF275" s="96"/>
      <c r="GG275" s="96"/>
      <c r="GH275" s="96"/>
      <c r="GI275" s="96"/>
      <c r="GJ275" s="96"/>
      <c r="GK275" s="96"/>
      <c r="GL275" s="96"/>
      <c r="GM275" s="96"/>
      <c r="GN275" s="96"/>
      <c r="GO275" s="96"/>
      <c r="GP275" s="96"/>
      <c r="GQ275" s="96"/>
      <c r="GR275" s="96"/>
      <c r="GS275" s="96"/>
      <c r="GT275" s="96"/>
      <c r="GU275" s="96"/>
      <c r="GV275" s="96"/>
      <c r="GW275" s="96"/>
      <c r="GX275" s="96"/>
      <c r="GY275" s="96"/>
      <c r="GZ275" s="96"/>
      <c r="HA275" s="96"/>
      <c r="HB275" s="96"/>
      <c r="HC275" s="96"/>
      <c r="HD275" s="96"/>
      <c r="HE275" s="96"/>
      <c r="HF275" s="96"/>
      <c r="HG275" s="96"/>
      <c r="HH275" s="96"/>
      <c r="HI275" s="96"/>
      <c r="HJ275" s="96"/>
      <c r="HK275" s="96"/>
      <c r="HL275" s="96"/>
      <c r="HM275" s="96"/>
      <c r="HN275" s="96"/>
      <c r="HO275" s="96"/>
      <c r="HP275" s="96"/>
      <c r="HQ275" s="96"/>
      <c r="HR275" s="96"/>
      <c r="HS275" s="96"/>
      <c r="HT275" s="96"/>
      <c r="HU275" s="96"/>
      <c r="HV275" s="96"/>
      <c r="HW275" s="96"/>
      <c r="HX275" s="96"/>
      <c r="HY275" s="96"/>
      <c r="HZ275" s="96"/>
      <c r="IA275" s="96"/>
      <c r="IB275" s="96"/>
      <c r="IC275" s="96"/>
      <c r="ID275" s="96"/>
      <c r="IE275" s="96"/>
      <c r="IF275" s="96"/>
      <c r="IG275" s="96"/>
      <c r="IH275" s="96"/>
      <c r="II275" s="96"/>
      <c r="IJ275" s="96"/>
      <c r="IK275" s="96"/>
      <c r="IL275" s="96"/>
      <c r="IM275" s="96"/>
      <c r="IN275" s="96"/>
      <c r="IO275" s="96"/>
      <c r="IP275" s="96"/>
      <c r="IQ275" s="96"/>
      <c r="IR275" s="96"/>
      <c r="IS275" s="96"/>
      <c r="IT275" s="96"/>
      <c r="IU275" s="96"/>
      <c r="IV275" s="96"/>
      <c r="IW275" s="96"/>
      <c r="IX275" s="96"/>
      <c r="IY275" s="96"/>
      <c r="IZ275" s="96"/>
      <c r="JA275" s="96"/>
      <c r="JB275" s="96"/>
      <c r="JC275" s="96"/>
      <c r="JD275" s="96"/>
      <c r="JE275" s="96"/>
      <c r="JF275" s="96"/>
      <c r="JG275" s="96"/>
      <c r="JH275" s="96"/>
      <c r="JI275" s="96"/>
      <c r="JJ275" s="96"/>
      <c r="JK275" s="96"/>
      <c r="JL275" s="96"/>
      <c r="JM275" s="96"/>
      <c r="JN275" s="96"/>
      <c r="JO275" s="96"/>
      <c r="JP275" s="96"/>
      <c r="JQ275" s="96"/>
      <c r="JR275" s="96"/>
      <c r="JS275" s="96"/>
      <c r="JT275" s="96"/>
      <c r="JU275" s="96"/>
      <c r="JV275" s="96"/>
      <c r="JW275" s="96"/>
      <c r="JX275" s="96"/>
      <c r="JY275" s="96"/>
      <c r="JZ275" s="96"/>
      <c r="KA275" s="96"/>
      <c r="KB275" s="96"/>
      <c r="KC275" s="96"/>
      <c r="KD275" s="96"/>
      <c r="KE275" s="96"/>
      <c r="KF275" s="96"/>
      <c r="KG275" s="96"/>
      <c r="KH275" s="96"/>
      <c r="KI275" s="96"/>
      <c r="KJ275" s="96"/>
      <c r="KK275" s="96"/>
      <c r="KL275" s="96"/>
      <c r="KM275" s="96"/>
      <c r="KN275" s="96"/>
      <c r="KO275" s="96"/>
      <c r="KP275" s="96"/>
      <c r="KQ275" s="96"/>
      <c r="KR275" s="96"/>
      <c r="KS275" s="96"/>
      <c r="KT275" s="96"/>
      <c r="KU275" s="96"/>
      <c r="KV275" s="96"/>
      <c r="KW275" s="96"/>
      <c r="KX275" s="96"/>
      <c r="KY275" s="96"/>
      <c r="KZ275" s="96"/>
      <c r="LA275" s="96"/>
      <c r="LB275" s="96"/>
      <c r="LC275" s="96"/>
      <c r="LD275" s="96"/>
      <c r="LE275" s="96"/>
      <c r="LF275" s="96"/>
      <c r="LG275" s="96"/>
      <c r="LH275" s="96"/>
      <c r="LI275" s="96"/>
      <c r="LJ275" s="96"/>
      <c r="LK275" s="96"/>
      <c r="LL275" s="96"/>
      <c r="LM275" s="96"/>
      <c r="LN275" s="96"/>
      <c r="LO275" s="96"/>
      <c r="LP275" s="96"/>
      <c r="LQ275" s="96"/>
      <c r="LR275" s="96"/>
      <c r="LS275" s="96"/>
      <c r="LT275" s="96"/>
      <c r="LU275" s="96"/>
      <c r="LV275" s="96"/>
      <c r="LW275" s="96"/>
      <c r="LX275" s="96"/>
      <c r="LY275" s="96"/>
      <c r="LZ275" s="96"/>
      <c r="MA275" s="96"/>
      <c r="MB275" s="96"/>
      <c r="MC275" s="96"/>
      <c r="MD275" s="96"/>
      <c r="ME275" s="96"/>
      <c r="MF275" s="96"/>
      <c r="MG275" s="96"/>
      <c r="MH275" s="96"/>
      <c r="MI275" s="96"/>
      <c r="MJ275" s="96"/>
      <c r="MK275" s="96"/>
      <c r="ML275" s="96"/>
      <c r="MM275" s="96"/>
      <c r="MN275" s="96"/>
      <c r="MO275" s="96"/>
      <c r="MP275" s="96"/>
      <c r="MQ275" s="96"/>
      <c r="MR275" s="96"/>
      <c r="MS275" s="96"/>
      <c r="MT275" s="96"/>
      <c r="MU275" s="96"/>
      <c r="MV275" s="96"/>
      <c r="MW275" s="96"/>
      <c r="MX275" s="96"/>
      <c r="MY275" s="96"/>
      <c r="MZ275" s="96"/>
      <c r="NA275" s="96"/>
      <c r="NB275" s="96"/>
      <c r="NC275" s="96"/>
      <c r="ND275" s="96"/>
      <c r="NE275" s="96"/>
      <c r="NF275" s="96"/>
      <c r="NG275" s="96"/>
      <c r="NH275" s="96"/>
      <c r="NI275" s="96"/>
      <c r="NJ275" s="96"/>
      <c r="NK275" s="96"/>
      <c r="NL275" s="96"/>
      <c r="NM275" s="96"/>
      <c r="NN275" s="96"/>
      <c r="NO275" s="96"/>
      <c r="NP275" s="96"/>
      <c r="NQ275" s="96"/>
      <c r="NR275" s="96"/>
      <c r="NS275" s="96"/>
      <c r="NT275" s="96"/>
      <c r="NU275" s="96"/>
      <c r="NV275" s="96"/>
      <c r="NW275" s="96"/>
      <c r="NX275" s="96"/>
      <c r="NY275" s="96"/>
      <c r="NZ275" s="96"/>
      <c r="OA275" s="96"/>
      <c r="OB275" s="96"/>
      <c r="OC275" s="96"/>
      <c r="OD275" s="96"/>
      <c r="OE275" s="96"/>
      <c r="OF275" s="96"/>
      <c r="OG275" s="96"/>
      <c r="OH275" s="96"/>
      <c r="OI275" s="96"/>
      <c r="OJ275" s="96"/>
      <c r="OK275" s="96"/>
      <c r="OL275" s="96"/>
      <c r="OM275" s="96"/>
      <c r="ON275" s="96"/>
      <c r="OO275" s="96"/>
      <c r="OP275" s="96"/>
      <c r="OQ275" s="96"/>
      <c r="OR275" s="96"/>
      <c r="OS275" s="96"/>
      <c r="OT275" s="96"/>
      <c r="OU275" s="96"/>
      <c r="OV275" s="96"/>
      <c r="OW275" s="96"/>
      <c r="OX275" s="96"/>
      <c r="OY275" s="96"/>
      <c r="OZ275" s="96"/>
      <c r="PA275" s="96"/>
      <c r="PB275" s="96"/>
      <c r="PC275" s="96"/>
      <c r="PD275" s="96"/>
      <c r="PE275" s="96"/>
      <c r="PF275" s="96"/>
      <c r="PG275" s="96"/>
      <c r="PH275" s="96"/>
      <c r="PI275" s="96"/>
      <c r="PJ275" s="96"/>
      <c r="PK275" s="96"/>
      <c r="PL275" s="96"/>
      <c r="PM275" s="96"/>
      <c r="PN275" s="96"/>
      <c r="PO275" s="96"/>
      <c r="PP275" s="96"/>
      <c r="PQ275" s="96"/>
      <c r="PR275" s="96"/>
      <c r="PS275" s="96"/>
      <c r="PT275" s="96"/>
      <c r="PU275" s="96"/>
      <c r="PV275" s="96"/>
      <c r="PW275" s="96"/>
      <c r="PX275" s="96"/>
      <c r="PY275" s="96"/>
      <c r="PZ275" s="96"/>
      <c r="QA275" s="96"/>
      <c r="QB275" s="96"/>
      <c r="QC275" s="96"/>
      <c r="QD275" s="96"/>
      <c r="QE275" s="96"/>
      <c r="QF275" s="96"/>
      <c r="QG275" s="96"/>
      <c r="QH275" s="96"/>
      <c r="QI275" s="96"/>
      <c r="QJ275" s="96"/>
      <c r="QK275" s="96"/>
      <c r="QL275" s="96"/>
      <c r="QM275" s="96"/>
      <c r="QN275" s="96"/>
      <c r="QO275" s="96"/>
      <c r="QP275" s="96"/>
      <c r="QQ275" s="96"/>
      <c r="QR275" s="96"/>
      <c r="QS275" s="96"/>
      <c r="QT275" s="96"/>
      <c r="QU275" s="96"/>
      <c r="QV275" s="96"/>
      <c r="QW275" s="96"/>
      <c r="QX275" s="96"/>
      <c r="QY275" s="96"/>
      <c r="QZ275" s="96"/>
      <c r="RA275" s="96"/>
      <c r="RB275" s="96"/>
      <c r="RC275" s="96"/>
      <c r="RD275" s="96"/>
      <c r="RE275" s="96"/>
      <c r="RF275" s="96"/>
      <c r="RG275" s="96"/>
      <c r="RH275" s="96"/>
      <c r="RI275" s="96"/>
      <c r="RJ275" s="96"/>
      <c r="RK275" s="96"/>
      <c r="RL275" s="96"/>
      <c r="RM275" s="96"/>
      <c r="RN275" s="96"/>
      <c r="RO275" s="96"/>
      <c r="RP275" s="96"/>
      <c r="RQ275" s="96"/>
      <c r="RR275" s="96"/>
      <c r="RS275" s="96"/>
      <c r="RT275" s="96"/>
      <c r="RU275" s="96"/>
      <c r="RV275" s="96"/>
      <c r="RW275" s="96"/>
      <c r="RX275" s="96"/>
      <c r="RY275" s="96"/>
      <c r="RZ275" s="96"/>
      <c r="SA275" s="96"/>
      <c r="SB275" s="96"/>
      <c r="SC275" s="96"/>
      <c r="SD275" s="96"/>
      <c r="SE275" s="96"/>
      <c r="SF275" s="96"/>
      <c r="SG275" s="96"/>
      <c r="SH275" s="96"/>
      <c r="SI275" s="96"/>
      <c r="SJ275" s="96"/>
      <c r="SK275" s="96"/>
      <c r="SL275" s="96"/>
      <c r="SM275" s="96"/>
      <c r="SN275" s="96"/>
      <c r="SO275" s="96"/>
      <c r="SP275" s="96"/>
      <c r="SQ275" s="96"/>
      <c r="SR275" s="96"/>
      <c r="SS275" s="96"/>
      <c r="ST275" s="96"/>
      <c r="SU275" s="96"/>
      <c r="SV275" s="96"/>
      <c r="SW275" s="96"/>
      <c r="SX275" s="96"/>
      <c r="SY275" s="96"/>
      <c r="SZ275" s="96"/>
      <c r="TA275" s="96"/>
      <c r="TB275" s="96"/>
      <c r="TC275" s="96"/>
      <c r="TD275" s="96"/>
      <c r="TE275" s="96"/>
      <c r="TF275" s="96"/>
      <c r="TG275" s="96"/>
      <c r="TH275" s="96"/>
      <c r="TI275" s="96"/>
      <c r="TJ275" s="96"/>
      <c r="TK275" s="96"/>
      <c r="TL275" s="96"/>
      <c r="TM275" s="96"/>
      <c r="TN275" s="96"/>
      <c r="TO275" s="96"/>
      <c r="TP275" s="96"/>
      <c r="TQ275" s="96"/>
      <c r="TR275" s="96"/>
      <c r="TS275" s="96"/>
      <c r="TT275" s="96"/>
      <c r="TU275" s="96"/>
      <c r="TV275" s="96"/>
      <c r="TW275" s="96"/>
      <c r="TX275" s="96"/>
      <c r="TY275" s="96"/>
      <c r="TZ275" s="96"/>
      <c r="UA275" s="96"/>
      <c r="UB275" s="96"/>
      <c r="UC275" s="96"/>
      <c r="UD275" s="96"/>
      <c r="UE275" s="96"/>
      <c r="UF275" s="96"/>
      <c r="UG275" s="96"/>
      <c r="UH275" s="96"/>
      <c r="UI275" s="96"/>
      <c r="UJ275" s="96"/>
      <c r="UK275" s="96"/>
      <c r="UL275" s="96"/>
      <c r="UM275" s="96"/>
      <c r="UN275" s="96"/>
      <c r="UO275" s="96"/>
      <c r="UP275" s="96"/>
      <c r="UQ275" s="96"/>
      <c r="UR275" s="96"/>
      <c r="US275" s="96"/>
      <c r="UT275" s="96"/>
      <c r="UU275" s="96"/>
      <c r="UV275" s="96"/>
      <c r="UW275" s="96"/>
      <c r="UX275" s="96"/>
      <c r="UY275" s="96"/>
      <c r="UZ275" s="96"/>
      <c r="VA275" s="96"/>
      <c r="VB275" s="96"/>
      <c r="VC275" s="96"/>
      <c r="VD275" s="96"/>
      <c r="VE275" s="96"/>
      <c r="VF275" s="96"/>
      <c r="VG275" s="96"/>
      <c r="VH275" s="96"/>
      <c r="VI275" s="96"/>
      <c r="VJ275" s="96"/>
      <c r="VK275" s="96"/>
      <c r="VL275" s="96"/>
      <c r="VM275" s="96"/>
      <c r="VN275" s="96"/>
      <c r="VO275" s="96"/>
      <c r="VP275" s="96"/>
      <c r="VQ275" s="96"/>
      <c r="VR275" s="96"/>
      <c r="VS275" s="96"/>
      <c r="VT275" s="96"/>
      <c r="VU275" s="96"/>
      <c r="VV275" s="96"/>
      <c r="VW275" s="96"/>
      <c r="VX275" s="96"/>
      <c r="VY275" s="96"/>
      <c r="VZ275" s="96"/>
      <c r="WA275" s="96"/>
      <c r="WB275" s="96"/>
      <c r="WC275" s="96"/>
      <c r="WD275" s="96"/>
      <c r="WE275" s="96"/>
      <c r="WF275" s="96"/>
      <c r="WG275" s="96"/>
      <c r="WH275" s="96"/>
      <c r="WI275" s="96"/>
      <c r="WJ275" s="96"/>
      <c r="WK275" s="96"/>
      <c r="WL275" s="96"/>
      <c r="WM275" s="96"/>
      <c r="WN275" s="96"/>
      <c r="WO275" s="96"/>
      <c r="WP275" s="96"/>
      <c r="WQ275" s="96"/>
      <c r="WR275" s="96"/>
      <c r="WS275" s="96"/>
      <c r="WT275" s="96"/>
      <c r="WU275" s="96"/>
      <c r="WV275" s="96"/>
      <c r="WW275" s="96"/>
      <c r="WX275" s="96"/>
      <c r="WY275" s="96"/>
      <c r="WZ275" s="96"/>
      <c r="XA275" s="96"/>
      <c r="XB275" s="96"/>
      <c r="XC275" s="96"/>
      <c r="XD275" s="96"/>
      <c r="XE275" s="96"/>
      <c r="XF275" s="96"/>
      <c r="XG275" s="96"/>
      <c r="XH275" s="96"/>
      <c r="XI275" s="96"/>
      <c r="XJ275" s="96"/>
      <c r="XK275" s="96"/>
      <c r="XL275" s="96"/>
      <c r="XM275" s="96"/>
      <c r="XN275" s="96"/>
      <c r="XO275" s="96"/>
      <c r="XP275" s="96"/>
      <c r="XQ275" s="96"/>
      <c r="XR275" s="96"/>
      <c r="XS275" s="96"/>
      <c r="XT275" s="96"/>
      <c r="XU275" s="96"/>
      <c r="XV275" s="96"/>
      <c r="XW275" s="96"/>
      <c r="XX275" s="96"/>
      <c r="XY275" s="96"/>
      <c r="XZ275" s="96"/>
      <c r="YA275" s="96"/>
      <c r="YB275" s="96"/>
      <c r="YC275" s="96"/>
      <c r="YD275" s="96"/>
      <c r="YE275" s="96"/>
      <c r="YF275" s="96"/>
      <c r="YG275" s="96"/>
      <c r="YH275" s="96"/>
      <c r="YI275" s="96"/>
      <c r="YJ275" s="96"/>
      <c r="YK275" s="96"/>
      <c r="YL275" s="96"/>
      <c r="YM275" s="96"/>
      <c r="YN275" s="96"/>
      <c r="YO275" s="96"/>
      <c r="YP275" s="96"/>
      <c r="YQ275" s="96"/>
      <c r="YR275" s="96"/>
      <c r="YS275" s="96"/>
      <c r="YT275" s="96"/>
      <c r="YU275" s="96"/>
      <c r="YV275" s="96"/>
      <c r="YW275" s="96"/>
      <c r="YX275" s="96"/>
      <c r="YY275" s="96"/>
      <c r="YZ275" s="96"/>
      <c r="ZA275" s="96"/>
      <c r="ZB275" s="96"/>
      <c r="ZC275" s="96"/>
      <c r="ZD275" s="96"/>
      <c r="ZE275" s="96"/>
      <c r="ZF275" s="96"/>
      <c r="ZG275" s="96"/>
      <c r="ZH275" s="96"/>
      <c r="ZI275" s="96"/>
      <c r="ZJ275" s="96"/>
      <c r="ZK275" s="96"/>
      <c r="ZL275" s="96"/>
      <c r="ZM275" s="96"/>
      <c r="ZN275" s="96"/>
      <c r="ZO275" s="96"/>
      <c r="ZP275" s="96"/>
      <c r="ZQ275" s="96"/>
      <c r="ZR275" s="96"/>
      <c r="ZS275" s="96"/>
      <c r="ZT275" s="96"/>
      <c r="ZU275" s="96"/>
      <c r="ZV275" s="96"/>
      <c r="ZW275" s="96"/>
      <c r="ZX275" s="96"/>
      <c r="ZY275" s="96"/>
      <c r="ZZ275" s="96"/>
      <c r="AAA275" s="96"/>
      <c r="AAB275" s="96"/>
      <c r="AAC275" s="96"/>
      <c r="AAD275" s="96"/>
      <c r="AAE275" s="96"/>
      <c r="AAF275" s="96"/>
      <c r="AAG275" s="96"/>
      <c r="AAH275" s="96"/>
      <c r="AAI275" s="96"/>
      <c r="AAJ275" s="96"/>
      <c r="AAK275" s="96"/>
      <c r="AAL275" s="96"/>
      <c r="AAM275" s="96"/>
      <c r="AAN275" s="96"/>
      <c r="AAO275" s="96"/>
      <c r="AAP275" s="96"/>
      <c r="AAQ275" s="96"/>
      <c r="AAR275" s="96"/>
      <c r="AAS275" s="96"/>
      <c r="AAT275" s="96"/>
      <c r="AAU275" s="96"/>
      <c r="AAV275" s="96"/>
      <c r="AAW275" s="96"/>
      <c r="AAX275" s="96"/>
      <c r="AAY275" s="96"/>
      <c r="AAZ275" s="96"/>
      <c r="ABA275" s="96"/>
      <c r="ABB275" s="96"/>
      <c r="ABC275" s="96"/>
      <c r="ABD275" s="96"/>
      <c r="ABE275" s="96"/>
      <c r="ABF275" s="96"/>
      <c r="ABG275" s="96"/>
      <c r="ABH275" s="96"/>
      <c r="ABI275" s="96"/>
      <c r="ABJ275" s="96"/>
      <c r="ABK275" s="96"/>
      <c r="ABL275" s="96"/>
      <c r="ABM275" s="96"/>
      <c r="ABN275" s="96"/>
      <c r="ABO275" s="96"/>
      <c r="ABP275" s="96"/>
      <c r="ABQ275" s="96"/>
      <c r="ABR275" s="96"/>
      <c r="ABS275" s="96"/>
      <c r="ABT275" s="96"/>
      <c r="ABU275" s="96"/>
      <c r="ABV275" s="96"/>
      <c r="ABW275" s="96"/>
      <c r="ABX275" s="96"/>
      <c r="ABY275" s="96"/>
      <c r="ABZ275" s="96"/>
      <c r="ACA275" s="96"/>
      <c r="ACB275" s="96"/>
      <c r="ACC275" s="96"/>
      <c r="ACD275" s="96"/>
      <c r="ACE275" s="96"/>
      <c r="ACF275" s="96"/>
      <c r="ACG275" s="96"/>
      <c r="ACH275" s="96"/>
      <c r="ACI275" s="96"/>
      <c r="ACJ275" s="96"/>
      <c r="ACK275" s="96"/>
      <c r="ACL275" s="96"/>
      <c r="ACM275" s="96"/>
      <c r="ACN275" s="96"/>
      <c r="ACO275" s="96"/>
      <c r="ACP275" s="96"/>
      <c r="ACQ275" s="96"/>
      <c r="ACR275" s="96"/>
      <c r="ACS275" s="96"/>
      <c r="ACT275" s="96"/>
      <c r="ACU275" s="96"/>
      <c r="ACV275" s="96"/>
      <c r="ACW275" s="96"/>
      <c r="ACX275" s="96"/>
      <c r="ACY275" s="96"/>
      <c r="ACZ275" s="96"/>
      <c r="ADA275" s="96"/>
      <c r="ADB275" s="96"/>
      <c r="ADC275" s="96"/>
      <c r="ADD275" s="96"/>
      <c r="ADE275" s="96"/>
      <c r="ADF275" s="96"/>
      <c r="ADG275" s="96"/>
      <c r="ADH275" s="96"/>
      <c r="ADI275" s="96"/>
      <c r="ADJ275" s="96"/>
      <c r="ADK275" s="96"/>
      <c r="ADL275" s="96"/>
      <c r="ADM275" s="96"/>
    </row>
    <row r="276" spans="2:793" x14ac:dyDescent="0.25"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  <c r="FK276" s="96"/>
      <c r="FL276" s="96"/>
      <c r="FM276" s="96"/>
      <c r="FN276" s="96"/>
      <c r="FO276" s="96"/>
      <c r="FP276" s="96"/>
      <c r="FQ276" s="96"/>
      <c r="FR276" s="96"/>
      <c r="FS276" s="96"/>
      <c r="FT276" s="96"/>
      <c r="FU276" s="96"/>
      <c r="FV276" s="96"/>
      <c r="FW276" s="96"/>
      <c r="FX276" s="96"/>
      <c r="FY276" s="96"/>
      <c r="FZ276" s="96"/>
      <c r="GA276" s="96"/>
      <c r="GB276" s="96"/>
      <c r="GC276" s="96"/>
      <c r="GD276" s="96"/>
      <c r="GE276" s="96"/>
      <c r="GF276" s="96"/>
      <c r="GG276" s="96"/>
      <c r="GH276" s="96"/>
      <c r="GI276" s="96"/>
      <c r="GJ276" s="96"/>
      <c r="GK276" s="96"/>
      <c r="GL276" s="96"/>
      <c r="GM276" s="96"/>
      <c r="GN276" s="96"/>
      <c r="GO276" s="96"/>
      <c r="GP276" s="96"/>
      <c r="GQ276" s="96"/>
      <c r="GR276" s="96"/>
      <c r="GS276" s="96"/>
      <c r="GT276" s="96"/>
      <c r="GU276" s="96"/>
      <c r="GV276" s="96"/>
      <c r="GW276" s="96"/>
      <c r="GX276" s="96"/>
      <c r="GY276" s="96"/>
      <c r="GZ276" s="96"/>
      <c r="HA276" s="96"/>
      <c r="HB276" s="96"/>
      <c r="HC276" s="96"/>
      <c r="HD276" s="96"/>
      <c r="HE276" s="96"/>
      <c r="HF276" s="96"/>
      <c r="HG276" s="96"/>
      <c r="HH276" s="96"/>
      <c r="HI276" s="96"/>
      <c r="HJ276" s="96"/>
      <c r="HK276" s="96"/>
      <c r="HL276" s="96"/>
      <c r="HM276" s="96"/>
      <c r="HN276" s="96"/>
      <c r="HO276" s="96"/>
      <c r="HP276" s="96"/>
      <c r="HQ276" s="96"/>
      <c r="HR276" s="96"/>
      <c r="HS276" s="96"/>
      <c r="HT276" s="96"/>
      <c r="HU276" s="96"/>
      <c r="HV276" s="96"/>
      <c r="HW276" s="96"/>
      <c r="HX276" s="96"/>
      <c r="HY276" s="96"/>
      <c r="HZ276" s="96"/>
      <c r="IA276" s="96"/>
      <c r="IB276" s="96"/>
      <c r="IC276" s="96"/>
      <c r="ID276" s="96"/>
      <c r="IE276" s="96"/>
      <c r="IF276" s="96"/>
      <c r="IG276" s="96"/>
      <c r="IH276" s="96"/>
      <c r="II276" s="96"/>
      <c r="IJ276" s="96"/>
      <c r="IK276" s="96"/>
      <c r="IL276" s="96"/>
      <c r="IM276" s="96"/>
      <c r="IN276" s="96"/>
      <c r="IO276" s="96"/>
      <c r="IP276" s="96"/>
      <c r="IQ276" s="96"/>
      <c r="IR276" s="96"/>
      <c r="IS276" s="96"/>
      <c r="IT276" s="96"/>
      <c r="IU276" s="96"/>
      <c r="IV276" s="96"/>
      <c r="IW276" s="96"/>
      <c r="IX276" s="96"/>
      <c r="IY276" s="96"/>
      <c r="IZ276" s="96"/>
      <c r="JA276" s="96"/>
      <c r="JB276" s="96"/>
      <c r="JC276" s="96"/>
      <c r="JD276" s="96"/>
      <c r="JE276" s="96"/>
      <c r="JF276" s="96"/>
      <c r="JG276" s="96"/>
      <c r="JH276" s="96"/>
      <c r="JI276" s="96"/>
      <c r="JJ276" s="96"/>
      <c r="JK276" s="96"/>
      <c r="JL276" s="96"/>
      <c r="JM276" s="96"/>
      <c r="JN276" s="96"/>
      <c r="JO276" s="96"/>
      <c r="JP276" s="96"/>
      <c r="JQ276" s="96"/>
      <c r="JR276" s="96"/>
      <c r="JS276" s="96"/>
      <c r="JT276" s="96"/>
      <c r="JU276" s="96"/>
      <c r="JV276" s="96"/>
      <c r="JW276" s="96"/>
      <c r="JX276" s="96"/>
      <c r="JY276" s="96"/>
      <c r="JZ276" s="96"/>
      <c r="KA276" s="96"/>
      <c r="KB276" s="96"/>
      <c r="KC276" s="96"/>
      <c r="KD276" s="96"/>
      <c r="KE276" s="96"/>
      <c r="KF276" s="96"/>
      <c r="KG276" s="96"/>
      <c r="KH276" s="96"/>
      <c r="KI276" s="96"/>
      <c r="KJ276" s="96"/>
      <c r="KK276" s="96"/>
      <c r="KL276" s="96"/>
      <c r="KM276" s="96"/>
      <c r="KN276" s="96"/>
      <c r="KO276" s="96"/>
      <c r="KP276" s="96"/>
      <c r="KQ276" s="96"/>
      <c r="KR276" s="96"/>
      <c r="KS276" s="96"/>
      <c r="KT276" s="96"/>
      <c r="KU276" s="96"/>
      <c r="KV276" s="96"/>
      <c r="KW276" s="96"/>
      <c r="KX276" s="96"/>
      <c r="KY276" s="96"/>
      <c r="KZ276" s="96"/>
      <c r="LA276" s="96"/>
      <c r="LB276" s="96"/>
      <c r="LC276" s="96"/>
      <c r="LD276" s="96"/>
      <c r="LE276" s="96"/>
      <c r="LF276" s="96"/>
      <c r="LG276" s="96"/>
      <c r="LH276" s="96"/>
      <c r="LI276" s="96"/>
      <c r="LJ276" s="96"/>
      <c r="LK276" s="96"/>
      <c r="LL276" s="96"/>
      <c r="LM276" s="96"/>
      <c r="LN276" s="96"/>
      <c r="LO276" s="96"/>
      <c r="LP276" s="96"/>
      <c r="LQ276" s="96"/>
      <c r="LR276" s="96"/>
      <c r="LS276" s="96"/>
      <c r="LT276" s="96"/>
      <c r="LU276" s="96"/>
      <c r="LV276" s="96"/>
      <c r="LW276" s="96"/>
      <c r="LX276" s="96"/>
      <c r="LY276" s="96"/>
      <c r="LZ276" s="96"/>
      <c r="MA276" s="96"/>
      <c r="MB276" s="96"/>
      <c r="MC276" s="96"/>
      <c r="MD276" s="96"/>
      <c r="ME276" s="96"/>
      <c r="MF276" s="96"/>
      <c r="MG276" s="96"/>
      <c r="MH276" s="96"/>
      <c r="MI276" s="96"/>
      <c r="MJ276" s="96"/>
      <c r="MK276" s="96"/>
      <c r="ML276" s="96"/>
      <c r="MM276" s="96"/>
      <c r="MN276" s="96"/>
      <c r="MO276" s="96"/>
      <c r="MP276" s="96"/>
      <c r="MQ276" s="96"/>
      <c r="MR276" s="96"/>
      <c r="MS276" s="96"/>
      <c r="MT276" s="96"/>
      <c r="MU276" s="96"/>
      <c r="MV276" s="96"/>
      <c r="MW276" s="96"/>
      <c r="MX276" s="96"/>
      <c r="MY276" s="96"/>
      <c r="MZ276" s="96"/>
      <c r="NA276" s="96"/>
      <c r="NB276" s="96"/>
      <c r="NC276" s="96"/>
      <c r="ND276" s="96"/>
      <c r="NE276" s="96"/>
      <c r="NF276" s="96"/>
      <c r="NG276" s="96"/>
      <c r="NH276" s="96"/>
      <c r="NI276" s="96"/>
      <c r="NJ276" s="96"/>
      <c r="NK276" s="96"/>
      <c r="NL276" s="96"/>
      <c r="NM276" s="96"/>
      <c r="NN276" s="96"/>
      <c r="NO276" s="96"/>
      <c r="NP276" s="96"/>
      <c r="NQ276" s="96"/>
      <c r="NR276" s="96"/>
      <c r="NS276" s="96"/>
      <c r="NT276" s="96"/>
      <c r="NU276" s="96"/>
      <c r="NV276" s="96"/>
      <c r="NW276" s="96"/>
      <c r="NX276" s="96"/>
      <c r="NY276" s="96"/>
      <c r="NZ276" s="96"/>
      <c r="OA276" s="96"/>
      <c r="OB276" s="96"/>
      <c r="OC276" s="96"/>
      <c r="OD276" s="96"/>
      <c r="OE276" s="96"/>
      <c r="OF276" s="96"/>
      <c r="OG276" s="96"/>
      <c r="OH276" s="96"/>
      <c r="OI276" s="96"/>
      <c r="OJ276" s="96"/>
      <c r="OK276" s="96"/>
      <c r="OL276" s="96"/>
      <c r="OM276" s="96"/>
      <c r="ON276" s="96"/>
      <c r="OO276" s="96"/>
      <c r="OP276" s="96"/>
      <c r="OQ276" s="96"/>
      <c r="OR276" s="96"/>
      <c r="OS276" s="96"/>
      <c r="OT276" s="96"/>
      <c r="OU276" s="96"/>
      <c r="OV276" s="96"/>
      <c r="OW276" s="96"/>
      <c r="OX276" s="96"/>
      <c r="OY276" s="96"/>
      <c r="OZ276" s="96"/>
      <c r="PA276" s="96"/>
      <c r="PB276" s="96"/>
      <c r="PC276" s="96"/>
      <c r="PD276" s="96"/>
      <c r="PE276" s="96"/>
      <c r="PF276" s="96"/>
      <c r="PG276" s="96"/>
      <c r="PH276" s="96"/>
      <c r="PI276" s="96"/>
      <c r="PJ276" s="96"/>
      <c r="PK276" s="96"/>
      <c r="PL276" s="96"/>
      <c r="PM276" s="96"/>
      <c r="PN276" s="96"/>
      <c r="PO276" s="96"/>
      <c r="PP276" s="96"/>
      <c r="PQ276" s="96"/>
      <c r="PR276" s="96"/>
      <c r="PS276" s="96"/>
      <c r="PT276" s="96"/>
      <c r="PU276" s="96"/>
      <c r="PV276" s="96"/>
      <c r="PW276" s="96"/>
      <c r="PX276" s="96"/>
      <c r="PY276" s="96"/>
      <c r="PZ276" s="96"/>
      <c r="QA276" s="96"/>
      <c r="QB276" s="96"/>
      <c r="QC276" s="96"/>
      <c r="QD276" s="96"/>
      <c r="QE276" s="96"/>
      <c r="QF276" s="96"/>
      <c r="QG276" s="96"/>
      <c r="QH276" s="96"/>
      <c r="QI276" s="96"/>
      <c r="QJ276" s="96"/>
      <c r="QK276" s="96"/>
      <c r="QL276" s="96"/>
      <c r="QM276" s="96"/>
      <c r="QN276" s="96"/>
      <c r="QO276" s="96"/>
      <c r="QP276" s="96"/>
      <c r="QQ276" s="96"/>
      <c r="QR276" s="96"/>
      <c r="QS276" s="96"/>
      <c r="QT276" s="96"/>
      <c r="QU276" s="96"/>
      <c r="QV276" s="96"/>
      <c r="QW276" s="96"/>
      <c r="QX276" s="96"/>
      <c r="QY276" s="96"/>
      <c r="QZ276" s="96"/>
      <c r="RA276" s="96"/>
      <c r="RB276" s="96"/>
      <c r="RC276" s="96"/>
      <c r="RD276" s="96"/>
      <c r="RE276" s="96"/>
      <c r="RF276" s="96"/>
      <c r="RG276" s="96"/>
      <c r="RH276" s="96"/>
      <c r="RI276" s="96"/>
      <c r="RJ276" s="96"/>
      <c r="RK276" s="96"/>
      <c r="RL276" s="96"/>
      <c r="RM276" s="96"/>
      <c r="RN276" s="96"/>
      <c r="RO276" s="96"/>
      <c r="RP276" s="96"/>
      <c r="RQ276" s="96"/>
      <c r="RR276" s="96"/>
      <c r="RS276" s="96"/>
      <c r="RT276" s="96"/>
      <c r="RU276" s="96"/>
      <c r="RV276" s="96"/>
      <c r="RW276" s="96"/>
      <c r="RX276" s="96"/>
      <c r="RY276" s="96"/>
      <c r="RZ276" s="96"/>
      <c r="SA276" s="96"/>
      <c r="SB276" s="96"/>
      <c r="SC276" s="96"/>
      <c r="SD276" s="96"/>
      <c r="SE276" s="96"/>
      <c r="SF276" s="96"/>
      <c r="SG276" s="96"/>
      <c r="SH276" s="96"/>
      <c r="SI276" s="96"/>
      <c r="SJ276" s="96"/>
      <c r="SK276" s="96"/>
      <c r="SL276" s="96"/>
      <c r="SM276" s="96"/>
      <c r="SN276" s="96"/>
      <c r="SO276" s="96"/>
      <c r="SP276" s="96"/>
      <c r="SQ276" s="96"/>
      <c r="SR276" s="96"/>
      <c r="SS276" s="96"/>
      <c r="ST276" s="96"/>
      <c r="SU276" s="96"/>
      <c r="SV276" s="96"/>
      <c r="SW276" s="96"/>
      <c r="SX276" s="96"/>
      <c r="SY276" s="96"/>
      <c r="SZ276" s="96"/>
      <c r="TA276" s="96"/>
      <c r="TB276" s="96"/>
      <c r="TC276" s="96"/>
      <c r="TD276" s="96"/>
      <c r="TE276" s="96"/>
      <c r="TF276" s="96"/>
      <c r="TG276" s="96"/>
      <c r="TH276" s="96"/>
      <c r="TI276" s="96"/>
      <c r="TJ276" s="96"/>
      <c r="TK276" s="96"/>
      <c r="TL276" s="96"/>
      <c r="TM276" s="96"/>
      <c r="TN276" s="96"/>
      <c r="TO276" s="96"/>
      <c r="TP276" s="96"/>
      <c r="TQ276" s="96"/>
      <c r="TR276" s="96"/>
      <c r="TS276" s="96"/>
      <c r="TT276" s="96"/>
      <c r="TU276" s="96"/>
      <c r="TV276" s="96"/>
      <c r="TW276" s="96"/>
      <c r="TX276" s="96"/>
      <c r="TY276" s="96"/>
      <c r="TZ276" s="96"/>
      <c r="UA276" s="96"/>
      <c r="UB276" s="96"/>
      <c r="UC276" s="96"/>
      <c r="UD276" s="96"/>
      <c r="UE276" s="96"/>
      <c r="UF276" s="96"/>
      <c r="UG276" s="96"/>
      <c r="UH276" s="96"/>
      <c r="UI276" s="96"/>
      <c r="UJ276" s="96"/>
      <c r="UK276" s="96"/>
      <c r="UL276" s="96"/>
      <c r="UM276" s="96"/>
      <c r="UN276" s="96"/>
      <c r="UO276" s="96"/>
      <c r="UP276" s="96"/>
      <c r="UQ276" s="96"/>
      <c r="UR276" s="96"/>
      <c r="US276" s="96"/>
      <c r="UT276" s="96"/>
      <c r="UU276" s="96"/>
      <c r="UV276" s="96"/>
      <c r="UW276" s="96"/>
      <c r="UX276" s="96"/>
      <c r="UY276" s="96"/>
      <c r="UZ276" s="96"/>
      <c r="VA276" s="96"/>
      <c r="VB276" s="96"/>
      <c r="VC276" s="96"/>
      <c r="VD276" s="96"/>
      <c r="VE276" s="96"/>
      <c r="VF276" s="96"/>
      <c r="VG276" s="96"/>
      <c r="VH276" s="96"/>
      <c r="VI276" s="96"/>
      <c r="VJ276" s="96"/>
      <c r="VK276" s="96"/>
      <c r="VL276" s="96"/>
      <c r="VM276" s="96"/>
      <c r="VN276" s="96"/>
      <c r="VO276" s="96"/>
      <c r="VP276" s="96"/>
      <c r="VQ276" s="96"/>
      <c r="VR276" s="96"/>
      <c r="VS276" s="96"/>
      <c r="VT276" s="96"/>
      <c r="VU276" s="96"/>
      <c r="VV276" s="96"/>
      <c r="VW276" s="96"/>
      <c r="VX276" s="96"/>
      <c r="VY276" s="96"/>
      <c r="VZ276" s="96"/>
      <c r="WA276" s="96"/>
      <c r="WB276" s="96"/>
      <c r="WC276" s="96"/>
      <c r="WD276" s="96"/>
      <c r="WE276" s="96"/>
      <c r="WF276" s="96"/>
      <c r="WG276" s="96"/>
      <c r="WH276" s="96"/>
      <c r="WI276" s="96"/>
      <c r="WJ276" s="96"/>
      <c r="WK276" s="96"/>
      <c r="WL276" s="96"/>
      <c r="WM276" s="96"/>
      <c r="WN276" s="96"/>
      <c r="WO276" s="96"/>
      <c r="WP276" s="96"/>
      <c r="WQ276" s="96"/>
      <c r="WR276" s="96"/>
      <c r="WS276" s="96"/>
      <c r="WT276" s="96"/>
      <c r="WU276" s="96"/>
      <c r="WV276" s="96"/>
      <c r="WW276" s="96"/>
      <c r="WX276" s="96"/>
      <c r="WY276" s="96"/>
      <c r="WZ276" s="96"/>
      <c r="XA276" s="96"/>
      <c r="XB276" s="96"/>
      <c r="XC276" s="96"/>
      <c r="XD276" s="96"/>
      <c r="XE276" s="96"/>
      <c r="XF276" s="96"/>
      <c r="XG276" s="96"/>
      <c r="XH276" s="96"/>
      <c r="XI276" s="96"/>
      <c r="XJ276" s="96"/>
      <c r="XK276" s="96"/>
      <c r="XL276" s="96"/>
      <c r="XM276" s="96"/>
      <c r="XN276" s="96"/>
      <c r="XO276" s="96"/>
      <c r="XP276" s="96"/>
      <c r="XQ276" s="96"/>
      <c r="XR276" s="96"/>
      <c r="XS276" s="96"/>
      <c r="XT276" s="96"/>
      <c r="XU276" s="96"/>
      <c r="XV276" s="96"/>
      <c r="XW276" s="96"/>
      <c r="XX276" s="96"/>
      <c r="XY276" s="96"/>
      <c r="XZ276" s="96"/>
      <c r="YA276" s="96"/>
      <c r="YB276" s="96"/>
      <c r="YC276" s="96"/>
      <c r="YD276" s="96"/>
      <c r="YE276" s="96"/>
      <c r="YF276" s="96"/>
      <c r="YG276" s="96"/>
      <c r="YH276" s="96"/>
      <c r="YI276" s="96"/>
      <c r="YJ276" s="96"/>
      <c r="YK276" s="96"/>
      <c r="YL276" s="96"/>
      <c r="YM276" s="96"/>
      <c r="YN276" s="96"/>
      <c r="YO276" s="96"/>
      <c r="YP276" s="96"/>
      <c r="YQ276" s="96"/>
      <c r="YR276" s="96"/>
      <c r="YS276" s="96"/>
      <c r="YT276" s="96"/>
      <c r="YU276" s="96"/>
      <c r="YV276" s="96"/>
      <c r="YW276" s="96"/>
      <c r="YX276" s="96"/>
      <c r="YY276" s="96"/>
      <c r="YZ276" s="96"/>
      <c r="ZA276" s="96"/>
      <c r="ZB276" s="96"/>
      <c r="ZC276" s="96"/>
      <c r="ZD276" s="96"/>
      <c r="ZE276" s="96"/>
      <c r="ZF276" s="96"/>
      <c r="ZG276" s="96"/>
      <c r="ZH276" s="96"/>
      <c r="ZI276" s="96"/>
      <c r="ZJ276" s="96"/>
      <c r="ZK276" s="96"/>
      <c r="ZL276" s="96"/>
      <c r="ZM276" s="96"/>
      <c r="ZN276" s="96"/>
      <c r="ZO276" s="96"/>
      <c r="ZP276" s="96"/>
      <c r="ZQ276" s="96"/>
      <c r="ZR276" s="96"/>
      <c r="ZS276" s="96"/>
      <c r="ZT276" s="96"/>
      <c r="ZU276" s="96"/>
      <c r="ZV276" s="96"/>
      <c r="ZW276" s="96"/>
      <c r="ZX276" s="96"/>
      <c r="ZY276" s="96"/>
      <c r="ZZ276" s="96"/>
      <c r="AAA276" s="96"/>
      <c r="AAB276" s="96"/>
      <c r="AAC276" s="96"/>
      <c r="AAD276" s="96"/>
      <c r="AAE276" s="96"/>
      <c r="AAF276" s="96"/>
      <c r="AAG276" s="96"/>
      <c r="AAH276" s="96"/>
      <c r="AAI276" s="96"/>
      <c r="AAJ276" s="96"/>
      <c r="AAK276" s="96"/>
      <c r="AAL276" s="96"/>
      <c r="AAM276" s="96"/>
      <c r="AAN276" s="96"/>
      <c r="AAO276" s="96"/>
      <c r="AAP276" s="96"/>
      <c r="AAQ276" s="96"/>
      <c r="AAR276" s="96"/>
      <c r="AAS276" s="96"/>
      <c r="AAT276" s="96"/>
      <c r="AAU276" s="96"/>
      <c r="AAV276" s="96"/>
      <c r="AAW276" s="96"/>
      <c r="AAX276" s="96"/>
      <c r="AAY276" s="96"/>
      <c r="AAZ276" s="96"/>
      <c r="ABA276" s="96"/>
      <c r="ABB276" s="96"/>
      <c r="ABC276" s="96"/>
      <c r="ABD276" s="96"/>
      <c r="ABE276" s="96"/>
      <c r="ABF276" s="96"/>
      <c r="ABG276" s="96"/>
      <c r="ABH276" s="96"/>
      <c r="ABI276" s="96"/>
      <c r="ABJ276" s="96"/>
      <c r="ABK276" s="96"/>
      <c r="ABL276" s="96"/>
      <c r="ABM276" s="96"/>
      <c r="ABN276" s="96"/>
      <c r="ABO276" s="96"/>
      <c r="ABP276" s="96"/>
      <c r="ABQ276" s="96"/>
      <c r="ABR276" s="96"/>
      <c r="ABS276" s="96"/>
      <c r="ABT276" s="96"/>
      <c r="ABU276" s="96"/>
      <c r="ABV276" s="96"/>
      <c r="ABW276" s="96"/>
      <c r="ABX276" s="96"/>
      <c r="ABY276" s="96"/>
      <c r="ABZ276" s="96"/>
      <c r="ACA276" s="96"/>
      <c r="ACB276" s="96"/>
      <c r="ACC276" s="96"/>
      <c r="ACD276" s="96"/>
      <c r="ACE276" s="96"/>
      <c r="ACF276" s="96"/>
      <c r="ACG276" s="96"/>
      <c r="ACH276" s="96"/>
      <c r="ACI276" s="96"/>
      <c r="ACJ276" s="96"/>
      <c r="ACK276" s="96"/>
      <c r="ACL276" s="96"/>
      <c r="ACM276" s="96"/>
      <c r="ACN276" s="96"/>
      <c r="ACO276" s="96"/>
      <c r="ACP276" s="96"/>
      <c r="ACQ276" s="96"/>
      <c r="ACR276" s="96"/>
      <c r="ACS276" s="96"/>
      <c r="ACT276" s="96"/>
      <c r="ACU276" s="96"/>
      <c r="ACV276" s="96"/>
      <c r="ACW276" s="96"/>
      <c r="ACX276" s="96"/>
      <c r="ACY276" s="96"/>
      <c r="ACZ276" s="96"/>
      <c r="ADA276" s="96"/>
      <c r="ADB276" s="96"/>
      <c r="ADC276" s="96"/>
      <c r="ADD276" s="96"/>
      <c r="ADE276" s="96"/>
      <c r="ADF276" s="96"/>
      <c r="ADG276" s="96"/>
      <c r="ADH276" s="96"/>
      <c r="ADI276" s="96"/>
      <c r="ADJ276" s="96"/>
      <c r="ADK276" s="96"/>
      <c r="ADL276" s="96"/>
      <c r="ADM276" s="96"/>
    </row>
    <row r="277" spans="2:793" x14ac:dyDescent="0.25"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  <c r="FK277" s="96"/>
      <c r="FL277" s="96"/>
      <c r="FM277" s="96"/>
      <c r="FN277" s="96"/>
      <c r="FO277" s="96"/>
      <c r="FP277" s="96"/>
      <c r="FQ277" s="96"/>
      <c r="FR277" s="96"/>
      <c r="FS277" s="96"/>
      <c r="FT277" s="96"/>
      <c r="FU277" s="96"/>
      <c r="FV277" s="96"/>
      <c r="FW277" s="96"/>
      <c r="FX277" s="96"/>
      <c r="FY277" s="96"/>
      <c r="FZ277" s="96"/>
      <c r="GA277" s="96"/>
      <c r="GB277" s="96"/>
      <c r="GC277" s="96"/>
      <c r="GD277" s="96"/>
      <c r="GE277" s="96"/>
      <c r="GF277" s="96"/>
      <c r="GG277" s="96"/>
      <c r="GH277" s="96"/>
      <c r="GI277" s="96"/>
      <c r="GJ277" s="96"/>
      <c r="GK277" s="96"/>
      <c r="GL277" s="96"/>
      <c r="GM277" s="96"/>
      <c r="GN277" s="96"/>
      <c r="GO277" s="96"/>
      <c r="GP277" s="96"/>
      <c r="GQ277" s="96"/>
      <c r="GR277" s="96"/>
      <c r="GS277" s="96"/>
      <c r="GT277" s="96"/>
      <c r="GU277" s="96"/>
      <c r="GV277" s="96"/>
      <c r="GW277" s="96"/>
      <c r="GX277" s="96"/>
      <c r="GY277" s="96"/>
      <c r="GZ277" s="96"/>
      <c r="HA277" s="96"/>
      <c r="HB277" s="96"/>
      <c r="HC277" s="96"/>
      <c r="HD277" s="96"/>
      <c r="HE277" s="96"/>
      <c r="HF277" s="96"/>
      <c r="HG277" s="96"/>
      <c r="HH277" s="96"/>
      <c r="HI277" s="96"/>
      <c r="HJ277" s="96"/>
      <c r="HK277" s="96"/>
      <c r="HL277" s="96"/>
      <c r="HM277" s="96"/>
      <c r="HN277" s="96"/>
      <c r="HO277" s="96"/>
      <c r="HP277" s="96"/>
      <c r="HQ277" s="96"/>
      <c r="HR277" s="96"/>
      <c r="HS277" s="96"/>
      <c r="HT277" s="96"/>
      <c r="HU277" s="96"/>
      <c r="HV277" s="96"/>
      <c r="HW277" s="96"/>
      <c r="HX277" s="96"/>
      <c r="HY277" s="96"/>
      <c r="HZ277" s="96"/>
      <c r="IA277" s="96"/>
      <c r="IB277" s="96"/>
      <c r="IC277" s="96"/>
      <c r="ID277" s="96"/>
      <c r="IE277" s="96"/>
      <c r="IF277" s="96"/>
      <c r="IG277" s="96"/>
      <c r="IH277" s="96"/>
      <c r="II277" s="96"/>
      <c r="IJ277" s="96"/>
      <c r="IK277" s="96"/>
      <c r="IL277" s="96"/>
      <c r="IM277" s="96"/>
      <c r="IN277" s="96"/>
      <c r="IO277" s="96"/>
      <c r="IP277" s="96"/>
      <c r="IQ277" s="96"/>
      <c r="IR277" s="96"/>
      <c r="IS277" s="96"/>
      <c r="IT277" s="96"/>
      <c r="IU277" s="96"/>
      <c r="IV277" s="96"/>
      <c r="IW277" s="96"/>
      <c r="IX277" s="96"/>
      <c r="IY277" s="96"/>
      <c r="IZ277" s="96"/>
      <c r="JA277" s="96"/>
      <c r="JB277" s="96"/>
      <c r="JC277" s="96"/>
      <c r="JD277" s="96"/>
      <c r="JE277" s="96"/>
      <c r="JF277" s="96"/>
      <c r="JG277" s="96"/>
      <c r="JH277" s="96"/>
      <c r="JI277" s="96"/>
      <c r="JJ277" s="96"/>
      <c r="JK277" s="96"/>
      <c r="JL277" s="96"/>
      <c r="JM277" s="96"/>
      <c r="JN277" s="96"/>
      <c r="JO277" s="96"/>
      <c r="JP277" s="96"/>
      <c r="JQ277" s="96"/>
      <c r="JR277" s="96"/>
      <c r="JS277" s="96"/>
      <c r="JT277" s="96"/>
      <c r="JU277" s="96"/>
      <c r="JV277" s="96"/>
      <c r="JW277" s="96"/>
      <c r="JX277" s="96"/>
      <c r="JY277" s="96"/>
      <c r="JZ277" s="96"/>
      <c r="KA277" s="96"/>
      <c r="KB277" s="96"/>
      <c r="KC277" s="96"/>
      <c r="KD277" s="96"/>
      <c r="KE277" s="96"/>
      <c r="KF277" s="96"/>
      <c r="KG277" s="96"/>
      <c r="KH277" s="96"/>
      <c r="KI277" s="96"/>
      <c r="KJ277" s="96"/>
      <c r="KK277" s="96"/>
      <c r="KL277" s="96"/>
      <c r="KM277" s="96"/>
      <c r="KN277" s="96"/>
      <c r="KO277" s="96"/>
      <c r="KP277" s="96"/>
      <c r="KQ277" s="96"/>
      <c r="KR277" s="96"/>
      <c r="KS277" s="96"/>
      <c r="KT277" s="96"/>
      <c r="KU277" s="96"/>
      <c r="KV277" s="96"/>
      <c r="KW277" s="96"/>
      <c r="KX277" s="96"/>
      <c r="KY277" s="96"/>
      <c r="KZ277" s="96"/>
      <c r="LA277" s="96"/>
      <c r="LB277" s="96"/>
      <c r="LC277" s="96"/>
      <c r="LD277" s="96"/>
      <c r="LE277" s="96"/>
      <c r="LF277" s="96"/>
      <c r="LG277" s="96"/>
      <c r="LH277" s="96"/>
      <c r="LI277" s="96"/>
      <c r="LJ277" s="96"/>
      <c r="LK277" s="96"/>
      <c r="LL277" s="96"/>
      <c r="LM277" s="96"/>
      <c r="LN277" s="96"/>
      <c r="LO277" s="96"/>
      <c r="LP277" s="96"/>
      <c r="LQ277" s="96"/>
      <c r="LR277" s="96"/>
      <c r="LS277" s="96"/>
      <c r="LT277" s="96"/>
      <c r="LU277" s="96"/>
      <c r="LV277" s="96"/>
      <c r="LW277" s="96"/>
      <c r="LX277" s="96"/>
      <c r="LY277" s="96"/>
      <c r="LZ277" s="96"/>
      <c r="MA277" s="96"/>
      <c r="MB277" s="96"/>
      <c r="MC277" s="96"/>
      <c r="MD277" s="96"/>
      <c r="ME277" s="96"/>
      <c r="MF277" s="96"/>
      <c r="MG277" s="96"/>
      <c r="MH277" s="96"/>
      <c r="MI277" s="96"/>
      <c r="MJ277" s="96"/>
      <c r="MK277" s="96"/>
      <c r="ML277" s="96"/>
      <c r="MM277" s="96"/>
      <c r="MN277" s="96"/>
      <c r="MO277" s="96"/>
      <c r="MP277" s="96"/>
      <c r="MQ277" s="96"/>
      <c r="MR277" s="96"/>
      <c r="MS277" s="96"/>
      <c r="MT277" s="96"/>
      <c r="MU277" s="96"/>
      <c r="MV277" s="96"/>
      <c r="MW277" s="96"/>
      <c r="MX277" s="96"/>
      <c r="MY277" s="96"/>
      <c r="MZ277" s="96"/>
      <c r="NA277" s="96"/>
      <c r="NB277" s="96"/>
      <c r="NC277" s="96"/>
      <c r="ND277" s="96"/>
      <c r="NE277" s="96"/>
      <c r="NF277" s="96"/>
      <c r="NG277" s="96"/>
      <c r="NH277" s="96"/>
      <c r="NI277" s="96"/>
      <c r="NJ277" s="96"/>
      <c r="NK277" s="96"/>
      <c r="NL277" s="96"/>
      <c r="NM277" s="96"/>
      <c r="NN277" s="96"/>
      <c r="NO277" s="96"/>
      <c r="NP277" s="96"/>
      <c r="NQ277" s="96"/>
      <c r="NR277" s="96"/>
      <c r="NS277" s="96"/>
      <c r="NT277" s="96"/>
      <c r="NU277" s="96"/>
      <c r="NV277" s="96"/>
      <c r="NW277" s="96"/>
      <c r="NX277" s="96"/>
      <c r="NY277" s="96"/>
      <c r="NZ277" s="96"/>
      <c r="OA277" s="96"/>
      <c r="OB277" s="96"/>
      <c r="OC277" s="96"/>
      <c r="OD277" s="96"/>
      <c r="OE277" s="96"/>
      <c r="OF277" s="96"/>
      <c r="OG277" s="96"/>
      <c r="OH277" s="96"/>
      <c r="OI277" s="96"/>
      <c r="OJ277" s="96"/>
      <c r="OK277" s="96"/>
      <c r="OL277" s="96"/>
      <c r="OM277" s="96"/>
      <c r="ON277" s="96"/>
      <c r="OO277" s="96"/>
      <c r="OP277" s="96"/>
      <c r="OQ277" s="96"/>
      <c r="OR277" s="96"/>
      <c r="OS277" s="96"/>
      <c r="OT277" s="96"/>
      <c r="OU277" s="96"/>
      <c r="OV277" s="96"/>
      <c r="OW277" s="96"/>
      <c r="OX277" s="96"/>
      <c r="OY277" s="96"/>
      <c r="OZ277" s="96"/>
      <c r="PA277" s="96"/>
      <c r="PB277" s="96"/>
      <c r="PC277" s="96"/>
      <c r="PD277" s="96"/>
      <c r="PE277" s="96"/>
      <c r="PF277" s="96"/>
      <c r="PG277" s="96"/>
      <c r="PH277" s="96"/>
      <c r="PI277" s="96"/>
      <c r="PJ277" s="96"/>
      <c r="PK277" s="96"/>
      <c r="PL277" s="96"/>
      <c r="PM277" s="96"/>
      <c r="PN277" s="96"/>
      <c r="PO277" s="96"/>
      <c r="PP277" s="96"/>
      <c r="PQ277" s="96"/>
      <c r="PR277" s="96"/>
      <c r="PS277" s="96"/>
      <c r="PT277" s="96"/>
      <c r="PU277" s="96"/>
      <c r="PV277" s="96"/>
      <c r="PW277" s="96"/>
      <c r="PX277" s="96"/>
      <c r="PY277" s="96"/>
      <c r="PZ277" s="96"/>
      <c r="QA277" s="96"/>
      <c r="QB277" s="96"/>
      <c r="QC277" s="96"/>
      <c r="QD277" s="96"/>
      <c r="QE277" s="96"/>
      <c r="QF277" s="96"/>
      <c r="QG277" s="96"/>
      <c r="QH277" s="96"/>
      <c r="QI277" s="96"/>
      <c r="QJ277" s="96"/>
      <c r="QK277" s="96"/>
      <c r="QL277" s="96"/>
      <c r="QM277" s="96"/>
      <c r="QN277" s="96"/>
      <c r="QO277" s="96"/>
      <c r="QP277" s="96"/>
      <c r="QQ277" s="96"/>
      <c r="QR277" s="96"/>
      <c r="QS277" s="96"/>
      <c r="QT277" s="96"/>
      <c r="QU277" s="96"/>
      <c r="QV277" s="96"/>
      <c r="QW277" s="96"/>
      <c r="QX277" s="96"/>
      <c r="QY277" s="96"/>
      <c r="QZ277" s="96"/>
      <c r="RA277" s="96"/>
      <c r="RB277" s="96"/>
      <c r="RC277" s="96"/>
      <c r="RD277" s="96"/>
      <c r="RE277" s="96"/>
      <c r="RF277" s="96"/>
      <c r="RG277" s="96"/>
      <c r="RH277" s="96"/>
      <c r="RI277" s="96"/>
      <c r="RJ277" s="96"/>
      <c r="RK277" s="96"/>
      <c r="RL277" s="96"/>
      <c r="RM277" s="96"/>
      <c r="RN277" s="96"/>
      <c r="RO277" s="96"/>
      <c r="RP277" s="96"/>
      <c r="RQ277" s="96"/>
      <c r="RR277" s="96"/>
      <c r="RS277" s="96"/>
      <c r="RT277" s="96"/>
      <c r="RU277" s="96"/>
      <c r="RV277" s="96"/>
      <c r="RW277" s="96"/>
      <c r="RX277" s="96"/>
      <c r="RY277" s="96"/>
      <c r="RZ277" s="96"/>
      <c r="SA277" s="96"/>
      <c r="SB277" s="96"/>
      <c r="SC277" s="96"/>
      <c r="SD277" s="96"/>
      <c r="SE277" s="96"/>
      <c r="SF277" s="96"/>
      <c r="SG277" s="96"/>
      <c r="SH277" s="96"/>
      <c r="SI277" s="96"/>
      <c r="SJ277" s="96"/>
      <c r="SK277" s="96"/>
      <c r="SL277" s="96"/>
      <c r="SM277" s="96"/>
      <c r="SN277" s="96"/>
      <c r="SO277" s="96"/>
      <c r="SP277" s="96"/>
      <c r="SQ277" s="96"/>
      <c r="SR277" s="96"/>
      <c r="SS277" s="96"/>
      <c r="ST277" s="96"/>
      <c r="SU277" s="96"/>
      <c r="SV277" s="96"/>
      <c r="SW277" s="96"/>
      <c r="SX277" s="96"/>
      <c r="SY277" s="96"/>
      <c r="SZ277" s="96"/>
      <c r="TA277" s="96"/>
      <c r="TB277" s="96"/>
      <c r="TC277" s="96"/>
      <c r="TD277" s="96"/>
      <c r="TE277" s="96"/>
      <c r="TF277" s="96"/>
      <c r="TG277" s="96"/>
      <c r="TH277" s="96"/>
      <c r="TI277" s="96"/>
      <c r="TJ277" s="96"/>
      <c r="TK277" s="96"/>
      <c r="TL277" s="96"/>
      <c r="TM277" s="96"/>
      <c r="TN277" s="96"/>
      <c r="TO277" s="96"/>
      <c r="TP277" s="96"/>
      <c r="TQ277" s="96"/>
      <c r="TR277" s="96"/>
      <c r="TS277" s="96"/>
      <c r="TT277" s="96"/>
      <c r="TU277" s="96"/>
      <c r="TV277" s="96"/>
      <c r="TW277" s="96"/>
      <c r="TX277" s="96"/>
      <c r="TY277" s="96"/>
      <c r="TZ277" s="96"/>
      <c r="UA277" s="96"/>
      <c r="UB277" s="96"/>
      <c r="UC277" s="96"/>
      <c r="UD277" s="96"/>
      <c r="UE277" s="96"/>
      <c r="UF277" s="96"/>
      <c r="UG277" s="96"/>
      <c r="UH277" s="96"/>
      <c r="UI277" s="96"/>
      <c r="UJ277" s="96"/>
      <c r="UK277" s="96"/>
      <c r="UL277" s="96"/>
      <c r="UM277" s="96"/>
      <c r="UN277" s="96"/>
      <c r="UO277" s="96"/>
      <c r="UP277" s="96"/>
      <c r="UQ277" s="96"/>
      <c r="UR277" s="96"/>
      <c r="US277" s="96"/>
      <c r="UT277" s="96"/>
      <c r="UU277" s="96"/>
      <c r="UV277" s="96"/>
      <c r="UW277" s="96"/>
      <c r="UX277" s="96"/>
      <c r="UY277" s="96"/>
      <c r="UZ277" s="96"/>
      <c r="VA277" s="96"/>
      <c r="VB277" s="96"/>
      <c r="VC277" s="96"/>
      <c r="VD277" s="96"/>
      <c r="VE277" s="96"/>
      <c r="VF277" s="96"/>
      <c r="VG277" s="96"/>
      <c r="VH277" s="96"/>
      <c r="VI277" s="96"/>
      <c r="VJ277" s="96"/>
      <c r="VK277" s="96"/>
      <c r="VL277" s="96"/>
      <c r="VM277" s="96"/>
      <c r="VN277" s="96"/>
      <c r="VO277" s="96"/>
      <c r="VP277" s="96"/>
      <c r="VQ277" s="96"/>
      <c r="VR277" s="96"/>
      <c r="VS277" s="96"/>
      <c r="VT277" s="96"/>
      <c r="VU277" s="96"/>
      <c r="VV277" s="96"/>
      <c r="VW277" s="96"/>
      <c r="VX277" s="96"/>
      <c r="VY277" s="96"/>
      <c r="VZ277" s="96"/>
      <c r="WA277" s="96"/>
      <c r="WB277" s="96"/>
      <c r="WC277" s="96"/>
      <c r="WD277" s="96"/>
      <c r="WE277" s="96"/>
      <c r="WF277" s="96"/>
      <c r="WG277" s="96"/>
      <c r="WH277" s="96"/>
      <c r="WI277" s="96"/>
      <c r="WJ277" s="96"/>
      <c r="WK277" s="96"/>
      <c r="WL277" s="96"/>
      <c r="WM277" s="96"/>
      <c r="WN277" s="96"/>
      <c r="WO277" s="96"/>
      <c r="WP277" s="96"/>
      <c r="WQ277" s="96"/>
      <c r="WR277" s="96"/>
      <c r="WS277" s="96"/>
      <c r="WT277" s="96"/>
      <c r="WU277" s="96"/>
      <c r="WV277" s="96"/>
      <c r="WW277" s="96"/>
      <c r="WX277" s="96"/>
      <c r="WY277" s="96"/>
      <c r="WZ277" s="96"/>
      <c r="XA277" s="96"/>
      <c r="XB277" s="96"/>
      <c r="XC277" s="96"/>
      <c r="XD277" s="96"/>
      <c r="XE277" s="96"/>
      <c r="XF277" s="96"/>
      <c r="XG277" s="96"/>
      <c r="XH277" s="96"/>
      <c r="XI277" s="96"/>
      <c r="XJ277" s="96"/>
      <c r="XK277" s="96"/>
      <c r="XL277" s="96"/>
      <c r="XM277" s="96"/>
      <c r="XN277" s="96"/>
      <c r="XO277" s="96"/>
      <c r="XP277" s="96"/>
      <c r="XQ277" s="96"/>
      <c r="XR277" s="96"/>
      <c r="XS277" s="96"/>
      <c r="XT277" s="96"/>
      <c r="XU277" s="96"/>
      <c r="XV277" s="96"/>
      <c r="XW277" s="96"/>
      <c r="XX277" s="96"/>
      <c r="XY277" s="96"/>
      <c r="XZ277" s="96"/>
      <c r="YA277" s="96"/>
      <c r="YB277" s="96"/>
      <c r="YC277" s="96"/>
      <c r="YD277" s="96"/>
      <c r="YE277" s="96"/>
      <c r="YF277" s="96"/>
      <c r="YG277" s="96"/>
      <c r="YH277" s="96"/>
      <c r="YI277" s="96"/>
      <c r="YJ277" s="96"/>
      <c r="YK277" s="96"/>
      <c r="YL277" s="96"/>
      <c r="YM277" s="96"/>
      <c r="YN277" s="96"/>
      <c r="YO277" s="96"/>
      <c r="YP277" s="96"/>
      <c r="YQ277" s="96"/>
      <c r="YR277" s="96"/>
      <c r="YS277" s="96"/>
      <c r="YT277" s="96"/>
      <c r="YU277" s="96"/>
      <c r="YV277" s="96"/>
      <c r="YW277" s="96"/>
      <c r="YX277" s="96"/>
      <c r="YY277" s="96"/>
      <c r="YZ277" s="96"/>
      <c r="ZA277" s="96"/>
      <c r="ZB277" s="96"/>
      <c r="ZC277" s="96"/>
      <c r="ZD277" s="96"/>
      <c r="ZE277" s="96"/>
      <c r="ZF277" s="96"/>
      <c r="ZG277" s="96"/>
      <c r="ZH277" s="96"/>
      <c r="ZI277" s="96"/>
      <c r="ZJ277" s="96"/>
      <c r="ZK277" s="96"/>
      <c r="ZL277" s="96"/>
      <c r="ZM277" s="96"/>
      <c r="ZN277" s="96"/>
      <c r="ZO277" s="96"/>
      <c r="ZP277" s="96"/>
      <c r="ZQ277" s="96"/>
      <c r="ZR277" s="96"/>
      <c r="ZS277" s="96"/>
      <c r="ZT277" s="96"/>
      <c r="ZU277" s="96"/>
      <c r="ZV277" s="96"/>
      <c r="ZW277" s="96"/>
      <c r="ZX277" s="96"/>
      <c r="ZY277" s="96"/>
      <c r="ZZ277" s="96"/>
      <c r="AAA277" s="96"/>
      <c r="AAB277" s="96"/>
      <c r="AAC277" s="96"/>
      <c r="AAD277" s="96"/>
      <c r="AAE277" s="96"/>
      <c r="AAF277" s="96"/>
      <c r="AAG277" s="96"/>
      <c r="AAH277" s="96"/>
      <c r="AAI277" s="96"/>
      <c r="AAJ277" s="96"/>
      <c r="AAK277" s="96"/>
      <c r="AAL277" s="96"/>
      <c r="AAM277" s="96"/>
      <c r="AAN277" s="96"/>
      <c r="AAO277" s="96"/>
      <c r="AAP277" s="96"/>
      <c r="AAQ277" s="96"/>
      <c r="AAR277" s="96"/>
      <c r="AAS277" s="96"/>
      <c r="AAT277" s="96"/>
      <c r="AAU277" s="96"/>
      <c r="AAV277" s="96"/>
      <c r="AAW277" s="96"/>
      <c r="AAX277" s="96"/>
      <c r="AAY277" s="96"/>
      <c r="AAZ277" s="96"/>
      <c r="ABA277" s="96"/>
      <c r="ABB277" s="96"/>
      <c r="ABC277" s="96"/>
      <c r="ABD277" s="96"/>
      <c r="ABE277" s="96"/>
      <c r="ABF277" s="96"/>
      <c r="ABG277" s="96"/>
      <c r="ABH277" s="96"/>
      <c r="ABI277" s="96"/>
      <c r="ABJ277" s="96"/>
      <c r="ABK277" s="96"/>
      <c r="ABL277" s="96"/>
      <c r="ABM277" s="96"/>
      <c r="ABN277" s="96"/>
      <c r="ABO277" s="96"/>
      <c r="ABP277" s="96"/>
      <c r="ABQ277" s="96"/>
      <c r="ABR277" s="96"/>
      <c r="ABS277" s="96"/>
      <c r="ABT277" s="96"/>
      <c r="ABU277" s="96"/>
      <c r="ABV277" s="96"/>
      <c r="ABW277" s="96"/>
      <c r="ABX277" s="96"/>
      <c r="ABY277" s="96"/>
      <c r="ABZ277" s="96"/>
      <c r="ACA277" s="96"/>
      <c r="ACB277" s="96"/>
      <c r="ACC277" s="96"/>
      <c r="ACD277" s="96"/>
      <c r="ACE277" s="96"/>
      <c r="ACF277" s="96"/>
      <c r="ACG277" s="96"/>
      <c r="ACH277" s="96"/>
      <c r="ACI277" s="96"/>
      <c r="ACJ277" s="96"/>
      <c r="ACK277" s="96"/>
      <c r="ACL277" s="96"/>
      <c r="ACM277" s="96"/>
      <c r="ACN277" s="96"/>
      <c r="ACO277" s="96"/>
      <c r="ACP277" s="96"/>
      <c r="ACQ277" s="96"/>
      <c r="ACR277" s="96"/>
      <c r="ACS277" s="96"/>
      <c r="ACT277" s="96"/>
      <c r="ACU277" s="96"/>
      <c r="ACV277" s="96"/>
      <c r="ACW277" s="96"/>
      <c r="ACX277" s="96"/>
      <c r="ACY277" s="96"/>
      <c r="ACZ277" s="96"/>
      <c r="ADA277" s="96"/>
      <c r="ADB277" s="96"/>
      <c r="ADC277" s="96"/>
      <c r="ADD277" s="96"/>
      <c r="ADE277" s="96"/>
      <c r="ADF277" s="96"/>
      <c r="ADG277" s="96"/>
      <c r="ADH277" s="96"/>
      <c r="ADI277" s="96"/>
      <c r="ADJ277" s="96"/>
      <c r="ADK277" s="96"/>
      <c r="ADL277" s="96"/>
      <c r="ADM277" s="96"/>
    </row>
    <row r="278" spans="2:793" x14ac:dyDescent="0.25"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  <c r="FK278" s="96"/>
      <c r="FL278" s="96"/>
      <c r="FM278" s="96"/>
      <c r="FN278" s="96"/>
      <c r="FO278" s="96"/>
      <c r="FP278" s="96"/>
      <c r="FQ278" s="96"/>
      <c r="FR278" s="96"/>
      <c r="FS278" s="96"/>
      <c r="FT278" s="96"/>
      <c r="FU278" s="96"/>
      <c r="FV278" s="96"/>
      <c r="FW278" s="96"/>
      <c r="FX278" s="96"/>
      <c r="FY278" s="96"/>
      <c r="FZ278" s="96"/>
      <c r="GA278" s="96"/>
      <c r="GB278" s="96"/>
      <c r="GC278" s="96"/>
      <c r="GD278" s="96"/>
      <c r="GE278" s="96"/>
      <c r="GF278" s="96"/>
      <c r="GG278" s="96"/>
      <c r="GH278" s="96"/>
      <c r="GI278" s="96"/>
      <c r="GJ278" s="96"/>
      <c r="GK278" s="96"/>
      <c r="GL278" s="96"/>
      <c r="GM278" s="96"/>
      <c r="GN278" s="96"/>
      <c r="GO278" s="96"/>
      <c r="GP278" s="96"/>
      <c r="GQ278" s="96"/>
      <c r="GR278" s="96"/>
      <c r="GS278" s="96"/>
      <c r="GT278" s="96"/>
      <c r="GU278" s="96"/>
      <c r="GV278" s="96"/>
      <c r="GW278" s="96"/>
      <c r="GX278" s="96"/>
      <c r="GY278" s="96"/>
      <c r="GZ278" s="96"/>
      <c r="HA278" s="96"/>
      <c r="HB278" s="96"/>
      <c r="HC278" s="96"/>
      <c r="HD278" s="96"/>
      <c r="HE278" s="96"/>
      <c r="HF278" s="96"/>
      <c r="HG278" s="96"/>
      <c r="HH278" s="96"/>
      <c r="HI278" s="96"/>
      <c r="HJ278" s="96"/>
      <c r="HK278" s="96"/>
      <c r="HL278" s="96"/>
      <c r="HM278" s="96"/>
      <c r="HN278" s="96"/>
      <c r="HO278" s="96"/>
      <c r="HP278" s="96"/>
      <c r="HQ278" s="96"/>
      <c r="HR278" s="96"/>
      <c r="HS278" s="96"/>
      <c r="HT278" s="96"/>
      <c r="HU278" s="96"/>
      <c r="HV278" s="96"/>
      <c r="HW278" s="96"/>
      <c r="HX278" s="96"/>
      <c r="HY278" s="96"/>
      <c r="HZ278" s="96"/>
      <c r="IA278" s="96"/>
      <c r="IB278" s="96"/>
      <c r="IC278" s="96"/>
      <c r="ID278" s="96"/>
      <c r="IE278" s="96"/>
      <c r="IF278" s="96"/>
      <c r="IG278" s="96"/>
      <c r="IH278" s="96"/>
      <c r="II278" s="96"/>
      <c r="IJ278" s="96"/>
      <c r="IK278" s="96"/>
      <c r="IL278" s="96"/>
      <c r="IM278" s="96"/>
      <c r="IN278" s="96"/>
      <c r="IO278" s="96"/>
      <c r="IP278" s="96"/>
      <c r="IQ278" s="96"/>
      <c r="IR278" s="96"/>
      <c r="IS278" s="96"/>
      <c r="IT278" s="96"/>
      <c r="IU278" s="96"/>
      <c r="IV278" s="96"/>
      <c r="IW278" s="96"/>
      <c r="IX278" s="96"/>
      <c r="IY278" s="96"/>
      <c r="IZ278" s="96"/>
      <c r="JA278" s="96"/>
      <c r="JB278" s="96"/>
      <c r="JC278" s="96"/>
      <c r="JD278" s="96"/>
      <c r="JE278" s="96"/>
      <c r="JF278" s="96"/>
      <c r="JG278" s="96"/>
      <c r="JH278" s="96"/>
      <c r="JI278" s="96"/>
      <c r="JJ278" s="96"/>
      <c r="JK278" s="96"/>
      <c r="JL278" s="96"/>
      <c r="JM278" s="96"/>
      <c r="JN278" s="96"/>
      <c r="JO278" s="96"/>
      <c r="JP278" s="96"/>
      <c r="JQ278" s="96"/>
      <c r="JR278" s="96"/>
      <c r="JS278" s="96"/>
      <c r="JT278" s="96"/>
      <c r="JU278" s="96"/>
      <c r="JV278" s="96"/>
      <c r="JW278" s="96"/>
      <c r="JX278" s="96"/>
      <c r="JY278" s="96"/>
      <c r="JZ278" s="96"/>
      <c r="KA278" s="96"/>
      <c r="KB278" s="96"/>
      <c r="KC278" s="96"/>
      <c r="KD278" s="96"/>
      <c r="KE278" s="96"/>
      <c r="KF278" s="96"/>
      <c r="KG278" s="96"/>
      <c r="KH278" s="96"/>
      <c r="KI278" s="96"/>
      <c r="KJ278" s="96"/>
      <c r="KK278" s="96"/>
      <c r="KL278" s="96"/>
      <c r="KM278" s="96"/>
      <c r="KN278" s="96"/>
      <c r="KO278" s="96"/>
      <c r="KP278" s="96"/>
      <c r="KQ278" s="96"/>
      <c r="KR278" s="96"/>
      <c r="KS278" s="96"/>
      <c r="KT278" s="96"/>
      <c r="KU278" s="96"/>
      <c r="KV278" s="96"/>
      <c r="KW278" s="96"/>
      <c r="KX278" s="96"/>
      <c r="KY278" s="96"/>
      <c r="KZ278" s="96"/>
      <c r="LA278" s="96"/>
      <c r="LB278" s="96"/>
      <c r="LC278" s="96"/>
      <c r="LD278" s="96"/>
      <c r="LE278" s="96"/>
      <c r="LF278" s="96"/>
      <c r="LG278" s="96"/>
      <c r="LH278" s="96"/>
      <c r="LI278" s="96"/>
      <c r="LJ278" s="96"/>
      <c r="LK278" s="96"/>
      <c r="LL278" s="96"/>
      <c r="LM278" s="96"/>
      <c r="LN278" s="96"/>
      <c r="LO278" s="96"/>
      <c r="LP278" s="96"/>
      <c r="LQ278" s="96"/>
      <c r="LR278" s="96"/>
      <c r="LS278" s="96"/>
      <c r="LT278" s="96"/>
      <c r="LU278" s="96"/>
      <c r="LV278" s="96"/>
      <c r="LW278" s="96"/>
      <c r="LX278" s="96"/>
      <c r="LY278" s="96"/>
      <c r="LZ278" s="96"/>
      <c r="MA278" s="96"/>
      <c r="MB278" s="96"/>
      <c r="MC278" s="96"/>
      <c r="MD278" s="96"/>
      <c r="ME278" s="96"/>
      <c r="MF278" s="96"/>
      <c r="MG278" s="96"/>
      <c r="MH278" s="96"/>
      <c r="MI278" s="96"/>
      <c r="MJ278" s="96"/>
      <c r="MK278" s="96"/>
      <c r="ML278" s="96"/>
      <c r="MM278" s="96"/>
      <c r="MN278" s="96"/>
      <c r="MO278" s="96"/>
      <c r="MP278" s="96"/>
      <c r="MQ278" s="96"/>
      <c r="MR278" s="96"/>
      <c r="MS278" s="96"/>
      <c r="MT278" s="96"/>
      <c r="MU278" s="96"/>
      <c r="MV278" s="96"/>
      <c r="MW278" s="96"/>
      <c r="MX278" s="96"/>
      <c r="MY278" s="96"/>
      <c r="MZ278" s="96"/>
      <c r="NA278" s="96"/>
      <c r="NB278" s="96"/>
      <c r="NC278" s="96"/>
      <c r="ND278" s="96"/>
      <c r="NE278" s="96"/>
      <c r="NF278" s="96"/>
      <c r="NG278" s="96"/>
      <c r="NH278" s="96"/>
      <c r="NI278" s="96"/>
      <c r="NJ278" s="96"/>
      <c r="NK278" s="96"/>
      <c r="NL278" s="96"/>
      <c r="NM278" s="96"/>
      <c r="NN278" s="96"/>
      <c r="NO278" s="96"/>
      <c r="NP278" s="96"/>
      <c r="NQ278" s="96"/>
      <c r="NR278" s="96"/>
      <c r="NS278" s="96"/>
      <c r="NT278" s="96"/>
      <c r="NU278" s="96"/>
      <c r="NV278" s="96"/>
      <c r="NW278" s="96"/>
      <c r="NX278" s="96"/>
      <c r="NY278" s="96"/>
      <c r="NZ278" s="96"/>
      <c r="OA278" s="96"/>
      <c r="OB278" s="96"/>
      <c r="OC278" s="96"/>
      <c r="OD278" s="96"/>
      <c r="OE278" s="96"/>
      <c r="OF278" s="96"/>
      <c r="OG278" s="96"/>
      <c r="OH278" s="96"/>
      <c r="OI278" s="96"/>
      <c r="OJ278" s="96"/>
      <c r="OK278" s="96"/>
      <c r="OL278" s="96"/>
      <c r="OM278" s="96"/>
      <c r="ON278" s="96"/>
      <c r="OO278" s="96"/>
      <c r="OP278" s="96"/>
      <c r="OQ278" s="96"/>
      <c r="OR278" s="96"/>
      <c r="OS278" s="96"/>
      <c r="OT278" s="96"/>
      <c r="OU278" s="96"/>
      <c r="OV278" s="96"/>
      <c r="OW278" s="96"/>
      <c r="OX278" s="96"/>
      <c r="OY278" s="96"/>
      <c r="OZ278" s="96"/>
      <c r="PA278" s="96"/>
      <c r="PB278" s="96"/>
      <c r="PC278" s="96"/>
      <c r="PD278" s="96"/>
      <c r="PE278" s="96"/>
      <c r="PF278" s="96"/>
      <c r="PG278" s="96"/>
      <c r="PH278" s="96"/>
      <c r="PI278" s="96"/>
      <c r="PJ278" s="96"/>
      <c r="PK278" s="96"/>
      <c r="PL278" s="96"/>
      <c r="PM278" s="96"/>
      <c r="PN278" s="96"/>
      <c r="PO278" s="96"/>
      <c r="PP278" s="96"/>
      <c r="PQ278" s="96"/>
      <c r="PR278" s="96"/>
      <c r="PS278" s="96"/>
      <c r="PT278" s="96"/>
      <c r="PU278" s="96"/>
      <c r="PV278" s="96"/>
      <c r="PW278" s="96"/>
      <c r="PX278" s="96"/>
      <c r="PY278" s="96"/>
      <c r="PZ278" s="96"/>
      <c r="QA278" s="96"/>
      <c r="QB278" s="96"/>
      <c r="QC278" s="96"/>
      <c r="QD278" s="96"/>
      <c r="QE278" s="96"/>
      <c r="QF278" s="96"/>
      <c r="QG278" s="96"/>
      <c r="QH278" s="96"/>
      <c r="QI278" s="96"/>
      <c r="QJ278" s="96"/>
      <c r="QK278" s="96"/>
      <c r="QL278" s="96"/>
      <c r="QM278" s="96"/>
      <c r="QN278" s="96"/>
      <c r="QO278" s="96"/>
      <c r="QP278" s="96"/>
      <c r="QQ278" s="96"/>
      <c r="QR278" s="96"/>
      <c r="QS278" s="96"/>
      <c r="QT278" s="96"/>
      <c r="QU278" s="96"/>
      <c r="QV278" s="96"/>
      <c r="QW278" s="96"/>
      <c r="QX278" s="96"/>
      <c r="QY278" s="96"/>
      <c r="QZ278" s="96"/>
      <c r="RA278" s="96"/>
      <c r="RB278" s="96"/>
      <c r="RC278" s="96"/>
      <c r="RD278" s="96"/>
      <c r="RE278" s="96"/>
      <c r="RF278" s="96"/>
      <c r="RG278" s="96"/>
      <c r="RH278" s="96"/>
      <c r="RI278" s="96"/>
      <c r="RJ278" s="96"/>
      <c r="RK278" s="96"/>
      <c r="RL278" s="96"/>
      <c r="RM278" s="96"/>
      <c r="RN278" s="96"/>
      <c r="RO278" s="96"/>
      <c r="RP278" s="96"/>
      <c r="RQ278" s="96"/>
      <c r="RR278" s="96"/>
      <c r="RS278" s="96"/>
      <c r="RT278" s="96"/>
      <c r="RU278" s="96"/>
      <c r="RV278" s="96"/>
      <c r="RW278" s="96"/>
      <c r="RX278" s="96"/>
      <c r="RY278" s="96"/>
      <c r="RZ278" s="96"/>
      <c r="SA278" s="96"/>
      <c r="SB278" s="96"/>
      <c r="SC278" s="96"/>
      <c r="SD278" s="96"/>
      <c r="SE278" s="96"/>
      <c r="SF278" s="96"/>
      <c r="SG278" s="96"/>
      <c r="SH278" s="96"/>
      <c r="SI278" s="96"/>
      <c r="SJ278" s="96"/>
      <c r="SK278" s="96"/>
      <c r="SL278" s="96"/>
      <c r="SM278" s="96"/>
      <c r="SN278" s="96"/>
      <c r="SO278" s="96"/>
      <c r="SP278" s="96"/>
      <c r="SQ278" s="96"/>
      <c r="SR278" s="96"/>
      <c r="SS278" s="96"/>
      <c r="ST278" s="96"/>
      <c r="SU278" s="96"/>
      <c r="SV278" s="96"/>
      <c r="SW278" s="96"/>
      <c r="SX278" s="96"/>
      <c r="SY278" s="96"/>
      <c r="SZ278" s="96"/>
      <c r="TA278" s="96"/>
      <c r="TB278" s="96"/>
      <c r="TC278" s="96"/>
      <c r="TD278" s="96"/>
      <c r="TE278" s="96"/>
      <c r="TF278" s="96"/>
      <c r="TG278" s="96"/>
      <c r="TH278" s="96"/>
      <c r="TI278" s="96"/>
      <c r="TJ278" s="96"/>
      <c r="TK278" s="96"/>
      <c r="TL278" s="96"/>
      <c r="TM278" s="96"/>
      <c r="TN278" s="96"/>
      <c r="TO278" s="96"/>
      <c r="TP278" s="96"/>
      <c r="TQ278" s="96"/>
      <c r="TR278" s="96"/>
      <c r="TS278" s="96"/>
      <c r="TT278" s="96"/>
      <c r="TU278" s="96"/>
      <c r="TV278" s="96"/>
      <c r="TW278" s="96"/>
      <c r="TX278" s="96"/>
      <c r="TY278" s="96"/>
      <c r="TZ278" s="96"/>
      <c r="UA278" s="96"/>
      <c r="UB278" s="96"/>
      <c r="UC278" s="96"/>
      <c r="UD278" s="96"/>
      <c r="UE278" s="96"/>
      <c r="UF278" s="96"/>
      <c r="UG278" s="96"/>
      <c r="UH278" s="96"/>
      <c r="UI278" s="96"/>
      <c r="UJ278" s="96"/>
      <c r="UK278" s="96"/>
      <c r="UL278" s="96"/>
      <c r="UM278" s="96"/>
      <c r="UN278" s="96"/>
      <c r="UO278" s="96"/>
      <c r="UP278" s="96"/>
      <c r="UQ278" s="96"/>
      <c r="UR278" s="96"/>
      <c r="US278" s="96"/>
      <c r="UT278" s="96"/>
      <c r="UU278" s="96"/>
      <c r="UV278" s="96"/>
      <c r="UW278" s="96"/>
      <c r="UX278" s="96"/>
      <c r="UY278" s="96"/>
      <c r="UZ278" s="96"/>
      <c r="VA278" s="96"/>
      <c r="VB278" s="96"/>
      <c r="VC278" s="96"/>
      <c r="VD278" s="96"/>
      <c r="VE278" s="96"/>
      <c r="VF278" s="96"/>
      <c r="VG278" s="96"/>
      <c r="VH278" s="96"/>
      <c r="VI278" s="96"/>
      <c r="VJ278" s="96"/>
      <c r="VK278" s="96"/>
      <c r="VL278" s="96"/>
      <c r="VM278" s="96"/>
      <c r="VN278" s="96"/>
      <c r="VO278" s="96"/>
      <c r="VP278" s="96"/>
      <c r="VQ278" s="96"/>
      <c r="VR278" s="96"/>
      <c r="VS278" s="96"/>
      <c r="VT278" s="96"/>
      <c r="VU278" s="96"/>
      <c r="VV278" s="96"/>
      <c r="VW278" s="96"/>
      <c r="VX278" s="96"/>
      <c r="VY278" s="96"/>
      <c r="VZ278" s="96"/>
      <c r="WA278" s="96"/>
      <c r="WB278" s="96"/>
      <c r="WC278" s="96"/>
      <c r="WD278" s="96"/>
      <c r="WE278" s="96"/>
      <c r="WF278" s="96"/>
      <c r="WG278" s="96"/>
      <c r="WH278" s="96"/>
      <c r="WI278" s="96"/>
      <c r="WJ278" s="96"/>
      <c r="WK278" s="96"/>
      <c r="WL278" s="96"/>
      <c r="WM278" s="96"/>
      <c r="WN278" s="96"/>
      <c r="WO278" s="96"/>
      <c r="WP278" s="96"/>
      <c r="WQ278" s="96"/>
      <c r="WR278" s="96"/>
      <c r="WS278" s="96"/>
      <c r="WT278" s="96"/>
      <c r="WU278" s="96"/>
      <c r="WV278" s="96"/>
      <c r="WW278" s="96"/>
      <c r="WX278" s="96"/>
      <c r="WY278" s="96"/>
      <c r="WZ278" s="96"/>
      <c r="XA278" s="96"/>
      <c r="XB278" s="96"/>
      <c r="XC278" s="96"/>
      <c r="XD278" s="96"/>
      <c r="XE278" s="96"/>
      <c r="XF278" s="96"/>
      <c r="XG278" s="96"/>
      <c r="XH278" s="96"/>
      <c r="XI278" s="96"/>
      <c r="XJ278" s="96"/>
      <c r="XK278" s="96"/>
      <c r="XL278" s="96"/>
      <c r="XM278" s="96"/>
      <c r="XN278" s="96"/>
      <c r="XO278" s="96"/>
      <c r="XP278" s="96"/>
      <c r="XQ278" s="96"/>
      <c r="XR278" s="96"/>
      <c r="XS278" s="96"/>
      <c r="XT278" s="96"/>
      <c r="XU278" s="96"/>
      <c r="XV278" s="96"/>
      <c r="XW278" s="96"/>
      <c r="XX278" s="96"/>
      <c r="XY278" s="96"/>
      <c r="XZ278" s="96"/>
      <c r="YA278" s="96"/>
      <c r="YB278" s="96"/>
      <c r="YC278" s="96"/>
      <c r="YD278" s="96"/>
      <c r="YE278" s="96"/>
      <c r="YF278" s="96"/>
      <c r="YG278" s="96"/>
      <c r="YH278" s="96"/>
      <c r="YI278" s="96"/>
      <c r="YJ278" s="96"/>
      <c r="YK278" s="96"/>
      <c r="YL278" s="96"/>
      <c r="YM278" s="96"/>
      <c r="YN278" s="96"/>
      <c r="YO278" s="96"/>
      <c r="YP278" s="96"/>
      <c r="YQ278" s="96"/>
      <c r="YR278" s="96"/>
      <c r="YS278" s="96"/>
      <c r="YT278" s="96"/>
      <c r="YU278" s="96"/>
      <c r="YV278" s="96"/>
      <c r="YW278" s="96"/>
      <c r="YX278" s="96"/>
      <c r="YY278" s="96"/>
      <c r="YZ278" s="96"/>
      <c r="ZA278" s="96"/>
      <c r="ZB278" s="96"/>
      <c r="ZC278" s="96"/>
      <c r="ZD278" s="96"/>
      <c r="ZE278" s="96"/>
      <c r="ZF278" s="96"/>
      <c r="ZG278" s="96"/>
      <c r="ZH278" s="96"/>
      <c r="ZI278" s="96"/>
      <c r="ZJ278" s="96"/>
      <c r="ZK278" s="96"/>
      <c r="ZL278" s="96"/>
      <c r="ZM278" s="96"/>
      <c r="ZN278" s="96"/>
      <c r="ZO278" s="96"/>
      <c r="ZP278" s="96"/>
      <c r="ZQ278" s="96"/>
      <c r="ZR278" s="96"/>
      <c r="ZS278" s="96"/>
      <c r="ZT278" s="96"/>
      <c r="ZU278" s="96"/>
      <c r="ZV278" s="96"/>
      <c r="ZW278" s="96"/>
      <c r="ZX278" s="96"/>
      <c r="ZY278" s="96"/>
      <c r="ZZ278" s="96"/>
      <c r="AAA278" s="96"/>
      <c r="AAB278" s="96"/>
      <c r="AAC278" s="96"/>
      <c r="AAD278" s="96"/>
      <c r="AAE278" s="96"/>
      <c r="AAF278" s="96"/>
      <c r="AAG278" s="96"/>
      <c r="AAH278" s="96"/>
      <c r="AAI278" s="96"/>
      <c r="AAJ278" s="96"/>
      <c r="AAK278" s="96"/>
      <c r="AAL278" s="96"/>
      <c r="AAM278" s="96"/>
      <c r="AAN278" s="96"/>
      <c r="AAO278" s="96"/>
      <c r="AAP278" s="96"/>
      <c r="AAQ278" s="96"/>
      <c r="AAR278" s="96"/>
      <c r="AAS278" s="96"/>
      <c r="AAT278" s="96"/>
      <c r="AAU278" s="96"/>
      <c r="AAV278" s="96"/>
      <c r="AAW278" s="96"/>
      <c r="AAX278" s="96"/>
      <c r="AAY278" s="96"/>
      <c r="AAZ278" s="96"/>
      <c r="ABA278" s="96"/>
      <c r="ABB278" s="96"/>
      <c r="ABC278" s="96"/>
      <c r="ABD278" s="96"/>
      <c r="ABE278" s="96"/>
      <c r="ABF278" s="96"/>
      <c r="ABG278" s="96"/>
      <c r="ABH278" s="96"/>
      <c r="ABI278" s="96"/>
      <c r="ABJ278" s="96"/>
      <c r="ABK278" s="96"/>
      <c r="ABL278" s="96"/>
      <c r="ABM278" s="96"/>
      <c r="ABN278" s="96"/>
      <c r="ABO278" s="96"/>
      <c r="ABP278" s="96"/>
      <c r="ABQ278" s="96"/>
      <c r="ABR278" s="96"/>
      <c r="ABS278" s="96"/>
      <c r="ABT278" s="96"/>
      <c r="ABU278" s="96"/>
      <c r="ABV278" s="96"/>
      <c r="ABW278" s="96"/>
      <c r="ABX278" s="96"/>
      <c r="ABY278" s="96"/>
      <c r="ABZ278" s="96"/>
      <c r="ACA278" s="96"/>
      <c r="ACB278" s="96"/>
      <c r="ACC278" s="96"/>
      <c r="ACD278" s="96"/>
      <c r="ACE278" s="96"/>
      <c r="ACF278" s="96"/>
      <c r="ACG278" s="96"/>
      <c r="ACH278" s="96"/>
      <c r="ACI278" s="96"/>
      <c r="ACJ278" s="96"/>
      <c r="ACK278" s="96"/>
      <c r="ACL278" s="96"/>
      <c r="ACM278" s="96"/>
      <c r="ACN278" s="96"/>
      <c r="ACO278" s="96"/>
      <c r="ACP278" s="96"/>
      <c r="ACQ278" s="96"/>
      <c r="ACR278" s="96"/>
      <c r="ACS278" s="96"/>
      <c r="ACT278" s="96"/>
      <c r="ACU278" s="96"/>
      <c r="ACV278" s="96"/>
      <c r="ACW278" s="96"/>
      <c r="ACX278" s="96"/>
      <c r="ACY278" s="96"/>
      <c r="ACZ278" s="96"/>
      <c r="ADA278" s="96"/>
      <c r="ADB278" s="96"/>
      <c r="ADC278" s="96"/>
      <c r="ADD278" s="96"/>
      <c r="ADE278" s="96"/>
      <c r="ADF278" s="96"/>
      <c r="ADG278" s="96"/>
      <c r="ADH278" s="96"/>
      <c r="ADI278" s="96"/>
      <c r="ADJ278" s="96"/>
      <c r="ADK278" s="96"/>
      <c r="ADL278" s="96"/>
      <c r="ADM278" s="96"/>
    </row>
    <row r="279" spans="2:793" x14ac:dyDescent="0.25"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  <c r="FK279" s="96"/>
      <c r="FL279" s="96"/>
      <c r="FM279" s="96"/>
      <c r="FN279" s="96"/>
      <c r="FO279" s="96"/>
      <c r="FP279" s="96"/>
      <c r="FQ279" s="96"/>
      <c r="FR279" s="96"/>
      <c r="FS279" s="96"/>
      <c r="FT279" s="96"/>
      <c r="FU279" s="96"/>
      <c r="FV279" s="96"/>
      <c r="FW279" s="96"/>
      <c r="FX279" s="96"/>
      <c r="FY279" s="96"/>
      <c r="FZ279" s="96"/>
      <c r="GA279" s="96"/>
      <c r="GB279" s="96"/>
      <c r="GC279" s="96"/>
      <c r="GD279" s="96"/>
      <c r="GE279" s="96"/>
      <c r="GF279" s="96"/>
      <c r="GG279" s="96"/>
      <c r="GH279" s="96"/>
      <c r="GI279" s="96"/>
      <c r="GJ279" s="96"/>
      <c r="GK279" s="96"/>
      <c r="GL279" s="96"/>
      <c r="GM279" s="96"/>
      <c r="GN279" s="96"/>
      <c r="GO279" s="96"/>
      <c r="GP279" s="96"/>
      <c r="GQ279" s="96"/>
      <c r="GR279" s="96"/>
      <c r="GS279" s="96"/>
      <c r="GT279" s="96"/>
      <c r="GU279" s="96"/>
      <c r="GV279" s="96"/>
      <c r="GW279" s="96"/>
      <c r="GX279" s="96"/>
      <c r="GY279" s="96"/>
      <c r="GZ279" s="96"/>
      <c r="HA279" s="96"/>
      <c r="HB279" s="96"/>
      <c r="HC279" s="96"/>
      <c r="HD279" s="96"/>
      <c r="HE279" s="96"/>
      <c r="HF279" s="96"/>
      <c r="HG279" s="96"/>
      <c r="HH279" s="96"/>
      <c r="HI279" s="96"/>
      <c r="HJ279" s="96"/>
      <c r="HK279" s="96"/>
      <c r="HL279" s="96"/>
      <c r="HM279" s="96"/>
      <c r="HN279" s="96"/>
      <c r="HO279" s="96"/>
      <c r="HP279" s="96"/>
      <c r="HQ279" s="96"/>
      <c r="HR279" s="96"/>
      <c r="HS279" s="96"/>
      <c r="HT279" s="96"/>
      <c r="HU279" s="96"/>
      <c r="HV279" s="96"/>
      <c r="HW279" s="96"/>
      <c r="HX279" s="96"/>
      <c r="HY279" s="96"/>
      <c r="HZ279" s="96"/>
      <c r="IA279" s="96"/>
      <c r="IB279" s="96"/>
      <c r="IC279" s="96"/>
      <c r="ID279" s="96"/>
      <c r="IE279" s="96"/>
      <c r="IF279" s="96"/>
      <c r="IG279" s="96"/>
      <c r="IH279" s="96"/>
      <c r="II279" s="96"/>
      <c r="IJ279" s="96"/>
      <c r="IK279" s="96"/>
      <c r="IL279" s="96"/>
      <c r="IM279" s="96"/>
      <c r="IN279" s="96"/>
      <c r="IO279" s="96"/>
      <c r="IP279" s="96"/>
      <c r="IQ279" s="96"/>
      <c r="IR279" s="96"/>
      <c r="IS279" s="96"/>
      <c r="IT279" s="96"/>
      <c r="IU279" s="96"/>
      <c r="IV279" s="96"/>
      <c r="IW279" s="96"/>
      <c r="IX279" s="96"/>
      <c r="IY279" s="96"/>
      <c r="IZ279" s="96"/>
      <c r="JA279" s="96"/>
      <c r="JB279" s="96"/>
      <c r="JC279" s="96"/>
      <c r="JD279" s="96"/>
      <c r="JE279" s="96"/>
      <c r="JF279" s="96"/>
      <c r="JG279" s="96"/>
      <c r="JH279" s="96"/>
      <c r="JI279" s="96"/>
      <c r="JJ279" s="96"/>
      <c r="JK279" s="96"/>
      <c r="JL279" s="96"/>
      <c r="JM279" s="96"/>
      <c r="JN279" s="96"/>
      <c r="JO279" s="96"/>
      <c r="JP279" s="96"/>
      <c r="JQ279" s="96"/>
      <c r="JR279" s="96"/>
      <c r="JS279" s="96"/>
      <c r="JT279" s="96"/>
      <c r="JU279" s="96"/>
      <c r="JV279" s="96"/>
      <c r="JW279" s="96"/>
      <c r="JX279" s="96"/>
      <c r="JY279" s="96"/>
      <c r="JZ279" s="96"/>
      <c r="KA279" s="96"/>
      <c r="KB279" s="96"/>
      <c r="KC279" s="96"/>
      <c r="KD279" s="96"/>
      <c r="KE279" s="96"/>
      <c r="KF279" s="96"/>
      <c r="KG279" s="96"/>
      <c r="KH279" s="96"/>
      <c r="KI279" s="96"/>
      <c r="KJ279" s="96"/>
      <c r="KK279" s="96"/>
      <c r="KL279" s="96"/>
      <c r="KM279" s="96"/>
      <c r="KN279" s="96"/>
      <c r="KO279" s="96"/>
      <c r="KP279" s="96"/>
      <c r="KQ279" s="96"/>
      <c r="KR279" s="96"/>
      <c r="KS279" s="96"/>
      <c r="KT279" s="96"/>
      <c r="KU279" s="96"/>
      <c r="KV279" s="96"/>
      <c r="KW279" s="96"/>
      <c r="KX279" s="96"/>
      <c r="KY279" s="96"/>
      <c r="KZ279" s="96"/>
      <c r="LA279" s="96"/>
      <c r="LB279" s="96"/>
      <c r="LC279" s="96"/>
      <c r="LD279" s="96"/>
      <c r="LE279" s="96"/>
      <c r="LF279" s="96"/>
      <c r="LG279" s="96"/>
      <c r="LH279" s="96"/>
      <c r="LI279" s="96"/>
      <c r="LJ279" s="96"/>
      <c r="LK279" s="96"/>
      <c r="LL279" s="96"/>
      <c r="LM279" s="96"/>
      <c r="LN279" s="96"/>
      <c r="LO279" s="96"/>
      <c r="LP279" s="96"/>
      <c r="LQ279" s="96"/>
      <c r="LR279" s="96"/>
      <c r="LS279" s="96"/>
      <c r="LT279" s="96"/>
      <c r="LU279" s="96"/>
      <c r="LV279" s="96"/>
      <c r="LW279" s="96"/>
      <c r="LX279" s="96"/>
      <c r="LY279" s="96"/>
      <c r="LZ279" s="96"/>
      <c r="MA279" s="96"/>
      <c r="MB279" s="96"/>
      <c r="MC279" s="96"/>
      <c r="MD279" s="96"/>
      <c r="ME279" s="96"/>
      <c r="MF279" s="96"/>
      <c r="MG279" s="96"/>
      <c r="MH279" s="96"/>
      <c r="MI279" s="96"/>
      <c r="MJ279" s="96"/>
      <c r="MK279" s="96"/>
      <c r="ML279" s="96"/>
      <c r="MM279" s="96"/>
      <c r="MN279" s="96"/>
      <c r="MO279" s="96"/>
      <c r="MP279" s="96"/>
      <c r="MQ279" s="96"/>
      <c r="MR279" s="96"/>
      <c r="MS279" s="96"/>
      <c r="MT279" s="96"/>
      <c r="MU279" s="96"/>
      <c r="MV279" s="96"/>
      <c r="MW279" s="96"/>
      <c r="MX279" s="96"/>
      <c r="MY279" s="96"/>
      <c r="MZ279" s="96"/>
      <c r="NA279" s="96"/>
      <c r="NB279" s="96"/>
      <c r="NC279" s="96"/>
      <c r="ND279" s="96"/>
      <c r="NE279" s="96"/>
      <c r="NF279" s="96"/>
      <c r="NG279" s="96"/>
      <c r="NH279" s="96"/>
      <c r="NI279" s="96"/>
      <c r="NJ279" s="96"/>
      <c r="NK279" s="96"/>
      <c r="NL279" s="96"/>
      <c r="NM279" s="96"/>
      <c r="NN279" s="96"/>
      <c r="NO279" s="96"/>
      <c r="NP279" s="96"/>
      <c r="NQ279" s="96"/>
      <c r="NR279" s="96"/>
      <c r="NS279" s="96"/>
      <c r="NT279" s="96"/>
      <c r="NU279" s="96"/>
      <c r="NV279" s="96"/>
      <c r="NW279" s="96"/>
      <c r="NX279" s="96"/>
      <c r="NY279" s="96"/>
      <c r="NZ279" s="96"/>
      <c r="OA279" s="96"/>
      <c r="OB279" s="96"/>
      <c r="OC279" s="96"/>
      <c r="OD279" s="96"/>
      <c r="OE279" s="96"/>
      <c r="OF279" s="96"/>
      <c r="OG279" s="96"/>
      <c r="OH279" s="96"/>
      <c r="OI279" s="96"/>
      <c r="OJ279" s="96"/>
      <c r="OK279" s="96"/>
      <c r="OL279" s="96"/>
      <c r="OM279" s="96"/>
      <c r="ON279" s="96"/>
      <c r="OO279" s="96"/>
      <c r="OP279" s="96"/>
      <c r="OQ279" s="96"/>
      <c r="OR279" s="96"/>
      <c r="OS279" s="96"/>
      <c r="OT279" s="96"/>
      <c r="OU279" s="96"/>
      <c r="OV279" s="96"/>
      <c r="OW279" s="96"/>
      <c r="OX279" s="96"/>
      <c r="OY279" s="96"/>
      <c r="OZ279" s="96"/>
      <c r="PA279" s="96"/>
      <c r="PB279" s="96"/>
      <c r="PC279" s="96"/>
      <c r="PD279" s="96"/>
      <c r="PE279" s="96"/>
      <c r="PF279" s="96"/>
      <c r="PG279" s="96"/>
      <c r="PH279" s="96"/>
      <c r="PI279" s="96"/>
      <c r="PJ279" s="96"/>
      <c r="PK279" s="96"/>
      <c r="PL279" s="96"/>
      <c r="PM279" s="96"/>
      <c r="PN279" s="96"/>
      <c r="PO279" s="96"/>
      <c r="PP279" s="96"/>
      <c r="PQ279" s="96"/>
      <c r="PR279" s="96"/>
      <c r="PS279" s="96"/>
      <c r="PT279" s="96"/>
      <c r="PU279" s="96"/>
      <c r="PV279" s="96"/>
      <c r="PW279" s="96"/>
      <c r="PX279" s="96"/>
      <c r="PY279" s="96"/>
      <c r="PZ279" s="96"/>
      <c r="QA279" s="96"/>
      <c r="QB279" s="96"/>
      <c r="QC279" s="96"/>
      <c r="QD279" s="96"/>
      <c r="QE279" s="96"/>
      <c r="QF279" s="96"/>
      <c r="QG279" s="96"/>
      <c r="QH279" s="96"/>
      <c r="QI279" s="96"/>
      <c r="QJ279" s="96"/>
      <c r="QK279" s="96"/>
      <c r="QL279" s="96"/>
      <c r="QM279" s="96"/>
      <c r="QN279" s="96"/>
      <c r="QO279" s="96"/>
      <c r="QP279" s="96"/>
      <c r="QQ279" s="96"/>
      <c r="QR279" s="96"/>
      <c r="QS279" s="96"/>
      <c r="QT279" s="96"/>
      <c r="QU279" s="96"/>
      <c r="QV279" s="96"/>
      <c r="QW279" s="96"/>
      <c r="QX279" s="96"/>
      <c r="QY279" s="96"/>
      <c r="QZ279" s="96"/>
      <c r="RA279" s="96"/>
      <c r="RB279" s="96"/>
      <c r="RC279" s="96"/>
      <c r="RD279" s="96"/>
      <c r="RE279" s="96"/>
      <c r="RF279" s="96"/>
      <c r="RG279" s="96"/>
      <c r="RH279" s="96"/>
      <c r="RI279" s="96"/>
      <c r="RJ279" s="96"/>
      <c r="RK279" s="96"/>
      <c r="RL279" s="96"/>
      <c r="RM279" s="96"/>
      <c r="RN279" s="96"/>
      <c r="RO279" s="96"/>
      <c r="RP279" s="96"/>
      <c r="RQ279" s="96"/>
      <c r="RR279" s="96"/>
      <c r="RS279" s="96"/>
      <c r="RT279" s="96"/>
      <c r="RU279" s="96"/>
      <c r="RV279" s="96"/>
      <c r="RW279" s="96"/>
      <c r="RX279" s="96"/>
      <c r="RY279" s="96"/>
      <c r="RZ279" s="96"/>
      <c r="SA279" s="96"/>
      <c r="SB279" s="96"/>
      <c r="SC279" s="96"/>
      <c r="SD279" s="96"/>
      <c r="SE279" s="96"/>
      <c r="SF279" s="96"/>
      <c r="SG279" s="96"/>
      <c r="SH279" s="96"/>
      <c r="SI279" s="96"/>
      <c r="SJ279" s="96"/>
      <c r="SK279" s="96"/>
      <c r="SL279" s="96"/>
      <c r="SM279" s="96"/>
      <c r="SN279" s="96"/>
      <c r="SO279" s="96"/>
      <c r="SP279" s="96"/>
      <c r="SQ279" s="96"/>
      <c r="SR279" s="96"/>
      <c r="SS279" s="96"/>
      <c r="ST279" s="96"/>
      <c r="SU279" s="96"/>
      <c r="SV279" s="96"/>
      <c r="SW279" s="96"/>
      <c r="SX279" s="96"/>
      <c r="SY279" s="96"/>
      <c r="SZ279" s="96"/>
      <c r="TA279" s="96"/>
      <c r="TB279" s="96"/>
      <c r="TC279" s="96"/>
      <c r="TD279" s="96"/>
      <c r="TE279" s="96"/>
      <c r="TF279" s="96"/>
      <c r="TG279" s="96"/>
      <c r="TH279" s="96"/>
      <c r="TI279" s="96"/>
      <c r="TJ279" s="96"/>
      <c r="TK279" s="96"/>
      <c r="TL279" s="96"/>
      <c r="TM279" s="96"/>
      <c r="TN279" s="96"/>
      <c r="TO279" s="96"/>
      <c r="TP279" s="96"/>
      <c r="TQ279" s="96"/>
      <c r="TR279" s="96"/>
      <c r="TS279" s="96"/>
      <c r="TT279" s="96"/>
      <c r="TU279" s="96"/>
      <c r="TV279" s="96"/>
      <c r="TW279" s="96"/>
      <c r="TX279" s="96"/>
      <c r="TY279" s="96"/>
      <c r="TZ279" s="96"/>
      <c r="UA279" s="96"/>
      <c r="UB279" s="96"/>
      <c r="UC279" s="96"/>
      <c r="UD279" s="96"/>
      <c r="UE279" s="96"/>
      <c r="UF279" s="96"/>
      <c r="UG279" s="96"/>
      <c r="UH279" s="96"/>
      <c r="UI279" s="96"/>
      <c r="UJ279" s="96"/>
      <c r="UK279" s="96"/>
      <c r="UL279" s="96"/>
      <c r="UM279" s="96"/>
      <c r="UN279" s="96"/>
      <c r="UO279" s="96"/>
      <c r="UP279" s="96"/>
      <c r="UQ279" s="96"/>
      <c r="UR279" s="96"/>
      <c r="US279" s="96"/>
      <c r="UT279" s="96"/>
      <c r="UU279" s="96"/>
      <c r="UV279" s="96"/>
      <c r="UW279" s="96"/>
      <c r="UX279" s="96"/>
      <c r="UY279" s="96"/>
      <c r="UZ279" s="96"/>
      <c r="VA279" s="96"/>
      <c r="VB279" s="96"/>
      <c r="VC279" s="96"/>
      <c r="VD279" s="96"/>
      <c r="VE279" s="96"/>
      <c r="VF279" s="96"/>
      <c r="VG279" s="96"/>
      <c r="VH279" s="96"/>
      <c r="VI279" s="96"/>
      <c r="VJ279" s="96"/>
      <c r="VK279" s="96"/>
      <c r="VL279" s="96"/>
      <c r="VM279" s="96"/>
      <c r="VN279" s="96"/>
      <c r="VO279" s="96"/>
      <c r="VP279" s="96"/>
      <c r="VQ279" s="96"/>
      <c r="VR279" s="96"/>
      <c r="VS279" s="96"/>
      <c r="VT279" s="96"/>
      <c r="VU279" s="96"/>
      <c r="VV279" s="96"/>
      <c r="VW279" s="96"/>
      <c r="VX279" s="96"/>
      <c r="VY279" s="96"/>
      <c r="VZ279" s="96"/>
      <c r="WA279" s="96"/>
      <c r="WB279" s="96"/>
      <c r="WC279" s="96"/>
      <c r="WD279" s="96"/>
      <c r="WE279" s="96"/>
      <c r="WF279" s="96"/>
      <c r="WG279" s="96"/>
      <c r="WH279" s="96"/>
      <c r="WI279" s="96"/>
      <c r="WJ279" s="96"/>
      <c r="WK279" s="96"/>
      <c r="WL279" s="96"/>
      <c r="WM279" s="96"/>
      <c r="WN279" s="96"/>
      <c r="WO279" s="96"/>
      <c r="WP279" s="96"/>
      <c r="WQ279" s="96"/>
      <c r="WR279" s="96"/>
      <c r="WS279" s="96"/>
      <c r="WT279" s="96"/>
      <c r="WU279" s="96"/>
      <c r="WV279" s="96"/>
      <c r="WW279" s="96"/>
      <c r="WX279" s="96"/>
      <c r="WY279" s="96"/>
      <c r="WZ279" s="96"/>
      <c r="XA279" s="96"/>
      <c r="XB279" s="96"/>
      <c r="XC279" s="96"/>
      <c r="XD279" s="96"/>
      <c r="XE279" s="96"/>
      <c r="XF279" s="96"/>
      <c r="XG279" s="96"/>
      <c r="XH279" s="96"/>
      <c r="XI279" s="96"/>
      <c r="XJ279" s="96"/>
      <c r="XK279" s="96"/>
      <c r="XL279" s="96"/>
      <c r="XM279" s="96"/>
      <c r="XN279" s="96"/>
      <c r="XO279" s="96"/>
      <c r="XP279" s="96"/>
      <c r="XQ279" s="96"/>
      <c r="XR279" s="96"/>
      <c r="XS279" s="96"/>
      <c r="XT279" s="96"/>
      <c r="XU279" s="96"/>
      <c r="XV279" s="96"/>
      <c r="XW279" s="96"/>
      <c r="XX279" s="96"/>
      <c r="XY279" s="96"/>
      <c r="XZ279" s="96"/>
      <c r="YA279" s="96"/>
      <c r="YB279" s="96"/>
      <c r="YC279" s="96"/>
      <c r="YD279" s="96"/>
      <c r="YE279" s="96"/>
      <c r="YF279" s="96"/>
      <c r="YG279" s="96"/>
      <c r="YH279" s="96"/>
      <c r="YI279" s="96"/>
      <c r="YJ279" s="96"/>
      <c r="YK279" s="96"/>
      <c r="YL279" s="96"/>
      <c r="YM279" s="96"/>
      <c r="YN279" s="96"/>
      <c r="YO279" s="96"/>
      <c r="YP279" s="96"/>
      <c r="YQ279" s="96"/>
      <c r="YR279" s="96"/>
      <c r="YS279" s="96"/>
      <c r="YT279" s="96"/>
      <c r="YU279" s="96"/>
      <c r="YV279" s="96"/>
      <c r="YW279" s="96"/>
      <c r="YX279" s="96"/>
      <c r="YY279" s="96"/>
      <c r="YZ279" s="96"/>
      <c r="ZA279" s="96"/>
      <c r="ZB279" s="96"/>
      <c r="ZC279" s="96"/>
      <c r="ZD279" s="96"/>
      <c r="ZE279" s="96"/>
      <c r="ZF279" s="96"/>
      <c r="ZG279" s="96"/>
      <c r="ZH279" s="96"/>
      <c r="ZI279" s="96"/>
      <c r="ZJ279" s="96"/>
      <c r="ZK279" s="96"/>
      <c r="ZL279" s="96"/>
      <c r="ZM279" s="96"/>
      <c r="ZN279" s="96"/>
      <c r="ZO279" s="96"/>
      <c r="ZP279" s="96"/>
      <c r="ZQ279" s="96"/>
      <c r="ZR279" s="96"/>
      <c r="ZS279" s="96"/>
      <c r="ZT279" s="96"/>
      <c r="ZU279" s="96"/>
      <c r="ZV279" s="96"/>
      <c r="ZW279" s="96"/>
      <c r="ZX279" s="96"/>
      <c r="ZY279" s="96"/>
      <c r="ZZ279" s="96"/>
      <c r="AAA279" s="96"/>
      <c r="AAB279" s="96"/>
      <c r="AAC279" s="96"/>
      <c r="AAD279" s="96"/>
      <c r="AAE279" s="96"/>
      <c r="AAF279" s="96"/>
      <c r="AAG279" s="96"/>
      <c r="AAH279" s="96"/>
      <c r="AAI279" s="96"/>
      <c r="AAJ279" s="96"/>
      <c r="AAK279" s="96"/>
      <c r="AAL279" s="96"/>
      <c r="AAM279" s="96"/>
      <c r="AAN279" s="96"/>
      <c r="AAO279" s="96"/>
      <c r="AAP279" s="96"/>
      <c r="AAQ279" s="96"/>
      <c r="AAR279" s="96"/>
      <c r="AAS279" s="96"/>
      <c r="AAT279" s="96"/>
      <c r="AAU279" s="96"/>
      <c r="AAV279" s="96"/>
      <c r="AAW279" s="96"/>
      <c r="AAX279" s="96"/>
      <c r="AAY279" s="96"/>
      <c r="AAZ279" s="96"/>
      <c r="ABA279" s="96"/>
      <c r="ABB279" s="96"/>
      <c r="ABC279" s="96"/>
      <c r="ABD279" s="96"/>
      <c r="ABE279" s="96"/>
      <c r="ABF279" s="96"/>
      <c r="ABG279" s="96"/>
      <c r="ABH279" s="96"/>
      <c r="ABI279" s="96"/>
      <c r="ABJ279" s="96"/>
      <c r="ABK279" s="96"/>
      <c r="ABL279" s="96"/>
      <c r="ABM279" s="96"/>
      <c r="ABN279" s="96"/>
      <c r="ABO279" s="96"/>
      <c r="ABP279" s="96"/>
      <c r="ABQ279" s="96"/>
      <c r="ABR279" s="96"/>
      <c r="ABS279" s="96"/>
      <c r="ABT279" s="96"/>
      <c r="ABU279" s="96"/>
      <c r="ABV279" s="96"/>
      <c r="ABW279" s="96"/>
      <c r="ABX279" s="96"/>
      <c r="ABY279" s="96"/>
      <c r="ABZ279" s="96"/>
      <c r="ACA279" s="96"/>
      <c r="ACB279" s="96"/>
      <c r="ACC279" s="96"/>
      <c r="ACD279" s="96"/>
      <c r="ACE279" s="96"/>
      <c r="ACF279" s="96"/>
      <c r="ACG279" s="96"/>
      <c r="ACH279" s="96"/>
      <c r="ACI279" s="96"/>
      <c r="ACJ279" s="96"/>
      <c r="ACK279" s="96"/>
      <c r="ACL279" s="96"/>
      <c r="ACM279" s="96"/>
      <c r="ACN279" s="96"/>
      <c r="ACO279" s="96"/>
      <c r="ACP279" s="96"/>
      <c r="ACQ279" s="96"/>
      <c r="ACR279" s="96"/>
      <c r="ACS279" s="96"/>
      <c r="ACT279" s="96"/>
      <c r="ACU279" s="96"/>
      <c r="ACV279" s="96"/>
      <c r="ACW279" s="96"/>
      <c r="ACX279" s="96"/>
      <c r="ACY279" s="96"/>
      <c r="ACZ279" s="96"/>
      <c r="ADA279" s="96"/>
      <c r="ADB279" s="96"/>
      <c r="ADC279" s="96"/>
      <c r="ADD279" s="96"/>
      <c r="ADE279" s="96"/>
      <c r="ADF279" s="96"/>
      <c r="ADG279" s="96"/>
      <c r="ADH279" s="96"/>
      <c r="ADI279" s="96"/>
      <c r="ADJ279" s="96"/>
      <c r="ADK279" s="96"/>
      <c r="ADL279" s="96"/>
      <c r="ADM279" s="96"/>
    </row>
    <row r="280" spans="2:793" x14ac:dyDescent="0.25"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  <c r="FK280" s="96"/>
      <c r="FL280" s="96"/>
      <c r="FM280" s="96"/>
      <c r="FN280" s="96"/>
      <c r="FO280" s="96"/>
      <c r="FP280" s="96"/>
      <c r="FQ280" s="96"/>
      <c r="FR280" s="96"/>
      <c r="FS280" s="96"/>
      <c r="FT280" s="96"/>
      <c r="FU280" s="96"/>
      <c r="FV280" s="96"/>
      <c r="FW280" s="96"/>
      <c r="FX280" s="96"/>
      <c r="FY280" s="96"/>
      <c r="FZ280" s="96"/>
      <c r="GA280" s="96"/>
      <c r="GB280" s="96"/>
      <c r="GC280" s="96"/>
      <c r="GD280" s="96"/>
      <c r="GE280" s="96"/>
      <c r="GF280" s="96"/>
      <c r="GG280" s="96"/>
      <c r="GH280" s="96"/>
      <c r="GI280" s="96"/>
      <c r="GJ280" s="96"/>
      <c r="GK280" s="96"/>
      <c r="GL280" s="96"/>
      <c r="GM280" s="96"/>
      <c r="GN280" s="96"/>
      <c r="GO280" s="96"/>
      <c r="GP280" s="96"/>
      <c r="GQ280" s="96"/>
      <c r="GR280" s="96"/>
      <c r="GS280" s="96"/>
      <c r="GT280" s="96"/>
      <c r="GU280" s="96"/>
      <c r="GV280" s="96"/>
      <c r="GW280" s="96"/>
      <c r="GX280" s="96"/>
      <c r="GY280" s="96"/>
      <c r="GZ280" s="96"/>
      <c r="HA280" s="96"/>
      <c r="HB280" s="96"/>
      <c r="HC280" s="96"/>
      <c r="HD280" s="96"/>
      <c r="HE280" s="96"/>
      <c r="HF280" s="96"/>
      <c r="HG280" s="96"/>
      <c r="HH280" s="96"/>
      <c r="HI280" s="96"/>
      <c r="HJ280" s="96"/>
      <c r="HK280" s="96"/>
      <c r="HL280" s="96"/>
      <c r="HM280" s="96"/>
      <c r="HN280" s="96"/>
      <c r="HO280" s="96"/>
      <c r="HP280" s="96"/>
      <c r="HQ280" s="96"/>
      <c r="HR280" s="96"/>
      <c r="HS280" s="96"/>
      <c r="HT280" s="96"/>
      <c r="HU280" s="96"/>
      <c r="HV280" s="96"/>
      <c r="HW280" s="96"/>
      <c r="HX280" s="96"/>
      <c r="HY280" s="96"/>
      <c r="HZ280" s="96"/>
      <c r="IA280" s="96"/>
      <c r="IB280" s="96"/>
      <c r="IC280" s="96"/>
      <c r="ID280" s="96"/>
      <c r="IE280" s="96"/>
      <c r="IF280" s="96"/>
      <c r="IG280" s="96"/>
      <c r="IH280" s="96"/>
      <c r="II280" s="96"/>
      <c r="IJ280" s="96"/>
      <c r="IK280" s="96"/>
      <c r="IL280" s="96"/>
      <c r="IM280" s="96"/>
      <c r="IN280" s="96"/>
      <c r="IO280" s="96"/>
      <c r="IP280" s="96"/>
      <c r="IQ280" s="96"/>
      <c r="IR280" s="96"/>
      <c r="IS280" s="96"/>
      <c r="IT280" s="96"/>
      <c r="IU280" s="96"/>
      <c r="IV280" s="96"/>
      <c r="IW280" s="96"/>
      <c r="IX280" s="96"/>
      <c r="IY280" s="96"/>
      <c r="IZ280" s="96"/>
      <c r="JA280" s="96"/>
      <c r="JB280" s="96"/>
      <c r="JC280" s="96"/>
      <c r="JD280" s="96"/>
      <c r="JE280" s="96"/>
      <c r="JF280" s="96"/>
      <c r="JG280" s="96"/>
      <c r="JH280" s="96"/>
      <c r="JI280" s="96"/>
      <c r="JJ280" s="96"/>
      <c r="JK280" s="96"/>
      <c r="JL280" s="96"/>
      <c r="JM280" s="96"/>
      <c r="JN280" s="96"/>
      <c r="JO280" s="96"/>
      <c r="JP280" s="96"/>
      <c r="JQ280" s="96"/>
      <c r="JR280" s="96"/>
      <c r="JS280" s="96"/>
      <c r="JT280" s="96"/>
      <c r="JU280" s="96"/>
      <c r="JV280" s="96"/>
      <c r="JW280" s="96"/>
      <c r="JX280" s="96"/>
      <c r="JY280" s="96"/>
      <c r="JZ280" s="96"/>
      <c r="KA280" s="96"/>
      <c r="KB280" s="96"/>
      <c r="KC280" s="96"/>
      <c r="KD280" s="96"/>
      <c r="KE280" s="96"/>
      <c r="KF280" s="96"/>
      <c r="KG280" s="96"/>
      <c r="KH280" s="96"/>
      <c r="KI280" s="96"/>
      <c r="KJ280" s="96"/>
      <c r="KK280" s="96"/>
      <c r="KL280" s="96"/>
      <c r="KM280" s="96"/>
      <c r="KN280" s="96"/>
      <c r="KO280" s="96"/>
      <c r="KP280" s="96"/>
      <c r="KQ280" s="96"/>
      <c r="KR280" s="96"/>
      <c r="KS280" s="96"/>
      <c r="KT280" s="96"/>
      <c r="KU280" s="96"/>
      <c r="KV280" s="96"/>
      <c r="KW280" s="96"/>
      <c r="KX280" s="96"/>
      <c r="KY280" s="96"/>
      <c r="KZ280" s="96"/>
      <c r="LA280" s="96"/>
      <c r="LB280" s="96"/>
      <c r="LC280" s="96"/>
      <c r="LD280" s="96"/>
      <c r="LE280" s="96"/>
      <c r="LF280" s="96"/>
      <c r="LG280" s="96"/>
      <c r="LH280" s="96"/>
      <c r="LI280" s="96"/>
      <c r="LJ280" s="96"/>
      <c r="LK280" s="96"/>
      <c r="LL280" s="96"/>
      <c r="LM280" s="96"/>
      <c r="LN280" s="96"/>
      <c r="LO280" s="96"/>
      <c r="LP280" s="96"/>
      <c r="LQ280" s="96"/>
      <c r="LR280" s="96"/>
      <c r="LS280" s="96"/>
      <c r="LT280" s="96"/>
      <c r="LU280" s="96"/>
      <c r="LV280" s="96"/>
      <c r="LW280" s="96"/>
      <c r="LX280" s="96"/>
      <c r="LY280" s="96"/>
      <c r="LZ280" s="96"/>
      <c r="MA280" s="96"/>
      <c r="MB280" s="96"/>
      <c r="MC280" s="96"/>
      <c r="MD280" s="96"/>
      <c r="ME280" s="96"/>
      <c r="MF280" s="96"/>
      <c r="MG280" s="96"/>
      <c r="MH280" s="96"/>
      <c r="MI280" s="96"/>
      <c r="MJ280" s="96"/>
      <c r="MK280" s="96"/>
      <c r="ML280" s="96"/>
      <c r="MM280" s="96"/>
      <c r="MN280" s="96"/>
      <c r="MO280" s="96"/>
      <c r="MP280" s="96"/>
      <c r="MQ280" s="96"/>
      <c r="MR280" s="96"/>
      <c r="MS280" s="96"/>
      <c r="MT280" s="96"/>
      <c r="MU280" s="96"/>
      <c r="MV280" s="96"/>
      <c r="MW280" s="96"/>
      <c r="MX280" s="96"/>
      <c r="MY280" s="96"/>
      <c r="MZ280" s="96"/>
      <c r="NA280" s="96"/>
      <c r="NB280" s="96"/>
      <c r="NC280" s="96"/>
      <c r="ND280" s="96"/>
      <c r="NE280" s="96"/>
      <c r="NF280" s="96"/>
      <c r="NG280" s="96"/>
      <c r="NH280" s="96"/>
      <c r="NI280" s="96"/>
      <c r="NJ280" s="96"/>
      <c r="NK280" s="96"/>
      <c r="NL280" s="96"/>
      <c r="NM280" s="96"/>
      <c r="NN280" s="96"/>
      <c r="NO280" s="96"/>
      <c r="NP280" s="96"/>
      <c r="NQ280" s="96"/>
      <c r="NR280" s="96"/>
      <c r="NS280" s="96"/>
      <c r="NT280" s="96"/>
      <c r="NU280" s="96"/>
      <c r="NV280" s="96"/>
      <c r="NW280" s="96"/>
      <c r="NX280" s="96"/>
      <c r="NY280" s="96"/>
      <c r="NZ280" s="96"/>
      <c r="OA280" s="96"/>
      <c r="OB280" s="96"/>
      <c r="OC280" s="96"/>
      <c r="OD280" s="96"/>
      <c r="OE280" s="96"/>
      <c r="OF280" s="96"/>
      <c r="OG280" s="96"/>
      <c r="OH280" s="96"/>
      <c r="OI280" s="96"/>
      <c r="OJ280" s="96"/>
      <c r="OK280" s="96"/>
      <c r="OL280" s="96"/>
      <c r="OM280" s="96"/>
      <c r="ON280" s="96"/>
      <c r="OO280" s="96"/>
      <c r="OP280" s="96"/>
      <c r="OQ280" s="96"/>
      <c r="OR280" s="96"/>
      <c r="OS280" s="96"/>
      <c r="OT280" s="96"/>
      <c r="OU280" s="96"/>
      <c r="OV280" s="96"/>
      <c r="OW280" s="96"/>
      <c r="OX280" s="96"/>
      <c r="OY280" s="96"/>
      <c r="OZ280" s="96"/>
      <c r="PA280" s="96"/>
      <c r="PB280" s="96"/>
      <c r="PC280" s="96"/>
      <c r="PD280" s="96"/>
      <c r="PE280" s="96"/>
      <c r="PF280" s="96"/>
      <c r="PG280" s="96"/>
      <c r="PH280" s="96"/>
      <c r="PI280" s="96"/>
      <c r="PJ280" s="96"/>
      <c r="PK280" s="96"/>
      <c r="PL280" s="96"/>
      <c r="PM280" s="96"/>
      <c r="PN280" s="96"/>
      <c r="PO280" s="96"/>
      <c r="PP280" s="96"/>
      <c r="PQ280" s="96"/>
      <c r="PR280" s="96"/>
      <c r="PS280" s="96"/>
      <c r="PT280" s="96"/>
      <c r="PU280" s="96"/>
      <c r="PV280" s="96"/>
      <c r="PW280" s="96"/>
      <c r="PX280" s="96"/>
      <c r="PY280" s="96"/>
      <c r="PZ280" s="96"/>
      <c r="QA280" s="96"/>
      <c r="QB280" s="96"/>
      <c r="QC280" s="96"/>
      <c r="QD280" s="96"/>
      <c r="QE280" s="96"/>
      <c r="QF280" s="96"/>
      <c r="QG280" s="96"/>
      <c r="QH280" s="96"/>
      <c r="QI280" s="96"/>
      <c r="QJ280" s="96"/>
      <c r="QK280" s="96"/>
      <c r="QL280" s="96"/>
      <c r="QM280" s="96"/>
      <c r="QN280" s="96"/>
      <c r="QO280" s="96"/>
      <c r="QP280" s="96"/>
      <c r="QQ280" s="96"/>
      <c r="QR280" s="96"/>
      <c r="QS280" s="96"/>
      <c r="QT280" s="96"/>
      <c r="QU280" s="96"/>
      <c r="QV280" s="96"/>
      <c r="QW280" s="96"/>
      <c r="QX280" s="96"/>
      <c r="QY280" s="96"/>
      <c r="QZ280" s="96"/>
      <c r="RA280" s="96"/>
      <c r="RB280" s="96"/>
      <c r="RC280" s="96"/>
      <c r="RD280" s="96"/>
      <c r="RE280" s="96"/>
      <c r="RF280" s="96"/>
      <c r="RG280" s="96"/>
      <c r="RH280" s="96"/>
      <c r="RI280" s="96"/>
      <c r="RJ280" s="96"/>
      <c r="RK280" s="96"/>
      <c r="RL280" s="96"/>
      <c r="RM280" s="96"/>
      <c r="RN280" s="96"/>
      <c r="RO280" s="96"/>
      <c r="RP280" s="96"/>
      <c r="RQ280" s="96"/>
      <c r="RR280" s="96"/>
      <c r="RS280" s="96"/>
      <c r="RT280" s="96"/>
      <c r="RU280" s="96"/>
      <c r="RV280" s="96"/>
      <c r="RW280" s="96"/>
      <c r="RX280" s="96"/>
      <c r="RY280" s="96"/>
      <c r="RZ280" s="96"/>
      <c r="SA280" s="96"/>
      <c r="SB280" s="96"/>
      <c r="SC280" s="96"/>
      <c r="SD280" s="96"/>
      <c r="SE280" s="96"/>
      <c r="SF280" s="96"/>
      <c r="SG280" s="96"/>
      <c r="SH280" s="96"/>
      <c r="SI280" s="96"/>
      <c r="SJ280" s="96"/>
      <c r="SK280" s="96"/>
      <c r="SL280" s="96"/>
      <c r="SM280" s="96"/>
      <c r="SN280" s="96"/>
      <c r="SO280" s="96"/>
      <c r="SP280" s="96"/>
      <c r="SQ280" s="96"/>
      <c r="SR280" s="96"/>
      <c r="SS280" s="96"/>
      <c r="ST280" s="96"/>
      <c r="SU280" s="96"/>
      <c r="SV280" s="96"/>
      <c r="SW280" s="96"/>
      <c r="SX280" s="96"/>
      <c r="SY280" s="96"/>
      <c r="SZ280" s="96"/>
      <c r="TA280" s="96"/>
      <c r="TB280" s="96"/>
      <c r="TC280" s="96"/>
      <c r="TD280" s="96"/>
      <c r="TE280" s="96"/>
      <c r="TF280" s="96"/>
      <c r="TG280" s="96"/>
      <c r="TH280" s="96"/>
      <c r="TI280" s="96"/>
      <c r="TJ280" s="96"/>
      <c r="TK280" s="96"/>
      <c r="TL280" s="96"/>
      <c r="TM280" s="96"/>
      <c r="TN280" s="96"/>
      <c r="TO280" s="96"/>
      <c r="TP280" s="96"/>
      <c r="TQ280" s="96"/>
      <c r="TR280" s="96"/>
      <c r="TS280" s="96"/>
      <c r="TT280" s="96"/>
      <c r="TU280" s="96"/>
      <c r="TV280" s="96"/>
      <c r="TW280" s="96"/>
      <c r="TX280" s="96"/>
      <c r="TY280" s="96"/>
      <c r="TZ280" s="96"/>
      <c r="UA280" s="96"/>
      <c r="UB280" s="96"/>
      <c r="UC280" s="96"/>
      <c r="UD280" s="96"/>
      <c r="UE280" s="96"/>
      <c r="UF280" s="96"/>
      <c r="UG280" s="96"/>
      <c r="UH280" s="96"/>
      <c r="UI280" s="96"/>
      <c r="UJ280" s="96"/>
      <c r="UK280" s="96"/>
      <c r="UL280" s="96"/>
      <c r="UM280" s="96"/>
      <c r="UN280" s="96"/>
      <c r="UO280" s="96"/>
      <c r="UP280" s="96"/>
      <c r="UQ280" s="96"/>
      <c r="UR280" s="96"/>
      <c r="US280" s="96"/>
      <c r="UT280" s="96"/>
      <c r="UU280" s="96"/>
      <c r="UV280" s="96"/>
      <c r="UW280" s="96"/>
      <c r="UX280" s="96"/>
      <c r="UY280" s="96"/>
      <c r="UZ280" s="96"/>
      <c r="VA280" s="96"/>
      <c r="VB280" s="96"/>
      <c r="VC280" s="96"/>
      <c r="VD280" s="96"/>
      <c r="VE280" s="96"/>
      <c r="VF280" s="96"/>
      <c r="VG280" s="96"/>
      <c r="VH280" s="96"/>
      <c r="VI280" s="96"/>
      <c r="VJ280" s="96"/>
      <c r="VK280" s="96"/>
      <c r="VL280" s="96"/>
      <c r="VM280" s="96"/>
      <c r="VN280" s="96"/>
      <c r="VO280" s="96"/>
      <c r="VP280" s="96"/>
      <c r="VQ280" s="96"/>
      <c r="VR280" s="96"/>
      <c r="VS280" s="96"/>
      <c r="VT280" s="96"/>
      <c r="VU280" s="96"/>
      <c r="VV280" s="96"/>
      <c r="VW280" s="96"/>
      <c r="VX280" s="96"/>
      <c r="VY280" s="96"/>
      <c r="VZ280" s="96"/>
      <c r="WA280" s="96"/>
      <c r="WB280" s="96"/>
      <c r="WC280" s="96"/>
      <c r="WD280" s="96"/>
      <c r="WE280" s="96"/>
      <c r="WF280" s="96"/>
      <c r="WG280" s="96"/>
      <c r="WH280" s="96"/>
      <c r="WI280" s="96"/>
      <c r="WJ280" s="96"/>
      <c r="WK280" s="96"/>
      <c r="WL280" s="96"/>
      <c r="WM280" s="96"/>
      <c r="WN280" s="96"/>
      <c r="WO280" s="96"/>
      <c r="WP280" s="96"/>
      <c r="WQ280" s="96"/>
      <c r="WR280" s="96"/>
      <c r="WS280" s="96"/>
      <c r="WT280" s="96"/>
      <c r="WU280" s="96"/>
      <c r="WV280" s="96"/>
      <c r="WW280" s="96"/>
      <c r="WX280" s="96"/>
      <c r="WY280" s="96"/>
      <c r="WZ280" s="96"/>
      <c r="XA280" s="96"/>
      <c r="XB280" s="96"/>
      <c r="XC280" s="96"/>
      <c r="XD280" s="96"/>
      <c r="XE280" s="96"/>
      <c r="XF280" s="96"/>
      <c r="XG280" s="96"/>
      <c r="XH280" s="96"/>
      <c r="XI280" s="96"/>
      <c r="XJ280" s="96"/>
      <c r="XK280" s="96"/>
      <c r="XL280" s="96"/>
      <c r="XM280" s="96"/>
      <c r="XN280" s="96"/>
      <c r="XO280" s="96"/>
      <c r="XP280" s="96"/>
      <c r="XQ280" s="96"/>
      <c r="XR280" s="96"/>
      <c r="XS280" s="96"/>
      <c r="XT280" s="96"/>
      <c r="XU280" s="96"/>
      <c r="XV280" s="96"/>
      <c r="XW280" s="96"/>
      <c r="XX280" s="96"/>
      <c r="XY280" s="96"/>
      <c r="XZ280" s="96"/>
      <c r="YA280" s="96"/>
      <c r="YB280" s="96"/>
      <c r="YC280" s="96"/>
      <c r="YD280" s="96"/>
      <c r="YE280" s="96"/>
      <c r="YF280" s="96"/>
      <c r="YG280" s="96"/>
      <c r="YH280" s="96"/>
      <c r="YI280" s="96"/>
      <c r="YJ280" s="96"/>
      <c r="YK280" s="96"/>
      <c r="YL280" s="96"/>
      <c r="YM280" s="96"/>
      <c r="YN280" s="96"/>
      <c r="YO280" s="96"/>
      <c r="YP280" s="96"/>
      <c r="YQ280" s="96"/>
      <c r="YR280" s="96"/>
      <c r="YS280" s="96"/>
      <c r="YT280" s="96"/>
      <c r="YU280" s="96"/>
      <c r="YV280" s="96"/>
      <c r="YW280" s="96"/>
      <c r="YX280" s="96"/>
      <c r="YY280" s="96"/>
      <c r="YZ280" s="96"/>
      <c r="ZA280" s="96"/>
      <c r="ZB280" s="96"/>
      <c r="ZC280" s="96"/>
      <c r="ZD280" s="96"/>
      <c r="ZE280" s="96"/>
      <c r="ZF280" s="96"/>
      <c r="ZG280" s="96"/>
      <c r="ZH280" s="96"/>
      <c r="ZI280" s="96"/>
      <c r="ZJ280" s="96"/>
      <c r="ZK280" s="96"/>
      <c r="ZL280" s="96"/>
      <c r="ZM280" s="96"/>
      <c r="ZN280" s="96"/>
      <c r="ZO280" s="96"/>
      <c r="ZP280" s="96"/>
      <c r="ZQ280" s="96"/>
      <c r="ZR280" s="96"/>
      <c r="ZS280" s="96"/>
      <c r="ZT280" s="96"/>
      <c r="ZU280" s="96"/>
      <c r="ZV280" s="96"/>
      <c r="ZW280" s="96"/>
      <c r="ZX280" s="96"/>
      <c r="ZY280" s="96"/>
      <c r="ZZ280" s="96"/>
      <c r="AAA280" s="96"/>
      <c r="AAB280" s="96"/>
      <c r="AAC280" s="96"/>
      <c r="AAD280" s="96"/>
      <c r="AAE280" s="96"/>
      <c r="AAF280" s="96"/>
      <c r="AAG280" s="96"/>
      <c r="AAH280" s="96"/>
      <c r="AAI280" s="96"/>
      <c r="AAJ280" s="96"/>
      <c r="AAK280" s="96"/>
      <c r="AAL280" s="96"/>
      <c r="AAM280" s="96"/>
      <c r="AAN280" s="96"/>
      <c r="AAO280" s="96"/>
      <c r="AAP280" s="96"/>
      <c r="AAQ280" s="96"/>
      <c r="AAR280" s="96"/>
      <c r="AAS280" s="96"/>
      <c r="AAT280" s="96"/>
      <c r="AAU280" s="96"/>
      <c r="AAV280" s="96"/>
      <c r="AAW280" s="96"/>
      <c r="AAX280" s="96"/>
      <c r="AAY280" s="96"/>
      <c r="AAZ280" s="96"/>
      <c r="ABA280" s="96"/>
      <c r="ABB280" s="96"/>
      <c r="ABC280" s="96"/>
      <c r="ABD280" s="96"/>
      <c r="ABE280" s="96"/>
      <c r="ABF280" s="96"/>
      <c r="ABG280" s="96"/>
      <c r="ABH280" s="96"/>
      <c r="ABI280" s="96"/>
      <c r="ABJ280" s="96"/>
      <c r="ABK280" s="96"/>
      <c r="ABL280" s="96"/>
      <c r="ABM280" s="96"/>
      <c r="ABN280" s="96"/>
      <c r="ABO280" s="96"/>
      <c r="ABP280" s="96"/>
      <c r="ABQ280" s="96"/>
      <c r="ABR280" s="96"/>
      <c r="ABS280" s="96"/>
      <c r="ABT280" s="96"/>
      <c r="ABU280" s="96"/>
      <c r="ABV280" s="96"/>
      <c r="ABW280" s="96"/>
      <c r="ABX280" s="96"/>
      <c r="ABY280" s="96"/>
      <c r="ABZ280" s="96"/>
      <c r="ACA280" s="96"/>
      <c r="ACB280" s="96"/>
      <c r="ACC280" s="96"/>
      <c r="ACD280" s="96"/>
      <c r="ACE280" s="96"/>
      <c r="ACF280" s="96"/>
      <c r="ACG280" s="96"/>
      <c r="ACH280" s="96"/>
      <c r="ACI280" s="96"/>
      <c r="ACJ280" s="96"/>
      <c r="ACK280" s="96"/>
      <c r="ACL280" s="96"/>
      <c r="ACM280" s="96"/>
      <c r="ACN280" s="96"/>
      <c r="ACO280" s="96"/>
      <c r="ACP280" s="96"/>
      <c r="ACQ280" s="96"/>
      <c r="ACR280" s="96"/>
      <c r="ACS280" s="96"/>
      <c r="ACT280" s="96"/>
      <c r="ACU280" s="96"/>
      <c r="ACV280" s="96"/>
      <c r="ACW280" s="96"/>
      <c r="ACX280" s="96"/>
      <c r="ACY280" s="96"/>
      <c r="ACZ280" s="96"/>
      <c r="ADA280" s="96"/>
      <c r="ADB280" s="96"/>
      <c r="ADC280" s="96"/>
      <c r="ADD280" s="96"/>
      <c r="ADE280" s="96"/>
      <c r="ADF280" s="96"/>
      <c r="ADG280" s="96"/>
      <c r="ADH280" s="96"/>
      <c r="ADI280" s="96"/>
      <c r="ADJ280" s="96"/>
      <c r="ADK280" s="96"/>
      <c r="ADL280" s="96"/>
      <c r="ADM280" s="96"/>
    </row>
    <row r="281" spans="2:793" x14ac:dyDescent="0.25"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  <c r="FK281" s="96"/>
      <c r="FL281" s="96"/>
      <c r="FM281" s="96"/>
      <c r="FN281" s="96"/>
      <c r="FO281" s="96"/>
      <c r="FP281" s="96"/>
      <c r="FQ281" s="96"/>
      <c r="FR281" s="96"/>
      <c r="FS281" s="96"/>
      <c r="FT281" s="96"/>
      <c r="FU281" s="96"/>
      <c r="FV281" s="96"/>
      <c r="FW281" s="96"/>
      <c r="FX281" s="96"/>
      <c r="FY281" s="96"/>
      <c r="FZ281" s="96"/>
      <c r="GA281" s="96"/>
      <c r="GB281" s="96"/>
      <c r="GC281" s="96"/>
      <c r="GD281" s="96"/>
      <c r="GE281" s="96"/>
      <c r="GF281" s="96"/>
      <c r="GG281" s="96"/>
      <c r="GH281" s="96"/>
      <c r="GI281" s="96"/>
      <c r="GJ281" s="96"/>
      <c r="GK281" s="96"/>
      <c r="GL281" s="96"/>
      <c r="GM281" s="96"/>
      <c r="GN281" s="96"/>
      <c r="GO281" s="96"/>
      <c r="GP281" s="96"/>
      <c r="GQ281" s="96"/>
      <c r="GR281" s="96"/>
      <c r="GS281" s="96"/>
      <c r="GT281" s="96"/>
      <c r="GU281" s="96"/>
      <c r="GV281" s="96"/>
      <c r="GW281" s="96"/>
      <c r="GX281" s="96"/>
      <c r="GY281" s="96"/>
      <c r="GZ281" s="96"/>
      <c r="HA281" s="96"/>
      <c r="HB281" s="96"/>
      <c r="HC281" s="96"/>
      <c r="HD281" s="96"/>
      <c r="HE281" s="96"/>
      <c r="HF281" s="96"/>
      <c r="HG281" s="96"/>
      <c r="HH281" s="96"/>
      <c r="HI281" s="96"/>
      <c r="HJ281" s="96"/>
      <c r="HK281" s="96"/>
      <c r="HL281" s="96"/>
      <c r="HM281" s="96"/>
      <c r="HN281" s="96"/>
      <c r="HO281" s="96"/>
      <c r="HP281" s="96"/>
      <c r="HQ281" s="96"/>
      <c r="HR281" s="96"/>
      <c r="HS281" s="96"/>
      <c r="HT281" s="96"/>
      <c r="HU281" s="96"/>
      <c r="HV281" s="96"/>
      <c r="HW281" s="96"/>
      <c r="HX281" s="96"/>
      <c r="HY281" s="96"/>
      <c r="HZ281" s="96"/>
      <c r="IA281" s="96"/>
      <c r="IB281" s="96"/>
      <c r="IC281" s="96"/>
      <c r="ID281" s="96"/>
      <c r="IE281" s="96"/>
      <c r="IF281" s="96"/>
      <c r="IG281" s="96"/>
      <c r="IH281" s="96"/>
      <c r="II281" s="96"/>
      <c r="IJ281" s="96"/>
      <c r="IK281" s="96"/>
      <c r="IL281" s="96"/>
      <c r="IM281" s="96"/>
      <c r="IN281" s="96"/>
      <c r="IO281" s="96"/>
      <c r="IP281" s="96"/>
      <c r="IQ281" s="96"/>
      <c r="IR281" s="96"/>
      <c r="IS281" s="96"/>
      <c r="IT281" s="96"/>
      <c r="IU281" s="96"/>
      <c r="IV281" s="96"/>
      <c r="IW281" s="96"/>
      <c r="IX281" s="96"/>
      <c r="IY281" s="96"/>
      <c r="IZ281" s="96"/>
      <c r="JA281" s="96"/>
      <c r="JB281" s="96"/>
      <c r="JC281" s="96"/>
      <c r="JD281" s="96"/>
      <c r="JE281" s="96"/>
      <c r="JF281" s="96"/>
      <c r="JG281" s="96"/>
      <c r="JH281" s="96"/>
      <c r="JI281" s="96"/>
      <c r="JJ281" s="96"/>
      <c r="JK281" s="96"/>
      <c r="JL281" s="96"/>
      <c r="JM281" s="96"/>
      <c r="JN281" s="96"/>
      <c r="JO281" s="96"/>
      <c r="JP281" s="96"/>
      <c r="JQ281" s="96"/>
      <c r="JR281" s="96"/>
      <c r="JS281" s="96"/>
      <c r="JT281" s="96"/>
      <c r="JU281" s="96"/>
      <c r="JV281" s="96"/>
      <c r="JW281" s="96"/>
      <c r="JX281" s="96"/>
      <c r="JY281" s="96"/>
      <c r="JZ281" s="96"/>
      <c r="KA281" s="96"/>
      <c r="KB281" s="96"/>
      <c r="KC281" s="96"/>
      <c r="KD281" s="96"/>
      <c r="KE281" s="96"/>
      <c r="KF281" s="96"/>
      <c r="KG281" s="96"/>
      <c r="KH281" s="96"/>
      <c r="KI281" s="96"/>
      <c r="KJ281" s="96"/>
      <c r="KK281" s="96"/>
      <c r="KL281" s="96"/>
      <c r="KM281" s="96"/>
      <c r="KN281" s="96"/>
      <c r="KO281" s="96"/>
      <c r="KP281" s="96"/>
      <c r="KQ281" s="96"/>
      <c r="KR281" s="96"/>
      <c r="KS281" s="96"/>
      <c r="KT281" s="96"/>
      <c r="KU281" s="96"/>
      <c r="KV281" s="96"/>
      <c r="KW281" s="96"/>
      <c r="KX281" s="96"/>
      <c r="KY281" s="96"/>
      <c r="KZ281" s="96"/>
      <c r="LA281" s="96"/>
      <c r="LB281" s="96"/>
      <c r="LC281" s="96"/>
      <c r="LD281" s="96"/>
      <c r="LE281" s="96"/>
      <c r="LF281" s="96"/>
      <c r="LG281" s="96"/>
      <c r="LH281" s="96"/>
      <c r="LI281" s="96"/>
      <c r="LJ281" s="96"/>
      <c r="LK281" s="96"/>
      <c r="LL281" s="96"/>
      <c r="LM281" s="96"/>
      <c r="LN281" s="96"/>
      <c r="LO281" s="96"/>
      <c r="LP281" s="96"/>
      <c r="LQ281" s="96"/>
      <c r="LR281" s="96"/>
      <c r="LS281" s="96"/>
      <c r="LT281" s="96"/>
      <c r="LU281" s="96"/>
      <c r="LV281" s="96"/>
      <c r="LW281" s="96"/>
      <c r="LX281" s="96"/>
      <c r="LY281" s="96"/>
      <c r="LZ281" s="96"/>
      <c r="MA281" s="96"/>
      <c r="MB281" s="96"/>
      <c r="MC281" s="96"/>
      <c r="MD281" s="96"/>
      <c r="ME281" s="96"/>
      <c r="MF281" s="96"/>
      <c r="MG281" s="96"/>
      <c r="MH281" s="96"/>
      <c r="MI281" s="96"/>
      <c r="MJ281" s="96"/>
      <c r="MK281" s="96"/>
      <c r="ML281" s="96"/>
      <c r="MM281" s="96"/>
      <c r="MN281" s="96"/>
      <c r="MO281" s="96"/>
      <c r="MP281" s="96"/>
      <c r="MQ281" s="96"/>
      <c r="MR281" s="96"/>
      <c r="MS281" s="96"/>
      <c r="MT281" s="96"/>
      <c r="MU281" s="96"/>
      <c r="MV281" s="96"/>
      <c r="MW281" s="96"/>
      <c r="MX281" s="96"/>
      <c r="MY281" s="96"/>
      <c r="MZ281" s="96"/>
      <c r="NA281" s="96"/>
      <c r="NB281" s="96"/>
      <c r="NC281" s="96"/>
      <c r="ND281" s="96"/>
      <c r="NE281" s="96"/>
      <c r="NF281" s="96"/>
      <c r="NG281" s="96"/>
      <c r="NH281" s="96"/>
      <c r="NI281" s="96"/>
      <c r="NJ281" s="96"/>
      <c r="NK281" s="96"/>
      <c r="NL281" s="96"/>
      <c r="NM281" s="96"/>
      <c r="NN281" s="96"/>
      <c r="NO281" s="96"/>
      <c r="NP281" s="96"/>
      <c r="NQ281" s="96"/>
      <c r="NR281" s="96"/>
      <c r="NS281" s="96"/>
      <c r="NT281" s="96"/>
      <c r="NU281" s="96"/>
      <c r="NV281" s="96"/>
      <c r="NW281" s="96"/>
      <c r="NX281" s="96"/>
      <c r="NY281" s="96"/>
      <c r="NZ281" s="96"/>
      <c r="OA281" s="96"/>
      <c r="OB281" s="96"/>
      <c r="OC281" s="96"/>
      <c r="OD281" s="96"/>
      <c r="OE281" s="96"/>
      <c r="OF281" s="96"/>
      <c r="OG281" s="96"/>
      <c r="OH281" s="96"/>
      <c r="OI281" s="96"/>
      <c r="OJ281" s="96"/>
      <c r="OK281" s="96"/>
      <c r="OL281" s="96"/>
      <c r="OM281" s="96"/>
      <c r="ON281" s="96"/>
      <c r="OO281" s="96"/>
      <c r="OP281" s="96"/>
      <c r="OQ281" s="96"/>
      <c r="OR281" s="96"/>
      <c r="OS281" s="96"/>
      <c r="OT281" s="96"/>
      <c r="OU281" s="96"/>
      <c r="OV281" s="96"/>
      <c r="OW281" s="96"/>
      <c r="OX281" s="96"/>
      <c r="OY281" s="96"/>
      <c r="OZ281" s="96"/>
      <c r="PA281" s="96"/>
      <c r="PB281" s="96"/>
      <c r="PC281" s="96"/>
      <c r="PD281" s="96"/>
      <c r="PE281" s="96"/>
      <c r="PF281" s="96"/>
      <c r="PG281" s="96"/>
      <c r="PH281" s="96"/>
      <c r="PI281" s="96"/>
      <c r="PJ281" s="96"/>
      <c r="PK281" s="96"/>
      <c r="PL281" s="96"/>
      <c r="PM281" s="96"/>
      <c r="PN281" s="96"/>
      <c r="PO281" s="96"/>
      <c r="PP281" s="96"/>
      <c r="PQ281" s="96"/>
      <c r="PR281" s="96"/>
      <c r="PS281" s="96"/>
      <c r="PT281" s="96"/>
      <c r="PU281" s="96"/>
      <c r="PV281" s="96"/>
      <c r="PW281" s="96"/>
      <c r="PX281" s="96"/>
      <c r="PY281" s="96"/>
      <c r="PZ281" s="96"/>
      <c r="QA281" s="96"/>
      <c r="QB281" s="96"/>
      <c r="QC281" s="96"/>
      <c r="QD281" s="96"/>
      <c r="QE281" s="96"/>
      <c r="QF281" s="96"/>
      <c r="QG281" s="96"/>
      <c r="QH281" s="96"/>
      <c r="QI281" s="96"/>
      <c r="QJ281" s="96"/>
      <c r="QK281" s="96"/>
      <c r="QL281" s="96"/>
      <c r="QM281" s="96"/>
      <c r="QN281" s="96"/>
      <c r="QO281" s="96"/>
      <c r="QP281" s="96"/>
      <c r="QQ281" s="96"/>
      <c r="QR281" s="96"/>
      <c r="QS281" s="96"/>
      <c r="QT281" s="96"/>
      <c r="QU281" s="96"/>
      <c r="QV281" s="96"/>
      <c r="QW281" s="96"/>
      <c r="QX281" s="96"/>
      <c r="QY281" s="96"/>
      <c r="QZ281" s="96"/>
      <c r="RA281" s="96"/>
      <c r="RB281" s="96"/>
      <c r="RC281" s="96"/>
      <c r="RD281" s="96"/>
      <c r="RE281" s="96"/>
      <c r="RF281" s="96"/>
      <c r="RG281" s="96"/>
      <c r="RH281" s="96"/>
      <c r="RI281" s="96"/>
      <c r="RJ281" s="96"/>
      <c r="RK281" s="96"/>
      <c r="RL281" s="96"/>
      <c r="RM281" s="96"/>
      <c r="RN281" s="96"/>
      <c r="RO281" s="96"/>
      <c r="RP281" s="96"/>
      <c r="RQ281" s="96"/>
      <c r="RR281" s="96"/>
      <c r="RS281" s="96"/>
      <c r="RT281" s="96"/>
      <c r="RU281" s="96"/>
      <c r="RV281" s="96"/>
      <c r="RW281" s="96"/>
      <c r="RX281" s="96"/>
      <c r="RY281" s="96"/>
      <c r="RZ281" s="96"/>
      <c r="SA281" s="96"/>
      <c r="SB281" s="96"/>
      <c r="SC281" s="96"/>
      <c r="SD281" s="96"/>
      <c r="SE281" s="96"/>
      <c r="SF281" s="96"/>
      <c r="SG281" s="96"/>
      <c r="SH281" s="96"/>
      <c r="SI281" s="96"/>
      <c r="SJ281" s="96"/>
      <c r="SK281" s="96"/>
      <c r="SL281" s="96"/>
      <c r="SM281" s="96"/>
      <c r="SN281" s="96"/>
      <c r="SO281" s="96"/>
      <c r="SP281" s="96"/>
      <c r="SQ281" s="96"/>
      <c r="SR281" s="96"/>
      <c r="SS281" s="96"/>
      <c r="ST281" s="96"/>
      <c r="SU281" s="96"/>
      <c r="SV281" s="96"/>
      <c r="SW281" s="96"/>
      <c r="SX281" s="96"/>
      <c r="SY281" s="96"/>
      <c r="SZ281" s="96"/>
      <c r="TA281" s="96"/>
      <c r="TB281" s="96"/>
      <c r="TC281" s="96"/>
      <c r="TD281" s="96"/>
      <c r="TE281" s="96"/>
      <c r="TF281" s="96"/>
      <c r="TG281" s="96"/>
      <c r="TH281" s="96"/>
      <c r="TI281" s="96"/>
      <c r="TJ281" s="96"/>
      <c r="TK281" s="96"/>
      <c r="TL281" s="96"/>
      <c r="TM281" s="96"/>
      <c r="TN281" s="96"/>
      <c r="TO281" s="96"/>
      <c r="TP281" s="96"/>
      <c r="TQ281" s="96"/>
      <c r="TR281" s="96"/>
      <c r="TS281" s="96"/>
      <c r="TT281" s="96"/>
      <c r="TU281" s="96"/>
      <c r="TV281" s="96"/>
      <c r="TW281" s="96"/>
      <c r="TX281" s="96"/>
      <c r="TY281" s="96"/>
      <c r="TZ281" s="96"/>
      <c r="UA281" s="96"/>
      <c r="UB281" s="96"/>
      <c r="UC281" s="96"/>
      <c r="UD281" s="96"/>
      <c r="UE281" s="96"/>
      <c r="UF281" s="96"/>
      <c r="UG281" s="96"/>
      <c r="UH281" s="96"/>
      <c r="UI281" s="96"/>
      <c r="UJ281" s="96"/>
      <c r="UK281" s="96"/>
      <c r="UL281" s="96"/>
      <c r="UM281" s="96"/>
      <c r="UN281" s="96"/>
      <c r="UO281" s="96"/>
      <c r="UP281" s="96"/>
      <c r="UQ281" s="96"/>
      <c r="UR281" s="96"/>
      <c r="US281" s="96"/>
      <c r="UT281" s="96"/>
      <c r="UU281" s="96"/>
      <c r="UV281" s="96"/>
      <c r="UW281" s="96"/>
      <c r="UX281" s="96"/>
      <c r="UY281" s="96"/>
      <c r="UZ281" s="96"/>
      <c r="VA281" s="96"/>
      <c r="VB281" s="96"/>
      <c r="VC281" s="96"/>
      <c r="VD281" s="96"/>
      <c r="VE281" s="96"/>
      <c r="VF281" s="96"/>
      <c r="VG281" s="96"/>
      <c r="VH281" s="96"/>
      <c r="VI281" s="96"/>
      <c r="VJ281" s="96"/>
      <c r="VK281" s="96"/>
      <c r="VL281" s="96"/>
      <c r="VM281" s="96"/>
      <c r="VN281" s="96"/>
      <c r="VO281" s="96"/>
      <c r="VP281" s="96"/>
      <c r="VQ281" s="96"/>
      <c r="VR281" s="96"/>
      <c r="VS281" s="96"/>
      <c r="VT281" s="96"/>
      <c r="VU281" s="96"/>
      <c r="VV281" s="96"/>
      <c r="VW281" s="96"/>
      <c r="VX281" s="96"/>
      <c r="VY281" s="96"/>
      <c r="VZ281" s="96"/>
      <c r="WA281" s="96"/>
      <c r="WB281" s="96"/>
      <c r="WC281" s="96"/>
      <c r="WD281" s="96"/>
      <c r="WE281" s="96"/>
      <c r="WF281" s="96"/>
      <c r="WG281" s="96"/>
      <c r="WH281" s="96"/>
      <c r="WI281" s="96"/>
      <c r="WJ281" s="96"/>
      <c r="WK281" s="96"/>
      <c r="WL281" s="96"/>
      <c r="WM281" s="96"/>
      <c r="WN281" s="96"/>
      <c r="WO281" s="96"/>
      <c r="WP281" s="96"/>
      <c r="WQ281" s="96"/>
      <c r="WR281" s="96"/>
      <c r="WS281" s="96"/>
      <c r="WT281" s="96"/>
      <c r="WU281" s="96"/>
      <c r="WV281" s="96"/>
      <c r="WW281" s="96"/>
      <c r="WX281" s="96"/>
      <c r="WY281" s="96"/>
      <c r="WZ281" s="96"/>
      <c r="XA281" s="96"/>
      <c r="XB281" s="96"/>
      <c r="XC281" s="96"/>
      <c r="XD281" s="96"/>
      <c r="XE281" s="96"/>
      <c r="XF281" s="96"/>
      <c r="XG281" s="96"/>
      <c r="XH281" s="96"/>
      <c r="XI281" s="96"/>
      <c r="XJ281" s="96"/>
      <c r="XK281" s="96"/>
      <c r="XL281" s="96"/>
      <c r="XM281" s="96"/>
      <c r="XN281" s="96"/>
      <c r="XO281" s="96"/>
      <c r="XP281" s="96"/>
      <c r="XQ281" s="96"/>
      <c r="XR281" s="96"/>
      <c r="XS281" s="96"/>
      <c r="XT281" s="96"/>
      <c r="XU281" s="96"/>
      <c r="XV281" s="96"/>
      <c r="XW281" s="96"/>
      <c r="XX281" s="96"/>
      <c r="XY281" s="96"/>
      <c r="XZ281" s="96"/>
      <c r="YA281" s="96"/>
      <c r="YB281" s="96"/>
      <c r="YC281" s="96"/>
      <c r="YD281" s="96"/>
      <c r="YE281" s="96"/>
      <c r="YF281" s="96"/>
      <c r="YG281" s="96"/>
      <c r="YH281" s="96"/>
      <c r="YI281" s="96"/>
      <c r="YJ281" s="96"/>
      <c r="YK281" s="96"/>
      <c r="YL281" s="96"/>
      <c r="YM281" s="96"/>
      <c r="YN281" s="96"/>
      <c r="YO281" s="96"/>
      <c r="YP281" s="96"/>
      <c r="YQ281" s="96"/>
      <c r="YR281" s="96"/>
      <c r="YS281" s="96"/>
      <c r="YT281" s="96"/>
      <c r="YU281" s="96"/>
      <c r="YV281" s="96"/>
      <c r="YW281" s="96"/>
      <c r="YX281" s="96"/>
      <c r="YY281" s="96"/>
      <c r="YZ281" s="96"/>
      <c r="ZA281" s="96"/>
      <c r="ZB281" s="96"/>
      <c r="ZC281" s="96"/>
      <c r="ZD281" s="96"/>
      <c r="ZE281" s="96"/>
      <c r="ZF281" s="96"/>
      <c r="ZG281" s="96"/>
      <c r="ZH281" s="96"/>
      <c r="ZI281" s="96"/>
      <c r="ZJ281" s="96"/>
      <c r="ZK281" s="96"/>
      <c r="ZL281" s="96"/>
      <c r="ZM281" s="96"/>
      <c r="ZN281" s="96"/>
      <c r="ZO281" s="96"/>
      <c r="ZP281" s="96"/>
      <c r="ZQ281" s="96"/>
      <c r="ZR281" s="96"/>
      <c r="ZS281" s="96"/>
      <c r="ZT281" s="96"/>
      <c r="ZU281" s="96"/>
      <c r="ZV281" s="96"/>
      <c r="ZW281" s="96"/>
      <c r="ZX281" s="96"/>
      <c r="ZY281" s="96"/>
      <c r="ZZ281" s="96"/>
      <c r="AAA281" s="96"/>
      <c r="AAB281" s="96"/>
      <c r="AAC281" s="96"/>
      <c r="AAD281" s="96"/>
      <c r="AAE281" s="96"/>
      <c r="AAF281" s="96"/>
      <c r="AAG281" s="96"/>
      <c r="AAH281" s="96"/>
      <c r="AAI281" s="96"/>
      <c r="AAJ281" s="96"/>
      <c r="AAK281" s="96"/>
      <c r="AAL281" s="96"/>
      <c r="AAM281" s="96"/>
      <c r="AAN281" s="96"/>
      <c r="AAO281" s="96"/>
      <c r="AAP281" s="96"/>
      <c r="AAQ281" s="96"/>
      <c r="AAR281" s="96"/>
      <c r="AAS281" s="96"/>
      <c r="AAT281" s="96"/>
      <c r="AAU281" s="96"/>
      <c r="AAV281" s="96"/>
      <c r="AAW281" s="96"/>
      <c r="AAX281" s="96"/>
      <c r="AAY281" s="96"/>
      <c r="AAZ281" s="96"/>
      <c r="ABA281" s="96"/>
      <c r="ABB281" s="96"/>
      <c r="ABC281" s="96"/>
      <c r="ABD281" s="96"/>
      <c r="ABE281" s="96"/>
      <c r="ABF281" s="96"/>
      <c r="ABG281" s="96"/>
      <c r="ABH281" s="96"/>
      <c r="ABI281" s="96"/>
      <c r="ABJ281" s="96"/>
      <c r="ABK281" s="96"/>
      <c r="ABL281" s="96"/>
      <c r="ABM281" s="96"/>
      <c r="ABN281" s="96"/>
      <c r="ABO281" s="96"/>
      <c r="ABP281" s="96"/>
      <c r="ABQ281" s="96"/>
      <c r="ABR281" s="96"/>
      <c r="ABS281" s="96"/>
      <c r="ABT281" s="96"/>
      <c r="ABU281" s="96"/>
      <c r="ABV281" s="96"/>
      <c r="ABW281" s="96"/>
      <c r="ABX281" s="96"/>
      <c r="ABY281" s="96"/>
      <c r="ABZ281" s="96"/>
      <c r="ACA281" s="96"/>
      <c r="ACB281" s="96"/>
      <c r="ACC281" s="96"/>
      <c r="ACD281" s="96"/>
      <c r="ACE281" s="96"/>
      <c r="ACF281" s="96"/>
      <c r="ACG281" s="96"/>
      <c r="ACH281" s="96"/>
      <c r="ACI281" s="96"/>
      <c r="ACJ281" s="96"/>
      <c r="ACK281" s="96"/>
      <c r="ACL281" s="96"/>
      <c r="ACM281" s="96"/>
      <c r="ACN281" s="96"/>
      <c r="ACO281" s="96"/>
      <c r="ACP281" s="96"/>
      <c r="ACQ281" s="96"/>
      <c r="ACR281" s="96"/>
      <c r="ACS281" s="96"/>
      <c r="ACT281" s="96"/>
      <c r="ACU281" s="96"/>
      <c r="ACV281" s="96"/>
      <c r="ACW281" s="96"/>
      <c r="ACX281" s="96"/>
      <c r="ACY281" s="96"/>
      <c r="ACZ281" s="96"/>
      <c r="ADA281" s="96"/>
      <c r="ADB281" s="96"/>
      <c r="ADC281" s="96"/>
      <c r="ADD281" s="96"/>
      <c r="ADE281" s="96"/>
      <c r="ADF281" s="96"/>
      <c r="ADG281" s="96"/>
      <c r="ADH281" s="96"/>
      <c r="ADI281" s="96"/>
      <c r="ADJ281" s="96"/>
      <c r="ADK281" s="96"/>
      <c r="ADL281" s="96"/>
      <c r="ADM281" s="96"/>
    </row>
    <row r="282" spans="2:793" x14ac:dyDescent="0.25"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  <c r="FK282" s="96"/>
      <c r="FL282" s="96"/>
      <c r="FM282" s="96"/>
      <c r="FN282" s="96"/>
      <c r="FO282" s="96"/>
      <c r="FP282" s="96"/>
      <c r="FQ282" s="96"/>
      <c r="FR282" s="96"/>
      <c r="FS282" s="96"/>
      <c r="FT282" s="96"/>
      <c r="FU282" s="96"/>
      <c r="FV282" s="96"/>
      <c r="FW282" s="96"/>
      <c r="FX282" s="96"/>
      <c r="FY282" s="96"/>
      <c r="FZ282" s="96"/>
      <c r="GA282" s="96"/>
      <c r="GB282" s="96"/>
      <c r="GC282" s="96"/>
      <c r="GD282" s="96"/>
      <c r="GE282" s="96"/>
      <c r="GF282" s="96"/>
      <c r="GG282" s="96"/>
      <c r="GH282" s="96"/>
      <c r="GI282" s="96"/>
      <c r="GJ282" s="96"/>
      <c r="GK282" s="96"/>
      <c r="GL282" s="96"/>
      <c r="GM282" s="96"/>
      <c r="GN282" s="96"/>
      <c r="GO282" s="96"/>
      <c r="GP282" s="96"/>
      <c r="GQ282" s="96"/>
      <c r="GR282" s="96"/>
      <c r="GS282" s="96"/>
      <c r="GT282" s="96"/>
      <c r="GU282" s="96"/>
      <c r="GV282" s="96"/>
      <c r="GW282" s="96"/>
      <c r="GX282" s="96"/>
      <c r="GY282" s="96"/>
      <c r="GZ282" s="96"/>
      <c r="HA282" s="96"/>
      <c r="HB282" s="96"/>
      <c r="HC282" s="96"/>
      <c r="HD282" s="96"/>
      <c r="HE282" s="96"/>
      <c r="HF282" s="96"/>
      <c r="HG282" s="96"/>
      <c r="HH282" s="96"/>
      <c r="HI282" s="96"/>
      <c r="HJ282" s="96"/>
      <c r="HK282" s="96"/>
      <c r="HL282" s="96"/>
      <c r="HM282" s="96"/>
      <c r="HN282" s="96"/>
      <c r="HO282" s="96"/>
      <c r="HP282" s="96"/>
      <c r="HQ282" s="96"/>
      <c r="HR282" s="96"/>
      <c r="HS282" s="96"/>
      <c r="HT282" s="96"/>
      <c r="HU282" s="96"/>
      <c r="HV282" s="96"/>
      <c r="HW282" s="96"/>
      <c r="HX282" s="96"/>
      <c r="HY282" s="96"/>
      <c r="HZ282" s="96"/>
      <c r="IA282" s="96"/>
      <c r="IB282" s="96"/>
      <c r="IC282" s="96"/>
      <c r="ID282" s="96"/>
      <c r="IE282" s="96"/>
      <c r="IF282" s="96"/>
      <c r="IG282" s="96"/>
      <c r="IH282" s="96"/>
      <c r="II282" s="96"/>
      <c r="IJ282" s="96"/>
      <c r="IK282" s="96"/>
      <c r="IL282" s="96"/>
      <c r="IM282" s="96"/>
      <c r="IN282" s="96"/>
      <c r="IO282" s="96"/>
      <c r="IP282" s="96"/>
      <c r="IQ282" s="96"/>
      <c r="IR282" s="96"/>
      <c r="IS282" s="96"/>
      <c r="IT282" s="96"/>
      <c r="IU282" s="96"/>
      <c r="IV282" s="96"/>
      <c r="IW282" s="96"/>
      <c r="IX282" s="96"/>
      <c r="IY282" s="96"/>
      <c r="IZ282" s="96"/>
      <c r="JA282" s="96"/>
      <c r="JB282" s="96"/>
      <c r="JC282" s="96"/>
      <c r="JD282" s="96"/>
      <c r="JE282" s="96"/>
      <c r="JF282" s="96"/>
      <c r="JG282" s="96"/>
      <c r="JH282" s="96"/>
      <c r="JI282" s="96"/>
      <c r="JJ282" s="96"/>
      <c r="JK282" s="96"/>
      <c r="JL282" s="96"/>
      <c r="JM282" s="96"/>
      <c r="JN282" s="96"/>
      <c r="JO282" s="96"/>
      <c r="JP282" s="96"/>
      <c r="JQ282" s="96"/>
      <c r="JR282" s="96"/>
      <c r="JS282" s="96"/>
      <c r="JT282" s="96"/>
      <c r="JU282" s="96"/>
      <c r="JV282" s="96"/>
      <c r="JW282" s="96"/>
      <c r="JX282" s="96"/>
      <c r="JY282" s="96"/>
      <c r="JZ282" s="96"/>
      <c r="KA282" s="96"/>
      <c r="KB282" s="96"/>
      <c r="KC282" s="96"/>
      <c r="KD282" s="96"/>
      <c r="KE282" s="96"/>
      <c r="KF282" s="96"/>
      <c r="KG282" s="96"/>
      <c r="KH282" s="96"/>
      <c r="KI282" s="96"/>
      <c r="KJ282" s="96"/>
      <c r="KK282" s="96"/>
      <c r="KL282" s="96"/>
      <c r="KM282" s="96"/>
      <c r="KN282" s="96"/>
      <c r="KO282" s="96"/>
      <c r="KP282" s="96"/>
      <c r="KQ282" s="96"/>
      <c r="KR282" s="96"/>
      <c r="KS282" s="96"/>
      <c r="KT282" s="96"/>
      <c r="KU282" s="96"/>
      <c r="KV282" s="96"/>
      <c r="KW282" s="96"/>
      <c r="KX282" s="96"/>
      <c r="KY282" s="96"/>
      <c r="KZ282" s="96"/>
      <c r="LA282" s="96"/>
      <c r="LB282" s="96"/>
      <c r="LC282" s="96"/>
      <c r="LD282" s="96"/>
      <c r="LE282" s="96"/>
      <c r="LF282" s="96"/>
      <c r="LG282" s="96"/>
      <c r="LH282" s="96"/>
      <c r="LI282" s="96"/>
      <c r="LJ282" s="96"/>
      <c r="LK282" s="96"/>
      <c r="LL282" s="96"/>
      <c r="LM282" s="96"/>
      <c r="LN282" s="96"/>
      <c r="LO282" s="96"/>
      <c r="LP282" s="96"/>
      <c r="LQ282" s="96"/>
      <c r="LR282" s="96"/>
      <c r="LS282" s="96"/>
      <c r="LT282" s="96"/>
      <c r="LU282" s="96"/>
      <c r="LV282" s="96"/>
      <c r="LW282" s="96"/>
      <c r="LX282" s="96"/>
      <c r="LY282" s="96"/>
      <c r="LZ282" s="96"/>
      <c r="MA282" s="96"/>
      <c r="MB282" s="96"/>
      <c r="MC282" s="96"/>
      <c r="MD282" s="96"/>
      <c r="ME282" s="96"/>
      <c r="MF282" s="96"/>
      <c r="MG282" s="96"/>
      <c r="MH282" s="96"/>
      <c r="MI282" s="96"/>
      <c r="MJ282" s="96"/>
      <c r="MK282" s="96"/>
      <c r="ML282" s="96"/>
      <c r="MM282" s="96"/>
      <c r="MN282" s="96"/>
      <c r="MO282" s="96"/>
      <c r="MP282" s="96"/>
      <c r="MQ282" s="96"/>
      <c r="MR282" s="96"/>
      <c r="MS282" s="96"/>
      <c r="MT282" s="96"/>
      <c r="MU282" s="96"/>
      <c r="MV282" s="96"/>
      <c r="MW282" s="96"/>
      <c r="MX282" s="96"/>
      <c r="MY282" s="96"/>
      <c r="MZ282" s="96"/>
      <c r="NA282" s="96"/>
      <c r="NB282" s="96"/>
      <c r="NC282" s="96"/>
      <c r="ND282" s="96"/>
      <c r="NE282" s="96"/>
      <c r="NF282" s="96"/>
      <c r="NG282" s="96"/>
      <c r="NH282" s="96"/>
      <c r="NI282" s="96"/>
      <c r="NJ282" s="96"/>
      <c r="NK282" s="96"/>
      <c r="NL282" s="96"/>
      <c r="NM282" s="96"/>
      <c r="NN282" s="96"/>
      <c r="NO282" s="96"/>
      <c r="NP282" s="96"/>
      <c r="NQ282" s="96"/>
      <c r="NR282" s="96"/>
      <c r="NS282" s="96"/>
      <c r="NT282" s="96"/>
      <c r="NU282" s="96"/>
      <c r="NV282" s="96"/>
      <c r="NW282" s="96"/>
      <c r="NX282" s="96"/>
      <c r="NY282" s="96"/>
      <c r="NZ282" s="96"/>
      <c r="OA282" s="96"/>
      <c r="OB282" s="96"/>
      <c r="OC282" s="96"/>
      <c r="OD282" s="96"/>
      <c r="OE282" s="96"/>
      <c r="OF282" s="96"/>
      <c r="OG282" s="96"/>
      <c r="OH282" s="96"/>
      <c r="OI282" s="96"/>
      <c r="OJ282" s="96"/>
      <c r="OK282" s="96"/>
      <c r="OL282" s="96"/>
      <c r="OM282" s="96"/>
      <c r="ON282" s="96"/>
      <c r="OO282" s="96"/>
      <c r="OP282" s="96"/>
      <c r="OQ282" s="96"/>
      <c r="OR282" s="96"/>
      <c r="OS282" s="96"/>
      <c r="OT282" s="96"/>
      <c r="OU282" s="96"/>
      <c r="OV282" s="96"/>
      <c r="OW282" s="96"/>
      <c r="OX282" s="96"/>
      <c r="OY282" s="96"/>
      <c r="OZ282" s="96"/>
      <c r="PA282" s="96"/>
      <c r="PB282" s="96"/>
      <c r="PC282" s="96"/>
      <c r="PD282" s="96"/>
      <c r="PE282" s="96"/>
      <c r="PF282" s="96"/>
      <c r="PG282" s="96"/>
      <c r="PH282" s="96"/>
      <c r="PI282" s="96"/>
      <c r="PJ282" s="96"/>
      <c r="PK282" s="96"/>
      <c r="PL282" s="96"/>
      <c r="PM282" s="96"/>
      <c r="PN282" s="96"/>
      <c r="PO282" s="96"/>
      <c r="PP282" s="96"/>
      <c r="PQ282" s="96"/>
      <c r="PR282" s="96"/>
      <c r="PS282" s="96"/>
      <c r="PT282" s="96"/>
      <c r="PU282" s="96"/>
      <c r="PV282" s="96"/>
      <c r="PW282" s="96"/>
      <c r="PX282" s="96"/>
      <c r="PY282" s="96"/>
      <c r="PZ282" s="96"/>
      <c r="QA282" s="96"/>
      <c r="QB282" s="96"/>
      <c r="QC282" s="96"/>
      <c r="QD282" s="96"/>
      <c r="QE282" s="96"/>
      <c r="QF282" s="96"/>
      <c r="QG282" s="96"/>
      <c r="QH282" s="96"/>
      <c r="QI282" s="96"/>
      <c r="QJ282" s="96"/>
      <c r="QK282" s="96"/>
      <c r="QL282" s="96"/>
      <c r="QM282" s="96"/>
      <c r="QN282" s="96"/>
      <c r="QO282" s="96"/>
      <c r="QP282" s="96"/>
      <c r="QQ282" s="96"/>
      <c r="QR282" s="96"/>
      <c r="QS282" s="96"/>
      <c r="QT282" s="96"/>
      <c r="QU282" s="96"/>
      <c r="QV282" s="96"/>
      <c r="QW282" s="96"/>
      <c r="QX282" s="96"/>
      <c r="QY282" s="96"/>
      <c r="QZ282" s="96"/>
      <c r="RA282" s="96"/>
      <c r="RB282" s="96"/>
      <c r="RC282" s="96"/>
      <c r="RD282" s="96"/>
      <c r="RE282" s="96"/>
      <c r="RF282" s="96"/>
      <c r="RG282" s="96"/>
      <c r="RH282" s="96"/>
      <c r="RI282" s="96"/>
      <c r="RJ282" s="96"/>
      <c r="RK282" s="96"/>
      <c r="RL282" s="96"/>
      <c r="RM282" s="96"/>
      <c r="RN282" s="96"/>
      <c r="RO282" s="96"/>
      <c r="RP282" s="96"/>
      <c r="RQ282" s="96"/>
      <c r="RR282" s="96"/>
      <c r="RS282" s="96"/>
      <c r="RT282" s="96"/>
      <c r="RU282" s="96"/>
      <c r="RV282" s="96"/>
      <c r="RW282" s="96"/>
      <c r="RX282" s="96"/>
      <c r="RY282" s="96"/>
      <c r="RZ282" s="96"/>
      <c r="SA282" s="96"/>
      <c r="SB282" s="96"/>
      <c r="SC282" s="96"/>
      <c r="SD282" s="96"/>
      <c r="SE282" s="96"/>
      <c r="SF282" s="96"/>
      <c r="SG282" s="96"/>
      <c r="SH282" s="96"/>
      <c r="SI282" s="96"/>
      <c r="SJ282" s="96"/>
      <c r="SK282" s="96"/>
      <c r="SL282" s="96"/>
      <c r="SM282" s="96"/>
      <c r="SN282" s="96"/>
      <c r="SO282" s="96"/>
      <c r="SP282" s="96"/>
      <c r="SQ282" s="96"/>
      <c r="SR282" s="96"/>
      <c r="SS282" s="96"/>
      <c r="ST282" s="96"/>
      <c r="SU282" s="96"/>
      <c r="SV282" s="96"/>
      <c r="SW282" s="96"/>
      <c r="SX282" s="96"/>
      <c r="SY282" s="96"/>
      <c r="SZ282" s="96"/>
      <c r="TA282" s="96"/>
      <c r="TB282" s="96"/>
      <c r="TC282" s="96"/>
      <c r="TD282" s="96"/>
      <c r="TE282" s="96"/>
      <c r="TF282" s="96"/>
      <c r="TG282" s="96"/>
      <c r="TH282" s="96"/>
      <c r="TI282" s="96"/>
      <c r="TJ282" s="96"/>
      <c r="TK282" s="96"/>
      <c r="TL282" s="96"/>
      <c r="TM282" s="96"/>
      <c r="TN282" s="96"/>
      <c r="TO282" s="96"/>
      <c r="TP282" s="96"/>
      <c r="TQ282" s="96"/>
      <c r="TR282" s="96"/>
      <c r="TS282" s="96"/>
      <c r="TT282" s="96"/>
      <c r="TU282" s="96"/>
      <c r="TV282" s="96"/>
      <c r="TW282" s="96"/>
      <c r="TX282" s="96"/>
      <c r="TY282" s="96"/>
      <c r="TZ282" s="96"/>
      <c r="UA282" s="96"/>
      <c r="UB282" s="96"/>
      <c r="UC282" s="96"/>
      <c r="UD282" s="96"/>
      <c r="UE282" s="96"/>
      <c r="UF282" s="96"/>
      <c r="UG282" s="96"/>
      <c r="UH282" s="96"/>
      <c r="UI282" s="96"/>
      <c r="UJ282" s="96"/>
      <c r="UK282" s="96"/>
      <c r="UL282" s="96"/>
      <c r="UM282" s="96"/>
      <c r="UN282" s="96"/>
      <c r="UO282" s="96"/>
      <c r="UP282" s="96"/>
      <c r="UQ282" s="96"/>
      <c r="UR282" s="96"/>
      <c r="US282" s="96"/>
      <c r="UT282" s="96"/>
      <c r="UU282" s="96"/>
      <c r="UV282" s="96"/>
      <c r="UW282" s="96"/>
      <c r="UX282" s="96"/>
      <c r="UY282" s="96"/>
      <c r="UZ282" s="96"/>
      <c r="VA282" s="96"/>
      <c r="VB282" s="96"/>
      <c r="VC282" s="96"/>
      <c r="VD282" s="96"/>
      <c r="VE282" s="96"/>
      <c r="VF282" s="96"/>
      <c r="VG282" s="96"/>
      <c r="VH282" s="96"/>
      <c r="VI282" s="96"/>
      <c r="VJ282" s="96"/>
      <c r="VK282" s="96"/>
      <c r="VL282" s="96"/>
      <c r="VM282" s="96"/>
      <c r="VN282" s="96"/>
      <c r="VO282" s="96"/>
      <c r="VP282" s="96"/>
      <c r="VQ282" s="96"/>
      <c r="VR282" s="96"/>
      <c r="VS282" s="96"/>
      <c r="VT282" s="96"/>
      <c r="VU282" s="96"/>
      <c r="VV282" s="96"/>
      <c r="VW282" s="96"/>
      <c r="VX282" s="96"/>
      <c r="VY282" s="96"/>
      <c r="VZ282" s="96"/>
      <c r="WA282" s="96"/>
      <c r="WB282" s="96"/>
      <c r="WC282" s="96"/>
      <c r="WD282" s="96"/>
      <c r="WE282" s="96"/>
      <c r="WF282" s="96"/>
      <c r="WG282" s="96"/>
      <c r="WH282" s="96"/>
      <c r="WI282" s="96"/>
      <c r="WJ282" s="96"/>
      <c r="WK282" s="96"/>
      <c r="WL282" s="96"/>
      <c r="WM282" s="96"/>
      <c r="WN282" s="96"/>
      <c r="WO282" s="96"/>
      <c r="WP282" s="96"/>
      <c r="WQ282" s="96"/>
      <c r="WR282" s="96"/>
      <c r="WS282" s="96"/>
      <c r="WT282" s="96"/>
      <c r="WU282" s="96"/>
      <c r="WV282" s="96"/>
      <c r="WW282" s="96"/>
      <c r="WX282" s="96"/>
      <c r="WY282" s="96"/>
      <c r="WZ282" s="96"/>
      <c r="XA282" s="96"/>
      <c r="XB282" s="96"/>
      <c r="XC282" s="96"/>
      <c r="XD282" s="96"/>
      <c r="XE282" s="96"/>
      <c r="XF282" s="96"/>
      <c r="XG282" s="96"/>
      <c r="XH282" s="96"/>
      <c r="XI282" s="96"/>
      <c r="XJ282" s="96"/>
      <c r="XK282" s="96"/>
      <c r="XL282" s="96"/>
      <c r="XM282" s="96"/>
      <c r="XN282" s="96"/>
      <c r="XO282" s="96"/>
      <c r="XP282" s="96"/>
      <c r="XQ282" s="96"/>
      <c r="XR282" s="96"/>
      <c r="XS282" s="96"/>
      <c r="XT282" s="96"/>
      <c r="XU282" s="96"/>
      <c r="XV282" s="96"/>
      <c r="XW282" s="96"/>
      <c r="XX282" s="96"/>
      <c r="XY282" s="96"/>
      <c r="XZ282" s="96"/>
      <c r="YA282" s="96"/>
      <c r="YB282" s="96"/>
      <c r="YC282" s="96"/>
      <c r="YD282" s="96"/>
      <c r="YE282" s="96"/>
      <c r="YF282" s="96"/>
      <c r="YG282" s="96"/>
      <c r="YH282" s="96"/>
      <c r="YI282" s="96"/>
      <c r="YJ282" s="96"/>
      <c r="YK282" s="96"/>
      <c r="YL282" s="96"/>
      <c r="YM282" s="96"/>
      <c r="YN282" s="96"/>
      <c r="YO282" s="96"/>
      <c r="YP282" s="96"/>
      <c r="YQ282" s="96"/>
      <c r="YR282" s="96"/>
      <c r="YS282" s="96"/>
      <c r="YT282" s="96"/>
      <c r="YU282" s="96"/>
      <c r="YV282" s="96"/>
      <c r="YW282" s="96"/>
      <c r="YX282" s="96"/>
      <c r="YY282" s="96"/>
      <c r="YZ282" s="96"/>
      <c r="ZA282" s="96"/>
      <c r="ZB282" s="96"/>
      <c r="ZC282" s="96"/>
      <c r="ZD282" s="96"/>
      <c r="ZE282" s="96"/>
      <c r="ZF282" s="96"/>
      <c r="ZG282" s="96"/>
      <c r="ZH282" s="96"/>
      <c r="ZI282" s="96"/>
      <c r="ZJ282" s="96"/>
      <c r="ZK282" s="96"/>
      <c r="ZL282" s="96"/>
      <c r="ZM282" s="96"/>
      <c r="ZN282" s="96"/>
      <c r="ZO282" s="96"/>
      <c r="ZP282" s="96"/>
      <c r="ZQ282" s="96"/>
      <c r="ZR282" s="96"/>
      <c r="ZS282" s="96"/>
      <c r="ZT282" s="96"/>
      <c r="ZU282" s="96"/>
      <c r="ZV282" s="96"/>
      <c r="ZW282" s="96"/>
      <c r="ZX282" s="96"/>
      <c r="ZY282" s="96"/>
      <c r="ZZ282" s="96"/>
      <c r="AAA282" s="96"/>
      <c r="AAB282" s="96"/>
      <c r="AAC282" s="96"/>
      <c r="AAD282" s="96"/>
      <c r="AAE282" s="96"/>
      <c r="AAF282" s="96"/>
      <c r="AAG282" s="96"/>
      <c r="AAH282" s="96"/>
      <c r="AAI282" s="96"/>
      <c r="AAJ282" s="96"/>
      <c r="AAK282" s="96"/>
      <c r="AAL282" s="96"/>
      <c r="AAM282" s="96"/>
      <c r="AAN282" s="96"/>
      <c r="AAO282" s="96"/>
      <c r="AAP282" s="96"/>
      <c r="AAQ282" s="96"/>
      <c r="AAR282" s="96"/>
      <c r="AAS282" s="96"/>
      <c r="AAT282" s="96"/>
      <c r="AAU282" s="96"/>
      <c r="AAV282" s="96"/>
      <c r="AAW282" s="96"/>
      <c r="AAX282" s="96"/>
      <c r="AAY282" s="96"/>
      <c r="AAZ282" s="96"/>
      <c r="ABA282" s="96"/>
      <c r="ABB282" s="96"/>
      <c r="ABC282" s="96"/>
      <c r="ABD282" s="96"/>
      <c r="ABE282" s="96"/>
      <c r="ABF282" s="96"/>
      <c r="ABG282" s="96"/>
      <c r="ABH282" s="96"/>
      <c r="ABI282" s="96"/>
      <c r="ABJ282" s="96"/>
      <c r="ABK282" s="96"/>
      <c r="ABL282" s="96"/>
      <c r="ABM282" s="96"/>
      <c r="ABN282" s="96"/>
      <c r="ABO282" s="96"/>
      <c r="ABP282" s="96"/>
      <c r="ABQ282" s="96"/>
      <c r="ABR282" s="96"/>
      <c r="ABS282" s="96"/>
      <c r="ABT282" s="96"/>
      <c r="ABU282" s="96"/>
      <c r="ABV282" s="96"/>
      <c r="ABW282" s="96"/>
      <c r="ABX282" s="96"/>
      <c r="ABY282" s="96"/>
      <c r="ABZ282" s="96"/>
      <c r="ACA282" s="96"/>
      <c r="ACB282" s="96"/>
      <c r="ACC282" s="96"/>
      <c r="ACD282" s="96"/>
      <c r="ACE282" s="96"/>
      <c r="ACF282" s="96"/>
      <c r="ACG282" s="96"/>
      <c r="ACH282" s="96"/>
      <c r="ACI282" s="96"/>
      <c r="ACJ282" s="96"/>
      <c r="ACK282" s="96"/>
      <c r="ACL282" s="96"/>
      <c r="ACM282" s="96"/>
      <c r="ACN282" s="96"/>
      <c r="ACO282" s="96"/>
      <c r="ACP282" s="96"/>
      <c r="ACQ282" s="96"/>
      <c r="ACR282" s="96"/>
      <c r="ACS282" s="96"/>
      <c r="ACT282" s="96"/>
      <c r="ACU282" s="96"/>
      <c r="ACV282" s="96"/>
      <c r="ACW282" s="96"/>
      <c r="ACX282" s="96"/>
      <c r="ACY282" s="96"/>
      <c r="ACZ282" s="96"/>
      <c r="ADA282" s="96"/>
      <c r="ADB282" s="96"/>
      <c r="ADC282" s="96"/>
      <c r="ADD282" s="96"/>
      <c r="ADE282" s="96"/>
      <c r="ADF282" s="96"/>
      <c r="ADG282" s="96"/>
      <c r="ADH282" s="96"/>
      <c r="ADI282" s="96"/>
      <c r="ADJ282" s="96"/>
      <c r="ADK282" s="96"/>
      <c r="ADL282" s="96"/>
      <c r="ADM282" s="96"/>
    </row>
    <row r="283" spans="2:793" x14ac:dyDescent="0.25"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  <c r="FK283" s="96"/>
      <c r="FL283" s="96"/>
      <c r="FM283" s="96"/>
      <c r="FN283" s="96"/>
      <c r="FO283" s="96"/>
      <c r="FP283" s="96"/>
      <c r="FQ283" s="96"/>
      <c r="FR283" s="96"/>
      <c r="FS283" s="96"/>
      <c r="FT283" s="96"/>
      <c r="FU283" s="96"/>
      <c r="FV283" s="96"/>
      <c r="FW283" s="96"/>
      <c r="FX283" s="96"/>
      <c r="FY283" s="96"/>
      <c r="FZ283" s="96"/>
      <c r="GA283" s="96"/>
      <c r="GB283" s="96"/>
      <c r="GC283" s="96"/>
      <c r="GD283" s="96"/>
      <c r="GE283" s="96"/>
      <c r="GF283" s="96"/>
      <c r="GG283" s="96"/>
      <c r="GH283" s="96"/>
      <c r="GI283" s="96"/>
      <c r="GJ283" s="96"/>
      <c r="GK283" s="96"/>
      <c r="GL283" s="96"/>
      <c r="GM283" s="96"/>
      <c r="GN283" s="96"/>
      <c r="GO283" s="96"/>
      <c r="GP283" s="96"/>
      <c r="GQ283" s="96"/>
      <c r="GR283" s="96"/>
      <c r="GS283" s="96"/>
      <c r="GT283" s="96"/>
      <c r="GU283" s="96"/>
      <c r="GV283" s="96"/>
      <c r="GW283" s="96"/>
      <c r="GX283" s="96"/>
      <c r="GY283" s="96"/>
      <c r="GZ283" s="96"/>
      <c r="HA283" s="96"/>
      <c r="HB283" s="96"/>
      <c r="HC283" s="96"/>
      <c r="HD283" s="96"/>
      <c r="HE283" s="96"/>
      <c r="HF283" s="96"/>
      <c r="HG283" s="96"/>
      <c r="HH283" s="96"/>
      <c r="HI283" s="96"/>
      <c r="HJ283" s="96"/>
      <c r="HK283" s="96"/>
      <c r="HL283" s="96"/>
      <c r="HM283" s="96"/>
      <c r="HN283" s="96"/>
      <c r="HO283" s="96"/>
      <c r="HP283" s="96"/>
      <c r="HQ283" s="96"/>
      <c r="HR283" s="96"/>
      <c r="HS283" s="96"/>
      <c r="HT283" s="96"/>
      <c r="HU283" s="96"/>
      <c r="HV283" s="96"/>
      <c r="HW283" s="96"/>
      <c r="HX283" s="96"/>
      <c r="HY283" s="96"/>
      <c r="HZ283" s="96"/>
      <c r="IA283" s="96"/>
      <c r="IB283" s="96"/>
      <c r="IC283" s="96"/>
      <c r="ID283" s="96"/>
      <c r="IE283" s="96"/>
      <c r="IF283" s="96"/>
      <c r="IG283" s="96"/>
      <c r="IH283" s="96"/>
      <c r="II283" s="96"/>
      <c r="IJ283" s="96"/>
      <c r="IK283" s="96"/>
      <c r="IL283" s="96"/>
      <c r="IM283" s="96"/>
      <c r="IN283" s="96"/>
      <c r="IO283" s="96"/>
      <c r="IP283" s="96"/>
      <c r="IQ283" s="96"/>
      <c r="IR283" s="96"/>
      <c r="IS283" s="96"/>
      <c r="IT283" s="96"/>
      <c r="IU283" s="96"/>
      <c r="IV283" s="96"/>
      <c r="IW283" s="96"/>
      <c r="IX283" s="96"/>
      <c r="IY283" s="96"/>
      <c r="IZ283" s="96"/>
      <c r="JA283" s="96"/>
      <c r="JB283" s="96"/>
      <c r="JC283" s="96"/>
      <c r="JD283" s="96"/>
      <c r="JE283" s="96"/>
      <c r="JF283" s="96"/>
      <c r="JG283" s="96"/>
      <c r="JH283" s="96"/>
      <c r="JI283" s="96"/>
      <c r="JJ283" s="96"/>
      <c r="JK283" s="96"/>
      <c r="JL283" s="96"/>
      <c r="JM283" s="96"/>
      <c r="JN283" s="96"/>
      <c r="JO283" s="96"/>
      <c r="JP283" s="96"/>
      <c r="JQ283" s="96"/>
      <c r="JR283" s="96"/>
      <c r="JS283" s="96"/>
      <c r="JT283" s="96"/>
      <c r="JU283" s="96"/>
      <c r="JV283" s="96"/>
      <c r="JW283" s="96"/>
      <c r="JX283" s="96"/>
      <c r="JY283" s="96"/>
      <c r="JZ283" s="96"/>
      <c r="KA283" s="96"/>
      <c r="KB283" s="96"/>
      <c r="KC283" s="96"/>
      <c r="KD283" s="96"/>
      <c r="KE283" s="96"/>
      <c r="KF283" s="96"/>
      <c r="KG283" s="96"/>
      <c r="KH283" s="96"/>
      <c r="KI283" s="96"/>
      <c r="KJ283" s="96"/>
      <c r="KK283" s="96"/>
      <c r="KL283" s="96"/>
      <c r="KM283" s="96"/>
      <c r="KN283" s="96"/>
      <c r="KO283" s="96"/>
      <c r="KP283" s="96"/>
      <c r="KQ283" s="96"/>
      <c r="KR283" s="96"/>
      <c r="KS283" s="96"/>
      <c r="KT283" s="96"/>
      <c r="KU283" s="96"/>
      <c r="KV283" s="96"/>
      <c r="KW283" s="96"/>
      <c r="KX283" s="96"/>
      <c r="KY283" s="96"/>
      <c r="KZ283" s="96"/>
      <c r="LA283" s="96"/>
      <c r="LB283" s="96"/>
      <c r="LC283" s="96"/>
      <c r="LD283" s="96"/>
      <c r="LE283" s="96"/>
      <c r="LF283" s="96"/>
      <c r="LG283" s="96"/>
      <c r="LH283" s="96"/>
      <c r="LI283" s="96"/>
      <c r="LJ283" s="96"/>
      <c r="LK283" s="96"/>
      <c r="LL283" s="96"/>
      <c r="LM283" s="96"/>
      <c r="LN283" s="96"/>
      <c r="LO283" s="96"/>
      <c r="LP283" s="96"/>
      <c r="LQ283" s="96"/>
      <c r="LR283" s="96"/>
      <c r="LS283" s="96"/>
      <c r="LT283" s="96"/>
      <c r="LU283" s="96"/>
      <c r="LV283" s="96"/>
      <c r="LW283" s="96"/>
      <c r="LX283" s="96"/>
      <c r="LY283" s="96"/>
      <c r="LZ283" s="96"/>
      <c r="MA283" s="96"/>
      <c r="MB283" s="96"/>
      <c r="MC283" s="96"/>
      <c r="MD283" s="96"/>
      <c r="ME283" s="96"/>
      <c r="MF283" s="96"/>
      <c r="MG283" s="96"/>
      <c r="MH283" s="96"/>
      <c r="MI283" s="96"/>
      <c r="MJ283" s="96"/>
      <c r="MK283" s="96"/>
      <c r="ML283" s="96"/>
      <c r="MM283" s="96"/>
      <c r="MN283" s="96"/>
      <c r="MO283" s="96"/>
      <c r="MP283" s="96"/>
      <c r="MQ283" s="96"/>
      <c r="MR283" s="96"/>
      <c r="MS283" s="96"/>
      <c r="MT283" s="96"/>
      <c r="MU283" s="96"/>
      <c r="MV283" s="96"/>
      <c r="MW283" s="96"/>
      <c r="MX283" s="96"/>
      <c r="MY283" s="96"/>
      <c r="MZ283" s="96"/>
      <c r="NA283" s="96"/>
      <c r="NB283" s="96"/>
      <c r="NC283" s="96"/>
      <c r="ND283" s="96"/>
      <c r="NE283" s="96"/>
      <c r="NF283" s="96"/>
      <c r="NG283" s="96"/>
      <c r="NH283" s="96"/>
      <c r="NI283" s="96"/>
      <c r="NJ283" s="96"/>
      <c r="NK283" s="96"/>
      <c r="NL283" s="96"/>
      <c r="NM283" s="96"/>
      <c r="NN283" s="96"/>
      <c r="NO283" s="96"/>
      <c r="NP283" s="96"/>
      <c r="NQ283" s="96"/>
      <c r="NR283" s="96"/>
      <c r="NS283" s="96"/>
      <c r="NT283" s="96"/>
      <c r="NU283" s="96"/>
      <c r="NV283" s="96"/>
      <c r="NW283" s="96"/>
      <c r="NX283" s="96"/>
      <c r="NY283" s="96"/>
      <c r="NZ283" s="96"/>
      <c r="OA283" s="96"/>
      <c r="OB283" s="96"/>
      <c r="OC283" s="96"/>
      <c r="OD283" s="96"/>
      <c r="OE283" s="96"/>
      <c r="OF283" s="96"/>
      <c r="OG283" s="96"/>
      <c r="OH283" s="96"/>
      <c r="OI283" s="96"/>
      <c r="OJ283" s="96"/>
      <c r="OK283" s="96"/>
      <c r="OL283" s="96"/>
      <c r="OM283" s="96"/>
      <c r="ON283" s="96"/>
      <c r="OO283" s="96"/>
      <c r="OP283" s="96"/>
      <c r="OQ283" s="96"/>
      <c r="OR283" s="96"/>
      <c r="OS283" s="96"/>
      <c r="OT283" s="96"/>
      <c r="OU283" s="96"/>
      <c r="OV283" s="96"/>
      <c r="OW283" s="96"/>
      <c r="OX283" s="96"/>
      <c r="OY283" s="96"/>
      <c r="OZ283" s="96"/>
      <c r="PA283" s="96"/>
      <c r="PB283" s="96"/>
      <c r="PC283" s="96"/>
      <c r="PD283" s="96"/>
      <c r="PE283" s="96"/>
      <c r="PF283" s="96"/>
      <c r="PG283" s="96"/>
      <c r="PH283" s="96"/>
      <c r="PI283" s="96"/>
      <c r="PJ283" s="96"/>
      <c r="PK283" s="96"/>
      <c r="PL283" s="96"/>
      <c r="PM283" s="96"/>
      <c r="PN283" s="96"/>
      <c r="PO283" s="96"/>
      <c r="PP283" s="96"/>
      <c r="PQ283" s="96"/>
      <c r="PR283" s="96"/>
      <c r="PS283" s="96"/>
      <c r="PT283" s="96"/>
      <c r="PU283" s="96"/>
      <c r="PV283" s="96"/>
      <c r="PW283" s="96"/>
      <c r="PX283" s="96"/>
      <c r="PY283" s="96"/>
      <c r="PZ283" s="96"/>
      <c r="QA283" s="96"/>
      <c r="QB283" s="96"/>
      <c r="QC283" s="96"/>
      <c r="QD283" s="96"/>
      <c r="QE283" s="96"/>
      <c r="QF283" s="96"/>
      <c r="QG283" s="96"/>
      <c r="QH283" s="96"/>
      <c r="QI283" s="96"/>
      <c r="QJ283" s="96"/>
      <c r="QK283" s="96"/>
      <c r="QL283" s="96"/>
      <c r="QM283" s="96"/>
      <c r="QN283" s="96"/>
      <c r="QO283" s="96"/>
      <c r="QP283" s="96"/>
      <c r="QQ283" s="96"/>
      <c r="QR283" s="96"/>
      <c r="QS283" s="96"/>
      <c r="QT283" s="96"/>
      <c r="QU283" s="96"/>
      <c r="QV283" s="96"/>
      <c r="QW283" s="96"/>
      <c r="QX283" s="96"/>
      <c r="QY283" s="96"/>
      <c r="QZ283" s="96"/>
      <c r="RA283" s="96"/>
      <c r="RB283" s="96"/>
      <c r="RC283" s="96"/>
      <c r="RD283" s="96"/>
      <c r="RE283" s="96"/>
      <c r="RF283" s="96"/>
      <c r="RG283" s="96"/>
      <c r="RH283" s="96"/>
      <c r="RI283" s="96"/>
      <c r="RJ283" s="96"/>
      <c r="RK283" s="96"/>
      <c r="RL283" s="96"/>
      <c r="RM283" s="96"/>
      <c r="RN283" s="96"/>
      <c r="RO283" s="96"/>
      <c r="RP283" s="96"/>
      <c r="RQ283" s="96"/>
      <c r="RR283" s="96"/>
      <c r="RS283" s="96"/>
      <c r="RT283" s="96"/>
      <c r="RU283" s="96"/>
      <c r="RV283" s="96"/>
      <c r="RW283" s="96"/>
      <c r="RX283" s="96"/>
      <c r="RY283" s="96"/>
      <c r="RZ283" s="96"/>
      <c r="SA283" s="96"/>
      <c r="SB283" s="96"/>
      <c r="SC283" s="96"/>
      <c r="SD283" s="96"/>
      <c r="SE283" s="96"/>
      <c r="SF283" s="96"/>
      <c r="SG283" s="96"/>
      <c r="SH283" s="96"/>
      <c r="SI283" s="96"/>
      <c r="SJ283" s="96"/>
      <c r="SK283" s="96"/>
      <c r="SL283" s="96"/>
      <c r="SM283" s="96"/>
      <c r="SN283" s="96"/>
      <c r="SO283" s="96"/>
      <c r="SP283" s="96"/>
      <c r="SQ283" s="96"/>
      <c r="SR283" s="96"/>
      <c r="SS283" s="96"/>
      <c r="ST283" s="96"/>
      <c r="SU283" s="96"/>
      <c r="SV283" s="96"/>
      <c r="SW283" s="96"/>
      <c r="SX283" s="96"/>
      <c r="SY283" s="96"/>
      <c r="SZ283" s="96"/>
      <c r="TA283" s="96"/>
      <c r="TB283" s="96"/>
      <c r="TC283" s="96"/>
      <c r="TD283" s="96"/>
      <c r="TE283" s="96"/>
      <c r="TF283" s="96"/>
      <c r="TG283" s="96"/>
      <c r="TH283" s="96"/>
      <c r="TI283" s="96"/>
      <c r="TJ283" s="96"/>
      <c r="TK283" s="96"/>
      <c r="TL283" s="96"/>
      <c r="TM283" s="96"/>
      <c r="TN283" s="96"/>
      <c r="TO283" s="96"/>
      <c r="TP283" s="96"/>
      <c r="TQ283" s="96"/>
      <c r="TR283" s="96"/>
      <c r="TS283" s="96"/>
      <c r="TT283" s="96"/>
      <c r="TU283" s="96"/>
      <c r="TV283" s="96"/>
      <c r="TW283" s="96"/>
      <c r="TX283" s="96"/>
      <c r="TY283" s="96"/>
      <c r="TZ283" s="96"/>
      <c r="UA283" s="96"/>
      <c r="UB283" s="96"/>
      <c r="UC283" s="96"/>
      <c r="UD283" s="96"/>
      <c r="UE283" s="96"/>
      <c r="UF283" s="96"/>
      <c r="UG283" s="96"/>
      <c r="UH283" s="96"/>
      <c r="UI283" s="96"/>
      <c r="UJ283" s="96"/>
      <c r="UK283" s="96"/>
      <c r="UL283" s="96"/>
      <c r="UM283" s="96"/>
      <c r="UN283" s="96"/>
      <c r="UO283" s="96"/>
      <c r="UP283" s="96"/>
      <c r="UQ283" s="96"/>
      <c r="UR283" s="96"/>
      <c r="US283" s="96"/>
      <c r="UT283" s="96"/>
      <c r="UU283" s="96"/>
      <c r="UV283" s="96"/>
      <c r="UW283" s="96"/>
      <c r="UX283" s="96"/>
      <c r="UY283" s="96"/>
      <c r="UZ283" s="96"/>
      <c r="VA283" s="96"/>
      <c r="VB283" s="96"/>
      <c r="VC283" s="96"/>
      <c r="VD283" s="96"/>
      <c r="VE283" s="96"/>
      <c r="VF283" s="96"/>
      <c r="VG283" s="96"/>
      <c r="VH283" s="96"/>
      <c r="VI283" s="96"/>
      <c r="VJ283" s="96"/>
      <c r="VK283" s="96"/>
      <c r="VL283" s="96"/>
      <c r="VM283" s="96"/>
      <c r="VN283" s="96"/>
      <c r="VO283" s="96"/>
      <c r="VP283" s="96"/>
      <c r="VQ283" s="96"/>
      <c r="VR283" s="96"/>
      <c r="VS283" s="96"/>
      <c r="VT283" s="96"/>
      <c r="VU283" s="96"/>
      <c r="VV283" s="96"/>
      <c r="VW283" s="96"/>
      <c r="VX283" s="96"/>
      <c r="VY283" s="96"/>
      <c r="VZ283" s="96"/>
      <c r="WA283" s="96"/>
      <c r="WB283" s="96"/>
      <c r="WC283" s="96"/>
      <c r="WD283" s="96"/>
      <c r="WE283" s="96"/>
      <c r="WF283" s="96"/>
      <c r="WG283" s="96"/>
      <c r="WH283" s="96"/>
      <c r="WI283" s="96"/>
      <c r="WJ283" s="96"/>
      <c r="WK283" s="96"/>
      <c r="WL283" s="96"/>
      <c r="WM283" s="96"/>
      <c r="WN283" s="96"/>
      <c r="WO283" s="96"/>
      <c r="WP283" s="96"/>
      <c r="WQ283" s="96"/>
      <c r="WR283" s="96"/>
      <c r="WS283" s="96"/>
      <c r="WT283" s="96"/>
      <c r="WU283" s="96"/>
      <c r="WV283" s="96"/>
      <c r="WW283" s="96"/>
      <c r="WX283" s="96"/>
      <c r="WY283" s="96"/>
      <c r="WZ283" s="96"/>
      <c r="XA283" s="96"/>
      <c r="XB283" s="96"/>
      <c r="XC283" s="96"/>
      <c r="XD283" s="96"/>
      <c r="XE283" s="96"/>
      <c r="XF283" s="96"/>
      <c r="XG283" s="96"/>
      <c r="XH283" s="96"/>
      <c r="XI283" s="96"/>
      <c r="XJ283" s="96"/>
      <c r="XK283" s="96"/>
      <c r="XL283" s="96"/>
      <c r="XM283" s="96"/>
      <c r="XN283" s="96"/>
      <c r="XO283" s="96"/>
      <c r="XP283" s="96"/>
      <c r="XQ283" s="96"/>
      <c r="XR283" s="96"/>
      <c r="XS283" s="96"/>
      <c r="XT283" s="96"/>
      <c r="XU283" s="96"/>
      <c r="XV283" s="96"/>
      <c r="XW283" s="96"/>
      <c r="XX283" s="96"/>
      <c r="XY283" s="96"/>
      <c r="XZ283" s="96"/>
      <c r="YA283" s="96"/>
      <c r="YB283" s="96"/>
      <c r="YC283" s="96"/>
      <c r="YD283" s="96"/>
      <c r="YE283" s="96"/>
      <c r="YF283" s="96"/>
      <c r="YG283" s="96"/>
      <c r="YH283" s="96"/>
      <c r="YI283" s="96"/>
      <c r="YJ283" s="96"/>
      <c r="YK283" s="96"/>
      <c r="YL283" s="96"/>
      <c r="YM283" s="96"/>
      <c r="YN283" s="96"/>
      <c r="YO283" s="96"/>
      <c r="YP283" s="96"/>
      <c r="YQ283" s="96"/>
      <c r="YR283" s="96"/>
      <c r="YS283" s="96"/>
      <c r="YT283" s="96"/>
      <c r="YU283" s="96"/>
      <c r="YV283" s="96"/>
      <c r="YW283" s="96"/>
      <c r="YX283" s="96"/>
      <c r="YY283" s="96"/>
      <c r="YZ283" s="96"/>
      <c r="ZA283" s="96"/>
      <c r="ZB283" s="96"/>
      <c r="ZC283" s="96"/>
      <c r="ZD283" s="96"/>
      <c r="ZE283" s="96"/>
      <c r="ZF283" s="96"/>
      <c r="ZG283" s="96"/>
      <c r="ZH283" s="96"/>
      <c r="ZI283" s="96"/>
      <c r="ZJ283" s="96"/>
      <c r="ZK283" s="96"/>
      <c r="ZL283" s="96"/>
      <c r="ZM283" s="96"/>
      <c r="ZN283" s="96"/>
      <c r="ZO283" s="96"/>
      <c r="ZP283" s="96"/>
      <c r="ZQ283" s="96"/>
      <c r="ZR283" s="96"/>
      <c r="ZS283" s="96"/>
      <c r="ZT283" s="96"/>
      <c r="ZU283" s="96"/>
      <c r="ZV283" s="96"/>
      <c r="ZW283" s="96"/>
      <c r="ZX283" s="96"/>
      <c r="ZY283" s="96"/>
      <c r="ZZ283" s="96"/>
      <c r="AAA283" s="96"/>
      <c r="AAB283" s="96"/>
      <c r="AAC283" s="96"/>
      <c r="AAD283" s="96"/>
      <c r="AAE283" s="96"/>
      <c r="AAF283" s="96"/>
      <c r="AAG283" s="96"/>
      <c r="AAH283" s="96"/>
      <c r="AAI283" s="96"/>
      <c r="AAJ283" s="96"/>
      <c r="AAK283" s="96"/>
      <c r="AAL283" s="96"/>
      <c r="AAM283" s="96"/>
      <c r="AAN283" s="96"/>
      <c r="AAO283" s="96"/>
      <c r="AAP283" s="96"/>
      <c r="AAQ283" s="96"/>
      <c r="AAR283" s="96"/>
      <c r="AAS283" s="96"/>
      <c r="AAT283" s="96"/>
      <c r="AAU283" s="96"/>
      <c r="AAV283" s="96"/>
      <c r="AAW283" s="96"/>
      <c r="AAX283" s="96"/>
      <c r="AAY283" s="96"/>
      <c r="AAZ283" s="96"/>
      <c r="ABA283" s="96"/>
      <c r="ABB283" s="96"/>
      <c r="ABC283" s="96"/>
      <c r="ABD283" s="96"/>
      <c r="ABE283" s="96"/>
      <c r="ABF283" s="96"/>
      <c r="ABG283" s="96"/>
      <c r="ABH283" s="96"/>
      <c r="ABI283" s="96"/>
      <c r="ABJ283" s="96"/>
      <c r="ABK283" s="96"/>
      <c r="ABL283" s="96"/>
      <c r="ABM283" s="96"/>
      <c r="ABN283" s="96"/>
      <c r="ABO283" s="96"/>
      <c r="ABP283" s="96"/>
      <c r="ABQ283" s="96"/>
      <c r="ABR283" s="96"/>
      <c r="ABS283" s="96"/>
      <c r="ABT283" s="96"/>
      <c r="ABU283" s="96"/>
      <c r="ABV283" s="96"/>
      <c r="ABW283" s="96"/>
      <c r="ABX283" s="96"/>
      <c r="ABY283" s="96"/>
      <c r="ABZ283" s="96"/>
      <c r="ACA283" s="96"/>
      <c r="ACB283" s="96"/>
      <c r="ACC283" s="96"/>
      <c r="ACD283" s="96"/>
      <c r="ACE283" s="96"/>
      <c r="ACF283" s="96"/>
      <c r="ACG283" s="96"/>
      <c r="ACH283" s="96"/>
      <c r="ACI283" s="96"/>
      <c r="ACJ283" s="96"/>
      <c r="ACK283" s="96"/>
      <c r="ACL283" s="96"/>
      <c r="ACM283" s="96"/>
      <c r="ACN283" s="96"/>
      <c r="ACO283" s="96"/>
      <c r="ACP283" s="96"/>
      <c r="ACQ283" s="96"/>
      <c r="ACR283" s="96"/>
      <c r="ACS283" s="96"/>
      <c r="ACT283" s="96"/>
      <c r="ACU283" s="96"/>
      <c r="ACV283" s="96"/>
      <c r="ACW283" s="96"/>
      <c r="ACX283" s="96"/>
      <c r="ACY283" s="96"/>
      <c r="ACZ283" s="96"/>
      <c r="ADA283" s="96"/>
      <c r="ADB283" s="96"/>
      <c r="ADC283" s="96"/>
      <c r="ADD283" s="96"/>
      <c r="ADE283" s="96"/>
      <c r="ADF283" s="96"/>
      <c r="ADG283" s="96"/>
      <c r="ADH283" s="96"/>
      <c r="ADI283" s="96"/>
      <c r="ADJ283" s="96"/>
      <c r="ADK283" s="96"/>
      <c r="ADL283" s="96"/>
      <c r="ADM283" s="96"/>
    </row>
    <row r="284" spans="2:793" x14ac:dyDescent="0.25"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  <c r="FK284" s="96"/>
      <c r="FL284" s="96"/>
      <c r="FM284" s="96"/>
      <c r="FN284" s="96"/>
      <c r="FO284" s="96"/>
      <c r="FP284" s="96"/>
      <c r="FQ284" s="96"/>
      <c r="FR284" s="96"/>
      <c r="FS284" s="96"/>
      <c r="FT284" s="96"/>
      <c r="FU284" s="96"/>
      <c r="FV284" s="96"/>
      <c r="FW284" s="96"/>
      <c r="FX284" s="96"/>
      <c r="FY284" s="96"/>
      <c r="FZ284" s="96"/>
      <c r="GA284" s="96"/>
      <c r="GB284" s="96"/>
      <c r="GC284" s="96"/>
      <c r="GD284" s="96"/>
      <c r="GE284" s="96"/>
      <c r="GF284" s="96"/>
      <c r="GG284" s="96"/>
      <c r="GH284" s="96"/>
      <c r="GI284" s="96"/>
      <c r="GJ284" s="96"/>
      <c r="GK284" s="96"/>
      <c r="GL284" s="96"/>
      <c r="GM284" s="96"/>
      <c r="GN284" s="96"/>
      <c r="GO284" s="96"/>
      <c r="GP284" s="96"/>
      <c r="GQ284" s="96"/>
      <c r="GR284" s="96"/>
      <c r="GS284" s="96"/>
      <c r="GT284" s="96"/>
      <c r="GU284" s="96"/>
      <c r="GV284" s="96"/>
      <c r="GW284" s="96"/>
      <c r="GX284" s="96"/>
      <c r="GY284" s="96"/>
      <c r="GZ284" s="96"/>
      <c r="HA284" s="96"/>
      <c r="HB284" s="96"/>
      <c r="HC284" s="96"/>
      <c r="HD284" s="96"/>
      <c r="HE284" s="96"/>
      <c r="HF284" s="96"/>
      <c r="HG284" s="96"/>
      <c r="HH284" s="96"/>
      <c r="HI284" s="96"/>
      <c r="HJ284" s="96"/>
      <c r="HK284" s="96"/>
      <c r="HL284" s="96"/>
      <c r="HM284" s="96"/>
      <c r="HN284" s="96"/>
      <c r="HO284" s="96"/>
      <c r="HP284" s="96"/>
      <c r="HQ284" s="96"/>
      <c r="HR284" s="96"/>
      <c r="HS284" s="96"/>
      <c r="HT284" s="96"/>
      <c r="HU284" s="96"/>
      <c r="HV284" s="96"/>
      <c r="HW284" s="96"/>
      <c r="HX284" s="96"/>
      <c r="HY284" s="96"/>
      <c r="HZ284" s="96"/>
      <c r="IA284" s="96"/>
      <c r="IB284" s="96"/>
      <c r="IC284" s="96"/>
      <c r="ID284" s="96"/>
      <c r="IE284" s="96"/>
      <c r="IF284" s="96"/>
      <c r="IG284" s="96"/>
      <c r="IH284" s="96"/>
      <c r="II284" s="96"/>
      <c r="IJ284" s="96"/>
      <c r="IK284" s="96"/>
      <c r="IL284" s="96"/>
      <c r="IM284" s="96"/>
      <c r="IN284" s="96"/>
      <c r="IO284" s="96"/>
      <c r="IP284" s="96"/>
      <c r="IQ284" s="96"/>
      <c r="IR284" s="96"/>
      <c r="IS284" s="96"/>
      <c r="IT284" s="96"/>
      <c r="IU284" s="96"/>
      <c r="IV284" s="96"/>
      <c r="IW284" s="96"/>
      <c r="IX284" s="96"/>
      <c r="IY284" s="96"/>
      <c r="IZ284" s="96"/>
      <c r="JA284" s="96"/>
      <c r="JB284" s="96"/>
      <c r="JC284" s="96"/>
      <c r="JD284" s="96"/>
      <c r="JE284" s="96"/>
      <c r="JF284" s="96"/>
      <c r="JG284" s="96"/>
      <c r="JH284" s="96"/>
      <c r="JI284" s="96"/>
      <c r="JJ284" s="96"/>
      <c r="JK284" s="96"/>
      <c r="JL284" s="96"/>
      <c r="JM284" s="96"/>
      <c r="JN284" s="96"/>
      <c r="JO284" s="96"/>
      <c r="JP284" s="96"/>
      <c r="JQ284" s="96"/>
      <c r="JR284" s="96"/>
      <c r="JS284" s="96"/>
      <c r="JT284" s="96"/>
      <c r="JU284" s="96"/>
      <c r="JV284" s="96"/>
      <c r="JW284" s="96"/>
      <c r="JX284" s="96"/>
      <c r="JY284" s="96"/>
      <c r="JZ284" s="96"/>
      <c r="KA284" s="96"/>
      <c r="KB284" s="96"/>
      <c r="KC284" s="96"/>
      <c r="KD284" s="96"/>
      <c r="KE284" s="96"/>
      <c r="KF284" s="96"/>
      <c r="KG284" s="96"/>
      <c r="KH284" s="96"/>
      <c r="KI284" s="96"/>
      <c r="KJ284" s="96"/>
      <c r="KK284" s="96"/>
      <c r="KL284" s="96"/>
      <c r="KM284" s="96"/>
      <c r="KN284" s="96"/>
      <c r="KO284" s="96"/>
      <c r="KP284" s="96"/>
      <c r="KQ284" s="96"/>
      <c r="KR284" s="96"/>
      <c r="KS284" s="96"/>
      <c r="KT284" s="96"/>
      <c r="KU284" s="96"/>
      <c r="KV284" s="96"/>
      <c r="KW284" s="96"/>
      <c r="KX284" s="96"/>
      <c r="KY284" s="96"/>
      <c r="KZ284" s="96"/>
      <c r="LA284" s="96"/>
      <c r="LB284" s="96"/>
      <c r="LC284" s="96"/>
      <c r="LD284" s="96"/>
      <c r="LE284" s="96"/>
      <c r="LF284" s="96"/>
      <c r="LG284" s="96"/>
      <c r="LH284" s="96"/>
      <c r="LI284" s="96"/>
      <c r="LJ284" s="96"/>
      <c r="LK284" s="96"/>
      <c r="LL284" s="96"/>
      <c r="LM284" s="96"/>
      <c r="LN284" s="96"/>
      <c r="LO284" s="96"/>
      <c r="LP284" s="96"/>
      <c r="LQ284" s="96"/>
      <c r="LR284" s="96"/>
      <c r="LS284" s="96"/>
      <c r="LT284" s="96"/>
      <c r="LU284" s="96"/>
      <c r="LV284" s="96"/>
      <c r="LW284" s="96"/>
      <c r="LX284" s="96"/>
      <c r="LY284" s="96"/>
      <c r="LZ284" s="96"/>
      <c r="MA284" s="96"/>
      <c r="MB284" s="96"/>
      <c r="MC284" s="96"/>
      <c r="MD284" s="96"/>
      <c r="ME284" s="96"/>
      <c r="MF284" s="96"/>
      <c r="MG284" s="96"/>
      <c r="MH284" s="96"/>
      <c r="MI284" s="96"/>
      <c r="MJ284" s="96"/>
      <c r="MK284" s="96"/>
      <c r="ML284" s="96"/>
      <c r="MM284" s="96"/>
      <c r="MN284" s="96"/>
      <c r="MO284" s="96"/>
      <c r="MP284" s="96"/>
      <c r="MQ284" s="96"/>
      <c r="MR284" s="96"/>
      <c r="MS284" s="96"/>
      <c r="MT284" s="96"/>
      <c r="MU284" s="96"/>
      <c r="MV284" s="96"/>
      <c r="MW284" s="96"/>
      <c r="MX284" s="96"/>
      <c r="MY284" s="96"/>
      <c r="MZ284" s="96"/>
      <c r="NA284" s="96"/>
      <c r="NB284" s="96"/>
      <c r="NC284" s="96"/>
      <c r="ND284" s="96"/>
      <c r="NE284" s="96"/>
      <c r="NF284" s="96"/>
      <c r="NG284" s="96"/>
      <c r="NH284" s="96"/>
      <c r="NI284" s="96"/>
      <c r="NJ284" s="96"/>
      <c r="NK284" s="96"/>
      <c r="NL284" s="96"/>
      <c r="NM284" s="96"/>
      <c r="NN284" s="96"/>
      <c r="NO284" s="96"/>
      <c r="NP284" s="96"/>
      <c r="NQ284" s="96"/>
      <c r="NR284" s="96"/>
      <c r="NS284" s="96"/>
      <c r="NT284" s="96"/>
      <c r="NU284" s="96"/>
      <c r="NV284" s="96"/>
      <c r="NW284" s="96"/>
      <c r="NX284" s="96"/>
      <c r="NY284" s="96"/>
      <c r="NZ284" s="96"/>
      <c r="OA284" s="96"/>
      <c r="OB284" s="96"/>
      <c r="OC284" s="96"/>
      <c r="OD284" s="96"/>
      <c r="OE284" s="96"/>
      <c r="OF284" s="96"/>
      <c r="OG284" s="96"/>
      <c r="OH284" s="96"/>
      <c r="OI284" s="96"/>
      <c r="OJ284" s="96"/>
      <c r="OK284" s="96"/>
      <c r="OL284" s="96"/>
      <c r="OM284" s="96"/>
      <c r="ON284" s="96"/>
      <c r="OO284" s="96"/>
      <c r="OP284" s="96"/>
      <c r="OQ284" s="96"/>
      <c r="OR284" s="96"/>
      <c r="OS284" s="96"/>
      <c r="OT284" s="96"/>
      <c r="OU284" s="96"/>
      <c r="OV284" s="96"/>
      <c r="OW284" s="96"/>
      <c r="OX284" s="96"/>
      <c r="OY284" s="96"/>
      <c r="OZ284" s="96"/>
      <c r="PA284" s="96"/>
      <c r="PB284" s="96"/>
      <c r="PC284" s="96"/>
      <c r="PD284" s="96"/>
      <c r="PE284" s="96"/>
      <c r="PF284" s="96"/>
      <c r="PG284" s="96"/>
      <c r="PH284" s="96"/>
      <c r="PI284" s="96"/>
      <c r="PJ284" s="96"/>
      <c r="PK284" s="96"/>
      <c r="PL284" s="96"/>
      <c r="PM284" s="96"/>
      <c r="PN284" s="96"/>
      <c r="PO284" s="96"/>
      <c r="PP284" s="96"/>
      <c r="PQ284" s="96"/>
      <c r="PR284" s="96"/>
      <c r="PS284" s="96"/>
      <c r="PT284" s="96"/>
      <c r="PU284" s="96"/>
      <c r="PV284" s="96"/>
      <c r="PW284" s="96"/>
      <c r="PX284" s="96"/>
      <c r="PY284" s="96"/>
      <c r="PZ284" s="96"/>
      <c r="QA284" s="96"/>
      <c r="QB284" s="96"/>
      <c r="QC284" s="96"/>
      <c r="QD284" s="96"/>
      <c r="QE284" s="96"/>
      <c r="QF284" s="96"/>
      <c r="QG284" s="96"/>
      <c r="QH284" s="96"/>
      <c r="QI284" s="96"/>
      <c r="QJ284" s="96"/>
      <c r="QK284" s="96"/>
      <c r="QL284" s="96"/>
      <c r="QM284" s="96"/>
      <c r="QN284" s="96"/>
      <c r="QO284" s="96"/>
      <c r="QP284" s="96"/>
      <c r="QQ284" s="96"/>
      <c r="QR284" s="96"/>
      <c r="QS284" s="96"/>
      <c r="QT284" s="96"/>
      <c r="QU284" s="96"/>
      <c r="QV284" s="96"/>
      <c r="QW284" s="96"/>
      <c r="QX284" s="96"/>
      <c r="QY284" s="96"/>
      <c r="QZ284" s="96"/>
      <c r="RA284" s="96"/>
      <c r="RB284" s="96"/>
      <c r="RC284" s="96"/>
      <c r="RD284" s="96"/>
      <c r="RE284" s="96"/>
      <c r="RF284" s="96"/>
      <c r="RG284" s="96"/>
      <c r="RH284" s="96"/>
      <c r="RI284" s="96"/>
      <c r="RJ284" s="96"/>
      <c r="RK284" s="96"/>
      <c r="RL284" s="96"/>
      <c r="RM284" s="96"/>
      <c r="RN284" s="96"/>
      <c r="RO284" s="96"/>
      <c r="RP284" s="96"/>
      <c r="RQ284" s="96"/>
      <c r="RR284" s="96"/>
      <c r="RS284" s="96"/>
      <c r="RT284" s="96"/>
      <c r="RU284" s="96"/>
      <c r="RV284" s="96"/>
      <c r="RW284" s="96"/>
      <c r="RX284" s="96"/>
      <c r="RY284" s="96"/>
      <c r="RZ284" s="96"/>
      <c r="SA284" s="96"/>
      <c r="SB284" s="96"/>
      <c r="SC284" s="96"/>
      <c r="SD284" s="96"/>
      <c r="SE284" s="96"/>
      <c r="SF284" s="96"/>
      <c r="SG284" s="96"/>
      <c r="SH284" s="96"/>
      <c r="SI284" s="96"/>
      <c r="SJ284" s="96"/>
      <c r="SK284" s="96"/>
      <c r="SL284" s="96"/>
      <c r="SM284" s="96"/>
      <c r="SN284" s="96"/>
      <c r="SO284" s="96"/>
      <c r="SP284" s="96"/>
      <c r="SQ284" s="96"/>
      <c r="SR284" s="96"/>
      <c r="SS284" s="96"/>
      <c r="ST284" s="96"/>
      <c r="SU284" s="96"/>
      <c r="SV284" s="96"/>
      <c r="SW284" s="96"/>
      <c r="SX284" s="96"/>
      <c r="SY284" s="96"/>
      <c r="SZ284" s="96"/>
      <c r="TA284" s="96"/>
      <c r="TB284" s="96"/>
      <c r="TC284" s="96"/>
      <c r="TD284" s="96"/>
      <c r="TE284" s="96"/>
      <c r="TF284" s="96"/>
      <c r="TG284" s="96"/>
      <c r="TH284" s="96"/>
      <c r="TI284" s="96"/>
      <c r="TJ284" s="96"/>
      <c r="TK284" s="96"/>
      <c r="TL284" s="96"/>
      <c r="TM284" s="96"/>
      <c r="TN284" s="96"/>
      <c r="TO284" s="96"/>
      <c r="TP284" s="96"/>
      <c r="TQ284" s="96"/>
      <c r="TR284" s="96"/>
      <c r="TS284" s="96"/>
      <c r="TT284" s="96"/>
      <c r="TU284" s="96"/>
      <c r="TV284" s="96"/>
      <c r="TW284" s="96"/>
      <c r="TX284" s="96"/>
      <c r="TY284" s="96"/>
      <c r="TZ284" s="96"/>
      <c r="UA284" s="96"/>
      <c r="UB284" s="96"/>
      <c r="UC284" s="96"/>
      <c r="UD284" s="96"/>
      <c r="UE284" s="96"/>
      <c r="UF284" s="96"/>
      <c r="UG284" s="96"/>
      <c r="UH284" s="96"/>
      <c r="UI284" s="96"/>
      <c r="UJ284" s="96"/>
      <c r="UK284" s="96"/>
      <c r="UL284" s="96"/>
      <c r="UM284" s="96"/>
      <c r="UN284" s="96"/>
      <c r="UO284" s="96"/>
      <c r="UP284" s="96"/>
      <c r="UQ284" s="96"/>
      <c r="UR284" s="96"/>
      <c r="US284" s="96"/>
      <c r="UT284" s="96"/>
      <c r="UU284" s="96"/>
      <c r="UV284" s="96"/>
      <c r="UW284" s="96"/>
      <c r="UX284" s="96"/>
      <c r="UY284" s="96"/>
      <c r="UZ284" s="96"/>
      <c r="VA284" s="96"/>
      <c r="VB284" s="96"/>
      <c r="VC284" s="96"/>
      <c r="VD284" s="96"/>
      <c r="VE284" s="96"/>
      <c r="VF284" s="96"/>
      <c r="VG284" s="96"/>
      <c r="VH284" s="96"/>
      <c r="VI284" s="96"/>
      <c r="VJ284" s="96"/>
      <c r="VK284" s="96"/>
      <c r="VL284" s="96"/>
      <c r="VM284" s="96"/>
      <c r="VN284" s="96"/>
      <c r="VO284" s="96"/>
      <c r="VP284" s="96"/>
      <c r="VQ284" s="96"/>
      <c r="VR284" s="96"/>
      <c r="VS284" s="96"/>
      <c r="VT284" s="96"/>
      <c r="VU284" s="96"/>
      <c r="VV284" s="96"/>
      <c r="VW284" s="96"/>
      <c r="VX284" s="96"/>
      <c r="VY284" s="96"/>
      <c r="VZ284" s="96"/>
      <c r="WA284" s="96"/>
      <c r="WB284" s="96"/>
      <c r="WC284" s="96"/>
      <c r="WD284" s="96"/>
      <c r="WE284" s="96"/>
      <c r="WF284" s="96"/>
      <c r="WG284" s="96"/>
      <c r="WH284" s="96"/>
      <c r="WI284" s="96"/>
      <c r="WJ284" s="96"/>
      <c r="WK284" s="96"/>
      <c r="WL284" s="96"/>
      <c r="WM284" s="96"/>
      <c r="WN284" s="96"/>
      <c r="WO284" s="96"/>
      <c r="WP284" s="96"/>
      <c r="WQ284" s="96"/>
      <c r="WR284" s="96"/>
      <c r="WS284" s="96"/>
      <c r="WT284" s="96"/>
      <c r="WU284" s="96"/>
      <c r="WV284" s="96"/>
      <c r="WW284" s="96"/>
      <c r="WX284" s="96"/>
      <c r="WY284" s="96"/>
      <c r="WZ284" s="96"/>
      <c r="XA284" s="96"/>
      <c r="XB284" s="96"/>
      <c r="XC284" s="96"/>
      <c r="XD284" s="96"/>
      <c r="XE284" s="96"/>
      <c r="XF284" s="96"/>
      <c r="XG284" s="96"/>
      <c r="XH284" s="96"/>
      <c r="XI284" s="96"/>
      <c r="XJ284" s="96"/>
      <c r="XK284" s="96"/>
      <c r="XL284" s="96"/>
      <c r="XM284" s="96"/>
      <c r="XN284" s="96"/>
      <c r="XO284" s="96"/>
      <c r="XP284" s="96"/>
      <c r="XQ284" s="96"/>
      <c r="XR284" s="96"/>
      <c r="XS284" s="96"/>
      <c r="XT284" s="96"/>
      <c r="XU284" s="96"/>
      <c r="XV284" s="96"/>
      <c r="XW284" s="96"/>
      <c r="XX284" s="96"/>
      <c r="XY284" s="96"/>
      <c r="XZ284" s="96"/>
      <c r="YA284" s="96"/>
      <c r="YB284" s="96"/>
      <c r="YC284" s="96"/>
      <c r="YD284" s="96"/>
      <c r="YE284" s="96"/>
      <c r="YF284" s="96"/>
      <c r="YG284" s="96"/>
      <c r="YH284" s="96"/>
      <c r="YI284" s="96"/>
      <c r="YJ284" s="96"/>
      <c r="YK284" s="96"/>
      <c r="YL284" s="96"/>
      <c r="YM284" s="96"/>
      <c r="YN284" s="96"/>
      <c r="YO284" s="96"/>
      <c r="YP284" s="96"/>
      <c r="YQ284" s="96"/>
      <c r="YR284" s="96"/>
      <c r="YS284" s="96"/>
      <c r="YT284" s="96"/>
      <c r="YU284" s="96"/>
      <c r="YV284" s="96"/>
      <c r="YW284" s="96"/>
      <c r="YX284" s="96"/>
      <c r="YY284" s="96"/>
      <c r="YZ284" s="96"/>
      <c r="ZA284" s="96"/>
      <c r="ZB284" s="96"/>
      <c r="ZC284" s="96"/>
      <c r="ZD284" s="96"/>
      <c r="ZE284" s="96"/>
      <c r="ZF284" s="96"/>
      <c r="ZG284" s="96"/>
      <c r="ZH284" s="96"/>
      <c r="ZI284" s="96"/>
      <c r="ZJ284" s="96"/>
      <c r="ZK284" s="96"/>
      <c r="ZL284" s="96"/>
      <c r="ZM284" s="96"/>
      <c r="ZN284" s="96"/>
      <c r="ZO284" s="96"/>
      <c r="ZP284" s="96"/>
      <c r="ZQ284" s="96"/>
      <c r="ZR284" s="96"/>
      <c r="ZS284" s="96"/>
      <c r="ZT284" s="96"/>
      <c r="ZU284" s="96"/>
      <c r="ZV284" s="96"/>
      <c r="ZW284" s="96"/>
      <c r="ZX284" s="96"/>
      <c r="ZY284" s="96"/>
      <c r="ZZ284" s="96"/>
      <c r="AAA284" s="96"/>
      <c r="AAB284" s="96"/>
      <c r="AAC284" s="96"/>
      <c r="AAD284" s="96"/>
      <c r="AAE284" s="96"/>
      <c r="AAF284" s="96"/>
      <c r="AAG284" s="96"/>
      <c r="AAH284" s="96"/>
      <c r="AAI284" s="96"/>
      <c r="AAJ284" s="96"/>
      <c r="AAK284" s="96"/>
      <c r="AAL284" s="96"/>
      <c r="AAM284" s="96"/>
      <c r="AAN284" s="96"/>
      <c r="AAO284" s="96"/>
      <c r="AAP284" s="96"/>
      <c r="AAQ284" s="96"/>
      <c r="AAR284" s="96"/>
      <c r="AAS284" s="96"/>
      <c r="AAT284" s="96"/>
      <c r="AAU284" s="96"/>
      <c r="AAV284" s="96"/>
      <c r="AAW284" s="96"/>
      <c r="AAX284" s="96"/>
      <c r="AAY284" s="96"/>
      <c r="AAZ284" s="96"/>
      <c r="ABA284" s="96"/>
      <c r="ABB284" s="96"/>
      <c r="ABC284" s="96"/>
      <c r="ABD284" s="96"/>
      <c r="ABE284" s="96"/>
      <c r="ABF284" s="96"/>
      <c r="ABG284" s="96"/>
      <c r="ABH284" s="96"/>
      <c r="ABI284" s="96"/>
      <c r="ABJ284" s="96"/>
      <c r="ABK284" s="96"/>
      <c r="ABL284" s="96"/>
      <c r="ABM284" s="96"/>
      <c r="ABN284" s="96"/>
      <c r="ABO284" s="96"/>
      <c r="ABP284" s="96"/>
      <c r="ABQ284" s="96"/>
      <c r="ABR284" s="96"/>
      <c r="ABS284" s="96"/>
      <c r="ABT284" s="96"/>
      <c r="ABU284" s="96"/>
      <c r="ABV284" s="96"/>
      <c r="ABW284" s="96"/>
      <c r="ABX284" s="96"/>
      <c r="ABY284" s="96"/>
      <c r="ABZ284" s="96"/>
      <c r="ACA284" s="96"/>
      <c r="ACB284" s="96"/>
      <c r="ACC284" s="96"/>
      <c r="ACD284" s="96"/>
      <c r="ACE284" s="96"/>
      <c r="ACF284" s="96"/>
      <c r="ACG284" s="96"/>
      <c r="ACH284" s="96"/>
      <c r="ACI284" s="96"/>
      <c r="ACJ284" s="96"/>
      <c r="ACK284" s="96"/>
      <c r="ACL284" s="96"/>
      <c r="ACM284" s="96"/>
      <c r="ACN284" s="96"/>
      <c r="ACO284" s="96"/>
      <c r="ACP284" s="96"/>
      <c r="ACQ284" s="96"/>
      <c r="ACR284" s="96"/>
      <c r="ACS284" s="96"/>
      <c r="ACT284" s="96"/>
      <c r="ACU284" s="96"/>
      <c r="ACV284" s="96"/>
      <c r="ACW284" s="96"/>
      <c r="ACX284" s="96"/>
      <c r="ACY284" s="96"/>
      <c r="ACZ284" s="96"/>
      <c r="ADA284" s="96"/>
      <c r="ADB284" s="96"/>
      <c r="ADC284" s="96"/>
      <c r="ADD284" s="96"/>
      <c r="ADE284" s="96"/>
      <c r="ADF284" s="96"/>
      <c r="ADG284" s="96"/>
      <c r="ADH284" s="96"/>
      <c r="ADI284" s="96"/>
      <c r="ADJ284" s="96"/>
      <c r="ADK284" s="96"/>
      <c r="ADL284" s="96"/>
      <c r="ADM284" s="96"/>
    </row>
    <row r="285" spans="2:793" x14ac:dyDescent="0.25"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  <c r="FK285" s="96"/>
      <c r="FL285" s="96"/>
      <c r="FM285" s="96"/>
      <c r="FN285" s="96"/>
      <c r="FO285" s="96"/>
      <c r="FP285" s="96"/>
      <c r="FQ285" s="96"/>
      <c r="FR285" s="96"/>
      <c r="FS285" s="96"/>
      <c r="FT285" s="96"/>
      <c r="FU285" s="96"/>
      <c r="FV285" s="96"/>
      <c r="FW285" s="96"/>
      <c r="FX285" s="96"/>
      <c r="FY285" s="96"/>
      <c r="FZ285" s="96"/>
      <c r="GA285" s="96"/>
      <c r="GB285" s="96"/>
      <c r="GC285" s="96"/>
      <c r="GD285" s="96"/>
      <c r="GE285" s="96"/>
      <c r="GF285" s="96"/>
      <c r="GG285" s="96"/>
      <c r="GH285" s="96"/>
      <c r="GI285" s="96"/>
      <c r="GJ285" s="96"/>
      <c r="GK285" s="96"/>
      <c r="GL285" s="96"/>
      <c r="GM285" s="96"/>
      <c r="GN285" s="96"/>
      <c r="GO285" s="96"/>
      <c r="GP285" s="96"/>
      <c r="GQ285" s="96"/>
      <c r="GR285" s="96"/>
      <c r="GS285" s="96"/>
      <c r="GT285" s="96"/>
      <c r="GU285" s="96"/>
      <c r="GV285" s="96"/>
      <c r="GW285" s="96"/>
      <c r="GX285" s="96"/>
      <c r="GY285" s="96"/>
      <c r="GZ285" s="96"/>
      <c r="HA285" s="96"/>
      <c r="HB285" s="96"/>
      <c r="HC285" s="96"/>
      <c r="HD285" s="96"/>
      <c r="HE285" s="96"/>
      <c r="HF285" s="96"/>
      <c r="HG285" s="96"/>
      <c r="HH285" s="96"/>
      <c r="HI285" s="96"/>
      <c r="HJ285" s="96"/>
      <c r="HK285" s="96"/>
      <c r="HL285" s="96"/>
      <c r="HM285" s="96"/>
      <c r="HN285" s="96"/>
      <c r="HO285" s="96"/>
      <c r="HP285" s="96"/>
      <c r="HQ285" s="96"/>
      <c r="HR285" s="96"/>
      <c r="HS285" s="96"/>
      <c r="HT285" s="96"/>
      <c r="HU285" s="96"/>
      <c r="HV285" s="96"/>
      <c r="HW285" s="96"/>
      <c r="HX285" s="96"/>
      <c r="HY285" s="96"/>
      <c r="HZ285" s="96"/>
      <c r="IA285" s="96"/>
      <c r="IB285" s="96"/>
      <c r="IC285" s="96"/>
      <c r="ID285" s="96"/>
      <c r="IE285" s="96"/>
      <c r="IF285" s="96"/>
      <c r="IG285" s="96"/>
      <c r="IH285" s="96"/>
      <c r="II285" s="96"/>
      <c r="IJ285" s="96"/>
      <c r="IK285" s="96"/>
      <c r="IL285" s="96"/>
      <c r="IM285" s="96"/>
      <c r="IN285" s="96"/>
      <c r="IO285" s="96"/>
      <c r="IP285" s="96"/>
      <c r="IQ285" s="96"/>
      <c r="IR285" s="96"/>
      <c r="IS285" s="96"/>
      <c r="IT285" s="96"/>
      <c r="IU285" s="96"/>
      <c r="IV285" s="96"/>
      <c r="IW285" s="96"/>
      <c r="IX285" s="96"/>
      <c r="IY285" s="96"/>
      <c r="IZ285" s="96"/>
      <c r="JA285" s="96"/>
      <c r="JB285" s="96"/>
      <c r="JC285" s="96"/>
      <c r="JD285" s="96"/>
      <c r="JE285" s="96"/>
      <c r="JF285" s="96"/>
      <c r="JG285" s="96"/>
      <c r="JH285" s="96"/>
      <c r="JI285" s="96"/>
      <c r="JJ285" s="96"/>
      <c r="JK285" s="96"/>
      <c r="JL285" s="96"/>
      <c r="JM285" s="96"/>
      <c r="JN285" s="96"/>
      <c r="JO285" s="96"/>
      <c r="JP285" s="96"/>
      <c r="JQ285" s="96"/>
      <c r="JR285" s="96"/>
      <c r="JS285" s="96"/>
      <c r="JT285" s="96"/>
      <c r="JU285" s="96"/>
      <c r="JV285" s="96"/>
      <c r="JW285" s="96"/>
      <c r="JX285" s="96"/>
      <c r="JY285" s="96"/>
      <c r="JZ285" s="96"/>
      <c r="KA285" s="96"/>
      <c r="KB285" s="96"/>
      <c r="KC285" s="96"/>
      <c r="KD285" s="96"/>
      <c r="KE285" s="96"/>
      <c r="KF285" s="96"/>
      <c r="KG285" s="96"/>
      <c r="KH285" s="96"/>
      <c r="KI285" s="96"/>
      <c r="KJ285" s="96"/>
      <c r="KK285" s="96"/>
      <c r="KL285" s="96"/>
      <c r="KM285" s="96"/>
      <c r="KN285" s="96"/>
      <c r="KO285" s="96"/>
      <c r="KP285" s="96"/>
      <c r="KQ285" s="96"/>
      <c r="KR285" s="96"/>
      <c r="KS285" s="96"/>
      <c r="KT285" s="96"/>
      <c r="KU285" s="96"/>
      <c r="KV285" s="96"/>
      <c r="KW285" s="96"/>
      <c r="KX285" s="96"/>
      <c r="KY285" s="96"/>
      <c r="KZ285" s="96"/>
      <c r="LA285" s="96"/>
      <c r="LB285" s="96"/>
      <c r="LC285" s="96"/>
      <c r="LD285" s="96"/>
      <c r="LE285" s="96"/>
      <c r="LF285" s="96"/>
      <c r="LG285" s="96"/>
      <c r="LH285" s="96"/>
      <c r="LI285" s="96"/>
      <c r="LJ285" s="96"/>
      <c r="LK285" s="96"/>
      <c r="LL285" s="96"/>
      <c r="LM285" s="96"/>
      <c r="LN285" s="96"/>
      <c r="LO285" s="96"/>
      <c r="LP285" s="96"/>
      <c r="LQ285" s="96"/>
      <c r="LR285" s="96"/>
      <c r="LS285" s="96"/>
      <c r="LT285" s="96"/>
      <c r="LU285" s="96"/>
      <c r="LV285" s="96"/>
      <c r="LW285" s="96"/>
      <c r="LX285" s="96"/>
      <c r="LY285" s="96"/>
      <c r="LZ285" s="96"/>
      <c r="MA285" s="96"/>
      <c r="MB285" s="96"/>
      <c r="MC285" s="96"/>
      <c r="MD285" s="96"/>
      <c r="ME285" s="96"/>
      <c r="MF285" s="96"/>
      <c r="MG285" s="96"/>
      <c r="MH285" s="96"/>
      <c r="MI285" s="96"/>
      <c r="MJ285" s="96"/>
      <c r="MK285" s="96"/>
      <c r="ML285" s="96"/>
      <c r="MM285" s="96"/>
      <c r="MN285" s="96"/>
      <c r="MO285" s="96"/>
      <c r="MP285" s="96"/>
      <c r="MQ285" s="96"/>
      <c r="MR285" s="96"/>
      <c r="MS285" s="96"/>
      <c r="MT285" s="96"/>
      <c r="MU285" s="96"/>
      <c r="MV285" s="96"/>
      <c r="MW285" s="96"/>
      <c r="MX285" s="96"/>
      <c r="MY285" s="96"/>
      <c r="MZ285" s="96"/>
      <c r="NA285" s="96"/>
      <c r="NB285" s="96"/>
      <c r="NC285" s="96"/>
      <c r="ND285" s="96"/>
      <c r="NE285" s="96"/>
      <c r="NF285" s="96"/>
      <c r="NG285" s="96"/>
      <c r="NH285" s="96"/>
      <c r="NI285" s="96"/>
      <c r="NJ285" s="96"/>
      <c r="NK285" s="96"/>
      <c r="NL285" s="96"/>
      <c r="NM285" s="96"/>
      <c r="NN285" s="96"/>
      <c r="NO285" s="96"/>
      <c r="NP285" s="96"/>
      <c r="NQ285" s="96"/>
      <c r="NR285" s="96"/>
      <c r="NS285" s="96"/>
      <c r="NT285" s="96"/>
      <c r="NU285" s="96"/>
      <c r="NV285" s="96"/>
      <c r="NW285" s="96"/>
      <c r="NX285" s="96"/>
      <c r="NY285" s="96"/>
      <c r="NZ285" s="96"/>
      <c r="OA285" s="96"/>
      <c r="OB285" s="96"/>
      <c r="OC285" s="96"/>
      <c r="OD285" s="96"/>
      <c r="OE285" s="96"/>
      <c r="OF285" s="96"/>
      <c r="OG285" s="96"/>
      <c r="OH285" s="96"/>
      <c r="OI285" s="96"/>
      <c r="OJ285" s="96"/>
      <c r="OK285" s="96"/>
      <c r="OL285" s="96"/>
      <c r="OM285" s="96"/>
      <c r="ON285" s="96"/>
      <c r="OO285" s="96"/>
      <c r="OP285" s="96"/>
      <c r="OQ285" s="96"/>
      <c r="OR285" s="96"/>
      <c r="OS285" s="96"/>
      <c r="OT285" s="96"/>
      <c r="OU285" s="96"/>
      <c r="OV285" s="96"/>
      <c r="OW285" s="96"/>
      <c r="OX285" s="96"/>
      <c r="OY285" s="96"/>
      <c r="OZ285" s="96"/>
      <c r="PA285" s="96"/>
      <c r="PB285" s="96"/>
      <c r="PC285" s="96"/>
      <c r="PD285" s="96"/>
      <c r="PE285" s="96"/>
      <c r="PF285" s="96"/>
      <c r="PG285" s="96"/>
      <c r="PH285" s="96"/>
      <c r="PI285" s="96"/>
      <c r="PJ285" s="96"/>
      <c r="PK285" s="96"/>
      <c r="PL285" s="96"/>
      <c r="PM285" s="96"/>
      <c r="PN285" s="96"/>
      <c r="PO285" s="96"/>
      <c r="PP285" s="96"/>
      <c r="PQ285" s="96"/>
      <c r="PR285" s="96"/>
      <c r="PS285" s="96"/>
      <c r="PT285" s="96"/>
      <c r="PU285" s="96"/>
      <c r="PV285" s="96"/>
      <c r="PW285" s="96"/>
      <c r="PX285" s="96"/>
      <c r="PY285" s="96"/>
      <c r="PZ285" s="96"/>
      <c r="QA285" s="96"/>
      <c r="QB285" s="96"/>
      <c r="QC285" s="96"/>
      <c r="QD285" s="96"/>
      <c r="QE285" s="96"/>
      <c r="QF285" s="96"/>
      <c r="QG285" s="96"/>
      <c r="QH285" s="96"/>
      <c r="QI285" s="96"/>
      <c r="QJ285" s="96"/>
      <c r="QK285" s="96"/>
      <c r="QL285" s="96"/>
      <c r="QM285" s="96"/>
      <c r="QN285" s="96"/>
      <c r="QO285" s="96"/>
      <c r="QP285" s="96"/>
      <c r="QQ285" s="96"/>
      <c r="QR285" s="96"/>
      <c r="QS285" s="96"/>
      <c r="QT285" s="96"/>
      <c r="QU285" s="96"/>
      <c r="QV285" s="96"/>
      <c r="QW285" s="96"/>
      <c r="QX285" s="96"/>
      <c r="QY285" s="96"/>
      <c r="QZ285" s="96"/>
      <c r="RA285" s="96"/>
      <c r="RB285" s="96"/>
      <c r="RC285" s="96"/>
      <c r="RD285" s="96"/>
      <c r="RE285" s="96"/>
      <c r="RF285" s="96"/>
      <c r="RG285" s="96"/>
      <c r="RH285" s="96"/>
      <c r="RI285" s="96"/>
      <c r="RJ285" s="96"/>
      <c r="RK285" s="96"/>
      <c r="RL285" s="96"/>
      <c r="RM285" s="96"/>
      <c r="RN285" s="96"/>
      <c r="RO285" s="96"/>
      <c r="RP285" s="96"/>
      <c r="RQ285" s="96"/>
      <c r="RR285" s="96"/>
      <c r="RS285" s="96"/>
      <c r="RT285" s="96"/>
      <c r="RU285" s="96"/>
      <c r="RV285" s="96"/>
      <c r="RW285" s="96"/>
      <c r="RX285" s="96"/>
      <c r="RY285" s="96"/>
      <c r="RZ285" s="96"/>
      <c r="SA285" s="96"/>
      <c r="SB285" s="96"/>
      <c r="SC285" s="96"/>
      <c r="SD285" s="96"/>
      <c r="SE285" s="96"/>
      <c r="SF285" s="96"/>
      <c r="SG285" s="96"/>
      <c r="SH285" s="96"/>
      <c r="SI285" s="96"/>
      <c r="SJ285" s="96"/>
      <c r="SK285" s="96"/>
      <c r="SL285" s="96"/>
      <c r="SM285" s="96"/>
      <c r="SN285" s="96"/>
      <c r="SO285" s="96"/>
      <c r="SP285" s="96"/>
      <c r="SQ285" s="96"/>
      <c r="SR285" s="96"/>
      <c r="SS285" s="96"/>
      <c r="ST285" s="96"/>
      <c r="SU285" s="96"/>
      <c r="SV285" s="96"/>
      <c r="SW285" s="96"/>
      <c r="SX285" s="96"/>
      <c r="SY285" s="96"/>
      <c r="SZ285" s="96"/>
      <c r="TA285" s="96"/>
      <c r="TB285" s="96"/>
      <c r="TC285" s="96"/>
      <c r="TD285" s="96"/>
      <c r="TE285" s="96"/>
      <c r="TF285" s="96"/>
      <c r="TG285" s="96"/>
      <c r="TH285" s="96"/>
      <c r="TI285" s="96"/>
      <c r="TJ285" s="96"/>
      <c r="TK285" s="96"/>
      <c r="TL285" s="96"/>
      <c r="TM285" s="96"/>
      <c r="TN285" s="96"/>
      <c r="TO285" s="96"/>
      <c r="TP285" s="96"/>
      <c r="TQ285" s="96"/>
      <c r="TR285" s="96"/>
      <c r="TS285" s="96"/>
      <c r="TT285" s="96"/>
      <c r="TU285" s="96"/>
      <c r="TV285" s="96"/>
      <c r="TW285" s="96"/>
      <c r="TX285" s="96"/>
      <c r="TY285" s="96"/>
      <c r="TZ285" s="96"/>
      <c r="UA285" s="96"/>
      <c r="UB285" s="96"/>
      <c r="UC285" s="96"/>
      <c r="UD285" s="96"/>
      <c r="UE285" s="96"/>
      <c r="UF285" s="96"/>
      <c r="UG285" s="96"/>
      <c r="UH285" s="96"/>
      <c r="UI285" s="96"/>
      <c r="UJ285" s="96"/>
      <c r="UK285" s="96"/>
      <c r="UL285" s="96"/>
      <c r="UM285" s="96"/>
      <c r="UN285" s="96"/>
      <c r="UO285" s="96"/>
      <c r="UP285" s="96"/>
      <c r="UQ285" s="96"/>
      <c r="UR285" s="96"/>
      <c r="US285" s="96"/>
      <c r="UT285" s="96"/>
      <c r="UU285" s="96"/>
      <c r="UV285" s="96"/>
      <c r="UW285" s="96"/>
      <c r="UX285" s="96"/>
      <c r="UY285" s="96"/>
      <c r="UZ285" s="96"/>
      <c r="VA285" s="96"/>
      <c r="VB285" s="96"/>
      <c r="VC285" s="96"/>
      <c r="VD285" s="96"/>
      <c r="VE285" s="96"/>
      <c r="VF285" s="96"/>
      <c r="VG285" s="96"/>
      <c r="VH285" s="96"/>
      <c r="VI285" s="96"/>
      <c r="VJ285" s="96"/>
      <c r="VK285" s="96"/>
      <c r="VL285" s="96"/>
      <c r="VM285" s="96"/>
      <c r="VN285" s="96"/>
      <c r="VO285" s="96"/>
      <c r="VP285" s="96"/>
      <c r="VQ285" s="96"/>
      <c r="VR285" s="96"/>
      <c r="VS285" s="96"/>
      <c r="VT285" s="96"/>
      <c r="VU285" s="96"/>
      <c r="VV285" s="96"/>
      <c r="VW285" s="96"/>
      <c r="VX285" s="96"/>
      <c r="VY285" s="96"/>
      <c r="VZ285" s="96"/>
      <c r="WA285" s="96"/>
      <c r="WB285" s="96"/>
      <c r="WC285" s="96"/>
      <c r="WD285" s="96"/>
      <c r="WE285" s="96"/>
      <c r="WF285" s="96"/>
      <c r="WG285" s="96"/>
      <c r="WH285" s="96"/>
      <c r="WI285" s="96"/>
      <c r="WJ285" s="96"/>
      <c r="WK285" s="96"/>
      <c r="WL285" s="96"/>
      <c r="WM285" s="96"/>
      <c r="WN285" s="96"/>
      <c r="WO285" s="96"/>
      <c r="WP285" s="96"/>
      <c r="WQ285" s="96"/>
      <c r="WR285" s="96"/>
      <c r="WS285" s="96"/>
      <c r="WT285" s="96"/>
      <c r="WU285" s="96"/>
      <c r="WV285" s="96"/>
      <c r="WW285" s="96"/>
      <c r="WX285" s="96"/>
      <c r="WY285" s="96"/>
      <c r="WZ285" s="96"/>
      <c r="XA285" s="96"/>
      <c r="XB285" s="96"/>
      <c r="XC285" s="96"/>
      <c r="XD285" s="96"/>
      <c r="XE285" s="96"/>
      <c r="XF285" s="96"/>
      <c r="XG285" s="96"/>
      <c r="XH285" s="96"/>
      <c r="XI285" s="96"/>
      <c r="XJ285" s="96"/>
      <c r="XK285" s="96"/>
      <c r="XL285" s="96"/>
      <c r="XM285" s="96"/>
      <c r="XN285" s="96"/>
      <c r="XO285" s="96"/>
      <c r="XP285" s="96"/>
      <c r="XQ285" s="96"/>
      <c r="XR285" s="96"/>
      <c r="XS285" s="96"/>
      <c r="XT285" s="96"/>
      <c r="XU285" s="96"/>
      <c r="XV285" s="96"/>
      <c r="XW285" s="96"/>
      <c r="XX285" s="96"/>
      <c r="XY285" s="96"/>
      <c r="XZ285" s="96"/>
      <c r="YA285" s="96"/>
      <c r="YB285" s="96"/>
      <c r="YC285" s="96"/>
      <c r="YD285" s="96"/>
      <c r="YE285" s="96"/>
      <c r="YF285" s="96"/>
      <c r="YG285" s="96"/>
      <c r="YH285" s="96"/>
      <c r="YI285" s="96"/>
      <c r="YJ285" s="96"/>
      <c r="YK285" s="96"/>
      <c r="YL285" s="96"/>
      <c r="YM285" s="96"/>
      <c r="YN285" s="96"/>
      <c r="YO285" s="96"/>
      <c r="YP285" s="96"/>
      <c r="YQ285" s="96"/>
      <c r="YR285" s="96"/>
      <c r="YS285" s="96"/>
      <c r="YT285" s="96"/>
      <c r="YU285" s="96"/>
      <c r="YV285" s="96"/>
      <c r="YW285" s="96"/>
      <c r="YX285" s="96"/>
      <c r="YY285" s="96"/>
      <c r="YZ285" s="96"/>
      <c r="ZA285" s="96"/>
      <c r="ZB285" s="96"/>
      <c r="ZC285" s="96"/>
      <c r="ZD285" s="96"/>
      <c r="ZE285" s="96"/>
      <c r="ZF285" s="96"/>
      <c r="ZG285" s="96"/>
      <c r="ZH285" s="96"/>
      <c r="ZI285" s="96"/>
      <c r="ZJ285" s="96"/>
      <c r="ZK285" s="96"/>
      <c r="ZL285" s="96"/>
      <c r="ZM285" s="96"/>
      <c r="ZN285" s="96"/>
      <c r="ZO285" s="96"/>
      <c r="ZP285" s="96"/>
      <c r="ZQ285" s="96"/>
      <c r="ZR285" s="96"/>
      <c r="ZS285" s="96"/>
      <c r="ZT285" s="96"/>
      <c r="ZU285" s="96"/>
      <c r="ZV285" s="96"/>
      <c r="ZW285" s="96"/>
      <c r="ZX285" s="96"/>
      <c r="ZY285" s="96"/>
      <c r="ZZ285" s="96"/>
      <c r="AAA285" s="96"/>
      <c r="AAB285" s="96"/>
      <c r="AAC285" s="96"/>
      <c r="AAD285" s="96"/>
      <c r="AAE285" s="96"/>
      <c r="AAF285" s="96"/>
      <c r="AAG285" s="96"/>
      <c r="AAH285" s="96"/>
      <c r="AAI285" s="96"/>
      <c r="AAJ285" s="96"/>
      <c r="AAK285" s="96"/>
      <c r="AAL285" s="96"/>
      <c r="AAM285" s="96"/>
      <c r="AAN285" s="96"/>
      <c r="AAO285" s="96"/>
      <c r="AAP285" s="96"/>
      <c r="AAQ285" s="96"/>
      <c r="AAR285" s="96"/>
      <c r="AAS285" s="96"/>
      <c r="AAT285" s="96"/>
      <c r="AAU285" s="96"/>
      <c r="AAV285" s="96"/>
      <c r="AAW285" s="96"/>
      <c r="AAX285" s="96"/>
      <c r="AAY285" s="96"/>
      <c r="AAZ285" s="96"/>
      <c r="ABA285" s="96"/>
      <c r="ABB285" s="96"/>
      <c r="ABC285" s="96"/>
      <c r="ABD285" s="96"/>
      <c r="ABE285" s="96"/>
      <c r="ABF285" s="96"/>
      <c r="ABG285" s="96"/>
      <c r="ABH285" s="96"/>
      <c r="ABI285" s="96"/>
      <c r="ABJ285" s="96"/>
      <c r="ABK285" s="96"/>
      <c r="ABL285" s="96"/>
      <c r="ABM285" s="96"/>
      <c r="ABN285" s="96"/>
      <c r="ABO285" s="96"/>
      <c r="ABP285" s="96"/>
      <c r="ABQ285" s="96"/>
      <c r="ABR285" s="96"/>
      <c r="ABS285" s="96"/>
      <c r="ABT285" s="96"/>
      <c r="ABU285" s="96"/>
      <c r="ABV285" s="96"/>
      <c r="ABW285" s="96"/>
      <c r="ABX285" s="96"/>
      <c r="ABY285" s="96"/>
      <c r="ABZ285" s="96"/>
      <c r="ACA285" s="96"/>
      <c r="ACB285" s="96"/>
      <c r="ACC285" s="96"/>
      <c r="ACD285" s="96"/>
      <c r="ACE285" s="96"/>
      <c r="ACF285" s="96"/>
      <c r="ACG285" s="96"/>
      <c r="ACH285" s="96"/>
      <c r="ACI285" s="96"/>
      <c r="ACJ285" s="96"/>
      <c r="ACK285" s="96"/>
      <c r="ACL285" s="96"/>
      <c r="ACM285" s="96"/>
      <c r="ACN285" s="96"/>
      <c r="ACO285" s="96"/>
      <c r="ACP285" s="96"/>
      <c r="ACQ285" s="96"/>
      <c r="ACR285" s="96"/>
      <c r="ACS285" s="96"/>
      <c r="ACT285" s="96"/>
      <c r="ACU285" s="96"/>
      <c r="ACV285" s="96"/>
      <c r="ACW285" s="96"/>
      <c r="ACX285" s="96"/>
      <c r="ACY285" s="96"/>
      <c r="ACZ285" s="96"/>
      <c r="ADA285" s="96"/>
      <c r="ADB285" s="96"/>
      <c r="ADC285" s="96"/>
      <c r="ADD285" s="96"/>
      <c r="ADE285" s="96"/>
      <c r="ADF285" s="96"/>
      <c r="ADG285" s="96"/>
      <c r="ADH285" s="96"/>
      <c r="ADI285" s="96"/>
      <c r="ADJ285" s="96"/>
      <c r="ADK285" s="96"/>
      <c r="ADL285" s="96"/>
      <c r="ADM285" s="96"/>
    </row>
    <row r="286" spans="2:793" x14ac:dyDescent="0.25"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  <c r="FK286" s="96"/>
      <c r="FL286" s="96"/>
      <c r="FM286" s="96"/>
      <c r="FN286" s="96"/>
      <c r="FO286" s="96"/>
      <c r="FP286" s="96"/>
      <c r="FQ286" s="96"/>
      <c r="FR286" s="96"/>
      <c r="FS286" s="96"/>
      <c r="FT286" s="96"/>
      <c r="FU286" s="96"/>
      <c r="FV286" s="96"/>
      <c r="FW286" s="96"/>
      <c r="FX286" s="96"/>
      <c r="FY286" s="96"/>
      <c r="FZ286" s="96"/>
      <c r="GA286" s="96"/>
      <c r="GB286" s="96"/>
      <c r="GC286" s="96"/>
      <c r="GD286" s="96"/>
      <c r="GE286" s="96"/>
      <c r="GF286" s="96"/>
      <c r="GG286" s="96"/>
      <c r="GH286" s="96"/>
      <c r="GI286" s="96"/>
      <c r="GJ286" s="96"/>
      <c r="GK286" s="96"/>
      <c r="GL286" s="96"/>
      <c r="GM286" s="96"/>
      <c r="GN286" s="96"/>
      <c r="GO286" s="96"/>
      <c r="GP286" s="96"/>
      <c r="GQ286" s="96"/>
      <c r="GR286" s="96"/>
      <c r="GS286" s="96"/>
      <c r="GT286" s="96"/>
      <c r="GU286" s="96"/>
      <c r="GV286" s="96"/>
      <c r="GW286" s="96"/>
      <c r="GX286" s="96"/>
      <c r="GY286" s="96"/>
      <c r="GZ286" s="96"/>
      <c r="HA286" s="96"/>
      <c r="HB286" s="96"/>
      <c r="HC286" s="96"/>
      <c r="HD286" s="96"/>
      <c r="HE286" s="96"/>
      <c r="HF286" s="96"/>
      <c r="HG286" s="96"/>
      <c r="HH286" s="96"/>
      <c r="HI286" s="96"/>
      <c r="HJ286" s="96"/>
      <c r="HK286" s="96"/>
      <c r="HL286" s="96"/>
      <c r="HM286" s="96"/>
      <c r="HN286" s="96"/>
      <c r="HO286" s="96"/>
      <c r="HP286" s="96"/>
      <c r="HQ286" s="96"/>
      <c r="HR286" s="96"/>
      <c r="HS286" s="96"/>
      <c r="HT286" s="96"/>
      <c r="HU286" s="96"/>
      <c r="HV286" s="96"/>
      <c r="HW286" s="96"/>
      <c r="HX286" s="96"/>
      <c r="HY286" s="96"/>
      <c r="HZ286" s="96"/>
      <c r="IA286" s="96"/>
      <c r="IB286" s="96"/>
      <c r="IC286" s="96"/>
      <c r="ID286" s="96"/>
      <c r="IE286" s="96"/>
      <c r="IF286" s="96"/>
      <c r="IG286" s="96"/>
      <c r="IH286" s="96"/>
      <c r="II286" s="96"/>
      <c r="IJ286" s="96"/>
      <c r="IK286" s="96"/>
      <c r="IL286" s="96"/>
      <c r="IM286" s="96"/>
      <c r="IN286" s="96"/>
      <c r="IO286" s="96"/>
      <c r="IP286" s="96"/>
      <c r="IQ286" s="96"/>
      <c r="IR286" s="96"/>
      <c r="IS286" s="96"/>
      <c r="IT286" s="96"/>
      <c r="IU286" s="96"/>
      <c r="IV286" s="96"/>
      <c r="IW286" s="96"/>
      <c r="IX286" s="96"/>
      <c r="IY286" s="96"/>
      <c r="IZ286" s="96"/>
      <c r="JA286" s="96"/>
      <c r="JB286" s="96"/>
      <c r="JC286" s="96"/>
      <c r="JD286" s="96"/>
      <c r="JE286" s="96"/>
      <c r="JF286" s="96"/>
      <c r="JG286" s="96"/>
      <c r="JH286" s="96"/>
      <c r="JI286" s="96"/>
      <c r="JJ286" s="96"/>
      <c r="JK286" s="96"/>
      <c r="JL286" s="96"/>
      <c r="JM286" s="96"/>
      <c r="JN286" s="96"/>
      <c r="JO286" s="96"/>
      <c r="JP286" s="96"/>
      <c r="JQ286" s="96"/>
      <c r="JR286" s="96"/>
      <c r="JS286" s="96"/>
      <c r="JT286" s="96"/>
      <c r="JU286" s="96"/>
      <c r="JV286" s="96"/>
      <c r="JW286" s="96"/>
      <c r="JX286" s="96"/>
      <c r="JY286" s="96"/>
      <c r="JZ286" s="96"/>
      <c r="KA286" s="96"/>
      <c r="KB286" s="96"/>
      <c r="KC286" s="96"/>
      <c r="KD286" s="96"/>
      <c r="KE286" s="96"/>
      <c r="KF286" s="96"/>
      <c r="KG286" s="96"/>
      <c r="KH286" s="96"/>
      <c r="KI286" s="96"/>
      <c r="KJ286" s="96"/>
      <c r="KK286" s="96"/>
      <c r="KL286" s="96"/>
      <c r="KM286" s="96"/>
      <c r="KN286" s="96"/>
      <c r="KO286" s="96"/>
      <c r="KP286" s="96"/>
      <c r="KQ286" s="96"/>
      <c r="KR286" s="96"/>
      <c r="KS286" s="96"/>
      <c r="KT286" s="96"/>
      <c r="KU286" s="96"/>
      <c r="KV286" s="96"/>
      <c r="KW286" s="96"/>
      <c r="KX286" s="96"/>
      <c r="KY286" s="96"/>
      <c r="KZ286" s="96"/>
      <c r="LA286" s="96"/>
      <c r="LB286" s="96"/>
      <c r="LC286" s="96"/>
      <c r="LD286" s="96"/>
      <c r="LE286" s="96"/>
      <c r="LF286" s="96"/>
      <c r="LG286" s="96"/>
      <c r="LH286" s="96"/>
      <c r="LI286" s="96"/>
      <c r="LJ286" s="96"/>
      <c r="LK286" s="96"/>
      <c r="LL286" s="96"/>
      <c r="LM286" s="96"/>
      <c r="LN286" s="96"/>
      <c r="LO286" s="96"/>
      <c r="LP286" s="96"/>
      <c r="LQ286" s="96"/>
      <c r="LR286" s="96"/>
      <c r="LS286" s="96"/>
      <c r="LT286" s="96"/>
      <c r="LU286" s="96"/>
      <c r="LV286" s="96"/>
      <c r="LW286" s="96"/>
      <c r="LX286" s="96"/>
      <c r="LY286" s="96"/>
      <c r="LZ286" s="96"/>
      <c r="MA286" s="96"/>
      <c r="MB286" s="96"/>
      <c r="MC286" s="96"/>
      <c r="MD286" s="96"/>
      <c r="ME286" s="96"/>
      <c r="MF286" s="96"/>
      <c r="MG286" s="96"/>
      <c r="MH286" s="96"/>
      <c r="MI286" s="96"/>
      <c r="MJ286" s="96"/>
      <c r="MK286" s="96"/>
      <c r="ML286" s="96"/>
      <c r="MM286" s="96"/>
      <c r="MN286" s="96"/>
      <c r="MO286" s="96"/>
      <c r="MP286" s="96"/>
      <c r="MQ286" s="96"/>
      <c r="MR286" s="96"/>
      <c r="MS286" s="96"/>
      <c r="MT286" s="96"/>
      <c r="MU286" s="96"/>
      <c r="MV286" s="96"/>
      <c r="MW286" s="96"/>
      <c r="MX286" s="96"/>
      <c r="MY286" s="96"/>
      <c r="MZ286" s="96"/>
      <c r="NA286" s="96"/>
      <c r="NB286" s="96"/>
      <c r="NC286" s="96"/>
      <c r="ND286" s="96"/>
      <c r="NE286" s="96"/>
      <c r="NF286" s="96"/>
      <c r="NG286" s="96"/>
      <c r="NH286" s="96"/>
      <c r="NI286" s="96"/>
      <c r="NJ286" s="96"/>
      <c r="NK286" s="96"/>
      <c r="NL286" s="96"/>
      <c r="NM286" s="96"/>
      <c r="NN286" s="96"/>
      <c r="NO286" s="96"/>
      <c r="NP286" s="96"/>
      <c r="NQ286" s="96"/>
      <c r="NR286" s="96"/>
      <c r="NS286" s="96"/>
      <c r="NT286" s="96"/>
      <c r="NU286" s="96"/>
      <c r="NV286" s="96"/>
      <c r="NW286" s="96"/>
      <c r="NX286" s="96"/>
      <c r="NY286" s="96"/>
      <c r="NZ286" s="96"/>
      <c r="OA286" s="96"/>
      <c r="OB286" s="96"/>
      <c r="OC286" s="96"/>
      <c r="OD286" s="96"/>
      <c r="OE286" s="96"/>
      <c r="OF286" s="96"/>
      <c r="OG286" s="96"/>
      <c r="OH286" s="96"/>
      <c r="OI286" s="96"/>
      <c r="OJ286" s="96"/>
      <c r="OK286" s="96"/>
      <c r="OL286" s="96"/>
      <c r="OM286" s="96"/>
      <c r="ON286" s="96"/>
      <c r="OO286" s="96"/>
      <c r="OP286" s="96"/>
      <c r="OQ286" s="96"/>
      <c r="OR286" s="96"/>
      <c r="OS286" s="96"/>
      <c r="OT286" s="96"/>
      <c r="OU286" s="96"/>
      <c r="OV286" s="96"/>
      <c r="OW286" s="96"/>
      <c r="OX286" s="96"/>
      <c r="OY286" s="96"/>
      <c r="OZ286" s="96"/>
      <c r="PA286" s="96"/>
      <c r="PB286" s="96"/>
      <c r="PC286" s="96"/>
      <c r="PD286" s="96"/>
      <c r="PE286" s="96"/>
      <c r="PF286" s="96"/>
      <c r="PG286" s="96"/>
      <c r="PH286" s="96"/>
      <c r="PI286" s="96"/>
      <c r="PJ286" s="96"/>
      <c r="PK286" s="96"/>
      <c r="PL286" s="96"/>
      <c r="PM286" s="96"/>
      <c r="PN286" s="96"/>
      <c r="PO286" s="96"/>
      <c r="PP286" s="96"/>
      <c r="PQ286" s="96"/>
      <c r="PR286" s="96"/>
      <c r="PS286" s="96"/>
      <c r="PT286" s="96"/>
      <c r="PU286" s="96"/>
      <c r="PV286" s="96"/>
      <c r="PW286" s="96"/>
      <c r="PX286" s="96"/>
      <c r="PY286" s="96"/>
      <c r="PZ286" s="96"/>
      <c r="QA286" s="96"/>
      <c r="QB286" s="96"/>
      <c r="QC286" s="96"/>
      <c r="QD286" s="96"/>
      <c r="QE286" s="96"/>
      <c r="QF286" s="96"/>
      <c r="QG286" s="96"/>
      <c r="QH286" s="96"/>
      <c r="QI286" s="96"/>
      <c r="QJ286" s="96"/>
      <c r="QK286" s="96"/>
      <c r="QL286" s="96"/>
      <c r="QM286" s="96"/>
      <c r="QN286" s="96"/>
      <c r="QO286" s="96"/>
      <c r="QP286" s="96"/>
      <c r="QQ286" s="96"/>
      <c r="QR286" s="96"/>
      <c r="QS286" s="96"/>
      <c r="QT286" s="96"/>
      <c r="QU286" s="96"/>
      <c r="QV286" s="96"/>
      <c r="QW286" s="96"/>
      <c r="QX286" s="96"/>
      <c r="QY286" s="96"/>
      <c r="QZ286" s="96"/>
      <c r="RA286" s="96"/>
      <c r="RB286" s="96"/>
      <c r="RC286" s="96"/>
      <c r="RD286" s="96"/>
      <c r="RE286" s="96"/>
      <c r="RF286" s="96"/>
      <c r="RG286" s="96"/>
      <c r="RH286" s="96"/>
      <c r="RI286" s="96"/>
      <c r="RJ286" s="96"/>
      <c r="RK286" s="96"/>
      <c r="RL286" s="96"/>
      <c r="RM286" s="96"/>
      <c r="RN286" s="96"/>
      <c r="RO286" s="96"/>
      <c r="RP286" s="96"/>
      <c r="RQ286" s="96"/>
      <c r="RR286" s="96"/>
      <c r="RS286" s="96"/>
      <c r="RT286" s="96"/>
      <c r="RU286" s="96"/>
      <c r="RV286" s="96"/>
      <c r="RW286" s="96"/>
      <c r="RX286" s="96"/>
      <c r="RY286" s="96"/>
      <c r="RZ286" s="96"/>
      <c r="SA286" s="96"/>
      <c r="SB286" s="96"/>
      <c r="SC286" s="96"/>
      <c r="SD286" s="96"/>
      <c r="SE286" s="96"/>
      <c r="SF286" s="96"/>
      <c r="SG286" s="96"/>
      <c r="SH286" s="96"/>
      <c r="SI286" s="96"/>
      <c r="SJ286" s="96"/>
      <c r="SK286" s="96"/>
      <c r="SL286" s="96"/>
      <c r="SM286" s="96"/>
      <c r="SN286" s="96"/>
      <c r="SO286" s="96"/>
      <c r="SP286" s="96"/>
      <c r="SQ286" s="96"/>
      <c r="SR286" s="96"/>
      <c r="SS286" s="96"/>
      <c r="ST286" s="96"/>
      <c r="SU286" s="96"/>
      <c r="SV286" s="96"/>
      <c r="SW286" s="96"/>
      <c r="SX286" s="96"/>
      <c r="SY286" s="96"/>
      <c r="SZ286" s="96"/>
      <c r="TA286" s="96"/>
      <c r="TB286" s="96"/>
      <c r="TC286" s="96"/>
      <c r="TD286" s="96"/>
      <c r="TE286" s="96"/>
      <c r="TF286" s="96"/>
      <c r="TG286" s="96"/>
      <c r="TH286" s="96"/>
      <c r="TI286" s="96"/>
      <c r="TJ286" s="96"/>
      <c r="TK286" s="96"/>
      <c r="TL286" s="96"/>
      <c r="TM286" s="96"/>
      <c r="TN286" s="96"/>
      <c r="TO286" s="96"/>
      <c r="TP286" s="96"/>
      <c r="TQ286" s="96"/>
      <c r="TR286" s="96"/>
      <c r="TS286" s="96"/>
      <c r="TT286" s="96"/>
      <c r="TU286" s="96"/>
      <c r="TV286" s="96"/>
      <c r="TW286" s="96"/>
      <c r="TX286" s="96"/>
      <c r="TY286" s="96"/>
      <c r="TZ286" s="96"/>
      <c r="UA286" s="96"/>
      <c r="UB286" s="96"/>
      <c r="UC286" s="96"/>
      <c r="UD286" s="96"/>
      <c r="UE286" s="96"/>
      <c r="UF286" s="96"/>
      <c r="UG286" s="96"/>
      <c r="UH286" s="96"/>
      <c r="UI286" s="96"/>
      <c r="UJ286" s="96"/>
      <c r="UK286" s="96"/>
      <c r="UL286" s="96"/>
      <c r="UM286" s="96"/>
      <c r="UN286" s="96"/>
      <c r="UO286" s="96"/>
      <c r="UP286" s="96"/>
      <c r="UQ286" s="96"/>
      <c r="UR286" s="96"/>
      <c r="US286" s="96"/>
      <c r="UT286" s="96"/>
      <c r="UU286" s="96"/>
      <c r="UV286" s="96"/>
      <c r="UW286" s="96"/>
      <c r="UX286" s="96"/>
      <c r="UY286" s="96"/>
      <c r="UZ286" s="96"/>
      <c r="VA286" s="96"/>
      <c r="VB286" s="96"/>
      <c r="VC286" s="96"/>
      <c r="VD286" s="96"/>
      <c r="VE286" s="96"/>
      <c r="VF286" s="96"/>
      <c r="VG286" s="96"/>
      <c r="VH286" s="96"/>
      <c r="VI286" s="96"/>
      <c r="VJ286" s="96"/>
      <c r="VK286" s="96"/>
      <c r="VL286" s="96"/>
      <c r="VM286" s="96"/>
      <c r="VN286" s="96"/>
      <c r="VO286" s="96"/>
      <c r="VP286" s="96"/>
      <c r="VQ286" s="96"/>
      <c r="VR286" s="96"/>
      <c r="VS286" s="96"/>
      <c r="VT286" s="96"/>
      <c r="VU286" s="96"/>
      <c r="VV286" s="96"/>
      <c r="VW286" s="96"/>
      <c r="VX286" s="96"/>
      <c r="VY286" s="96"/>
      <c r="VZ286" s="96"/>
      <c r="WA286" s="96"/>
      <c r="WB286" s="96"/>
      <c r="WC286" s="96"/>
      <c r="WD286" s="96"/>
      <c r="WE286" s="96"/>
      <c r="WF286" s="96"/>
      <c r="WG286" s="96"/>
      <c r="WH286" s="96"/>
      <c r="WI286" s="96"/>
      <c r="WJ286" s="96"/>
      <c r="WK286" s="96"/>
      <c r="WL286" s="96"/>
      <c r="WM286" s="96"/>
      <c r="WN286" s="96"/>
      <c r="WO286" s="96"/>
      <c r="WP286" s="96"/>
      <c r="WQ286" s="96"/>
      <c r="WR286" s="96"/>
      <c r="WS286" s="96"/>
      <c r="WT286" s="96"/>
      <c r="WU286" s="96"/>
      <c r="WV286" s="96"/>
      <c r="WW286" s="96"/>
      <c r="WX286" s="96"/>
      <c r="WY286" s="96"/>
      <c r="WZ286" s="96"/>
      <c r="XA286" s="96"/>
      <c r="XB286" s="96"/>
      <c r="XC286" s="96"/>
      <c r="XD286" s="96"/>
      <c r="XE286" s="96"/>
      <c r="XF286" s="96"/>
      <c r="XG286" s="96"/>
      <c r="XH286" s="96"/>
      <c r="XI286" s="96"/>
      <c r="XJ286" s="96"/>
      <c r="XK286" s="96"/>
      <c r="XL286" s="96"/>
      <c r="XM286" s="96"/>
      <c r="XN286" s="96"/>
      <c r="XO286" s="96"/>
      <c r="XP286" s="96"/>
      <c r="XQ286" s="96"/>
      <c r="XR286" s="96"/>
      <c r="XS286" s="96"/>
      <c r="XT286" s="96"/>
      <c r="XU286" s="96"/>
      <c r="XV286" s="96"/>
      <c r="XW286" s="96"/>
      <c r="XX286" s="96"/>
      <c r="XY286" s="96"/>
      <c r="XZ286" s="96"/>
      <c r="YA286" s="96"/>
      <c r="YB286" s="96"/>
      <c r="YC286" s="96"/>
      <c r="YD286" s="96"/>
      <c r="YE286" s="96"/>
      <c r="YF286" s="96"/>
      <c r="YG286" s="96"/>
      <c r="YH286" s="96"/>
      <c r="YI286" s="96"/>
      <c r="YJ286" s="96"/>
      <c r="YK286" s="96"/>
      <c r="YL286" s="96"/>
      <c r="YM286" s="96"/>
      <c r="YN286" s="96"/>
      <c r="YO286" s="96"/>
      <c r="YP286" s="96"/>
      <c r="YQ286" s="96"/>
      <c r="YR286" s="96"/>
      <c r="YS286" s="96"/>
      <c r="YT286" s="96"/>
      <c r="YU286" s="96"/>
      <c r="YV286" s="96"/>
      <c r="YW286" s="96"/>
      <c r="YX286" s="96"/>
      <c r="YY286" s="96"/>
      <c r="YZ286" s="96"/>
      <c r="ZA286" s="96"/>
      <c r="ZB286" s="96"/>
      <c r="ZC286" s="96"/>
      <c r="ZD286" s="96"/>
      <c r="ZE286" s="96"/>
      <c r="ZF286" s="96"/>
      <c r="ZG286" s="96"/>
      <c r="ZH286" s="96"/>
      <c r="ZI286" s="96"/>
      <c r="ZJ286" s="96"/>
      <c r="ZK286" s="96"/>
      <c r="ZL286" s="96"/>
      <c r="ZM286" s="96"/>
      <c r="ZN286" s="96"/>
      <c r="ZO286" s="96"/>
      <c r="ZP286" s="96"/>
      <c r="ZQ286" s="96"/>
      <c r="ZR286" s="96"/>
      <c r="ZS286" s="96"/>
      <c r="ZT286" s="96"/>
      <c r="ZU286" s="96"/>
      <c r="ZV286" s="96"/>
      <c r="ZW286" s="96"/>
      <c r="ZX286" s="96"/>
      <c r="ZY286" s="96"/>
      <c r="ZZ286" s="96"/>
      <c r="AAA286" s="96"/>
      <c r="AAB286" s="96"/>
      <c r="AAC286" s="96"/>
      <c r="AAD286" s="96"/>
      <c r="AAE286" s="96"/>
      <c r="AAF286" s="96"/>
      <c r="AAG286" s="96"/>
      <c r="AAH286" s="96"/>
      <c r="AAI286" s="96"/>
      <c r="AAJ286" s="96"/>
      <c r="AAK286" s="96"/>
      <c r="AAL286" s="96"/>
      <c r="AAM286" s="96"/>
      <c r="AAN286" s="96"/>
      <c r="AAO286" s="96"/>
      <c r="AAP286" s="96"/>
      <c r="AAQ286" s="96"/>
      <c r="AAR286" s="96"/>
      <c r="AAS286" s="96"/>
      <c r="AAT286" s="96"/>
      <c r="AAU286" s="96"/>
      <c r="AAV286" s="96"/>
      <c r="AAW286" s="96"/>
      <c r="AAX286" s="96"/>
      <c r="AAY286" s="96"/>
      <c r="AAZ286" s="96"/>
      <c r="ABA286" s="96"/>
      <c r="ABB286" s="96"/>
      <c r="ABC286" s="96"/>
      <c r="ABD286" s="96"/>
      <c r="ABE286" s="96"/>
      <c r="ABF286" s="96"/>
      <c r="ABG286" s="96"/>
      <c r="ABH286" s="96"/>
      <c r="ABI286" s="96"/>
      <c r="ABJ286" s="96"/>
      <c r="ABK286" s="96"/>
      <c r="ABL286" s="96"/>
      <c r="ABM286" s="96"/>
      <c r="ABN286" s="96"/>
      <c r="ABO286" s="96"/>
      <c r="ABP286" s="96"/>
      <c r="ABQ286" s="96"/>
      <c r="ABR286" s="96"/>
      <c r="ABS286" s="96"/>
      <c r="ABT286" s="96"/>
      <c r="ABU286" s="96"/>
      <c r="ABV286" s="96"/>
      <c r="ABW286" s="96"/>
      <c r="ABX286" s="96"/>
      <c r="ABY286" s="96"/>
      <c r="ABZ286" s="96"/>
      <c r="ACA286" s="96"/>
      <c r="ACB286" s="96"/>
      <c r="ACC286" s="96"/>
      <c r="ACD286" s="96"/>
      <c r="ACE286" s="96"/>
      <c r="ACF286" s="96"/>
      <c r="ACG286" s="96"/>
      <c r="ACH286" s="96"/>
      <c r="ACI286" s="96"/>
      <c r="ACJ286" s="96"/>
      <c r="ACK286" s="96"/>
      <c r="ACL286" s="96"/>
      <c r="ACM286" s="96"/>
      <c r="ACN286" s="96"/>
      <c r="ACO286" s="96"/>
      <c r="ACP286" s="96"/>
      <c r="ACQ286" s="96"/>
      <c r="ACR286" s="96"/>
      <c r="ACS286" s="96"/>
      <c r="ACT286" s="96"/>
      <c r="ACU286" s="96"/>
      <c r="ACV286" s="96"/>
      <c r="ACW286" s="96"/>
      <c r="ACX286" s="96"/>
      <c r="ACY286" s="96"/>
      <c r="ACZ286" s="96"/>
      <c r="ADA286" s="96"/>
      <c r="ADB286" s="96"/>
      <c r="ADC286" s="96"/>
      <c r="ADD286" s="96"/>
      <c r="ADE286" s="96"/>
      <c r="ADF286" s="96"/>
      <c r="ADG286" s="96"/>
      <c r="ADH286" s="96"/>
      <c r="ADI286" s="96"/>
      <c r="ADJ286" s="96"/>
      <c r="ADK286" s="96"/>
      <c r="ADL286" s="96"/>
      <c r="ADM286" s="96"/>
    </row>
    <row r="287" spans="2:793" x14ac:dyDescent="0.25"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  <c r="FK287" s="96"/>
      <c r="FL287" s="96"/>
      <c r="FM287" s="96"/>
      <c r="FN287" s="96"/>
      <c r="FO287" s="96"/>
      <c r="FP287" s="96"/>
      <c r="FQ287" s="96"/>
      <c r="FR287" s="96"/>
      <c r="FS287" s="96"/>
      <c r="FT287" s="96"/>
      <c r="FU287" s="96"/>
      <c r="FV287" s="96"/>
      <c r="FW287" s="96"/>
      <c r="FX287" s="96"/>
      <c r="FY287" s="96"/>
      <c r="FZ287" s="96"/>
      <c r="GA287" s="96"/>
      <c r="GB287" s="96"/>
      <c r="GC287" s="96"/>
      <c r="GD287" s="96"/>
      <c r="GE287" s="96"/>
      <c r="GF287" s="96"/>
      <c r="GG287" s="96"/>
      <c r="GH287" s="96"/>
      <c r="GI287" s="96"/>
      <c r="GJ287" s="96"/>
      <c r="GK287" s="96"/>
      <c r="GL287" s="96"/>
      <c r="GM287" s="96"/>
      <c r="GN287" s="96"/>
      <c r="GO287" s="96"/>
      <c r="GP287" s="96"/>
      <c r="GQ287" s="96"/>
      <c r="GR287" s="96"/>
      <c r="GS287" s="96"/>
      <c r="GT287" s="96"/>
      <c r="GU287" s="96"/>
      <c r="GV287" s="96"/>
      <c r="GW287" s="96"/>
      <c r="GX287" s="96"/>
      <c r="GY287" s="96"/>
      <c r="GZ287" s="96"/>
      <c r="HA287" s="96"/>
      <c r="HB287" s="96"/>
      <c r="HC287" s="96"/>
      <c r="HD287" s="96"/>
      <c r="HE287" s="96"/>
      <c r="HF287" s="96"/>
      <c r="HG287" s="96"/>
      <c r="HH287" s="96"/>
      <c r="HI287" s="96"/>
      <c r="HJ287" s="96"/>
      <c r="HK287" s="96"/>
      <c r="HL287" s="96"/>
      <c r="HM287" s="96"/>
      <c r="HN287" s="96"/>
      <c r="HO287" s="96"/>
      <c r="HP287" s="96"/>
      <c r="HQ287" s="96"/>
      <c r="HR287" s="96"/>
      <c r="HS287" s="96"/>
      <c r="HT287" s="96"/>
      <c r="HU287" s="96"/>
      <c r="HV287" s="96"/>
      <c r="HW287" s="96"/>
      <c r="HX287" s="96"/>
      <c r="HY287" s="96"/>
      <c r="HZ287" s="96"/>
      <c r="IA287" s="96"/>
      <c r="IB287" s="96"/>
      <c r="IC287" s="96"/>
      <c r="ID287" s="96"/>
      <c r="IE287" s="96"/>
      <c r="IF287" s="96"/>
      <c r="IG287" s="96"/>
      <c r="IH287" s="96"/>
      <c r="II287" s="96"/>
      <c r="IJ287" s="96"/>
      <c r="IK287" s="96"/>
      <c r="IL287" s="96"/>
      <c r="IM287" s="96"/>
      <c r="IN287" s="96"/>
      <c r="IO287" s="96"/>
      <c r="IP287" s="96"/>
      <c r="IQ287" s="96"/>
      <c r="IR287" s="96"/>
      <c r="IS287" s="96"/>
      <c r="IT287" s="96"/>
      <c r="IU287" s="96"/>
      <c r="IV287" s="96"/>
      <c r="IW287" s="96"/>
      <c r="IX287" s="96"/>
      <c r="IY287" s="96"/>
      <c r="IZ287" s="96"/>
      <c r="JA287" s="96"/>
      <c r="JB287" s="96"/>
      <c r="JC287" s="96"/>
      <c r="JD287" s="96"/>
      <c r="JE287" s="96"/>
      <c r="JF287" s="96"/>
      <c r="JG287" s="96"/>
      <c r="JH287" s="96"/>
      <c r="JI287" s="96"/>
      <c r="JJ287" s="96"/>
      <c r="JK287" s="96"/>
      <c r="JL287" s="96"/>
      <c r="JM287" s="96"/>
      <c r="JN287" s="96"/>
      <c r="JO287" s="96"/>
      <c r="JP287" s="96"/>
      <c r="JQ287" s="96"/>
      <c r="JR287" s="96"/>
      <c r="JS287" s="96"/>
      <c r="JT287" s="96"/>
      <c r="JU287" s="96"/>
      <c r="JV287" s="96"/>
      <c r="JW287" s="96"/>
      <c r="JX287" s="96"/>
      <c r="JY287" s="96"/>
      <c r="JZ287" s="96"/>
      <c r="KA287" s="96"/>
      <c r="KB287" s="96"/>
      <c r="KC287" s="96"/>
      <c r="KD287" s="96"/>
      <c r="KE287" s="96"/>
      <c r="KF287" s="96"/>
      <c r="KG287" s="96"/>
      <c r="KH287" s="96"/>
      <c r="KI287" s="96"/>
      <c r="KJ287" s="96"/>
      <c r="KK287" s="96"/>
      <c r="KL287" s="96"/>
      <c r="KM287" s="96"/>
      <c r="KN287" s="96"/>
      <c r="KO287" s="96"/>
      <c r="KP287" s="96"/>
      <c r="KQ287" s="96"/>
      <c r="KR287" s="96"/>
      <c r="KS287" s="96"/>
      <c r="KT287" s="96"/>
      <c r="KU287" s="96"/>
      <c r="KV287" s="96"/>
      <c r="KW287" s="96"/>
      <c r="KX287" s="96"/>
      <c r="KY287" s="96"/>
      <c r="KZ287" s="96"/>
      <c r="LA287" s="96"/>
      <c r="LB287" s="96"/>
      <c r="LC287" s="96"/>
      <c r="LD287" s="96"/>
      <c r="LE287" s="96"/>
      <c r="LF287" s="96"/>
      <c r="LG287" s="96"/>
      <c r="LH287" s="96"/>
      <c r="LI287" s="96"/>
      <c r="LJ287" s="96"/>
      <c r="LK287" s="96"/>
      <c r="LL287" s="96"/>
      <c r="LM287" s="96"/>
      <c r="LN287" s="96"/>
      <c r="LO287" s="96"/>
      <c r="LP287" s="96"/>
      <c r="LQ287" s="96"/>
      <c r="LR287" s="96"/>
      <c r="LS287" s="96"/>
      <c r="LT287" s="96"/>
      <c r="LU287" s="96"/>
      <c r="LV287" s="96"/>
      <c r="LW287" s="96"/>
      <c r="LX287" s="96"/>
      <c r="LY287" s="96"/>
      <c r="LZ287" s="96"/>
      <c r="MA287" s="96"/>
      <c r="MB287" s="96"/>
      <c r="MC287" s="96"/>
      <c r="MD287" s="96"/>
      <c r="ME287" s="96"/>
      <c r="MF287" s="96"/>
      <c r="MG287" s="96"/>
      <c r="MH287" s="96"/>
      <c r="MI287" s="96"/>
      <c r="MJ287" s="96"/>
      <c r="MK287" s="96"/>
      <c r="ML287" s="96"/>
      <c r="MM287" s="96"/>
      <c r="MN287" s="96"/>
      <c r="MO287" s="96"/>
      <c r="MP287" s="96"/>
      <c r="MQ287" s="96"/>
      <c r="MR287" s="96"/>
      <c r="MS287" s="96"/>
      <c r="MT287" s="96"/>
      <c r="MU287" s="96"/>
      <c r="MV287" s="96"/>
      <c r="MW287" s="96"/>
      <c r="MX287" s="96"/>
      <c r="MY287" s="96"/>
      <c r="MZ287" s="96"/>
      <c r="NA287" s="96"/>
      <c r="NB287" s="96"/>
      <c r="NC287" s="96"/>
      <c r="ND287" s="96"/>
      <c r="NE287" s="96"/>
      <c r="NF287" s="96"/>
      <c r="NG287" s="96"/>
      <c r="NH287" s="96"/>
      <c r="NI287" s="96"/>
      <c r="NJ287" s="96"/>
      <c r="NK287" s="96"/>
      <c r="NL287" s="96"/>
      <c r="NM287" s="96"/>
      <c r="NN287" s="96"/>
      <c r="NO287" s="96"/>
      <c r="NP287" s="96"/>
      <c r="NQ287" s="96"/>
      <c r="NR287" s="96"/>
      <c r="NS287" s="96"/>
      <c r="NT287" s="96"/>
      <c r="NU287" s="96"/>
      <c r="NV287" s="96"/>
      <c r="NW287" s="96"/>
      <c r="NX287" s="96"/>
      <c r="NY287" s="96"/>
      <c r="NZ287" s="96"/>
      <c r="OA287" s="96"/>
      <c r="OB287" s="96"/>
      <c r="OC287" s="96"/>
      <c r="OD287" s="96"/>
      <c r="OE287" s="96"/>
      <c r="OF287" s="96"/>
      <c r="OG287" s="96"/>
      <c r="OH287" s="96"/>
      <c r="OI287" s="96"/>
      <c r="OJ287" s="96"/>
      <c r="OK287" s="96"/>
      <c r="OL287" s="96"/>
      <c r="OM287" s="96"/>
      <c r="ON287" s="96"/>
      <c r="OO287" s="96"/>
      <c r="OP287" s="96"/>
      <c r="OQ287" s="96"/>
      <c r="OR287" s="96"/>
      <c r="OS287" s="96"/>
      <c r="OT287" s="96"/>
      <c r="OU287" s="96"/>
      <c r="OV287" s="96"/>
      <c r="OW287" s="96"/>
      <c r="OX287" s="96"/>
      <c r="OY287" s="96"/>
      <c r="OZ287" s="96"/>
      <c r="PA287" s="96"/>
      <c r="PB287" s="96"/>
      <c r="PC287" s="96"/>
      <c r="PD287" s="96"/>
      <c r="PE287" s="96"/>
      <c r="PF287" s="96"/>
      <c r="PG287" s="96"/>
      <c r="PH287" s="96"/>
      <c r="PI287" s="96"/>
      <c r="PJ287" s="96"/>
      <c r="PK287" s="96"/>
      <c r="PL287" s="96"/>
      <c r="PM287" s="96"/>
      <c r="PN287" s="96"/>
      <c r="PO287" s="96"/>
      <c r="PP287" s="96"/>
      <c r="PQ287" s="96"/>
      <c r="PR287" s="96"/>
      <c r="PS287" s="96"/>
      <c r="PT287" s="96"/>
      <c r="PU287" s="96"/>
      <c r="PV287" s="96"/>
      <c r="PW287" s="96"/>
      <c r="PX287" s="96"/>
      <c r="PY287" s="96"/>
      <c r="PZ287" s="96"/>
      <c r="QA287" s="96"/>
      <c r="QB287" s="96"/>
      <c r="QC287" s="96"/>
      <c r="QD287" s="96"/>
      <c r="QE287" s="96"/>
      <c r="QF287" s="96"/>
      <c r="QG287" s="96"/>
      <c r="QH287" s="96"/>
      <c r="QI287" s="96"/>
      <c r="QJ287" s="96"/>
      <c r="QK287" s="96"/>
      <c r="QL287" s="96"/>
      <c r="QM287" s="96"/>
      <c r="QN287" s="96"/>
      <c r="QO287" s="96"/>
      <c r="QP287" s="96"/>
      <c r="QQ287" s="96"/>
      <c r="QR287" s="96"/>
      <c r="QS287" s="96"/>
      <c r="QT287" s="96"/>
      <c r="QU287" s="96"/>
      <c r="QV287" s="96"/>
      <c r="QW287" s="96"/>
      <c r="QX287" s="96"/>
      <c r="QY287" s="96"/>
      <c r="QZ287" s="96"/>
      <c r="RA287" s="96"/>
      <c r="RB287" s="96"/>
      <c r="RC287" s="96"/>
      <c r="RD287" s="96"/>
      <c r="RE287" s="96"/>
      <c r="RF287" s="96"/>
      <c r="RG287" s="96"/>
      <c r="RH287" s="96"/>
      <c r="RI287" s="96"/>
      <c r="RJ287" s="96"/>
      <c r="RK287" s="96"/>
      <c r="RL287" s="96"/>
      <c r="RM287" s="96"/>
      <c r="RN287" s="96"/>
      <c r="RO287" s="96"/>
      <c r="RP287" s="96"/>
      <c r="RQ287" s="96"/>
      <c r="RR287" s="96"/>
      <c r="RS287" s="96"/>
      <c r="RT287" s="96"/>
      <c r="RU287" s="96"/>
      <c r="RV287" s="96"/>
      <c r="RW287" s="96"/>
      <c r="RX287" s="96"/>
      <c r="RY287" s="96"/>
      <c r="RZ287" s="96"/>
      <c r="SA287" s="96"/>
      <c r="SB287" s="96"/>
      <c r="SC287" s="96"/>
      <c r="SD287" s="96"/>
      <c r="SE287" s="96"/>
      <c r="SF287" s="96"/>
      <c r="SG287" s="96"/>
      <c r="SH287" s="96"/>
      <c r="SI287" s="96"/>
      <c r="SJ287" s="96"/>
      <c r="SK287" s="96"/>
      <c r="SL287" s="96"/>
      <c r="SM287" s="96"/>
      <c r="SN287" s="96"/>
      <c r="SO287" s="96"/>
      <c r="SP287" s="96"/>
      <c r="SQ287" s="96"/>
      <c r="SR287" s="96"/>
      <c r="SS287" s="96"/>
      <c r="ST287" s="96"/>
      <c r="SU287" s="96"/>
      <c r="SV287" s="96"/>
      <c r="SW287" s="96"/>
      <c r="SX287" s="96"/>
      <c r="SY287" s="96"/>
      <c r="SZ287" s="96"/>
      <c r="TA287" s="96"/>
      <c r="TB287" s="96"/>
      <c r="TC287" s="96"/>
      <c r="TD287" s="96"/>
      <c r="TE287" s="96"/>
      <c r="TF287" s="96"/>
      <c r="TG287" s="96"/>
      <c r="TH287" s="96"/>
      <c r="TI287" s="96"/>
      <c r="TJ287" s="96"/>
      <c r="TK287" s="96"/>
      <c r="TL287" s="96"/>
      <c r="TM287" s="96"/>
      <c r="TN287" s="96"/>
      <c r="TO287" s="96"/>
      <c r="TP287" s="96"/>
      <c r="TQ287" s="96"/>
      <c r="TR287" s="96"/>
      <c r="TS287" s="96"/>
      <c r="TT287" s="96"/>
      <c r="TU287" s="96"/>
      <c r="TV287" s="96"/>
      <c r="TW287" s="96"/>
      <c r="TX287" s="96"/>
      <c r="TY287" s="96"/>
      <c r="TZ287" s="96"/>
      <c r="UA287" s="96"/>
      <c r="UB287" s="96"/>
      <c r="UC287" s="96"/>
      <c r="UD287" s="96"/>
      <c r="UE287" s="96"/>
      <c r="UF287" s="96"/>
      <c r="UG287" s="96"/>
      <c r="UH287" s="96"/>
      <c r="UI287" s="96"/>
      <c r="UJ287" s="96"/>
      <c r="UK287" s="96"/>
      <c r="UL287" s="96"/>
      <c r="UM287" s="96"/>
      <c r="UN287" s="96"/>
      <c r="UO287" s="96"/>
      <c r="UP287" s="96"/>
      <c r="UQ287" s="96"/>
      <c r="UR287" s="96"/>
      <c r="US287" s="96"/>
      <c r="UT287" s="96"/>
      <c r="UU287" s="96"/>
      <c r="UV287" s="96"/>
      <c r="UW287" s="96"/>
      <c r="UX287" s="96"/>
      <c r="UY287" s="96"/>
      <c r="UZ287" s="96"/>
      <c r="VA287" s="96"/>
      <c r="VB287" s="96"/>
      <c r="VC287" s="96"/>
      <c r="VD287" s="96"/>
      <c r="VE287" s="96"/>
      <c r="VF287" s="96"/>
      <c r="VG287" s="96"/>
      <c r="VH287" s="96"/>
      <c r="VI287" s="96"/>
      <c r="VJ287" s="96"/>
      <c r="VK287" s="96"/>
      <c r="VL287" s="96"/>
      <c r="VM287" s="96"/>
      <c r="VN287" s="96"/>
      <c r="VO287" s="96"/>
      <c r="VP287" s="96"/>
      <c r="VQ287" s="96"/>
      <c r="VR287" s="96"/>
      <c r="VS287" s="96"/>
      <c r="VT287" s="96"/>
      <c r="VU287" s="96"/>
      <c r="VV287" s="96"/>
      <c r="VW287" s="96"/>
      <c r="VX287" s="96"/>
      <c r="VY287" s="96"/>
      <c r="VZ287" s="96"/>
      <c r="WA287" s="96"/>
      <c r="WB287" s="96"/>
      <c r="WC287" s="96"/>
      <c r="WD287" s="96"/>
      <c r="WE287" s="96"/>
      <c r="WF287" s="96"/>
      <c r="WG287" s="96"/>
      <c r="WH287" s="96"/>
      <c r="WI287" s="96"/>
      <c r="WJ287" s="96"/>
      <c r="WK287" s="96"/>
      <c r="WL287" s="96"/>
      <c r="WM287" s="96"/>
      <c r="WN287" s="96"/>
      <c r="WO287" s="96"/>
      <c r="WP287" s="96"/>
      <c r="WQ287" s="96"/>
      <c r="WR287" s="96"/>
      <c r="WS287" s="96"/>
      <c r="WT287" s="96"/>
      <c r="WU287" s="96"/>
      <c r="WV287" s="96"/>
      <c r="WW287" s="96"/>
      <c r="WX287" s="96"/>
      <c r="WY287" s="96"/>
      <c r="WZ287" s="96"/>
      <c r="XA287" s="96"/>
      <c r="XB287" s="96"/>
      <c r="XC287" s="96"/>
      <c r="XD287" s="96"/>
      <c r="XE287" s="96"/>
      <c r="XF287" s="96"/>
      <c r="XG287" s="96"/>
      <c r="XH287" s="96"/>
      <c r="XI287" s="96"/>
      <c r="XJ287" s="96"/>
      <c r="XK287" s="96"/>
      <c r="XL287" s="96"/>
      <c r="XM287" s="96"/>
      <c r="XN287" s="96"/>
      <c r="XO287" s="96"/>
      <c r="XP287" s="96"/>
      <c r="XQ287" s="96"/>
      <c r="XR287" s="96"/>
      <c r="XS287" s="96"/>
      <c r="XT287" s="96"/>
      <c r="XU287" s="96"/>
      <c r="XV287" s="96"/>
      <c r="XW287" s="96"/>
      <c r="XX287" s="96"/>
      <c r="XY287" s="96"/>
      <c r="XZ287" s="96"/>
      <c r="YA287" s="96"/>
      <c r="YB287" s="96"/>
      <c r="YC287" s="96"/>
      <c r="YD287" s="96"/>
      <c r="YE287" s="96"/>
      <c r="YF287" s="96"/>
      <c r="YG287" s="96"/>
      <c r="YH287" s="96"/>
      <c r="YI287" s="96"/>
      <c r="YJ287" s="96"/>
      <c r="YK287" s="96"/>
      <c r="YL287" s="96"/>
      <c r="YM287" s="96"/>
      <c r="YN287" s="96"/>
      <c r="YO287" s="96"/>
      <c r="YP287" s="96"/>
      <c r="YQ287" s="96"/>
      <c r="YR287" s="96"/>
      <c r="YS287" s="96"/>
      <c r="YT287" s="96"/>
      <c r="YU287" s="96"/>
      <c r="YV287" s="96"/>
      <c r="YW287" s="96"/>
      <c r="YX287" s="96"/>
      <c r="YY287" s="96"/>
      <c r="YZ287" s="96"/>
      <c r="ZA287" s="96"/>
      <c r="ZB287" s="96"/>
      <c r="ZC287" s="96"/>
      <c r="ZD287" s="96"/>
      <c r="ZE287" s="96"/>
      <c r="ZF287" s="96"/>
      <c r="ZG287" s="96"/>
      <c r="ZH287" s="96"/>
      <c r="ZI287" s="96"/>
      <c r="ZJ287" s="96"/>
      <c r="ZK287" s="96"/>
      <c r="ZL287" s="96"/>
      <c r="ZM287" s="96"/>
      <c r="ZN287" s="96"/>
      <c r="ZO287" s="96"/>
      <c r="ZP287" s="96"/>
      <c r="ZQ287" s="96"/>
      <c r="ZR287" s="96"/>
      <c r="ZS287" s="96"/>
      <c r="ZT287" s="96"/>
      <c r="ZU287" s="96"/>
      <c r="ZV287" s="96"/>
      <c r="ZW287" s="96"/>
      <c r="ZX287" s="96"/>
      <c r="ZY287" s="96"/>
      <c r="ZZ287" s="96"/>
      <c r="AAA287" s="96"/>
      <c r="AAB287" s="96"/>
      <c r="AAC287" s="96"/>
      <c r="AAD287" s="96"/>
      <c r="AAE287" s="96"/>
      <c r="AAF287" s="96"/>
      <c r="AAG287" s="96"/>
      <c r="AAH287" s="96"/>
      <c r="AAI287" s="96"/>
      <c r="AAJ287" s="96"/>
      <c r="AAK287" s="96"/>
      <c r="AAL287" s="96"/>
      <c r="AAM287" s="96"/>
      <c r="AAN287" s="96"/>
      <c r="AAO287" s="96"/>
      <c r="AAP287" s="96"/>
      <c r="AAQ287" s="96"/>
      <c r="AAR287" s="96"/>
      <c r="AAS287" s="96"/>
      <c r="AAT287" s="96"/>
      <c r="AAU287" s="96"/>
      <c r="AAV287" s="96"/>
      <c r="AAW287" s="96"/>
      <c r="AAX287" s="96"/>
      <c r="AAY287" s="96"/>
      <c r="AAZ287" s="96"/>
      <c r="ABA287" s="96"/>
      <c r="ABB287" s="96"/>
      <c r="ABC287" s="96"/>
      <c r="ABD287" s="96"/>
      <c r="ABE287" s="96"/>
      <c r="ABF287" s="96"/>
      <c r="ABG287" s="96"/>
      <c r="ABH287" s="96"/>
      <c r="ABI287" s="96"/>
      <c r="ABJ287" s="96"/>
      <c r="ABK287" s="96"/>
      <c r="ABL287" s="96"/>
      <c r="ABM287" s="96"/>
      <c r="ABN287" s="96"/>
      <c r="ABO287" s="96"/>
      <c r="ABP287" s="96"/>
      <c r="ABQ287" s="96"/>
      <c r="ABR287" s="96"/>
      <c r="ABS287" s="96"/>
      <c r="ABT287" s="96"/>
      <c r="ABU287" s="96"/>
      <c r="ABV287" s="96"/>
      <c r="ABW287" s="96"/>
      <c r="ABX287" s="96"/>
      <c r="ABY287" s="96"/>
      <c r="ABZ287" s="96"/>
      <c r="ACA287" s="96"/>
      <c r="ACB287" s="96"/>
      <c r="ACC287" s="96"/>
      <c r="ACD287" s="96"/>
      <c r="ACE287" s="96"/>
      <c r="ACF287" s="96"/>
      <c r="ACG287" s="96"/>
      <c r="ACH287" s="96"/>
      <c r="ACI287" s="96"/>
      <c r="ACJ287" s="96"/>
      <c r="ACK287" s="96"/>
      <c r="ACL287" s="96"/>
      <c r="ACM287" s="96"/>
      <c r="ACN287" s="96"/>
      <c r="ACO287" s="96"/>
      <c r="ACP287" s="96"/>
      <c r="ACQ287" s="96"/>
      <c r="ACR287" s="96"/>
      <c r="ACS287" s="96"/>
      <c r="ACT287" s="96"/>
      <c r="ACU287" s="96"/>
      <c r="ACV287" s="96"/>
      <c r="ACW287" s="96"/>
      <c r="ACX287" s="96"/>
      <c r="ACY287" s="96"/>
      <c r="ACZ287" s="96"/>
      <c r="ADA287" s="96"/>
      <c r="ADB287" s="96"/>
      <c r="ADC287" s="96"/>
      <c r="ADD287" s="96"/>
      <c r="ADE287" s="96"/>
      <c r="ADF287" s="96"/>
      <c r="ADG287" s="96"/>
      <c r="ADH287" s="96"/>
      <c r="ADI287" s="96"/>
      <c r="ADJ287" s="96"/>
      <c r="ADK287" s="96"/>
      <c r="ADL287" s="96"/>
      <c r="ADM287" s="96"/>
    </row>
    <row r="288" spans="2:793" x14ac:dyDescent="0.25"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  <c r="FK288" s="96"/>
      <c r="FL288" s="96"/>
      <c r="FM288" s="96"/>
      <c r="FN288" s="96"/>
      <c r="FO288" s="96"/>
      <c r="FP288" s="96"/>
      <c r="FQ288" s="96"/>
      <c r="FR288" s="96"/>
      <c r="FS288" s="96"/>
      <c r="FT288" s="96"/>
      <c r="FU288" s="96"/>
      <c r="FV288" s="96"/>
      <c r="FW288" s="96"/>
      <c r="FX288" s="96"/>
      <c r="FY288" s="96"/>
      <c r="FZ288" s="96"/>
      <c r="GA288" s="96"/>
      <c r="GB288" s="96"/>
      <c r="GC288" s="96"/>
      <c r="GD288" s="96"/>
      <c r="GE288" s="96"/>
      <c r="GF288" s="96"/>
      <c r="GG288" s="96"/>
      <c r="GH288" s="96"/>
      <c r="GI288" s="96"/>
      <c r="GJ288" s="96"/>
      <c r="GK288" s="96"/>
      <c r="GL288" s="96"/>
      <c r="GM288" s="96"/>
      <c r="GN288" s="96"/>
      <c r="GO288" s="96"/>
      <c r="GP288" s="96"/>
      <c r="GQ288" s="96"/>
      <c r="GR288" s="96"/>
      <c r="GS288" s="96"/>
      <c r="GT288" s="96"/>
      <c r="GU288" s="96"/>
      <c r="GV288" s="96"/>
      <c r="GW288" s="96"/>
      <c r="GX288" s="96"/>
      <c r="GY288" s="96"/>
      <c r="GZ288" s="96"/>
      <c r="HA288" s="96"/>
      <c r="HB288" s="96"/>
      <c r="HC288" s="96"/>
      <c r="HD288" s="96"/>
      <c r="HE288" s="96"/>
      <c r="HF288" s="96"/>
      <c r="HG288" s="96"/>
      <c r="HH288" s="96"/>
      <c r="HI288" s="96"/>
      <c r="HJ288" s="96"/>
      <c r="HK288" s="96"/>
      <c r="HL288" s="96"/>
      <c r="HM288" s="96"/>
      <c r="HN288" s="96"/>
      <c r="HO288" s="96"/>
      <c r="HP288" s="96"/>
      <c r="HQ288" s="96"/>
      <c r="HR288" s="96"/>
      <c r="HS288" s="96"/>
      <c r="HT288" s="96"/>
      <c r="HU288" s="96"/>
      <c r="HV288" s="96"/>
      <c r="HW288" s="96"/>
      <c r="HX288" s="96"/>
      <c r="HY288" s="96"/>
      <c r="HZ288" s="96"/>
      <c r="IA288" s="96"/>
      <c r="IB288" s="96"/>
      <c r="IC288" s="96"/>
      <c r="ID288" s="96"/>
      <c r="IE288" s="96"/>
      <c r="IF288" s="96"/>
      <c r="IG288" s="96"/>
      <c r="IH288" s="96"/>
      <c r="II288" s="96"/>
      <c r="IJ288" s="96"/>
      <c r="IK288" s="96"/>
      <c r="IL288" s="96"/>
      <c r="IM288" s="96"/>
      <c r="IN288" s="96"/>
      <c r="IO288" s="96"/>
      <c r="IP288" s="96"/>
      <c r="IQ288" s="96"/>
      <c r="IR288" s="96"/>
      <c r="IS288" s="96"/>
      <c r="IT288" s="96"/>
      <c r="IU288" s="96"/>
      <c r="IV288" s="96"/>
      <c r="IW288" s="96"/>
      <c r="IX288" s="96"/>
      <c r="IY288" s="96"/>
      <c r="IZ288" s="96"/>
      <c r="JA288" s="96"/>
      <c r="JB288" s="96"/>
      <c r="JC288" s="96"/>
      <c r="JD288" s="96"/>
      <c r="JE288" s="96"/>
      <c r="JF288" s="96"/>
      <c r="JG288" s="96"/>
      <c r="JH288" s="96"/>
      <c r="JI288" s="96"/>
      <c r="JJ288" s="96"/>
      <c r="JK288" s="96"/>
      <c r="JL288" s="96"/>
      <c r="JM288" s="96"/>
      <c r="JN288" s="96"/>
      <c r="JO288" s="96"/>
      <c r="JP288" s="96"/>
      <c r="JQ288" s="96"/>
      <c r="JR288" s="96"/>
      <c r="JS288" s="96"/>
      <c r="JT288" s="96"/>
      <c r="JU288" s="96"/>
      <c r="JV288" s="96"/>
      <c r="JW288" s="96"/>
      <c r="JX288" s="96"/>
      <c r="JY288" s="96"/>
      <c r="JZ288" s="96"/>
      <c r="KA288" s="96"/>
      <c r="KB288" s="96"/>
      <c r="KC288" s="96"/>
      <c r="KD288" s="96"/>
      <c r="KE288" s="96"/>
      <c r="KF288" s="96"/>
      <c r="KG288" s="96"/>
      <c r="KH288" s="96"/>
      <c r="KI288" s="96"/>
      <c r="KJ288" s="96"/>
      <c r="KK288" s="96"/>
      <c r="KL288" s="96"/>
      <c r="KM288" s="96"/>
      <c r="KN288" s="96"/>
      <c r="KO288" s="96"/>
      <c r="KP288" s="96"/>
      <c r="KQ288" s="96"/>
      <c r="KR288" s="96"/>
      <c r="KS288" s="96"/>
      <c r="KT288" s="96"/>
      <c r="KU288" s="96"/>
      <c r="KV288" s="96"/>
      <c r="KW288" s="96"/>
      <c r="KX288" s="96"/>
      <c r="KY288" s="96"/>
      <c r="KZ288" s="96"/>
      <c r="LA288" s="96"/>
      <c r="LB288" s="96"/>
      <c r="LC288" s="96"/>
      <c r="LD288" s="96"/>
      <c r="LE288" s="96"/>
      <c r="LF288" s="96"/>
      <c r="LG288" s="96"/>
      <c r="LH288" s="96"/>
      <c r="LI288" s="96"/>
      <c r="LJ288" s="96"/>
      <c r="LK288" s="96"/>
      <c r="LL288" s="96"/>
      <c r="LM288" s="96"/>
      <c r="LN288" s="96"/>
      <c r="LO288" s="96"/>
      <c r="LP288" s="96"/>
      <c r="LQ288" s="96"/>
      <c r="LR288" s="96"/>
      <c r="LS288" s="96"/>
      <c r="LT288" s="96"/>
      <c r="LU288" s="96"/>
      <c r="LV288" s="96"/>
      <c r="LW288" s="96"/>
      <c r="LX288" s="96"/>
      <c r="LY288" s="96"/>
      <c r="LZ288" s="96"/>
      <c r="MA288" s="96"/>
      <c r="MB288" s="96"/>
      <c r="MC288" s="96"/>
      <c r="MD288" s="96"/>
      <c r="ME288" s="96"/>
      <c r="MF288" s="96"/>
      <c r="MG288" s="96"/>
      <c r="MH288" s="96"/>
      <c r="MI288" s="96"/>
      <c r="MJ288" s="96"/>
      <c r="MK288" s="96"/>
      <c r="ML288" s="96"/>
      <c r="MM288" s="96"/>
      <c r="MN288" s="96"/>
      <c r="MO288" s="96"/>
      <c r="MP288" s="96"/>
      <c r="MQ288" s="96"/>
      <c r="MR288" s="96"/>
      <c r="MS288" s="96"/>
      <c r="MT288" s="96"/>
      <c r="MU288" s="96"/>
      <c r="MV288" s="96"/>
      <c r="MW288" s="96"/>
      <c r="MX288" s="96"/>
      <c r="MY288" s="96"/>
      <c r="MZ288" s="96"/>
      <c r="NA288" s="96"/>
      <c r="NB288" s="96"/>
      <c r="NC288" s="96"/>
      <c r="ND288" s="96"/>
      <c r="NE288" s="96"/>
      <c r="NF288" s="96"/>
      <c r="NG288" s="96"/>
      <c r="NH288" s="96"/>
      <c r="NI288" s="96"/>
      <c r="NJ288" s="96"/>
      <c r="NK288" s="96"/>
      <c r="NL288" s="96"/>
      <c r="NM288" s="96"/>
      <c r="NN288" s="96"/>
      <c r="NO288" s="96"/>
      <c r="NP288" s="96"/>
      <c r="NQ288" s="96"/>
      <c r="NR288" s="96"/>
      <c r="NS288" s="96"/>
      <c r="NT288" s="96"/>
      <c r="NU288" s="96"/>
      <c r="NV288" s="96"/>
      <c r="NW288" s="96"/>
      <c r="NX288" s="96"/>
      <c r="NY288" s="96"/>
      <c r="NZ288" s="96"/>
      <c r="OA288" s="96"/>
      <c r="OB288" s="96"/>
      <c r="OC288" s="96"/>
      <c r="OD288" s="96"/>
      <c r="OE288" s="96"/>
      <c r="OF288" s="96"/>
      <c r="OG288" s="96"/>
      <c r="OH288" s="96"/>
      <c r="OI288" s="96"/>
      <c r="OJ288" s="96"/>
      <c r="OK288" s="96"/>
      <c r="OL288" s="96"/>
      <c r="OM288" s="96"/>
      <c r="ON288" s="96"/>
      <c r="OO288" s="96"/>
      <c r="OP288" s="96"/>
      <c r="OQ288" s="96"/>
      <c r="OR288" s="96"/>
      <c r="OS288" s="96"/>
      <c r="OT288" s="96"/>
      <c r="OU288" s="96"/>
      <c r="OV288" s="96"/>
      <c r="OW288" s="96"/>
      <c r="OX288" s="96"/>
      <c r="OY288" s="96"/>
      <c r="OZ288" s="96"/>
      <c r="PA288" s="96"/>
      <c r="PB288" s="96"/>
      <c r="PC288" s="96"/>
      <c r="PD288" s="96"/>
      <c r="PE288" s="96"/>
      <c r="PF288" s="96"/>
      <c r="PG288" s="96"/>
      <c r="PH288" s="96"/>
      <c r="PI288" s="96"/>
      <c r="PJ288" s="96"/>
      <c r="PK288" s="96"/>
      <c r="PL288" s="96"/>
      <c r="PM288" s="96"/>
      <c r="PN288" s="96"/>
      <c r="PO288" s="96"/>
      <c r="PP288" s="96"/>
      <c r="PQ288" s="96"/>
      <c r="PR288" s="96"/>
      <c r="PS288" s="96"/>
      <c r="PT288" s="96"/>
      <c r="PU288" s="96"/>
      <c r="PV288" s="96"/>
      <c r="PW288" s="96"/>
      <c r="PX288" s="96"/>
      <c r="PY288" s="96"/>
      <c r="PZ288" s="96"/>
      <c r="QA288" s="96"/>
      <c r="QB288" s="96"/>
      <c r="QC288" s="96"/>
      <c r="QD288" s="96"/>
      <c r="QE288" s="96"/>
      <c r="QF288" s="96"/>
      <c r="QG288" s="96"/>
      <c r="QH288" s="96"/>
      <c r="QI288" s="96"/>
      <c r="QJ288" s="96"/>
      <c r="QK288" s="96"/>
      <c r="QL288" s="96"/>
      <c r="QM288" s="96"/>
      <c r="QN288" s="96"/>
      <c r="QO288" s="96"/>
      <c r="QP288" s="96"/>
      <c r="QQ288" s="96"/>
      <c r="QR288" s="96"/>
      <c r="QS288" s="96"/>
      <c r="QT288" s="96"/>
      <c r="QU288" s="96"/>
      <c r="QV288" s="96"/>
      <c r="QW288" s="96"/>
      <c r="QX288" s="96"/>
      <c r="QY288" s="96"/>
      <c r="QZ288" s="96"/>
      <c r="RA288" s="96"/>
      <c r="RB288" s="96"/>
      <c r="RC288" s="96"/>
      <c r="RD288" s="96"/>
      <c r="RE288" s="96"/>
      <c r="RF288" s="96"/>
      <c r="RG288" s="96"/>
      <c r="RH288" s="96"/>
      <c r="RI288" s="96"/>
      <c r="RJ288" s="96"/>
      <c r="RK288" s="96"/>
      <c r="RL288" s="96"/>
      <c r="RM288" s="96"/>
      <c r="RN288" s="96"/>
      <c r="RO288" s="96"/>
      <c r="RP288" s="96"/>
      <c r="RQ288" s="96"/>
      <c r="RR288" s="96"/>
      <c r="RS288" s="96"/>
      <c r="RT288" s="96"/>
      <c r="RU288" s="96"/>
      <c r="RV288" s="96"/>
      <c r="RW288" s="96"/>
      <c r="RX288" s="96"/>
      <c r="RY288" s="96"/>
      <c r="RZ288" s="96"/>
      <c r="SA288" s="96"/>
      <c r="SB288" s="96"/>
      <c r="SC288" s="96"/>
      <c r="SD288" s="96"/>
      <c r="SE288" s="96"/>
      <c r="SF288" s="96"/>
      <c r="SG288" s="96"/>
      <c r="SH288" s="96"/>
      <c r="SI288" s="96"/>
      <c r="SJ288" s="96"/>
      <c r="SK288" s="96"/>
      <c r="SL288" s="96"/>
      <c r="SM288" s="96"/>
      <c r="SN288" s="96"/>
      <c r="SO288" s="96"/>
      <c r="SP288" s="96"/>
      <c r="SQ288" s="96"/>
      <c r="SR288" s="96"/>
      <c r="SS288" s="96"/>
      <c r="ST288" s="96"/>
      <c r="SU288" s="96"/>
      <c r="SV288" s="96"/>
      <c r="SW288" s="96"/>
      <c r="SX288" s="96"/>
      <c r="SY288" s="96"/>
      <c r="SZ288" s="96"/>
      <c r="TA288" s="96"/>
      <c r="TB288" s="96"/>
      <c r="TC288" s="96"/>
      <c r="TD288" s="96"/>
      <c r="TE288" s="96"/>
      <c r="TF288" s="96"/>
      <c r="TG288" s="96"/>
      <c r="TH288" s="96"/>
      <c r="TI288" s="96"/>
      <c r="TJ288" s="96"/>
      <c r="TK288" s="96"/>
      <c r="TL288" s="96"/>
      <c r="TM288" s="96"/>
      <c r="TN288" s="96"/>
      <c r="TO288" s="96"/>
      <c r="TP288" s="96"/>
      <c r="TQ288" s="96"/>
      <c r="TR288" s="96"/>
      <c r="TS288" s="96"/>
      <c r="TT288" s="96"/>
      <c r="TU288" s="96"/>
      <c r="TV288" s="96"/>
      <c r="TW288" s="96"/>
      <c r="TX288" s="96"/>
      <c r="TY288" s="96"/>
      <c r="TZ288" s="96"/>
      <c r="UA288" s="96"/>
      <c r="UB288" s="96"/>
      <c r="UC288" s="96"/>
      <c r="UD288" s="96"/>
      <c r="UE288" s="96"/>
      <c r="UF288" s="96"/>
      <c r="UG288" s="96"/>
      <c r="UH288" s="96"/>
      <c r="UI288" s="96"/>
      <c r="UJ288" s="96"/>
      <c r="UK288" s="96"/>
      <c r="UL288" s="96"/>
      <c r="UM288" s="96"/>
      <c r="UN288" s="96"/>
      <c r="UO288" s="96"/>
      <c r="UP288" s="96"/>
      <c r="UQ288" s="96"/>
      <c r="UR288" s="96"/>
      <c r="US288" s="96"/>
      <c r="UT288" s="96"/>
      <c r="UU288" s="96"/>
      <c r="UV288" s="96"/>
      <c r="UW288" s="96"/>
      <c r="UX288" s="96"/>
      <c r="UY288" s="96"/>
      <c r="UZ288" s="96"/>
      <c r="VA288" s="96"/>
      <c r="VB288" s="96"/>
      <c r="VC288" s="96"/>
      <c r="VD288" s="96"/>
      <c r="VE288" s="96"/>
      <c r="VF288" s="96"/>
      <c r="VG288" s="96"/>
      <c r="VH288" s="96"/>
      <c r="VI288" s="96"/>
      <c r="VJ288" s="96"/>
      <c r="VK288" s="96"/>
      <c r="VL288" s="96"/>
      <c r="VM288" s="96"/>
      <c r="VN288" s="96"/>
      <c r="VO288" s="96"/>
      <c r="VP288" s="96"/>
      <c r="VQ288" s="96"/>
      <c r="VR288" s="96"/>
      <c r="VS288" s="96"/>
      <c r="VT288" s="96"/>
      <c r="VU288" s="96"/>
      <c r="VV288" s="96"/>
      <c r="VW288" s="96"/>
      <c r="VX288" s="96"/>
      <c r="VY288" s="96"/>
      <c r="VZ288" s="96"/>
      <c r="WA288" s="96"/>
      <c r="WB288" s="96"/>
      <c r="WC288" s="96"/>
      <c r="WD288" s="96"/>
      <c r="WE288" s="96"/>
      <c r="WF288" s="96"/>
      <c r="WG288" s="96"/>
      <c r="WH288" s="96"/>
      <c r="WI288" s="96"/>
      <c r="WJ288" s="96"/>
      <c r="WK288" s="96"/>
      <c r="WL288" s="96"/>
      <c r="WM288" s="96"/>
      <c r="WN288" s="96"/>
      <c r="WO288" s="96"/>
      <c r="WP288" s="96"/>
      <c r="WQ288" s="96"/>
      <c r="WR288" s="96"/>
      <c r="WS288" s="96"/>
      <c r="WT288" s="96"/>
      <c r="WU288" s="96"/>
      <c r="WV288" s="96"/>
      <c r="WW288" s="96"/>
      <c r="WX288" s="96"/>
      <c r="WY288" s="96"/>
      <c r="WZ288" s="96"/>
      <c r="XA288" s="96"/>
      <c r="XB288" s="96"/>
      <c r="XC288" s="96"/>
      <c r="XD288" s="96"/>
      <c r="XE288" s="96"/>
      <c r="XF288" s="96"/>
      <c r="XG288" s="96"/>
      <c r="XH288" s="96"/>
      <c r="XI288" s="96"/>
      <c r="XJ288" s="96"/>
      <c r="XK288" s="96"/>
      <c r="XL288" s="96"/>
      <c r="XM288" s="96"/>
      <c r="XN288" s="96"/>
      <c r="XO288" s="96"/>
      <c r="XP288" s="96"/>
      <c r="XQ288" s="96"/>
      <c r="XR288" s="96"/>
      <c r="XS288" s="96"/>
      <c r="XT288" s="96"/>
      <c r="XU288" s="96"/>
      <c r="XV288" s="96"/>
      <c r="XW288" s="96"/>
      <c r="XX288" s="96"/>
      <c r="XY288" s="96"/>
      <c r="XZ288" s="96"/>
      <c r="YA288" s="96"/>
      <c r="YB288" s="96"/>
      <c r="YC288" s="96"/>
      <c r="YD288" s="96"/>
      <c r="YE288" s="96"/>
      <c r="YF288" s="96"/>
      <c r="YG288" s="96"/>
      <c r="YH288" s="96"/>
      <c r="YI288" s="96"/>
      <c r="YJ288" s="96"/>
      <c r="YK288" s="96"/>
      <c r="YL288" s="96"/>
      <c r="YM288" s="96"/>
      <c r="YN288" s="96"/>
      <c r="YO288" s="96"/>
      <c r="YP288" s="96"/>
      <c r="YQ288" s="96"/>
      <c r="YR288" s="96"/>
      <c r="YS288" s="96"/>
      <c r="YT288" s="96"/>
      <c r="YU288" s="96"/>
      <c r="YV288" s="96"/>
      <c r="YW288" s="96"/>
      <c r="YX288" s="96"/>
      <c r="YY288" s="96"/>
      <c r="YZ288" s="96"/>
      <c r="ZA288" s="96"/>
      <c r="ZB288" s="96"/>
      <c r="ZC288" s="96"/>
      <c r="ZD288" s="96"/>
      <c r="ZE288" s="96"/>
      <c r="ZF288" s="96"/>
      <c r="ZG288" s="96"/>
      <c r="ZH288" s="96"/>
      <c r="ZI288" s="96"/>
      <c r="ZJ288" s="96"/>
      <c r="ZK288" s="96"/>
      <c r="ZL288" s="96"/>
      <c r="ZM288" s="96"/>
      <c r="ZN288" s="96"/>
      <c r="ZO288" s="96"/>
      <c r="ZP288" s="96"/>
      <c r="ZQ288" s="96"/>
      <c r="ZR288" s="96"/>
      <c r="ZS288" s="96"/>
      <c r="ZT288" s="96"/>
      <c r="ZU288" s="96"/>
      <c r="ZV288" s="96"/>
      <c r="ZW288" s="96"/>
      <c r="ZX288" s="96"/>
      <c r="ZY288" s="96"/>
      <c r="ZZ288" s="96"/>
      <c r="AAA288" s="96"/>
      <c r="AAB288" s="96"/>
      <c r="AAC288" s="96"/>
      <c r="AAD288" s="96"/>
      <c r="AAE288" s="96"/>
      <c r="AAF288" s="96"/>
      <c r="AAG288" s="96"/>
      <c r="AAH288" s="96"/>
      <c r="AAI288" s="96"/>
      <c r="AAJ288" s="96"/>
      <c r="AAK288" s="96"/>
      <c r="AAL288" s="96"/>
      <c r="AAM288" s="96"/>
      <c r="AAN288" s="96"/>
      <c r="AAO288" s="96"/>
      <c r="AAP288" s="96"/>
      <c r="AAQ288" s="96"/>
      <c r="AAR288" s="96"/>
      <c r="AAS288" s="96"/>
      <c r="AAT288" s="96"/>
      <c r="AAU288" s="96"/>
      <c r="AAV288" s="96"/>
      <c r="AAW288" s="96"/>
      <c r="AAX288" s="96"/>
      <c r="AAY288" s="96"/>
      <c r="AAZ288" s="96"/>
      <c r="ABA288" s="96"/>
      <c r="ABB288" s="96"/>
      <c r="ABC288" s="96"/>
      <c r="ABD288" s="96"/>
      <c r="ABE288" s="96"/>
      <c r="ABF288" s="96"/>
      <c r="ABG288" s="96"/>
      <c r="ABH288" s="96"/>
      <c r="ABI288" s="96"/>
      <c r="ABJ288" s="96"/>
      <c r="ABK288" s="96"/>
      <c r="ABL288" s="96"/>
      <c r="ABM288" s="96"/>
      <c r="ABN288" s="96"/>
      <c r="ABO288" s="96"/>
      <c r="ABP288" s="96"/>
      <c r="ABQ288" s="96"/>
      <c r="ABR288" s="96"/>
      <c r="ABS288" s="96"/>
      <c r="ABT288" s="96"/>
      <c r="ABU288" s="96"/>
      <c r="ABV288" s="96"/>
      <c r="ABW288" s="96"/>
      <c r="ABX288" s="96"/>
      <c r="ABY288" s="96"/>
      <c r="ABZ288" s="96"/>
      <c r="ACA288" s="96"/>
      <c r="ACB288" s="96"/>
      <c r="ACC288" s="96"/>
      <c r="ACD288" s="96"/>
      <c r="ACE288" s="96"/>
      <c r="ACF288" s="96"/>
      <c r="ACG288" s="96"/>
      <c r="ACH288" s="96"/>
      <c r="ACI288" s="96"/>
      <c r="ACJ288" s="96"/>
      <c r="ACK288" s="96"/>
      <c r="ACL288" s="96"/>
      <c r="ACM288" s="96"/>
      <c r="ACN288" s="96"/>
      <c r="ACO288" s="96"/>
      <c r="ACP288" s="96"/>
      <c r="ACQ288" s="96"/>
      <c r="ACR288" s="96"/>
      <c r="ACS288" s="96"/>
      <c r="ACT288" s="96"/>
      <c r="ACU288" s="96"/>
      <c r="ACV288" s="96"/>
      <c r="ACW288" s="96"/>
      <c r="ACX288" s="96"/>
      <c r="ACY288" s="96"/>
      <c r="ACZ288" s="96"/>
      <c r="ADA288" s="96"/>
      <c r="ADB288" s="96"/>
      <c r="ADC288" s="96"/>
      <c r="ADD288" s="96"/>
      <c r="ADE288" s="96"/>
      <c r="ADF288" s="96"/>
      <c r="ADG288" s="96"/>
      <c r="ADH288" s="96"/>
      <c r="ADI288" s="96"/>
      <c r="ADJ288" s="96"/>
      <c r="ADK288" s="96"/>
      <c r="ADL288" s="96"/>
      <c r="ADM288" s="96"/>
    </row>
    <row r="289" spans="2:793" x14ac:dyDescent="0.25"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  <c r="FK289" s="96"/>
      <c r="FL289" s="96"/>
      <c r="FM289" s="96"/>
      <c r="FN289" s="96"/>
      <c r="FO289" s="96"/>
      <c r="FP289" s="96"/>
      <c r="FQ289" s="96"/>
      <c r="FR289" s="96"/>
      <c r="FS289" s="96"/>
      <c r="FT289" s="96"/>
      <c r="FU289" s="96"/>
      <c r="FV289" s="96"/>
      <c r="FW289" s="96"/>
      <c r="FX289" s="96"/>
      <c r="FY289" s="96"/>
      <c r="FZ289" s="96"/>
      <c r="GA289" s="96"/>
      <c r="GB289" s="96"/>
      <c r="GC289" s="96"/>
      <c r="GD289" s="96"/>
      <c r="GE289" s="96"/>
      <c r="GF289" s="96"/>
      <c r="GG289" s="96"/>
      <c r="GH289" s="96"/>
      <c r="GI289" s="96"/>
      <c r="GJ289" s="96"/>
      <c r="GK289" s="96"/>
      <c r="GL289" s="96"/>
      <c r="GM289" s="96"/>
      <c r="GN289" s="96"/>
      <c r="GO289" s="96"/>
      <c r="GP289" s="96"/>
      <c r="GQ289" s="96"/>
      <c r="GR289" s="96"/>
      <c r="GS289" s="96"/>
      <c r="GT289" s="96"/>
      <c r="GU289" s="96"/>
      <c r="GV289" s="96"/>
      <c r="GW289" s="96"/>
      <c r="GX289" s="96"/>
      <c r="GY289" s="96"/>
      <c r="GZ289" s="96"/>
      <c r="HA289" s="96"/>
      <c r="HB289" s="96"/>
      <c r="HC289" s="96"/>
      <c r="HD289" s="96"/>
      <c r="HE289" s="96"/>
      <c r="HF289" s="96"/>
      <c r="HG289" s="96"/>
      <c r="HH289" s="96"/>
      <c r="HI289" s="96"/>
      <c r="HJ289" s="96"/>
      <c r="HK289" s="96"/>
      <c r="HL289" s="96"/>
      <c r="HM289" s="96"/>
      <c r="HN289" s="96"/>
      <c r="HO289" s="96"/>
      <c r="HP289" s="96"/>
      <c r="HQ289" s="96"/>
      <c r="HR289" s="96"/>
      <c r="HS289" s="96"/>
      <c r="HT289" s="96"/>
      <c r="HU289" s="96"/>
      <c r="HV289" s="96"/>
      <c r="HW289" s="96"/>
      <c r="HX289" s="96"/>
      <c r="HY289" s="96"/>
      <c r="HZ289" s="96"/>
      <c r="IA289" s="96"/>
      <c r="IB289" s="96"/>
      <c r="IC289" s="96"/>
      <c r="ID289" s="96"/>
      <c r="IE289" s="96"/>
      <c r="IF289" s="96"/>
      <c r="IG289" s="96"/>
      <c r="IH289" s="96"/>
      <c r="II289" s="96"/>
      <c r="IJ289" s="96"/>
      <c r="IK289" s="96"/>
      <c r="IL289" s="96"/>
      <c r="IM289" s="96"/>
      <c r="IN289" s="96"/>
      <c r="IO289" s="96"/>
      <c r="IP289" s="96"/>
      <c r="IQ289" s="96"/>
      <c r="IR289" s="96"/>
      <c r="IS289" s="96"/>
      <c r="IT289" s="96"/>
      <c r="IU289" s="96"/>
      <c r="IV289" s="96"/>
      <c r="IW289" s="96"/>
      <c r="IX289" s="96"/>
      <c r="IY289" s="96"/>
      <c r="IZ289" s="96"/>
      <c r="JA289" s="96"/>
      <c r="JB289" s="96"/>
      <c r="JC289" s="96"/>
      <c r="JD289" s="96"/>
      <c r="JE289" s="96"/>
      <c r="JF289" s="96"/>
      <c r="JG289" s="96"/>
      <c r="JH289" s="96"/>
      <c r="JI289" s="96"/>
      <c r="JJ289" s="96"/>
      <c r="JK289" s="96"/>
      <c r="JL289" s="96"/>
      <c r="JM289" s="96"/>
      <c r="JN289" s="96"/>
      <c r="JO289" s="96"/>
      <c r="JP289" s="96"/>
      <c r="JQ289" s="96"/>
      <c r="JR289" s="96"/>
      <c r="JS289" s="96"/>
      <c r="JT289" s="96"/>
      <c r="JU289" s="96"/>
      <c r="JV289" s="96"/>
      <c r="JW289" s="96"/>
      <c r="JX289" s="96"/>
      <c r="JY289" s="96"/>
      <c r="JZ289" s="96"/>
      <c r="KA289" s="96"/>
      <c r="KB289" s="96"/>
      <c r="KC289" s="96"/>
      <c r="KD289" s="96"/>
      <c r="KE289" s="96"/>
      <c r="KF289" s="96"/>
      <c r="KG289" s="96"/>
      <c r="KH289" s="96"/>
      <c r="KI289" s="96"/>
      <c r="KJ289" s="96"/>
      <c r="KK289" s="96"/>
      <c r="KL289" s="96"/>
      <c r="KM289" s="96"/>
      <c r="KN289" s="96"/>
      <c r="KO289" s="96"/>
      <c r="KP289" s="96"/>
      <c r="KQ289" s="96"/>
      <c r="KR289" s="96"/>
      <c r="KS289" s="96"/>
      <c r="KT289" s="96"/>
      <c r="KU289" s="96"/>
      <c r="KV289" s="96"/>
      <c r="KW289" s="96"/>
      <c r="KX289" s="96"/>
      <c r="KY289" s="96"/>
      <c r="KZ289" s="96"/>
      <c r="LA289" s="96"/>
      <c r="LB289" s="96"/>
      <c r="LC289" s="96"/>
      <c r="LD289" s="96"/>
      <c r="LE289" s="96"/>
      <c r="LF289" s="96"/>
      <c r="LG289" s="96"/>
      <c r="LH289" s="96"/>
      <c r="LI289" s="96"/>
      <c r="LJ289" s="96"/>
      <c r="LK289" s="96"/>
      <c r="LL289" s="96"/>
      <c r="LM289" s="96"/>
      <c r="LN289" s="96"/>
      <c r="LO289" s="96"/>
      <c r="LP289" s="96"/>
      <c r="LQ289" s="96"/>
      <c r="LR289" s="96"/>
      <c r="LS289" s="96"/>
      <c r="LT289" s="96"/>
      <c r="LU289" s="96"/>
      <c r="LV289" s="96"/>
      <c r="LW289" s="96"/>
      <c r="LX289" s="96"/>
      <c r="LY289" s="96"/>
      <c r="LZ289" s="96"/>
      <c r="MA289" s="96"/>
      <c r="MB289" s="96"/>
      <c r="MC289" s="96"/>
      <c r="MD289" s="96"/>
      <c r="ME289" s="96"/>
      <c r="MF289" s="96"/>
      <c r="MG289" s="96"/>
      <c r="MH289" s="96"/>
      <c r="MI289" s="96"/>
      <c r="MJ289" s="96"/>
      <c r="MK289" s="96"/>
      <c r="ML289" s="96"/>
      <c r="MM289" s="96"/>
      <c r="MN289" s="96"/>
      <c r="MO289" s="96"/>
      <c r="MP289" s="96"/>
      <c r="MQ289" s="96"/>
      <c r="MR289" s="96"/>
      <c r="MS289" s="96"/>
      <c r="MT289" s="96"/>
      <c r="MU289" s="96"/>
      <c r="MV289" s="96"/>
      <c r="MW289" s="96"/>
      <c r="MX289" s="96"/>
      <c r="MY289" s="96"/>
      <c r="MZ289" s="96"/>
      <c r="NA289" s="96"/>
      <c r="NB289" s="96"/>
      <c r="NC289" s="96"/>
      <c r="ND289" s="96"/>
      <c r="NE289" s="96"/>
      <c r="NF289" s="96"/>
      <c r="NG289" s="96"/>
      <c r="NH289" s="96"/>
      <c r="NI289" s="96"/>
      <c r="NJ289" s="96"/>
      <c r="NK289" s="96"/>
      <c r="NL289" s="96"/>
      <c r="NM289" s="96"/>
      <c r="NN289" s="96"/>
      <c r="NO289" s="96"/>
      <c r="NP289" s="96"/>
      <c r="NQ289" s="96"/>
      <c r="NR289" s="96"/>
      <c r="NS289" s="96"/>
      <c r="NT289" s="96"/>
      <c r="NU289" s="96"/>
      <c r="NV289" s="96"/>
      <c r="NW289" s="96"/>
      <c r="NX289" s="96"/>
      <c r="NY289" s="96"/>
      <c r="NZ289" s="96"/>
      <c r="OA289" s="96"/>
      <c r="OB289" s="96"/>
      <c r="OC289" s="96"/>
      <c r="OD289" s="96"/>
      <c r="OE289" s="96"/>
      <c r="OF289" s="96"/>
      <c r="OG289" s="96"/>
      <c r="OH289" s="96"/>
      <c r="OI289" s="96"/>
      <c r="OJ289" s="96"/>
      <c r="OK289" s="96"/>
      <c r="OL289" s="96"/>
      <c r="OM289" s="96"/>
      <c r="ON289" s="96"/>
      <c r="OO289" s="96"/>
      <c r="OP289" s="96"/>
      <c r="OQ289" s="96"/>
      <c r="OR289" s="96"/>
      <c r="OS289" s="96"/>
      <c r="OT289" s="96"/>
      <c r="OU289" s="96"/>
      <c r="OV289" s="96"/>
      <c r="OW289" s="96"/>
      <c r="OX289" s="96"/>
      <c r="OY289" s="96"/>
      <c r="OZ289" s="96"/>
      <c r="PA289" s="96"/>
      <c r="PB289" s="96"/>
      <c r="PC289" s="96"/>
      <c r="PD289" s="96"/>
      <c r="PE289" s="96"/>
      <c r="PF289" s="96"/>
      <c r="PG289" s="96"/>
      <c r="PH289" s="96"/>
      <c r="PI289" s="96"/>
      <c r="PJ289" s="96"/>
      <c r="PK289" s="96"/>
      <c r="PL289" s="96"/>
      <c r="PM289" s="96"/>
      <c r="PN289" s="96"/>
      <c r="PO289" s="96"/>
      <c r="PP289" s="96"/>
      <c r="PQ289" s="96"/>
      <c r="PR289" s="96"/>
      <c r="PS289" s="96"/>
      <c r="PT289" s="96"/>
      <c r="PU289" s="96"/>
      <c r="PV289" s="96"/>
      <c r="PW289" s="96"/>
      <c r="PX289" s="96"/>
      <c r="PY289" s="96"/>
      <c r="PZ289" s="96"/>
      <c r="QA289" s="96"/>
      <c r="QB289" s="96"/>
      <c r="QC289" s="96"/>
      <c r="QD289" s="96"/>
      <c r="QE289" s="96"/>
      <c r="QF289" s="96"/>
      <c r="QG289" s="96"/>
      <c r="QH289" s="96"/>
      <c r="QI289" s="96"/>
      <c r="QJ289" s="96"/>
      <c r="QK289" s="96"/>
      <c r="QL289" s="96"/>
      <c r="QM289" s="96"/>
      <c r="QN289" s="96"/>
      <c r="QO289" s="96"/>
      <c r="QP289" s="96"/>
      <c r="QQ289" s="96"/>
      <c r="QR289" s="96"/>
      <c r="QS289" s="96"/>
      <c r="QT289" s="96"/>
      <c r="QU289" s="96"/>
      <c r="QV289" s="96"/>
      <c r="QW289" s="96"/>
      <c r="QX289" s="96"/>
      <c r="QY289" s="96"/>
      <c r="QZ289" s="96"/>
      <c r="RA289" s="96"/>
      <c r="RB289" s="96"/>
      <c r="RC289" s="96"/>
      <c r="RD289" s="96"/>
      <c r="RE289" s="96"/>
      <c r="RF289" s="96"/>
      <c r="RG289" s="96"/>
      <c r="RH289" s="96"/>
      <c r="RI289" s="96"/>
      <c r="RJ289" s="96"/>
      <c r="RK289" s="96"/>
      <c r="RL289" s="96"/>
      <c r="RM289" s="96"/>
      <c r="RN289" s="96"/>
      <c r="RO289" s="96"/>
      <c r="RP289" s="96"/>
      <c r="RQ289" s="96"/>
      <c r="RR289" s="96"/>
      <c r="RS289" s="96"/>
      <c r="RT289" s="96"/>
      <c r="RU289" s="96"/>
      <c r="RV289" s="96"/>
      <c r="RW289" s="96"/>
      <c r="RX289" s="96"/>
      <c r="RY289" s="96"/>
      <c r="RZ289" s="96"/>
      <c r="SA289" s="96"/>
      <c r="SB289" s="96"/>
      <c r="SC289" s="96"/>
      <c r="SD289" s="96"/>
      <c r="SE289" s="96"/>
      <c r="SF289" s="96"/>
      <c r="SG289" s="96"/>
      <c r="SH289" s="96"/>
      <c r="SI289" s="96"/>
      <c r="SJ289" s="96"/>
      <c r="SK289" s="96"/>
      <c r="SL289" s="96"/>
      <c r="SM289" s="96"/>
      <c r="SN289" s="96"/>
      <c r="SO289" s="96"/>
      <c r="SP289" s="96"/>
      <c r="SQ289" s="96"/>
      <c r="SR289" s="96"/>
      <c r="SS289" s="96"/>
      <c r="ST289" s="96"/>
      <c r="SU289" s="96"/>
      <c r="SV289" s="96"/>
      <c r="SW289" s="96"/>
      <c r="SX289" s="96"/>
      <c r="SY289" s="96"/>
      <c r="SZ289" s="96"/>
      <c r="TA289" s="96"/>
      <c r="TB289" s="96"/>
      <c r="TC289" s="96"/>
      <c r="TD289" s="96"/>
      <c r="TE289" s="96"/>
      <c r="TF289" s="96"/>
      <c r="TG289" s="96"/>
      <c r="TH289" s="96"/>
      <c r="TI289" s="96"/>
      <c r="TJ289" s="96"/>
      <c r="TK289" s="96"/>
      <c r="TL289" s="96"/>
      <c r="TM289" s="96"/>
      <c r="TN289" s="96"/>
      <c r="TO289" s="96"/>
      <c r="TP289" s="96"/>
      <c r="TQ289" s="96"/>
      <c r="TR289" s="96"/>
      <c r="TS289" s="96"/>
      <c r="TT289" s="96"/>
      <c r="TU289" s="96"/>
      <c r="TV289" s="96"/>
      <c r="TW289" s="96"/>
      <c r="TX289" s="96"/>
      <c r="TY289" s="96"/>
      <c r="TZ289" s="96"/>
      <c r="UA289" s="96"/>
      <c r="UB289" s="96"/>
      <c r="UC289" s="96"/>
      <c r="UD289" s="96"/>
      <c r="UE289" s="96"/>
      <c r="UF289" s="96"/>
      <c r="UG289" s="96"/>
      <c r="UH289" s="96"/>
      <c r="UI289" s="96"/>
      <c r="UJ289" s="96"/>
      <c r="UK289" s="96"/>
      <c r="UL289" s="96"/>
      <c r="UM289" s="96"/>
      <c r="UN289" s="96"/>
      <c r="UO289" s="96"/>
      <c r="UP289" s="96"/>
      <c r="UQ289" s="96"/>
      <c r="UR289" s="96"/>
      <c r="US289" s="96"/>
      <c r="UT289" s="96"/>
      <c r="UU289" s="96"/>
      <c r="UV289" s="96"/>
      <c r="UW289" s="96"/>
      <c r="UX289" s="96"/>
      <c r="UY289" s="96"/>
      <c r="UZ289" s="96"/>
      <c r="VA289" s="96"/>
      <c r="VB289" s="96"/>
      <c r="VC289" s="96"/>
      <c r="VD289" s="96"/>
      <c r="VE289" s="96"/>
      <c r="VF289" s="96"/>
      <c r="VG289" s="96"/>
      <c r="VH289" s="96"/>
      <c r="VI289" s="96"/>
      <c r="VJ289" s="96"/>
      <c r="VK289" s="96"/>
      <c r="VL289" s="96"/>
      <c r="VM289" s="96"/>
      <c r="VN289" s="96"/>
      <c r="VO289" s="96"/>
      <c r="VP289" s="96"/>
      <c r="VQ289" s="96"/>
      <c r="VR289" s="96"/>
      <c r="VS289" s="96"/>
      <c r="VT289" s="96"/>
      <c r="VU289" s="96"/>
      <c r="VV289" s="96"/>
      <c r="VW289" s="96"/>
      <c r="VX289" s="96"/>
      <c r="VY289" s="96"/>
      <c r="VZ289" s="96"/>
      <c r="WA289" s="96"/>
      <c r="WB289" s="96"/>
      <c r="WC289" s="96"/>
      <c r="WD289" s="96"/>
      <c r="WE289" s="96"/>
      <c r="WF289" s="96"/>
      <c r="WG289" s="96"/>
      <c r="WH289" s="96"/>
      <c r="WI289" s="96"/>
      <c r="WJ289" s="96"/>
      <c r="WK289" s="96"/>
      <c r="WL289" s="96"/>
      <c r="WM289" s="96"/>
      <c r="WN289" s="96"/>
      <c r="WO289" s="96"/>
      <c r="WP289" s="96"/>
      <c r="WQ289" s="96"/>
      <c r="WR289" s="96"/>
      <c r="WS289" s="96"/>
      <c r="WT289" s="96"/>
      <c r="WU289" s="96"/>
      <c r="WV289" s="96"/>
      <c r="WW289" s="96"/>
      <c r="WX289" s="96"/>
      <c r="WY289" s="96"/>
      <c r="WZ289" s="96"/>
      <c r="XA289" s="96"/>
      <c r="XB289" s="96"/>
      <c r="XC289" s="96"/>
      <c r="XD289" s="96"/>
      <c r="XE289" s="96"/>
      <c r="XF289" s="96"/>
      <c r="XG289" s="96"/>
      <c r="XH289" s="96"/>
      <c r="XI289" s="96"/>
      <c r="XJ289" s="96"/>
      <c r="XK289" s="96"/>
      <c r="XL289" s="96"/>
      <c r="XM289" s="96"/>
      <c r="XN289" s="96"/>
      <c r="XO289" s="96"/>
      <c r="XP289" s="96"/>
      <c r="XQ289" s="96"/>
      <c r="XR289" s="96"/>
      <c r="XS289" s="96"/>
      <c r="XT289" s="96"/>
      <c r="XU289" s="96"/>
      <c r="XV289" s="96"/>
      <c r="XW289" s="96"/>
      <c r="XX289" s="96"/>
      <c r="XY289" s="96"/>
      <c r="XZ289" s="96"/>
      <c r="YA289" s="96"/>
      <c r="YB289" s="96"/>
      <c r="YC289" s="96"/>
      <c r="YD289" s="96"/>
      <c r="YE289" s="96"/>
      <c r="YF289" s="96"/>
      <c r="YG289" s="96"/>
      <c r="YH289" s="96"/>
      <c r="YI289" s="96"/>
      <c r="YJ289" s="96"/>
      <c r="YK289" s="96"/>
      <c r="YL289" s="96"/>
      <c r="YM289" s="96"/>
      <c r="YN289" s="96"/>
      <c r="YO289" s="96"/>
      <c r="YP289" s="96"/>
      <c r="YQ289" s="96"/>
      <c r="YR289" s="96"/>
      <c r="YS289" s="96"/>
      <c r="YT289" s="96"/>
      <c r="YU289" s="96"/>
      <c r="YV289" s="96"/>
      <c r="YW289" s="96"/>
      <c r="YX289" s="96"/>
      <c r="YY289" s="96"/>
      <c r="YZ289" s="96"/>
      <c r="ZA289" s="96"/>
      <c r="ZB289" s="96"/>
      <c r="ZC289" s="96"/>
      <c r="ZD289" s="96"/>
      <c r="ZE289" s="96"/>
      <c r="ZF289" s="96"/>
      <c r="ZG289" s="96"/>
      <c r="ZH289" s="96"/>
      <c r="ZI289" s="96"/>
      <c r="ZJ289" s="96"/>
      <c r="ZK289" s="96"/>
      <c r="ZL289" s="96"/>
      <c r="ZM289" s="96"/>
      <c r="ZN289" s="96"/>
      <c r="ZO289" s="96"/>
      <c r="ZP289" s="96"/>
      <c r="ZQ289" s="96"/>
      <c r="ZR289" s="96"/>
      <c r="ZS289" s="96"/>
      <c r="ZT289" s="96"/>
      <c r="ZU289" s="96"/>
      <c r="ZV289" s="96"/>
      <c r="ZW289" s="96"/>
      <c r="ZX289" s="96"/>
      <c r="ZY289" s="96"/>
      <c r="ZZ289" s="96"/>
      <c r="AAA289" s="96"/>
      <c r="AAB289" s="96"/>
      <c r="AAC289" s="96"/>
      <c r="AAD289" s="96"/>
      <c r="AAE289" s="96"/>
      <c r="AAF289" s="96"/>
      <c r="AAG289" s="96"/>
      <c r="AAH289" s="96"/>
      <c r="AAI289" s="96"/>
      <c r="AAJ289" s="96"/>
      <c r="AAK289" s="96"/>
      <c r="AAL289" s="96"/>
      <c r="AAM289" s="96"/>
      <c r="AAN289" s="96"/>
      <c r="AAO289" s="96"/>
      <c r="AAP289" s="96"/>
      <c r="AAQ289" s="96"/>
      <c r="AAR289" s="96"/>
      <c r="AAS289" s="96"/>
      <c r="AAT289" s="96"/>
      <c r="AAU289" s="96"/>
      <c r="AAV289" s="96"/>
      <c r="AAW289" s="96"/>
      <c r="AAX289" s="96"/>
      <c r="AAY289" s="96"/>
      <c r="AAZ289" s="96"/>
      <c r="ABA289" s="96"/>
      <c r="ABB289" s="96"/>
      <c r="ABC289" s="96"/>
      <c r="ABD289" s="96"/>
      <c r="ABE289" s="96"/>
      <c r="ABF289" s="96"/>
      <c r="ABG289" s="96"/>
      <c r="ABH289" s="96"/>
      <c r="ABI289" s="96"/>
      <c r="ABJ289" s="96"/>
      <c r="ABK289" s="96"/>
      <c r="ABL289" s="96"/>
      <c r="ABM289" s="96"/>
      <c r="ABN289" s="96"/>
      <c r="ABO289" s="96"/>
      <c r="ABP289" s="96"/>
      <c r="ABQ289" s="96"/>
      <c r="ABR289" s="96"/>
      <c r="ABS289" s="96"/>
      <c r="ABT289" s="96"/>
      <c r="ABU289" s="96"/>
      <c r="ABV289" s="96"/>
      <c r="ABW289" s="96"/>
      <c r="ABX289" s="96"/>
      <c r="ABY289" s="96"/>
      <c r="ABZ289" s="96"/>
      <c r="ACA289" s="96"/>
      <c r="ACB289" s="96"/>
      <c r="ACC289" s="96"/>
      <c r="ACD289" s="96"/>
      <c r="ACE289" s="96"/>
      <c r="ACF289" s="96"/>
      <c r="ACG289" s="96"/>
      <c r="ACH289" s="96"/>
      <c r="ACI289" s="96"/>
      <c r="ACJ289" s="96"/>
      <c r="ACK289" s="96"/>
      <c r="ACL289" s="96"/>
      <c r="ACM289" s="96"/>
      <c r="ACN289" s="96"/>
      <c r="ACO289" s="96"/>
      <c r="ACP289" s="96"/>
      <c r="ACQ289" s="96"/>
      <c r="ACR289" s="96"/>
      <c r="ACS289" s="96"/>
      <c r="ACT289" s="96"/>
      <c r="ACU289" s="96"/>
      <c r="ACV289" s="96"/>
      <c r="ACW289" s="96"/>
      <c r="ACX289" s="96"/>
      <c r="ACY289" s="96"/>
      <c r="ACZ289" s="96"/>
      <c r="ADA289" s="96"/>
      <c r="ADB289" s="96"/>
      <c r="ADC289" s="96"/>
      <c r="ADD289" s="96"/>
      <c r="ADE289" s="96"/>
      <c r="ADF289" s="96"/>
      <c r="ADG289" s="96"/>
      <c r="ADH289" s="96"/>
      <c r="ADI289" s="96"/>
      <c r="ADJ289" s="96"/>
      <c r="ADK289" s="96"/>
      <c r="ADL289" s="96"/>
      <c r="ADM289" s="96"/>
    </row>
    <row r="290" spans="2:793" x14ac:dyDescent="0.25"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  <c r="FK290" s="96"/>
      <c r="FL290" s="96"/>
      <c r="FM290" s="96"/>
      <c r="FN290" s="96"/>
      <c r="FO290" s="96"/>
      <c r="FP290" s="96"/>
      <c r="FQ290" s="96"/>
      <c r="FR290" s="96"/>
      <c r="FS290" s="96"/>
      <c r="FT290" s="96"/>
      <c r="FU290" s="96"/>
      <c r="FV290" s="96"/>
      <c r="FW290" s="96"/>
      <c r="FX290" s="96"/>
      <c r="FY290" s="96"/>
      <c r="FZ290" s="96"/>
      <c r="GA290" s="96"/>
      <c r="GB290" s="96"/>
      <c r="GC290" s="96"/>
      <c r="GD290" s="96"/>
      <c r="GE290" s="96"/>
      <c r="GF290" s="96"/>
      <c r="GG290" s="96"/>
      <c r="GH290" s="96"/>
      <c r="GI290" s="96"/>
      <c r="GJ290" s="96"/>
      <c r="GK290" s="96"/>
      <c r="GL290" s="96"/>
      <c r="GM290" s="96"/>
      <c r="GN290" s="96"/>
      <c r="GO290" s="96"/>
      <c r="GP290" s="96"/>
      <c r="GQ290" s="96"/>
      <c r="GR290" s="96"/>
      <c r="GS290" s="96"/>
      <c r="GT290" s="96"/>
      <c r="GU290" s="96"/>
      <c r="GV290" s="96"/>
      <c r="GW290" s="96"/>
      <c r="GX290" s="96"/>
      <c r="GY290" s="96"/>
      <c r="GZ290" s="96"/>
      <c r="HA290" s="96"/>
      <c r="HB290" s="96"/>
      <c r="HC290" s="96"/>
      <c r="HD290" s="96"/>
      <c r="HE290" s="96"/>
      <c r="HF290" s="96"/>
      <c r="HG290" s="96"/>
      <c r="HH290" s="96"/>
      <c r="HI290" s="96"/>
      <c r="HJ290" s="96"/>
      <c r="HK290" s="96"/>
      <c r="HL290" s="96"/>
      <c r="HM290" s="96"/>
      <c r="HN290" s="96"/>
      <c r="HO290" s="96"/>
      <c r="HP290" s="96"/>
      <c r="HQ290" s="96"/>
      <c r="HR290" s="96"/>
      <c r="HS290" s="96"/>
      <c r="HT290" s="96"/>
      <c r="HU290" s="96"/>
      <c r="HV290" s="96"/>
      <c r="HW290" s="96"/>
      <c r="HX290" s="96"/>
      <c r="HY290" s="96"/>
      <c r="HZ290" s="96"/>
      <c r="IA290" s="96"/>
      <c r="IB290" s="96"/>
      <c r="IC290" s="96"/>
      <c r="ID290" s="96"/>
      <c r="IE290" s="96"/>
      <c r="IF290" s="96"/>
      <c r="IG290" s="96"/>
      <c r="IH290" s="96"/>
      <c r="II290" s="96"/>
      <c r="IJ290" s="96"/>
      <c r="IK290" s="96"/>
      <c r="IL290" s="96"/>
      <c r="IM290" s="96"/>
      <c r="IN290" s="96"/>
      <c r="IO290" s="96"/>
      <c r="IP290" s="96"/>
      <c r="IQ290" s="96"/>
      <c r="IR290" s="96"/>
      <c r="IS290" s="96"/>
      <c r="IT290" s="96"/>
      <c r="IU290" s="96"/>
      <c r="IV290" s="96"/>
      <c r="IW290" s="96"/>
      <c r="IX290" s="96"/>
      <c r="IY290" s="96"/>
      <c r="IZ290" s="96"/>
      <c r="JA290" s="96"/>
      <c r="JB290" s="96"/>
      <c r="JC290" s="96"/>
      <c r="JD290" s="96"/>
      <c r="JE290" s="96"/>
      <c r="JF290" s="96"/>
      <c r="JG290" s="96"/>
      <c r="JH290" s="96"/>
      <c r="JI290" s="96"/>
      <c r="JJ290" s="96"/>
      <c r="JK290" s="96"/>
      <c r="JL290" s="96"/>
      <c r="JM290" s="96"/>
      <c r="JN290" s="96"/>
      <c r="JO290" s="96"/>
      <c r="JP290" s="96"/>
      <c r="JQ290" s="96"/>
      <c r="JR290" s="96"/>
      <c r="JS290" s="96"/>
      <c r="JT290" s="96"/>
      <c r="JU290" s="96"/>
      <c r="JV290" s="96"/>
      <c r="JW290" s="96"/>
      <c r="JX290" s="96"/>
      <c r="JY290" s="96"/>
      <c r="JZ290" s="96"/>
      <c r="KA290" s="96"/>
      <c r="KB290" s="96"/>
      <c r="KC290" s="96"/>
      <c r="KD290" s="96"/>
      <c r="KE290" s="96"/>
      <c r="KF290" s="96"/>
      <c r="KG290" s="96"/>
      <c r="KH290" s="96"/>
      <c r="KI290" s="96"/>
      <c r="KJ290" s="96"/>
      <c r="KK290" s="96"/>
      <c r="KL290" s="96"/>
      <c r="KM290" s="96"/>
      <c r="KN290" s="96"/>
      <c r="KO290" s="96"/>
      <c r="KP290" s="96"/>
      <c r="KQ290" s="96"/>
      <c r="KR290" s="96"/>
      <c r="KS290" s="96"/>
      <c r="KT290" s="96"/>
      <c r="KU290" s="96"/>
      <c r="KV290" s="96"/>
      <c r="KW290" s="96"/>
      <c r="KX290" s="96"/>
      <c r="KY290" s="96"/>
      <c r="KZ290" s="96"/>
      <c r="LA290" s="96"/>
      <c r="LB290" s="96"/>
      <c r="LC290" s="96"/>
      <c r="LD290" s="96"/>
      <c r="LE290" s="96"/>
      <c r="LF290" s="96"/>
      <c r="LG290" s="96"/>
      <c r="LH290" s="96"/>
      <c r="LI290" s="96"/>
      <c r="LJ290" s="96"/>
      <c r="LK290" s="96"/>
      <c r="LL290" s="96"/>
      <c r="LM290" s="96"/>
      <c r="LN290" s="96"/>
      <c r="LO290" s="96"/>
      <c r="LP290" s="96"/>
      <c r="LQ290" s="96"/>
      <c r="LR290" s="96"/>
      <c r="LS290" s="96"/>
      <c r="LT290" s="96"/>
      <c r="LU290" s="96"/>
      <c r="LV290" s="96"/>
      <c r="LW290" s="96"/>
      <c r="LX290" s="96"/>
      <c r="LY290" s="96"/>
      <c r="LZ290" s="96"/>
      <c r="MA290" s="96"/>
      <c r="MB290" s="96"/>
      <c r="MC290" s="96"/>
      <c r="MD290" s="96"/>
      <c r="ME290" s="96"/>
      <c r="MF290" s="96"/>
      <c r="MG290" s="96"/>
      <c r="MH290" s="96"/>
      <c r="MI290" s="96"/>
      <c r="MJ290" s="96"/>
      <c r="MK290" s="96"/>
      <c r="ML290" s="96"/>
      <c r="MM290" s="96"/>
      <c r="MN290" s="96"/>
      <c r="MO290" s="96"/>
      <c r="MP290" s="96"/>
      <c r="MQ290" s="96"/>
      <c r="MR290" s="96"/>
      <c r="MS290" s="96"/>
      <c r="MT290" s="96"/>
      <c r="MU290" s="96"/>
      <c r="MV290" s="96"/>
      <c r="MW290" s="96"/>
      <c r="MX290" s="96"/>
      <c r="MY290" s="96"/>
      <c r="MZ290" s="96"/>
      <c r="NA290" s="96"/>
      <c r="NB290" s="96"/>
      <c r="NC290" s="96"/>
      <c r="ND290" s="96"/>
      <c r="NE290" s="96"/>
      <c r="NF290" s="96"/>
      <c r="NG290" s="96"/>
      <c r="NH290" s="96"/>
      <c r="NI290" s="96"/>
      <c r="NJ290" s="96"/>
      <c r="NK290" s="96"/>
      <c r="NL290" s="96"/>
      <c r="NM290" s="96"/>
      <c r="NN290" s="96"/>
      <c r="NO290" s="96"/>
      <c r="NP290" s="96"/>
      <c r="NQ290" s="96"/>
      <c r="NR290" s="96"/>
      <c r="NS290" s="96"/>
      <c r="NT290" s="96"/>
      <c r="NU290" s="96"/>
      <c r="NV290" s="96"/>
      <c r="NW290" s="96"/>
      <c r="NX290" s="96"/>
      <c r="NY290" s="96"/>
      <c r="NZ290" s="96"/>
      <c r="OA290" s="96"/>
      <c r="OB290" s="96"/>
      <c r="OC290" s="96"/>
      <c r="OD290" s="96"/>
      <c r="OE290" s="96"/>
      <c r="OF290" s="96"/>
      <c r="OG290" s="96"/>
      <c r="OH290" s="96"/>
      <c r="OI290" s="96"/>
      <c r="OJ290" s="96"/>
      <c r="OK290" s="96"/>
      <c r="OL290" s="96"/>
      <c r="OM290" s="96"/>
      <c r="ON290" s="96"/>
      <c r="OO290" s="96"/>
      <c r="OP290" s="96"/>
      <c r="OQ290" s="96"/>
      <c r="OR290" s="96"/>
      <c r="OS290" s="96"/>
      <c r="OT290" s="96"/>
      <c r="OU290" s="96"/>
      <c r="OV290" s="96"/>
      <c r="OW290" s="96"/>
      <c r="OX290" s="96"/>
      <c r="OY290" s="96"/>
      <c r="OZ290" s="96"/>
      <c r="PA290" s="96"/>
      <c r="PB290" s="96"/>
      <c r="PC290" s="96"/>
      <c r="PD290" s="96"/>
      <c r="PE290" s="96"/>
      <c r="PF290" s="96"/>
      <c r="PG290" s="96"/>
      <c r="PH290" s="96"/>
      <c r="PI290" s="96"/>
      <c r="PJ290" s="96"/>
      <c r="PK290" s="96"/>
      <c r="PL290" s="96"/>
      <c r="PM290" s="96"/>
      <c r="PN290" s="96"/>
      <c r="PO290" s="96"/>
      <c r="PP290" s="96"/>
      <c r="PQ290" s="96"/>
      <c r="PR290" s="96"/>
      <c r="PS290" s="96"/>
      <c r="PT290" s="96"/>
      <c r="PU290" s="96"/>
      <c r="PV290" s="96"/>
      <c r="PW290" s="96"/>
      <c r="PX290" s="96"/>
      <c r="PY290" s="96"/>
      <c r="PZ290" s="96"/>
      <c r="QA290" s="96"/>
      <c r="QB290" s="96"/>
      <c r="QC290" s="96"/>
      <c r="QD290" s="96"/>
      <c r="QE290" s="96"/>
      <c r="QF290" s="96"/>
      <c r="QG290" s="96"/>
      <c r="QH290" s="96"/>
      <c r="QI290" s="96"/>
      <c r="QJ290" s="96"/>
      <c r="QK290" s="96"/>
      <c r="QL290" s="96"/>
      <c r="QM290" s="96"/>
      <c r="QN290" s="96"/>
      <c r="QO290" s="96"/>
      <c r="QP290" s="96"/>
      <c r="QQ290" s="96"/>
      <c r="QR290" s="96"/>
      <c r="QS290" s="96"/>
      <c r="QT290" s="96"/>
      <c r="QU290" s="96"/>
      <c r="QV290" s="96"/>
      <c r="QW290" s="96"/>
      <c r="QX290" s="96"/>
      <c r="QY290" s="96"/>
      <c r="QZ290" s="96"/>
      <c r="RA290" s="96"/>
      <c r="RB290" s="96"/>
      <c r="RC290" s="96"/>
      <c r="RD290" s="96"/>
      <c r="RE290" s="96"/>
      <c r="RF290" s="96"/>
      <c r="RG290" s="96"/>
      <c r="RH290" s="96"/>
      <c r="RI290" s="96"/>
      <c r="RJ290" s="96"/>
      <c r="RK290" s="96"/>
      <c r="RL290" s="96"/>
      <c r="RM290" s="96"/>
      <c r="RN290" s="96"/>
      <c r="RO290" s="96"/>
      <c r="RP290" s="96"/>
      <c r="RQ290" s="96"/>
      <c r="RR290" s="96"/>
      <c r="RS290" s="96"/>
      <c r="RT290" s="96"/>
      <c r="RU290" s="96"/>
      <c r="RV290" s="96"/>
      <c r="RW290" s="96"/>
      <c r="RX290" s="96"/>
      <c r="RY290" s="96"/>
      <c r="RZ290" s="96"/>
      <c r="SA290" s="96"/>
      <c r="SB290" s="96"/>
      <c r="SC290" s="96"/>
      <c r="SD290" s="96"/>
      <c r="SE290" s="96"/>
      <c r="SF290" s="96"/>
      <c r="SG290" s="96"/>
      <c r="SH290" s="96"/>
      <c r="SI290" s="96"/>
      <c r="SJ290" s="96"/>
      <c r="SK290" s="96"/>
      <c r="SL290" s="96"/>
      <c r="SM290" s="96"/>
      <c r="SN290" s="96"/>
      <c r="SO290" s="96"/>
      <c r="SP290" s="96"/>
      <c r="SQ290" s="96"/>
      <c r="SR290" s="96"/>
      <c r="SS290" s="96"/>
      <c r="ST290" s="96"/>
      <c r="SU290" s="96"/>
      <c r="SV290" s="96"/>
      <c r="SW290" s="96"/>
      <c r="SX290" s="96"/>
      <c r="SY290" s="96"/>
      <c r="SZ290" s="96"/>
      <c r="TA290" s="96"/>
      <c r="TB290" s="96"/>
      <c r="TC290" s="96"/>
      <c r="TD290" s="96"/>
      <c r="TE290" s="96"/>
      <c r="TF290" s="96"/>
      <c r="TG290" s="96"/>
      <c r="TH290" s="96"/>
      <c r="TI290" s="96"/>
      <c r="TJ290" s="96"/>
      <c r="TK290" s="96"/>
      <c r="TL290" s="96"/>
      <c r="TM290" s="96"/>
      <c r="TN290" s="96"/>
      <c r="TO290" s="96"/>
      <c r="TP290" s="96"/>
      <c r="TQ290" s="96"/>
      <c r="TR290" s="96"/>
      <c r="TS290" s="96"/>
      <c r="TT290" s="96"/>
      <c r="TU290" s="96"/>
      <c r="TV290" s="96"/>
      <c r="TW290" s="96"/>
      <c r="TX290" s="96"/>
      <c r="TY290" s="96"/>
      <c r="TZ290" s="96"/>
      <c r="UA290" s="96"/>
      <c r="UB290" s="96"/>
      <c r="UC290" s="96"/>
      <c r="UD290" s="96"/>
      <c r="UE290" s="96"/>
      <c r="UF290" s="96"/>
      <c r="UG290" s="96"/>
      <c r="UH290" s="96"/>
      <c r="UI290" s="96"/>
      <c r="UJ290" s="96"/>
      <c r="UK290" s="96"/>
      <c r="UL290" s="96"/>
      <c r="UM290" s="96"/>
      <c r="UN290" s="96"/>
      <c r="UO290" s="96"/>
      <c r="UP290" s="96"/>
      <c r="UQ290" s="96"/>
      <c r="UR290" s="96"/>
      <c r="US290" s="96"/>
      <c r="UT290" s="96"/>
      <c r="UU290" s="96"/>
      <c r="UV290" s="96"/>
      <c r="UW290" s="96"/>
      <c r="UX290" s="96"/>
      <c r="UY290" s="96"/>
      <c r="UZ290" s="96"/>
      <c r="VA290" s="96"/>
      <c r="VB290" s="96"/>
      <c r="VC290" s="96"/>
      <c r="VD290" s="96"/>
      <c r="VE290" s="96"/>
      <c r="VF290" s="96"/>
      <c r="VG290" s="96"/>
      <c r="VH290" s="96"/>
      <c r="VI290" s="96"/>
      <c r="VJ290" s="96"/>
      <c r="VK290" s="96"/>
      <c r="VL290" s="96"/>
      <c r="VM290" s="96"/>
      <c r="VN290" s="96"/>
      <c r="VO290" s="96"/>
      <c r="VP290" s="96"/>
      <c r="VQ290" s="96"/>
      <c r="VR290" s="96"/>
      <c r="VS290" s="96"/>
      <c r="VT290" s="96"/>
      <c r="VU290" s="96"/>
      <c r="VV290" s="96"/>
      <c r="VW290" s="96"/>
      <c r="VX290" s="96"/>
      <c r="VY290" s="96"/>
      <c r="VZ290" s="96"/>
      <c r="WA290" s="96"/>
      <c r="WB290" s="96"/>
      <c r="WC290" s="96"/>
      <c r="WD290" s="96"/>
      <c r="WE290" s="96"/>
      <c r="WF290" s="96"/>
      <c r="WG290" s="96"/>
      <c r="WH290" s="96"/>
      <c r="WI290" s="96"/>
      <c r="WJ290" s="96"/>
      <c r="WK290" s="96"/>
      <c r="WL290" s="96"/>
      <c r="WM290" s="96"/>
      <c r="WN290" s="96"/>
      <c r="WO290" s="96"/>
      <c r="WP290" s="96"/>
      <c r="WQ290" s="96"/>
      <c r="WR290" s="96"/>
      <c r="WS290" s="96"/>
      <c r="WT290" s="96"/>
      <c r="WU290" s="96"/>
      <c r="WV290" s="96"/>
      <c r="WW290" s="96"/>
      <c r="WX290" s="96"/>
      <c r="WY290" s="96"/>
      <c r="WZ290" s="96"/>
      <c r="XA290" s="96"/>
      <c r="XB290" s="96"/>
      <c r="XC290" s="96"/>
      <c r="XD290" s="96"/>
      <c r="XE290" s="96"/>
      <c r="XF290" s="96"/>
      <c r="XG290" s="96"/>
      <c r="XH290" s="96"/>
      <c r="XI290" s="96"/>
      <c r="XJ290" s="96"/>
      <c r="XK290" s="96"/>
      <c r="XL290" s="96"/>
      <c r="XM290" s="96"/>
      <c r="XN290" s="96"/>
      <c r="XO290" s="96"/>
      <c r="XP290" s="96"/>
      <c r="XQ290" s="96"/>
      <c r="XR290" s="96"/>
      <c r="XS290" s="96"/>
      <c r="XT290" s="96"/>
      <c r="XU290" s="96"/>
      <c r="XV290" s="96"/>
      <c r="XW290" s="96"/>
      <c r="XX290" s="96"/>
      <c r="XY290" s="96"/>
      <c r="XZ290" s="96"/>
      <c r="YA290" s="96"/>
      <c r="YB290" s="96"/>
      <c r="YC290" s="96"/>
      <c r="YD290" s="96"/>
      <c r="YE290" s="96"/>
      <c r="YF290" s="96"/>
      <c r="YG290" s="96"/>
      <c r="YH290" s="96"/>
      <c r="YI290" s="96"/>
      <c r="YJ290" s="96"/>
      <c r="YK290" s="96"/>
      <c r="YL290" s="96"/>
      <c r="YM290" s="96"/>
      <c r="YN290" s="96"/>
      <c r="YO290" s="96"/>
      <c r="YP290" s="96"/>
      <c r="YQ290" s="96"/>
      <c r="YR290" s="96"/>
      <c r="YS290" s="96"/>
      <c r="YT290" s="96"/>
      <c r="YU290" s="96"/>
      <c r="YV290" s="96"/>
      <c r="YW290" s="96"/>
      <c r="YX290" s="96"/>
      <c r="YY290" s="96"/>
      <c r="YZ290" s="96"/>
      <c r="ZA290" s="96"/>
      <c r="ZB290" s="96"/>
      <c r="ZC290" s="96"/>
      <c r="ZD290" s="96"/>
      <c r="ZE290" s="96"/>
      <c r="ZF290" s="96"/>
      <c r="ZG290" s="96"/>
      <c r="ZH290" s="96"/>
      <c r="ZI290" s="96"/>
      <c r="ZJ290" s="96"/>
      <c r="ZK290" s="96"/>
      <c r="ZL290" s="96"/>
      <c r="ZM290" s="96"/>
      <c r="ZN290" s="96"/>
      <c r="ZO290" s="96"/>
      <c r="ZP290" s="96"/>
      <c r="ZQ290" s="96"/>
      <c r="ZR290" s="96"/>
      <c r="ZS290" s="96"/>
      <c r="ZT290" s="96"/>
      <c r="ZU290" s="96"/>
      <c r="ZV290" s="96"/>
      <c r="ZW290" s="96"/>
      <c r="ZX290" s="96"/>
      <c r="ZY290" s="96"/>
      <c r="ZZ290" s="96"/>
      <c r="AAA290" s="96"/>
      <c r="AAB290" s="96"/>
      <c r="AAC290" s="96"/>
      <c r="AAD290" s="96"/>
      <c r="AAE290" s="96"/>
      <c r="AAF290" s="96"/>
      <c r="AAG290" s="96"/>
      <c r="AAH290" s="96"/>
      <c r="AAI290" s="96"/>
      <c r="AAJ290" s="96"/>
      <c r="AAK290" s="96"/>
      <c r="AAL290" s="96"/>
      <c r="AAM290" s="96"/>
      <c r="AAN290" s="96"/>
      <c r="AAO290" s="96"/>
      <c r="AAP290" s="96"/>
      <c r="AAQ290" s="96"/>
      <c r="AAR290" s="96"/>
      <c r="AAS290" s="96"/>
      <c r="AAT290" s="96"/>
      <c r="AAU290" s="96"/>
      <c r="AAV290" s="96"/>
      <c r="AAW290" s="96"/>
      <c r="AAX290" s="96"/>
      <c r="AAY290" s="96"/>
      <c r="AAZ290" s="96"/>
      <c r="ABA290" s="96"/>
      <c r="ABB290" s="96"/>
      <c r="ABC290" s="96"/>
      <c r="ABD290" s="96"/>
      <c r="ABE290" s="96"/>
      <c r="ABF290" s="96"/>
      <c r="ABG290" s="96"/>
      <c r="ABH290" s="96"/>
      <c r="ABI290" s="96"/>
      <c r="ABJ290" s="96"/>
      <c r="ABK290" s="96"/>
      <c r="ABL290" s="96"/>
      <c r="ABM290" s="96"/>
      <c r="ABN290" s="96"/>
      <c r="ABO290" s="96"/>
      <c r="ABP290" s="96"/>
      <c r="ABQ290" s="96"/>
      <c r="ABR290" s="96"/>
      <c r="ABS290" s="96"/>
      <c r="ABT290" s="96"/>
      <c r="ABU290" s="96"/>
      <c r="ABV290" s="96"/>
      <c r="ABW290" s="96"/>
      <c r="ABX290" s="96"/>
      <c r="ABY290" s="96"/>
      <c r="ABZ290" s="96"/>
      <c r="ACA290" s="96"/>
      <c r="ACB290" s="96"/>
      <c r="ACC290" s="96"/>
      <c r="ACD290" s="96"/>
      <c r="ACE290" s="96"/>
      <c r="ACF290" s="96"/>
      <c r="ACG290" s="96"/>
      <c r="ACH290" s="96"/>
      <c r="ACI290" s="96"/>
      <c r="ACJ290" s="96"/>
      <c r="ACK290" s="96"/>
      <c r="ACL290" s="96"/>
      <c r="ACM290" s="96"/>
      <c r="ACN290" s="96"/>
      <c r="ACO290" s="96"/>
      <c r="ACP290" s="96"/>
      <c r="ACQ290" s="96"/>
      <c r="ACR290" s="96"/>
      <c r="ACS290" s="96"/>
      <c r="ACT290" s="96"/>
      <c r="ACU290" s="96"/>
      <c r="ACV290" s="96"/>
      <c r="ACW290" s="96"/>
      <c r="ACX290" s="96"/>
      <c r="ACY290" s="96"/>
      <c r="ACZ290" s="96"/>
      <c r="ADA290" s="96"/>
      <c r="ADB290" s="96"/>
      <c r="ADC290" s="96"/>
      <c r="ADD290" s="96"/>
      <c r="ADE290" s="96"/>
      <c r="ADF290" s="96"/>
      <c r="ADG290" s="96"/>
      <c r="ADH290" s="96"/>
      <c r="ADI290" s="96"/>
      <c r="ADJ290" s="96"/>
      <c r="ADK290" s="96"/>
      <c r="ADL290" s="96"/>
      <c r="ADM290" s="96"/>
    </row>
    <row r="291" spans="2:793" x14ac:dyDescent="0.25"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  <c r="FK291" s="96"/>
      <c r="FL291" s="96"/>
      <c r="FM291" s="96"/>
      <c r="FN291" s="96"/>
      <c r="FO291" s="96"/>
      <c r="FP291" s="96"/>
      <c r="FQ291" s="96"/>
      <c r="FR291" s="96"/>
      <c r="FS291" s="96"/>
      <c r="FT291" s="96"/>
      <c r="FU291" s="96"/>
      <c r="FV291" s="96"/>
      <c r="FW291" s="96"/>
      <c r="FX291" s="96"/>
      <c r="FY291" s="96"/>
      <c r="FZ291" s="96"/>
      <c r="GA291" s="96"/>
      <c r="GB291" s="96"/>
      <c r="GC291" s="96"/>
      <c r="GD291" s="96"/>
      <c r="GE291" s="96"/>
      <c r="GF291" s="96"/>
      <c r="GG291" s="96"/>
      <c r="GH291" s="96"/>
      <c r="GI291" s="96"/>
      <c r="GJ291" s="96"/>
      <c r="GK291" s="96"/>
      <c r="GL291" s="96"/>
      <c r="GM291" s="96"/>
      <c r="GN291" s="96"/>
      <c r="GO291" s="96"/>
      <c r="GP291" s="96"/>
      <c r="GQ291" s="96"/>
      <c r="GR291" s="96"/>
      <c r="GS291" s="96"/>
      <c r="GT291" s="96"/>
      <c r="GU291" s="96"/>
      <c r="GV291" s="96"/>
      <c r="GW291" s="96"/>
      <c r="GX291" s="96"/>
      <c r="GY291" s="96"/>
      <c r="GZ291" s="96"/>
      <c r="HA291" s="96"/>
      <c r="HB291" s="96"/>
      <c r="HC291" s="96"/>
      <c r="HD291" s="96"/>
      <c r="HE291" s="96"/>
      <c r="HF291" s="96"/>
      <c r="HG291" s="96"/>
      <c r="HH291" s="96"/>
      <c r="HI291" s="96"/>
      <c r="HJ291" s="96"/>
      <c r="HK291" s="96"/>
      <c r="HL291" s="96"/>
      <c r="HM291" s="96"/>
      <c r="HN291" s="96"/>
      <c r="HO291" s="96"/>
      <c r="HP291" s="96"/>
      <c r="HQ291" s="96"/>
      <c r="HR291" s="96"/>
      <c r="HS291" s="96"/>
      <c r="HT291" s="96"/>
      <c r="HU291" s="96"/>
      <c r="HV291" s="96"/>
      <c r="HW291" s="96"/>
      <c r="HX291" s="96"/>
      <c r="HY291" s="96"/>
      <c r="HZ291" s="96"/>
      <c r="IA291" s="96"/>
      <c r="IB291" s="96"/>
      <c r="IC291" s="96"/>
      <c r="ID291" s="96"/>
      <c r="IE291" s="96"/>
      <c r="IF291" s="96"/>
      <c r="IG291" s="96"/>
      <c r="IH291" s="96"/>
      <c r="II291" s="96"/>
      <c r="IJ291" s="96"/>
      <c r="IK291" s="96"/>
      <c r="IL291" s="96"/>
      <c r="IM291" s="96"/>
      <c r="IN291" s="96"/>
      <c r="IO291" s="96"/>
      <c r="IP291" s="96"/>
      <c r="IQ291" s="96"/>
      <c r="IR291" s="96"/>
      <c r="IS291" s="96"/>
      <c r="IT291" s="96"/>
      <c r="IU291" s="96"/>
      <c r="IV291" s="96"/>
      <c r="IW291" s="96"/>
      <c r="IX291" s="96"/>
      <c r="IY291" s="96"/>
      <c r="IZ291" s="96"/>
      <c r="JA291" s="96"/>
      <c r="JB291" s="96"/>
      <c r="JC291" s="96"/>
      <c r="JD291" s="96"/>
      <c r="JE291" s="96"/>
      <c r="JF291" s="96"/>
      <c r="JG291" s="96"/>
      <c r="JH291" s="96"/>
      <c r="JI291" s="96"/>
      <c r="JJ291" s="96"/>
      <c r="JK291" s="96"/>
      <c r="JL291" s="96"/>
      <c r="JM291" s="96"/>
      <c r="JN291" s="96"/>
      <c r="JO291" s="96"/>
      <c r="JP291" s="96"/>
      <c r="JQ291" s="96"/>
      <c r="JR291" s="96"/>
      <c r="JS291" s="96"/>
      <c r="JT291" s="96"/>
      <c r="JU291" s="96"/>
      <c r="JV291" s="96"/>
      <c r="JW291" s="96"/>
      <c r="JX291" s="96"/>
      <c r="JY291" s="96"/>
      <c r="JZ291" s="96"/>
      <c r="KA291" s="96"/>
      <c r="KB291" s="96"/>
      <c r="KC291" s="96"/>
      <c r="KD291" s="96"/>
      <c r="KE291" s="96"/>
      <c r="KF291" s="96"/>
      <c r="KG291" s="96"/>
      <c r="KH291" s="96"/>
      <c r="KI291" s="96"/>
      <c r="KJ291" s="96"/>
      <c r="KK291" s="96"/>
      <c r="KL291" s="96"/>
      <c r="KM291" s="96"/>
      <c r="KN291" s="96"/>
      <c r="KO291" s="96"/>
      <c r="KP291" s="96"/>
      <c r="KQ291" s="96"/>
      <c r="KR291" s="96"/>
      <c r="KS291" s="96"/>
      <c r="KT291" s="96"/>
      <c r="KU291" s="96"/>
      <c r="KV291" s="96"/>
      <c r="KW291" s="96"/>
      <c r="KX291" s="96"/>
      <c r="KY291" s="96"/>
      <c r="KZ291" s="96"/>
      <c r="LA291" s="96"/>
      <c r="LB291" s="96"/>
      <c r="LC291" s="96"/>
      <c r="LD291" s="96"/>
      <c r="LE291" s="96"/>
      <c r="LF291" s="96"/>
      <c r="LG291" s="96"/>
      <c r="LH291" s="96"/>
      <c r="LI291" s="96"/>
      <c r="LJ291" s="96"/>
      <c r="LK291" s="96"/>
      <c r="LL291" s="96"/>
      <c r="LM291" s="96"/>
      <c r="LN291" s="96"/>
      <c r="LO291" s="96"/>
      <c r="LP291" s="96"/>
      <c r="LQ291" s="96"/>
      <c r="LR291" s="96"/>
      <c r="LS291" s="96"/>
      <c r="LT291" s="96"/>
      <c r="LU291" s="96"/>
      <c r="LV291" s="96"/>
      <c r="LW291" s="96"/>
      <c r="LX291" s="96"/>
      <c r="LY291" s="96"/>
      <c r="LZ291" s="96"/>
      <c r="MA291" s="96"/>
      <c r="MB291" s="96"/>
      <c r="MC291" s="96"/>
      <c r="MD291" s="96"/>
      <c r="ME291" s="96"/>
      <c r="MF291" s="96"/>
      <c r="MG291" s="96"/>
      <c r="MH291" s="96"/>
      <c r="MI291" s="96"/>
      <c r="MJ291" s="96"/>
      <c r="MK291" s="96"/>
      <c r="ML291" s="96"/>
      <c r="MM291" s="96"/>
      <c r="MN291" s="96"/>
      <c r="MO291" s="96"/>
      <c r="MP291" s="96"/>
      <c r="MQ291" s="96"/>
      <c r="MR291" s="96"/>
      <c r="MS291" s="96"/>
      <c r="MT291" s="96"/>
      <c r="MU291" s="96"/>
      <c r="MV291" s="96"/>
      <c r="MW291" s="96"/>
      <c r="MX291" s="96"/>
      <c r="MY291" s="96"/>
      <c r="MZ291" s="96"/>
      <c r="NA291" s="96"/>
      <c r="NB291" s="96"/>
      <c r="NC291" s="96"/>
      <c r="ND291" s="96"/>
      <c r="NE291" s="96"/>
      <c r="NF291" s="96"/>
      <c r="NG291" s="96"/>
      <c r="NH291" s="96"/>
      <c r="NI291" s="96"/>
      <c r="NJ291" s="96"/>
      <c r="NK291" s="96"/>
      <c r="NL291" s="96"/>
      <c r="NM291" s="96"/>
      <c r="NN291" s="96"/>
      <c r="NO291" s="96"/>
      <c r="NP291" s="96"/>
      <c r="NQ291" s="96"/>
      <c r="NR291" s="96"/>
      <c r="NS291" s="96"/>
      <c r="NT291" s="96"/>
      <c r="NU291" s="96"/>
      <c r="NV291" s="96"/>
      <c r="NW291" s="96"/>
      <c r="NX291" s="96"/>
      <c r="NY291" s="96"/>
      <c r="NZ291" s="96"/>
      <c r="OA291" s="96"/>
      <c r="OB291" s="96"/>
      <c r="OC291" s="96"/>
      <c r="OD291" s="96"/>
      <c r="OE291" s="96"/>
      <c r="OF291" s="96"/>
      <c r="OG291" s="96"/>
      <c r="OH291" s="96"/>
      <c r="OI291" s="96"/>
      <c r="OJ291" s="96"/>
      <c r="OK291" s="96"/>
      <c r="OL291" s="96"/>
      <c r="OM291" s="96"/>
      <c r="ON291" s="96"/>
      <c r="OO291" s="96"/>
      <c r="OP291" s="96"/>
      <c r="OQ291" s="96"/>
      <c r="OR291" s="96"/>
      <c r="OS291" s="96"/>
      <c r="OT291" s="96"/>
      <c r="OU291" s="96"/>
      <c r="OV291" s="96"/>
      <c r="OW291" s="96"/>
      <c r="OX291" s="96"/>
      <c r="OY291" s="96"/>
      <c r="OZ291" s="96"/>
      <c r="PA291" s="96"/>
      <c r="PB291" s="96"/>
      <c r="PC291" s="96"/>
      <c r="PD291" s="96"/>
      <c r="PE291" s="96"/>
      <c r="PF291" s="96"/>
      <c r="PG291" s="96"/>
      <c r="PH291" s="96"/>
      <c r="PI291" s="96"/>
      <c r="PJ291" s="96"/>
      <c r="PK291" s="96"/>
      <c r="PL291" s="96"/>
      <c r="PM291" s="96"/>
      <c r="PN291" s="96"/>
      <c r="PO291" s="96"/>
      <c r="PP291" s="96"/>
      <c r="PQ291" s="96"/>
      <c r="PR291" s="96"/>
      <c r="PS291" s="96"/>
      <c r="PT291" s="96"/>
      <c r="PU291" s="96"/>
      <c r="PV291" s="96"/>
      <c r="PW291" s="96"/>
      <c r="PX291" s="96"/>
      <c r="PY291" s="96"/>
      <c r="PZ291" s="96"/>
      <c r="QA291" s="96"/>
      <c r="QB291" s="96"/>
      <c r="QC291" s="96"/>
      <c r="QD291" s="96"/>
      <c r="QE291" s="96"/>
      <c r="QF291" s="96"/>
      <c r="QG291" s="96"/>
      <c r="QH291" s="96"/>
      <c r="QI291" s="96"/>
      <c r="QJ291" s="96"/>
      <c r="QK291" s="96"/>
      <c r="QL291" s="96"/>
      <c r="QM291" s="96"/>
      <c r="QN291" s="96"/>
      <c r="QO291" s="96"/>
      <c r="QP291" s="96"/>
      <c r="QQ291" s="96"/>
      <c r="QR291" s="96"/>
      <c r="QS291" s="96"/>
      <c r="QT291" s="96"/>
      <c r="QU291" s="96"/>
      <c r="QV291" s="96"/>
      <c r="QW291" s="96"/>
      <c r="QX291" s="96"/>
      <c r="QY291" s="96"/>
      <c r="QZ291" s="96"/>
      <c r="RA291" s="96"/>
      <c r="RB291" s="96"/>
      <c r="RC291" s="96"/>
      <c r="RD291" s="96"/>
      <c r="RE291" s="96"/>
      <c r="RF291" s="96"/>
      <c r="RG291" s="96"/>
      <c r="RH291" s="96"/>
      <c r="RI291" s="96"/>
      <c r="RJ291" s="96"/>
      <c r="RK291" s="96"/>
      <c r="RL291" s="96"/>
      <c r="RM291" s="96"/>
      <c r="RN291" s="96"/>
      <c r="RO291" s="96"/>
      <c r="RP291" s="96"/>
      <c r="RQ291" s="96"/>
      <c r="RR291" s="96"/>
      <c r="RS291" s="96"/>
      <c r="RT291" s="96"/>
      <c r="RU291" s="96"/>
      <c r="RV291" s="96"/>
      <c r="RW291" s="96"/>
      <c r="RX291" s="96"/>
      <c r="RY291" s="96"/>
      <c r="RZ291" s="96"/>
      <c r="SA291" s="96"/>
      <c r="SB291" s="96"/>
      <c r="SC291" s="96"/>
      <c r="SD291" s="96"/>
      <c r="SE291" s="96"/>
      <c r="SF291" s="96"/>
      <c r="SG291" s="96"/>
      <c r="SH291" s="96"/>
      <c r="SI291" s="96"/>
      <c r="SJ291" s="96"/>
      <c r="SK291" s="96"/>
      <c r="SL291" s="96"/>
      <c r="SM291" s="96"/>
      <c r="SN291" s="96"/>
      <c r="SO291" s="96"/>
      <c r="SP291" s="96"/>
      <c r="SQ291" s="96"/>
      <c r="SR291" s="96"/>
      <c r="SS291" s="96"/>
      <c r="ST291" s="96"/>
      <c r="SU291" s="96"/>
      <c r="SV291" s="96"/>
      <c r="SW291" s="96"/>
      <c r="SX291" s="96"/>
      <c r="SY291" s="96"/>
      <c r="SZ291" s="96"/>
      <c r="TA291" s="96"/>
      <c r="TB291" s="96"/>
      <c r="TC291" s="96"/>
      <c r="TD291" s="96"/>
      <c r="TE291" s="96"/>
      <c r="TF291" s="96"/>
      <c r="TG291" s="96"/>
      <c r="TH291" s="96"/>
      <c r="TI291" s="96"/>
      <c r="TJ291" s="96"/>
      <c r="TK291" s="96"/>
      <c r="TL291" s="96"/>
      <c r="TM291" s="96"/>
      <c r="TN291" s="96"/>
      <c r="TO291" s="96"/>
      <c r="TP291" s="96"/>
      <c r="TQ291" s="96"/>
      <c r="TR291" s="96"/>
      <c r="TS291" s="96"/>
      <c r="TT291" s="96"/>
      <c r="TU291" s="96"/>
      <c r="TV291" s="96"/>
      <c r="TW291" s="96"/>
      <c r="TX291" s="96"/>
      <c r="TY291" s="96"/>
      <c r="TZ291" s="96"/>
      <c r="UA291" s="96"/>
      <c r="UB291" s="96"/>
      <c r="UC291" s="96"/>
      <c r="UD291" s="96"/>
      <c r="UE291" s="96"/>
      <c r="UF291" s="96"/>
      <c r="UG291" s="96"/>
      <c r="UH291" s="96"/>
      <c r="UI291" s="96"/>
      <c r="UJ291" s="96"/>
      <c r="UK291" s="96"/>
      <c r="UL291" s="96"/>
      <c r="UM291" s="96"/>
      <c r="UN291" s="96"/>
      <c r="UO291" s="96"/>
      <c r="UP291" s="96"/>
      <c r="UQ291" s="96"/>
      <c r="UR291" s="96"/>
      <c r="US291" s="96"/>
      <c r="UT291" s="96"/>
      <c r="UU291" s="96"/>
      <c r="UV291" s="96"/>
      <c r="UW291" s="96"/>
      <c r="UX291" s="96"/>
      <c r="UY291" s="96"/>
      <c r="UZ291" s="96"/>
      <c r="VA291" s="96"/>
      <c r="VB291" s="96"/>
      <c r="VC291" s="96"/>
      <c r="VD291" s="96"/>
      <c r="VE291" s="96"/>
      <c r="VF291" s="96"/>
      <c r="VG291" s="96"/>
      <c r="VH291" s="96"/>
      <c r="VI291" s="96"/>
      <c r="VJ291" s="96"/>
      <c r="VK291" s="96"/>
      <c r="VL291" s="96"/>
      <c r="VM291" s="96"/>
      <c r="VN291" s="96"/>
      <c r="VO291" s="96"/>
      <c r="VP291" s="96"/>
      <c r="VQ291" s="96"/>
      <c r="VR291" s="96"/>
      <c r="VS291" s="96"/>
      <c r="VT291" s="96"/>
      <c r="VU291" s="96"/>
      <c r="VV291" s="96"/>
      <c r="VW291" s="96"/>
      <c r="VX291" s="96"/>
      <c r="VY291" s="96"/>
      <c r="VZ291" s="96"/>
      <c r="WA291" s="96"/>
      <c r="WB291" s="96"/>
      <c r="WC291" s="96"/>
      <c r="WD291" s="96"/>
      <c r="WE291" s="96"/>
      <c r="WF291" s="96"/>
      <c r="WG291" s="96"/>
      <c r="WH291" s="96"/>
      <c r="WI291" s="96"/>
      <c r="WJ291" s="96"/>
      <c r="WK291" s="96"/>
      <c r="WL291" s="96"/>
      <c r="WM291" s="96"/>
      <c r="WN291" s="96"/>
      <c r="WO291" s="96"/>
      <c r="WP291" s="96"/>
      <c r="WQ291" s="96"/>
      <c r="WR291" s="96"/>
      <c r="WS291" s="96"/>
      <c r="WT291" s="96"/>
      <c r="WU291" s="96"/>
      <c r="WV291" s="96"/>
      <c r="WW291" s="96"/>
      <c r="WX291" s="96"/>
      <c r="WY291" s="96"/>
      <c r="WZ291" s="96"/>
      <c r="XA291" s="96"/>
      <c r="XB291" s="96"/>
      <c r="XC291" s="96"/>
      <c r="XD291" s="96"/>
      <c r="XE291" s="96"/>
      <c r="XF291" s="96"/>
      <c r="XG291" s="96"/>
      <c r="XH291" s="96"/>
      <c r="XI291" s="96"/>
      <c r="XJ291" s="96"/>
      <c r="XK291" s="96"/>
      <c r="XL291" s="96"/>
      <c r="XM291" s="96"/>
      <c r="XN291" s="96"/>
      <c r="XO291" s="96"/>
      <c r="XP291" s="96"/>
      <c r="XQ291" s="96"/>
      <c r="XR291" s="96"/>
      <c r="XS291" s="96"/>
      <c r="XT291" s="96"/>
      <c r="XU291" s="96"/>
      <c r="XV291" s="96"/>
      <c r="XW291" s="96"/>
      <c r="XX291" s="96"/>
      <c r="XY291" s="96"/>
      <c r="XZ291" s="96"/>
      <c r="YA291" s="96"/>
      <c r="YB291" s="96"/>
      <c r="YC291" s="96"/>
      <c r="YD291" s="96"/>
      <c r="YE291" s="96"/>
      <c r="YF291" s="96"/>
      <c r="YG291" s="96"/>
      <c r="YH291" s="96"/>
      <c r="YI291" s="96"/>
      <c r="YJ291" s="96"/>
      <c r="YK291" s="96"/>
      <c r="YL291" s="96"/>
      <c r="YM291" s="96"/>
      <c r="YN291" s="96"/>
      <c r="YO291" s="96"/>
      <c r="YP291" s="96"/>
      <c r="YQ291" s="96"/>
      <c r="YR291" s="96"/>
      <c r="YS291" s="96"/>
      <c r="YT291" s="96"/>
      <c r="YU291" s="96"/>
      <c r="YV291" s="96"/>
      <c r="YW291" s="96"/>
      <c r="YX291" s="96"/>
      <c r="YY291" s="96"/>
      <c r="YZ291" s="96"/>
      <c r="ZA291" s="96"/>
      <c r="ZB291" s="96"/>
      <c r="ZC291" s="96"/>
      <c r="ZD291" s="96"/>
      <c r="ZE291" s="96"/>
      <c r="ZF291" s="96"/>
      <c r="ZG291" s="96"/>
      <c r="ZH291" s="96"/>
      <c r="ZI291" s="96"/>
      <c r="ZJ291" s="96"/>
      <c r="ZK291" s="96"/>
      <c r="ZL291" s="96"/>
      <c r="ZM291" s="96"/>
      <c r="ZN291" s="96"/>
      <c r="ZO291" s="96"/>
      <c r="ZP291" s="96"/>
      <c r="ZQ291" s="96"/>
      <c r="ZR291" s="96"/>
      <c r="ZS291" s="96"/>
      <c r="ZT291" s="96"/>
      <c r="ZU291" s="96"/>
      <c r="ZV291" s="96"/>
      <c r="ZW291" s="96"/>
      <c r="ZX291" s="96"/>
      <c r="ZY291" s="96"/>
      <c r="ZZ291" s="96"/>
      <c r="AAA291" s="96"/>
      <c r="AAB291" s="96"/>
      <c r="AAC291" s="96"/>
      <c r="AAD291" s="96"/>
      <c r="AAE291" s="96"/>
      <c r="AAF291" s="96"/>
      <c r="AAG291" s="96"/>
      <c r="AAH291" s="96"/>
      <c r="AAI291" s="96"/>
      <c r="AAJ291" s="96"/>
      <c r="AAK291" s="96"/>
      <c r="AAL291" s="96"/>
      <c r="AAM291" s="96"/>
      <c r="AAN291" s="96"/>
      <c r="AAO291" s="96"/>
      <c r="AAP291" s="96"/>
      <c r="AAQ291" s="96"/>
      <c r="AAR291" s="96"/>
      <c r="AAS291" s="96"/>
      <c r="AAT291" s="96"/>
      <c r="AAU291" s="96"/>
      <c r="AAV291" s="96"/>
      <c r="AAW291" s="96"/>
      <c r="AAX291" s="96"/>
      <c r="AAY291" s="96"/>
      <c r="AAZ291" s="96"/>
      <c r="ABA291" s="96"/>
      <c r="ABB291" s="96"/>
      <c r="ABC291" s="96"/>
      <c r="ABD291" s="96"/>
      <c r="ABE291" s="96"/>
      <c r="ABF291" s="96"/>
      <c r="ABG291" s="96"/>
      <c r="ABH291" s="96"/>
      <c r="ABI291" s="96"/>
      <c r="ABJ291" s="96"/>
      <c r="ABK291" s="96"/>
      <c r="ABL291" s="96"/>
      <c r="ABM291" s="96"/>
      <c r="ABN291" s="96"/>
      <c r="ABO291" s="96"/>
      <c r="ABP291" s="96"/>
      <c r="ABQ291" s="96"/>
      <c r="ABR291" s="96"/>
      <c r="ABS291" s="96"/>
      <c r="ABT291" s="96"/>
      <c r="ABU291" s="96"/>
      <c r="ABV291" s="96"/>
      <c r="ABW291" s="96"/>
      <c r="ABX291" s="96"/>
      <c r="ABY291" s="96"/>
      <c r="ABZ291" s="96"/>
      <c r="ACA291" s="96"/>
      <c r="ACB291" s="96"/>
      <c r="ACC291" s="96"/>
      <c r="ACD291" s="96"/>
      <c r="ACE291" s="96"/>
      <c r="ACF291" s="96"/>
      <c r="ACG291" s="96"/>
      <c r="ACH291" s="96"/>
      <c r="ACI291" s="96"/>
      <c r="ACJ291" s="96"/>
      <c r="ACK291" s="96"/>
      <c r="ACL291" s="96"/>
      <c r="ACM291" s="96"/>
      <c r="ACN291" s="96"/>
      <c r="ACO291" s="96"/>
      <c r="ACP291" s="96"/>
      <c r="ACQ291" s="96"/>
      <c r="ACR291" s="96"/>
      <c r="ACS291" s="96"/>
      <c r="ACT291" s="96"/>
      <c r="ACU291" s="96"/>
      <c r="ACV291" s="96"/>
      <c r="ACW291" s="96"/>
      <c r="ACX291" s="96"/>
      <c r="ACY291" s="96"/>
      <c r="ACZ291" s="96"/>
      <c r="ADA291" s="96"/>
      <c r="ADB291" s="96"/>
      <c r="ADC291" s="96"/>
      <c r="ADD291" s="96"/>
      <c r="ADE291" s="96"/>
      <c r="ADF291" s="96"/>
      <c r="ADG291" s="96"/>
      <c r="ADH291" s="96"/>
      <c r="ADI291" s="96"/>
      <c r="ADJ291" s="96"/>
      <c r="ADK291" s="96"/>
      <c r="ADL291" s="96"/>
      <c r="ADM291" s="96"/>
    </row>
    <row r="292" spans="2:793" x14ac:dyDescent="0.25"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  <c r="FK292" s="96"/>
      <c r="FL292" s="96"/>
      <c r="FM292" s="96"/>
      <c r="FN292" s="96"/>
      <c r="FO292" s="96"/>
      <c r="FP292" s="96"/>
      <c r="FQ292" s="96"/>
      <c r="FR292" s="96"/>
      <c r="FS292" s="96"/>
      <c r="FT292" s="96"/>
      <c r="FU292" s="96"/>
      <c r="FV292" s="96"/>
      <c r="FW292" s="96"/>
      <c r="FX292" s="96"/>
      <c r="FY292" s="96"/>
      <c r="FZ292" s="96"/>
      <c r="GA292" s="96"/>
      <c r="GB292" s="96"/>
      <c r="GC292" s="96"/>
      <c r="GD292" s="96"/>
      <c r="GE292" s="96"/>
      <c r="GF292" s="96"/>
      <c r="GG292" s="96"/>
      <c r="GH292" s="96"/>
      <c r="GI292" s="96"/>
      <c r="GJ292" s="96"/>
      <c r="GK292" s="96"/>
      <c r="GL292" s="96"/>
      <c r="GM292" s="96"/>
      <c r="GN292" s="96"/>
      <c r="GO292" s="96"/>
      <c r="GP292" s="96"/>
      <c r="GQ292" s="96"/>
      <c r="GR292" s="96"/>
      <c r="GS292" s="96"/>
      <c r="GT292" s="96"/>
      <c r="GU292" s="96"/>
      <c r="GV292" s="96"/>
      <c r="GW292" s="96"/>
      <c r="GX292" s="96"/>
      <c r="GY292" s="96"/>
      <c r="GZ292" s="96"/>
      <c r="HA292" s="96"/>
      <c r="HB292" s="96"/>
      <c r="HC292" s="96"/>
      <c r="HD292" s="96"/>
      <c r="HE292" s="96"/>
      <c r="HF292" s="96"/>
      <c r="HG292" s="96"/>
      <c r="HH292" s="96"/>
      <c r="HI292" s="96"/>
      <c r="HJ292" s="96"/>
      <c r="HK292" s="96"/>
      <c r="HL292" s="96"/>
      <c r="HM292" s="96"/>
      <c r="HN292" s="96"/>
      <c r="HO292" s="96"/>
      <c r="HP292" s="96"/>
      <c r="HQ292" s="96"/>
      <c r="HR292" s="96"/>
      <c r="HS292" s="96"/>
      <c r="HT292" s="96"/>
      <c r="HU292" s="96"/>
      <c r="HV292" s="96"/>
      <c r="HW292" s="96"/>
      <c r="HX292" s="96"/>
      <c r="HY292" s="96"/>
      <c r="HZ292" s="96"/>
      <c r="IA292" s="96"/>
      <c r="IB292" s="96"/>
      <c r="IC292" s="96"/>
      <c r="ID292" s="96"/>
      <c r="IE292" s="96"/>
      <c r="IF292" s="96"/>
      <c r="IG292" s="96"/>
      <c r="IH292" s="96"/>
      <c r="II292" s="96"/>
      <c r="IJ292" s="96"/>
      <c r="IK292" s="96"/>
      <c r="IL292" s="96"/>
      <c r="IM292" s="96"/>
      <c r="IN292" s="96"/>
      <c r="IO292" s="96"/>
      <c r="IP292" s="96"/>
      <c r="IQ292" s="96"/>
      <c r="IR292" s="96"/>
      <c r="IS292" s="96"/>
      <c r="IT292" s="96"/>
      <c r="IU292" s="96"/>
      <c r="IV292" s="96"/>
      <c r="IW292" s="96"/>
      <c r="IX292" s="96"/>
      <c r="IY292" s="96"/>
      <c r="IZ292" s="96"/>
      <c r="JA292" s="96"/>
      <c r="JB292" s="96"/>
      <c r="JC292" s="96"/>
      <c r="JD292" s="96"/>
      <c r="JE292" s="96"/>
      <c r="JF292" s="96"/>
      <c r="JG292" s="96"/>
      <c r="JH292" s="96"/>
      <c r="JI292" s="96"/>
      <c r="JJ292" s="96"/>
      <c r="JK292" s="96"/>
      <c r="JL292" s="96"/>
      <c r="JM292" s="96"/>
      <c r="JN292" s="96"/>
      <c r="JO292" s="96"/>
      <c r="JP292" s="96"/>
      <c r="JQ292" s="96"/>
      <c r="JR292" s="96"/>
      <c r="JS292" s="96"/>
      <c r="JT292" s="96"/>
      <c r="JU292" s="96"/>
      <c r="JV292" s="96"/>
      <c r="JW292" s="96"/>
      <c r="JX292" s="96"/>
      <c r="JY292" s="96"/>
      <c r="JZ292" s="96"/>
      <c r="KA292" s="96"/>
      <c r="KB292" s="96"/>
      <c r="KC292" s="96"/>
      <c r="KD292" s="96"/>
      <c r="KE292" s="96"/>
      <c r="KF292" s="96"/>
      <c r="KG292" s="96"/>
      <c r="KH292" s="96"/>
      <c r="KI292" s="96"/>
      <c r="KJ292" s="96"/>
      <c r="KK292" s="96"/>
      <c r="KL292" s="96"/>
      <c r="KM292" s="96"/>
      <c r="KN292" s="96"/>
      <c r="KO292" s="96"/>
      <c r="KP292" s="96"/>
      <c r="KQ292" s="96"/>
      <c r="KR292" s="96"/>
      <c r="KS292" s="96"/>
      <c r="KT292" s="96"/>
      <c r="KU292" s="96"/>
      <c r="KV292" s="96"/>
      <c r="KW292" s="96"/>
      <c r="KX292" s="96"/>
      <c r="KY292" s="96"/>
      <c r="KZ292" s="96"/>
      <c r="LA292" s="96"/>
      <c r="LB292" s="96"/>
      <c r="LC292" s="96"/>
      <c r="LD292" s="96"/>
      <c r="LE292" s="96"/>
      <c r="LF292" s="96"/>
      <c r="LG292" s="96"/>
      <c r="LH292" s="96"/>
      <c r="LI292" s="96"/>
      <c r="LJ292" s="96"/>
      <c r="LK292" s="96"/>
      <c r="LL292" s="96"/>
      <c r="LM292" s="96"/>
      <c r="LN292" s="96"/>
      <c r="LO292" s="96"/>
      <c r="LP292" s="96"/>
      <c r="LQ292" s="96"/>
      <c r="LR292" s="96"/>
      <c r="LS292" s="96"/>
      <c r="LT292" s="96"/>
      <c r="LU292" s="96"/>
      <c r="LV292" s="96"/>
      <c r="LW292" s="96"/>
      <c r="LX292" s="96"/>
      <c r="LY292" s="96"/>
      <c r="LZ292" s="96"/>
      <c r="MA292" s="96"/>
      <c r="MB292" s="96"/>
      <c r="MC292" s="96"/>
      <c r="MD292" s="96"/>
      <c r="ME292" s="96"/>
      <c r="MF292" s="96"/>
      <c r="MG292" s="96"/>
      <c r="MH292" s="96"/>
      <c r="MI292" s="96"/>
      <c r="MJ292" s="96"/>
      <c r="MK292" s="96"/>
      <c r="ML292" s="96"/>
      <c r="MM292" s="96"/>
      <c r="MN292" s="96"/>
      <c r="MO292" s="96"/>
      <c r="MP292" s="96"/>
      <c r="MQ292" s="96"/>
      <c r="MR292" s="96"/>
      <c r="MS292" s="96"/>
      <c r="MT292" s="96"/>
      <c r="MU292" s="96"/>
      <c r="MV292" s="96"/>
      <c r="MW292" s="96"/>
      <c r="MX292" s="96"/>
      <c r="MY292" s="96"/>
      <c r="MZ292" s="96"/>
      <c r="NA292" s="96"/>
      <c r="NB292" s="96"/>
      <c r="NC292" s="96"/>
      <c r="ND292" s="96"/>
      <c r="NE292" s="96"/>
      <c r="NF292" s="96"/>
      <c r="NG292" s="96"/>
      <c r="NH292" s="96"/>
      <c r="NI292" s="96"/>
      <c r="NJ292" s="96"/>
      <c r="NK292" s="96"/>
      <c r="NL292" s="96"/>
      <c r="NM292" s="96"/>
      <c r="NN292" s="96"/>
      <c r="NO292" s="96"/>
      <c r="NP292" s="96"/>
      <c r="NQ292" s="96"/>
      <c r="NR292" s="96"/>
      <c r="NS292" s="96"/>
      <c r="NT292" s="96"/>
      <c r="NU292" s="96"/>
      <c r="NV292" s="96"/>
      <c r="NW292" s="96"/>
      <c r="NX292" s="96"/>
      <c r="NY292" s="96"/>
      <c r="NZ292" s="96"/>
      <c r="OA292" s="96"/>
      <c r="OB292" s="96"/>
      <c r="OC292" s="96"/>
      <c r="OD292" s="96"/>
      <c r="OE292" s="96"/>
      <c r="OF292" s="96"/>
      <c r="OG292" s="96"/>
      <c r="OH292" s="96"/>
      <c r="OI292" s="96"/>
      <c r="OJ292" s="96"/>
      <c r="OK292" s="96"/>
      <c r="OL292" s="96"/>
      <c r="OM292" s="96"/>
      <c r="ON292" s="96"/>
      <c r="OO292" s="96"/>
      <c r="OP292" s="96"/>
      <c r="OQ292" s="96"/>
      <c r="OR292" s="96"/>
      <c r="OS292" s="96"/>
      <c r="OT292" s="96"/>
      <c r="OU292" s="96"/>
      <c r="OV292" s="96"/>
      <c r="OW292" s="96"/>
      <c r="OX292" s="96"/>
      <c r="OY292" s="96"/>
      <c r="OZ292" s="96"/>
      <c r="PA292" s="96"/>
      <c r="PB292" s="96"/>
      <c r="PC292" s="96"/>
      <c r="PD292" s="96"/>
      <c r="PE292" s="96"/>
      <c r="PF292" s="96"/>
      <c r="PG292" s="96"/>
      <c r="PH292" s="96"/>
      <c r="PI292" s="96"/>
      <c r="PJ292" s="96"/>
      <c r="PK292" s="96"/>
      <c r="PL292" s="96"/>
      <c r="PM292" s="96"/>
      <c r="PN292" s="96"/>
      <c r="PO292" s="96"/>
      <c r="PP292" s="96"/>
      <c r="PQ292" s="96"/>
      <c r="PR292" s="96"/>
      <c r="PS292" s="96"/>
      <c r="PT292" s="96"/>
      <c r="PU292" s="96"/>
      <c r="PV292" s="96"/>
      <c r="PW292" s="96"/>
      <c r="PX292" s="96"/>
      <c r="PY292" s="96"/>
      <c r="PZ292" s="96"/>
      <c r="QA292" s="96"/>
      <c r="QB292" s="96"/>
      <c r="QC292" s="96"/>
      <c r="QD292" s="96"/>
      <c r="QE292" s="96"/>
      <c r="QF292" s="96"/>
      <c r="QG292" s="96"/>
      <c r="QH292" s="96"/>
      <c r="QI292" s="96"/>
      <c r="QJ292" s="96"/>
      <c r="QK292" s="96"/>
      <c r="QL292" s="96"/>
      <c r="QM292" s="96"/>
      <c r="QN292" s="96"/>
      <c r="QO292" s="96"/>
      <c r="QP292" s="96"/>
      <c r="QQ292" s="96"/>
      <c r="QR292" s="96"/>
      <c r="QS292" s="96"/>
      <c r="QT292" s="96"/>
      <c r="QU292" s="96"/>
      <c r="QV292" s="96"/>
      <c r="QW292" s="96"/>
      <c r="QX292" s="96"/>
      <c r="QY292" s="96"/>
      <c r="QZ292" s="96"/>
      <c r="RA292" s="96"/>
      <c r="RB292" s="96"/>
      <c r="RC292" s="96"/>
      <c r="RD292" s="96"/>
      <c r="RE292" s="96"/>
      <c r="RF292" s="96"/>
      <c r="RG292" s="96"/>
      <c r="RH292" s="96"/>
      <c r="RI292" s="96"/>
      <c r="RJ292" s="96"/>
      <c r="RK292" s="96"/>
      <c r="RL292" s="96"/>
      <c r="RM292" s="96"/>
      <c r="RN292" s="96"/>
      <c r="RO292" s="96"/>
      <c r="RP292" s="96"/>
      <c r="RQ292" s="96"/>
      <c r="RR292" s="96"/>
      <c r="RS292" s="96"/>
      <c r="RT292" s="96"/>
      <c r="RU292" s="96"/>
      <c r="RV292" s="96"/>
      <c r="RW292" s="96"/>
      <c r="RX292" s="96"/>
      <c r="RY292" s="96"/>
      <c r="RZ292" s="96"/>
      <c r="SA292" s="96"/>
      <c r="SB292" s="96"/>
      <c r="SC292" s="96"/>
      <c r="SD292" s="96"/>
      <c r="SE292" s="96"/>
      <c r="SF292" s="96"/>
      <c r="SG292" s="96"/>
      <c r="SH292" s="96"/>
      <c r="SI292" s="96"/>
      <c r="SJ292" s="96"/>
      <c r="SK292" s="96"/>
      <c r="SL292" s="96"/>
      <c r="SM292" s="96"/>
      <c r="SN292" s="96"/>
      <c r="SO292" s="96"/>
      <c r="SP292" s="96"/>
      <c r="SQ292" s="96"/>
      <c r="SR292" s="96"/>
      <c r="SS292" s="96"/>
      <c r="ST292" s="96"/>
      <c r="SU292" s="96"/>
      <c r="SV292" s="96"/>
      <c r="SW292" s="96"/>
      <c r="SX292" s="96"/>
      <c r="SY292" s="96"/>
      <c r="SZ292" s="96"/>
      <c r="TA292" s="96"/>
      <c r="TB292" s="96"/>
      <c r="TC292" s="96"/>
      <c r="TD292" s="96"/>
      <c r="TE292" s="96"/>
      <c r="TF292" s="96"/>
      <c r="TG292" s="96"/>
      <c r="TH292" s="96"/>
      <c r="TI292" s="96"/>
      <c r="TJ292" s="96"/>
      <c r="TK292" s="96"/>
      <c r="TL292" s="96"/>
      <c r="TM292" s="96"/>
      <c r="TN292" s="96"/>
      <c r="TO292" s="96"/>
      <c r="TP292" s="96"/>
      <c r="TQ292" s="96"/>
      <c r="TR292" s="96"/>
      <c r="TS292" s="96"/>
      <c r="TT292" s="96"/>
      <c r="TU292" s="96"/>
      <c r="TV292" s="96"/>
      <c r="TW292" s="96"/>
      <c r="TX292" s="96"/>
      <c r="TY292" s="96"/>
      <c r="TZ292" s="96"/>
      <c r="UA292" s="96"/>
      <c r="UB292" s="96"/>
      <c r="UC292" s="96"/>
      <c r="UD292" s="96"/>
      <c r="UE292" s="96"/>
      <c r="UF292" s="96"/>
      <c r="UG292" s="96"/>
      <c r="UH292" s="96"/>
      <c r="UI292" s="96"/>
      <c r="UJ292" s="96"/>
      <c r="UK292" s="96"/>
      <c r="UL292" s="96"/>
      <c r="UM292" s="96"/>
      <c r="UN292" s="96"/>
      <c r="UO292" s="96"/>
      <c r="UP292" s="96"/>
      <c r="UQ292" s="96"/>
      <c r="UR292" s="96"/>
      <c r="US292" s="96"/>
      <c r="UT292" s="96"/>
      <c r="UU292" s="96"/>
      <c r="UV292" s="96"/>
      <c r="UW292" s="96"/>
      <c r="UX292" s="96"/>
      <c r="UY292" s="96"/>
      <c r="UZ292" s="96"/>
      <c r="VA292" s="96"/>
      <c r="VB292" s="96"/>
      <c r="VC292" s="96"/>
      <c r="VD292" s="96"/>
      <c r="VE292" s="96"/>
      <c r="VF292" s="96"/>
      <c r="VG292" s="96"/>
      <c r="VH292" s="96"/>
      <c r="VI292" s="96"/>
      <c r="VJ292" s="96"/>
      <c r="VK292" s="96"/>
      <c r="VL292" s="96"/>
      <c r="VM292" s="96"/>
      <c r="VN292" s="96"/>
      <c r="VO292" s="96"/>
      <c r="VP292" s="96"/>
      <c r="VQ292" s="96"/>
      <c r="VR292" s="96"/>
      <c r="VS292" s="96"/>
      <c r="VT292" s="96"/>
      <c r="VU292" s="96"/>
      <c r="VV292" s="96"/>
      <c r="VW292" s="96"/>
      <c r="VX292" s="96"/>
      <c r="VY292" s="96"/>
      <c r="VZ292" s="96"/>
      <c r="WA292" s="96"/>
      <c r="WB292" s="96"/>
      <c r="WC292" s="96"/>
      <c r="WD292" s="96"/>
      <c r="WE292" s="96"/>
      <c r="WF292" s="96"/>
      <c r="WG292" s="96"/>
      <c r="WH292" s="96"/>
      <c r="WI292" s="96"/>
      <c r="WJ292" s="96"/>
      <c r="WK292" s="96"/>
      <c r="WL292" s="96"/>
      <c r="WM292" s="96"/>
      <c r="WN292" s="96"/>
      <c r="WO292" s="96"/>
      <c r="WP292" s="96"/>
      <c r="WQ292" s="96"/>
      <c r="WR292" s="96"/>
      <c r="WS292" s="96"/>
      <c r="WT292" s="96"/>
      <c r="WU292" s="96"/>
      <c r="WV292" s="96"/>
      <c r="WW292" s="96"/>
      <c r="WX292" s="96"/>
      <c r="WY292" s="96"/>
      <c r="WZ292" s="96"/>
      <c r="XA292" s="96"/>
      <c r="XB292" s="96"/>
      <c r="XC292" s="96"/>
      <c r="XD292" s="96"/>
      <c r="XE292" s="96"/>
      <c r="XF292" s="96"/>
      <c r="XG292" s="96"/>
      <c r="XH292" s="96"/>
      <c r="XI292" s="96"/>
      <c r="XJ292" s="96"/>
      <c r="XK292" s="96"/>
      <c r="XL292" s="96"/>
      <c r="XM292" s="96"/>
      <c r="XN292" s="96"/>
      <c r="XO292" s="96"/>
      <c r="XP292" s="96"/>
      <c r="XQ292" s="96"/>
      <c r="XR292" s="96"/>
      <c r="XS292" s="96"/>
      <c r="XT292" s="96"/>
      <c r="XU292" s="96"/>
      <c r="XV292" s="96"/>
      <c r="XW292" s="96"/>
      <c r="XX292" s="96"/>
      <c r="XY292" s="96"/>
      <c r="XZ292" s="96"/>
      <c r="YA292" s="96"/>
      <c r="YB292" s="96"/>
      <c r="YC292" s="96"/>
      <c r="YD292" s="96"/>
      <c r="YE292" s="96"/>
      <c r="YF292" s="96"/>
      <c r="YG292" s="96"/>
      <c r="YH292" s="96"/>
      <c r="YI292" s="96"/>
      <c r="YJ292" s="96"/>
      <c r="YK292" s="96"/>
      <c r="YL292" s="96"/>
      <c r="YM292" s="96"/>
      <c r="YN292" s="96"/>
      <c r="YO292" s="96"/>
      <c r="YP292" s="96"/>
      <c r="YQ292" s="96"/>
      <c r="YR292" s="96"/>
      <c r="YS292" s="96"/>
      <c r="YT292" s="96"/>
      <c r="YU292" s="96"/>
      <c r="YV292" s="96"/>
      <c r="YW292" s="96"/>
      <c r="YX292" s="96"/>
      <c r="YY292" s="96"/>
      <c r="YZ292" s="96"/>
      <c r="ZA292" s="96"/>
      <c r="ZB292" s="96"/>
      <c r="ZC292" s="96"/>
      <c r="ZD292" s="96"/>
      <c r="ZE292" s="96"/>
      <c r="ZF292" s="96"/>
      <c r="ZG292" s="96"/>
      <c r="ZH292" s="96"/>
      <c r="ZI292" s="96"/>
      <c r="ZJ292" s="96"/>
      <c r="ZK292" s="96"/>
      <c r="ZL292" s="96"/>
      <c r="ZM292" s="96"/>
      <c r="ZN292" s="96"/>
      <c r="ZO292" s="96"/>
      <c r="ZP292" s="96"/>
      <c r="ZQ292" s="96"/>
      <c r="ZR292" s="96"/>
      <c r="ZS292" s="96"/>
      <c r="ZT292" s="96"/>
      <c r="ZU292" s="96"/>
      <c r="ZV292" s="96"/>
      <c r="ZW292" s="96"/>
      <c r="ZX292" s="96"/>
      <c r="ZY292" s="96"/>
      <c r="ZZ292" s="96"/>
      <c r="AAA292" s="96"/>
      <c r="AAB292" s="96"/>
      <c r="AAC292" s="96"/>
      <c r="AAD292" s="96"/>
      <c r="AAE292" s="96"/>
      <c r="AAF292" s="96"/>
      <c r="AAG292" s="96"/>
      <c r="AAH292" s="96"/>
      <c r="AAI292" s="96"/>
      <c r="AAJ292" s="96"/>
      <c r="AAK292" s="96"/>
      <c r="AAL292" s="96"/>
      <c r="AAM292" s="96"/>
      <c r="AAN292" s="96"/>
      <c r="AAO292" s="96"/>
      <c r="AAP292" s="96"/>
      <c r="AAQ292" s="96"/>
      <c r="AAR292" s="96"/>
      <c r="AAS292" s="96"/>
      <c r="AAT292" s="96"/>
      <c r="AAU292" s="96"/>
      <c r="AAV292" s="96"/>
      <c r="AAW292" s="96"/>
      <c r="AAX292" s="96"/>
      <c r="AAY292" s="96"/>
      <c r="AAZ292" s="96"/>
      <c r="ABA292" s="96"/>
      <c r="ABB292" s="96"/>
      <c r="ABC292" s="96"/>
      <c r="ABD292" s="96"/>
      <c r="ABE292" s="96"/>
      <c r="ABF292" s="96"/>
      <c r="ABG292" s="96"/>
      <c r="ABH292" s="96"/>
      <c r="ABI292" s="96"/>
      <c r="ABJ292" s="96"/>
      <c r="ABK292" s="96"/>
      <c r="ABL292" s="96"/>
      <c r="ABM292" s="96"/>
      <c r="ABN292" s="96"/>
      <c r="ABO292" s="96"/>
      <c r="ABP292" s="96"/>
      <c r="ABQ292" s="96"/>
      <c r="ABR292" s="96"/>
      <c r="ABS292" s="96"/>
      <c r="ABT292" s="96"/>
      <c r="ABU292" s="96"/>
      <c r="ABV292" s="96"/>
      <c r="ABW292" s="96"/>
      <c r="ABX292" s="96"/>
      <c r="ABY292" s="96"/>
      <c r="ABZ292" s="96"/>
      <c r="ACA292" s="96"/>
      <c r="ACB292" s="96"/>
      <c r="ACC292" s="96"/>
      <c r="ACD292" s="96"/>
      <c r="ACE292" s="96"/>
      <c r="ACF292" s="96"/>
      <c r="ACG292" s="96"/>
      <c r="ACH292" s="96"/>
      <c r="ACI292" s="96"/>
      <c r="ACJ292" s="96"/>
      <c r="ACK292" s="96"/>
      <c r="ACL292" s="96"/>
      <c r="ACM292" s="96"/>
      <c r="ACN292" s="96"/>
      <c r="ACO292" s="96"/>
      <c r="ACP292" s="96"/>
      <c r="ACQ292" s="96"/>
      <c r="ACR292" s="96"/>
      <c r="ACS292" s="96"/>
      <c r="ACT292" s="96"/>
      <c r="ACU292" s="96"/>
      <c r="ACV292" s="96"/>
      <c r="ACW292" s="96"/>
      <c r="ACX292" s="96"/>
      <c r="ACY292" s="96"/>
      <c r="ACZ292" s="96"/>
      <c r="ADA292" s="96"/>
      <c r="ADB292" s="96"/>
      <c r="ADC292" s="96"/>
      <c r="ADD292" s="96"/>
      <c r="ADE292" s="96"/>
      <c r="ADF292" s="96"/>
      <c r="ADG292" s="96"/>
      <c r="ADH292" s="96"/>
      <c r="ADI292" s="96"/>
      <c r="ADJ292" s="96"/>
      <c r="ADK292" s="96"/>
      <c r="ADL292" s="96"/>
      <c r="ADM292" s="96"/>
    </row>
    <row r="293" spans="2:793" x14ac:dyDescent="0.25"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  <c r="FK293" s="96"/>
      <c r="FL293" s="96"/>
      <c r="FM293" s="96"/>
      <c r="FN293" s="96"/>
      <c r="FO293" s="96"/>
      <c r="FP293" s="96"/>
      <c r="FQ293" s="96"/>
      <c r="FR293" s="96"/>
      <c r="FS293" s="96"/>
      <c r="FT293" s="96"/>
      <c r="FU293" s="96"/>
      <c r="FV293" s="96"/>
      <c r="FW293" s="96"/>
      <c r="FX293" s="96"/>
      <c r="FY293" s="96"/>
      <c r="FZ293" s="96"/>
      <c r="GA293" s="96"/>
      <c r="GB293" s="96"/>
      <c r="GC293" s="96"/>
      <c r="GD293" s="96"/>
      <c r="GE293" s="96"/>
      <c r="GF293" s="96"/>
      <c r="GG293" s="96"/>
      <c r="GH293" s="96"/>
      <c r="GI293" s="96"/>
      <c r="GJ293" s="96"/>
      <c r="GK293" s="96"/>
      <c r="GL293" s="96"/>
      <c r="GM293" s="96"/>
      <c r="GN293" s="96"/>
      <c r="GO293" s="96"/>
      <c r="GP293" s="96"/>
      <c r="GQ293" s="96"/>
      <c r="GR293" s="96"/>
      <c r="GS293" s="96"/>
      <c r="GT293" s="96"/>
      <c r="GU293" s="96"/>
      <c r="GV293" s="96"/>
      <c r="GW293" s="96"/>
      <c r="GX293" s="96"/>
      <c r="GY293" s="96"/>
      <c r="GZ293" s="96"/>
      <c r="HA293" s="96"/>
      <c r="HB293" s="96"/>
      <c r="HC293" s="96"/>
      <c r="HD293" s="96"/>
      <c r="HE293" s="96"/>
      <c r="HF293" s="96"/>
      <c r="HG293" s="96"/>
      <c r="HH293" s="96"/>
      <c r="HI293" s="96"/>
      <c r="HJ293" s="96"/>
      <c r="HK293" s="96"/>
      <c r="HL293" s="96"/>
      <c r="HM293" s="96"/>
      <c r="HN293" s="96"/>
      <c r="HO293" s="96"/>
      <c r="HP293" s="96"/>
      <c r="HQ293" s="96"/>
      <c r="HR293" s="96"/>
      <c r="HS293" s="96"/>
      <c r="HT293" s="96"/>
      <c r="HU293" s="96"/>
      <c r="HV293" s="96"/>
      <c r="HW293" s="96"/>
      <c r="HX293" s="96"/>
      <c r="HY293" s="96"/>
      <c r="HZ293" s="96"/>
      <c r="IA293" s="96"/>
      <c r="IB293" s="96"/>
      <c r="IC293" s="96"/>
      <c r="ID293" s="96"/>
      <c r="IE293" s="96"/>
      <c r="IF293" s="96"/>
      <c r="IG293" s="96"/>
      <c r="IH293" s="96"/>
      <c r="II293" s="96"/>
      <c r="IJ293" s="96"/>
      <c r="IK293" s="96"/>
      <c r="IL293" s="96"/>
      <c r="IM293" s="96"/>
      <c r="IN293" s="96"/>
      <c r="IO293" s="96"/>
      <c r="IP293" s="96"/>
      <c r="IQ293" s="96"/>
      <c r="IR293" s="96"/>
      <c r="IS293" s="96"/>
      <c r="IT293" s="96"/>
      <c r="IU293" s="96"/>
      <c r="IV293" s="96"/>
      <c r="IW293" s="96"/>
      <c r="IX293" s="96"/>
      <c r="IY293" s="96"/>
      <c r="IZ293" s="96"/>
      <c r="JA293" s="96"/>
      <c r="JB293" s="96"/>
      <c r="JC293" s="96"/>
      <c r="JD293" s="96"/>
      <c r="JE293" s="96"/>
      <c r="JF293" s="96"/>
      <c r="JG293" s="96"/>
      <c r="JH293" s="96"/>
      <c r="JI293" s="96"/>
      <c r="JJ293" s="96"/>
      <c r="JK293" s="96"/>
      <c r="JL293" s="96"/>
      <c r="JM293" s="96"/>
      <c r="JN293" s="96"/>
      <c r="JO293" s="96"/>
      <c r="JP293" s="96"/>
      <c r="JQ293" s="96"/>
      <c r="JR293" s="96"/>
      <c r="JS293" s="96"/>
      <c r="JT293" s="96"/>
      <c r="JU293" s="96"/>
      <c r="JV293" s="96"/>
      <c r="JW293" s="96"/>
      <c r="JX293" s="96"/>
      <c r="JY293" s="96"/>
      <c r="JZ293" s="96"/>
      <c r="KA293" s="96"/>
      <c r="KB293" s="96"/>
      <c r="KC293" s="96"/>
      <c r="KD293" s="96"/>
      <c r="KE293" s="96"/>
      <c r="KF293" s="96"/>
      <c r="KG293" s="96"/>
      <c r="KH293" s="96"/>
      <c r="KI293" s="96"/>
      <c r="KJ293" s="96"/>
      <c r="KK293" s="96"/>
      <c r="KL293" s="96"/>
      <c r="KM293" s="96"/>
      <c r="KN293" s="96"/>
      <c r="KO293" s="96"/>
      <c r="KP293" s="96"/>
      <c r="KQ293" s="96"/>
      <c r="KR293" s="96"/>
      <c r="KS293" s="96"/>
      <c r="KT293" s="96"/>
      <c r="KU293" s="96"/>
      <c r="KV293" s="96"/>
      <c r="KW293" s="96"/>
      <c r="KX293" s="96"/>
      <c r="KY293" s="96"/>
      <c r="KZ293" s="96"/>
      <c r="LA293" s="96"/>
      <c r="LB293" s="96"/>
      <c r="LC293" s="96"/>
      <c r="LD293" s="96"/>
      <c r="LE293" s="96"/>
      <c r="LF293" s="96"/>
      <c r="LG293" s="96"/>
      <c r="LH293" s="96"/>
      <c r="LI293" s="96"/>
      <c r="LJ293" s="96"/>
      <c r="LK293" s="96"/>
      <c r="LL293" s="96"/>
      <c r="LM293" s="96"/>
      <c r="LN293" s="96"/>
      <c r="LO293" s="96"/>
      <c r="LP293" s="96"/>
      <c r="LQ293" s="96"/>
      <c r="LR293" s="96"/>
      <c r="LS293" s="96"/>
      <c r="LT293" s="96"/>
      <c r="LU293" s="96"/>
      <c r="LV293" s="96"/>
      <c r="LW293" s="96"/>
      <c r="LX293" s="96"/>
      <c r="LY293" s="96"/>
      <c r="LZ293" s="96"/>
      <c r="MA293" s="96"/>
      <c r="MB293" s="96"/>
      <c r="MC293" s="96"/>
      <c r="MD293" s="96"/>
      <c r="ME293" s="96"/>
      <c r="MF293" s="96"/>
      <c r="MG293" s="96"/>
      <c r="MH293" s="96"/>
      <c r="MI293" s="96"/>
      <c r="MJ293" s="96"/>
      <c r="MK293" s="96"/>
      <c r="ML293" s="96"/>
      <c r="MM293" s="96"/>
      <c r="MN293" s="96"/>
      <c r="MO293" s="96"/>
      <c r="MP293" s="96"/>
      <c r="MQ293" s="96"/>
      <c r="MR293" s="96"/>
      <c r="MS293" s="96"/>
      <c r="MT293" s="96"/>
      <c r="MU293" s="96"/>
      <c r="MV293" s="96"/>
      <c r="MW293" s="96"/>
      <c r="MX293" s="96"/>
      <c r="MY293" s="96"/>
      <c r="MZ293" s="96"/>
      <c r="NA293" s="96"/>
      <c r="NB293" s="96"/>
      <c r="NC293" s="96"/>
      <c r="ND293" s="96"/>
      <c r="NE293" s="96"/>
      <c r="NF293" s="96"/>
      <c r="NG293" s="96"/>
      <c r="NH293" s="96"/>
      <c r="NI293" s="96"/>
      <c r="NJ293" s="96"/>
      <c r="NK293" s="96"/>
      <c r="NL293" s="96"/>
      <c r="NM293" s="96"/>
      <c r="NN293" s="96"/>
      <c r="NO293" s="96"/>
      <c r="NP293" s="96"/>
      <c r="NQ293" s="96"/>
      <c r="NR293" s="96"/>
      <c r="NS293" s="96"/>
      <c r="NT293" s="96"/>
      <c r="NU293" s="96"/>
      <c r="NV293" s="96"/>
      <c r="NW293" s="96"/>
      <c r="NX293" s="96"/>
      <c r="NY293" s="96"/>
      <c r="NZ293" s="96"/>
      <c r="OA293" s="96"/>
      <c r="OB293" s="96"/>
      <c r="OC293" s="96"/>
      <c r="OD293" s="96"/>
      <c r="OE293" s="96"/>
      <c r="OF293" s="96"/>
      <c r="OG293" s="96"/>
      <c r="OH293" s="96"/>
      <c r="OI293" s="96"/>
      <c r="OJ293" s="96"/>
      <c r="OK293" s="96"/>
      <c r="OL293" s="96"/>
      <c r="OM293" s="96"/>
      <c r="ON293" s="96"/>
      <c r="OO293" s="96"/>
      <c r="OP293" s="96"/>
      <c r="OQ293" s="96"/>
      <c r="OR293" s="96"/>
      <c r="OS293" s="96"/>
      <c r="OT293" s="96"/>
      <c r="OU293" s="96"/>
      <c r="OV293" s="96"/>
      <c r="OW293" s="96"/>
      <c r="OX293" s="96"/>
      <c r="OY293" s="96"/>
      <c r="OZ293" s="96"/>
      <c r="PA293" s="96"/>
      <c r="PB293" s="96"/>
      <c r="PC293" s="96"/>
      <c r="PD293" s="96"/>
      <c r="PE293" s="96"/>
      <c r="PF293" s="96"/>
      <c r="PG293" s="96"/>
      <c r="PH293" s="96"/>
      <c r="PI293" s="96"/>
      <c r="PJ293" s="96"/>
      <c r="PK293" s="96"/>
      <c r="PL293" s="96"/>
      <c r="PM293" s="96"/>
      <c r="PN293" s="96"/>
      <c r="PO293" s="96"/>
      <c r="PP293" s="96"/>
      <c r="PQ293" s="96"/>
      <c r="PR293" s="96"/>
      <c r="PS293" s="96"/>
      <c r="PT293" s="96"/>
      <c r="PU293" s="96"/>
      <c r="PV293" s="96"/>
      <c r="PW293" s="96"/>
      <c r="PX293" s="96"/>
      <c r="PY293" s="96"/>
      <c r="PZ293" s="96"/>
      <c r="QA293" s="96"/>
      <c r="QB293" s="96"/>
      <c r="QC293" s="96"/>
      <c r="QD293" s="96"/>
      <c r="QE293" s="96"/>
      <c r="QF293" s="96"/>
      <c r="QG293" s="96"/>
      <c r="QH293" s="96"/>
      <c r="QI293" s="96"/>
      <c r="QJ293" s="96"/>
      <c r="QK293" s="96"/>
      <c r="QL293" s="96"/>
      <c r="QM293" s="96"/>
      <c r="QN293" s="96"/>
      <c r="QO293" s="96"/>
      <c r="QP293" s="96"/>
      <c r="QQ293" s="96"/>
      <c r="QR293" s="96"/>
      <c r="QS293" s="96"/>
      <c r="QT293" s="96"/>
      <c r="QU293" s="96"/>
      <c r="QV293" s="96"/>
      <c r="QW293" s="96"/>
      <c r="QX293" s="96"/>
      <c r="QY293" s="96"/>
      <c r="QZ293" s="96"/>
      <c r="RA293" s="96"/>
      <c r="RB293" s="96"/>
      <c r="RC293" s="96"/>
      <c r="RD293" s="96"/>
      <c r="RE293" s="96"/>
      <c r="RF293" s="96"/>
      <c r="RG293" s="96"/>
      <c r="RH293" s="96"/>
      <c r="RI293" s="96"/>
      <c r="RJ293" s="96"/>
      <c r="RK293" s="96"/>
      <c r="RL293" s="96"/>
      <c r="RM293" s="96"/>
      <c r="RN293" s="96"/>
      <c r="RO293" s="96"/>
      <c r="RP293" s="96"/>
      <c r="RQ293" s="96"/>
      <c r="RR293" s="96"/>
      <c r="RS293" s="96"/>
      <c r="RT293" s="96"/>
      <c r="RU293" s="96"/>
      <c r="RV293" s="96"/>
      <c r="RW293" s="96"/>
      <c r="RX293" s="96"/>
      <c r="RY293" s="96"/>
      <c r="RZ293" s="96"/>
      <c r="SA293" s="96"/>
      <c r="SB293" s="96"/>
      <c r="SC293" s="96"/>
      <c r="SD293" s="96"/>
      <c r="SE293" s="96"/>
      <c r="SF293" s="96"/>
      <c r="SG293" s="96"/>
      <c r="SH293" s="96"/>
      <c r="SI293" s="96"/>
      <c r="SJ293" s="96"/>
      <c r="SK293" s="96"/>
      <c r="SL293" s="96"/>
      <c r="SM293" s="96"/>
      <c r="SN293" s="96"/>
      <c r="SO293" s="96"/>
      <c r="SP293" s="96"/>
      <c r="SQ293" s="96"/>
      <c r="SR293" s="96"/>
      <c r="SS293" s="96"/>
      <c r="ST293" s="96"/>
      <c r="SU293" s="96"/>
      <c r="SV293" s="96"/>
      <c r="SW293" s="96"/>
      <c r="SX293" s="96"/>
      <c r="SY293" s="96"/>
      <c r="SZ293" s="96"/>
      <c r="TA293" s="96"/>
      <c r="TB293" s="96"/>
      <c r="TC293" s="96"/>
      <c r="TD293" s="96"/>
      <c r="TE293" s="96"/>
      <c r="TF293" s="96"/>
      <c r="TG293" s="96"/>
      <c r="TH293" s="96"/>
      <c r="TI293" s="96"/>
      <c r="TJ293" s="96"/>
      <c r="TK293" s="96"/>
      <c r="TL293" s="96"/>
      <c r="TM293" s="96"/>
      <c r="TN293" s="96"/>
      <c r="TO293" s="96"/>
      <c r="TP293" s="96"/>
      <c r="TQ293" s="96"/>
      <c r="TR293" s="96"/>
      <c r="TS293" s="96"/>
      <c r="TT293" s="96"/>
      <c r="TU293" s="96"/>
      <c r="TV293" s="96"/>
      <c r="TW293" s="96"/>
      <c r="TX293" s="96"/>
      <c r="TY293" s="96"/>
      <c r="TZ293" s="96"/>
      <c r="UA293" s="96"/>
      <c r="UB293" s="96"/>
      <c r="UC293" s="96"/>
      <c r="UD293" s="96"/>
      <c r="UE293" s="96"/>
      <c r="UF293" s="96"/>
      <c r="UG293" s="96"/>
      <c r="UH293" s="96"/>
      <c r="UI293" s="96"/>
      <c r="UJ293" s="96"/>
      <c r="UK293" s="96"/>
      <c r="UL293" s="96"/>
      <c r="UM293" s="96"/>
      <c r="UN293" s="96"/>
      <c r="UO293" s="96"/>
      <c r="UP293" s="96"/>
      <c r="UQ293" s="96"/>
      <c r="UR293" s="96"/>
      <c r="US293" s="96"/>
      <c r="UT293" s="96"/>
      <c r="UU293" s="96"/>
      <c r="UV293" s="96"/>
      <c r="UW293" s="96"/>
      <c r="UX293" s="96"/>
      <c r="UY293" s="96"/>
      <c r="UZ293" s="96"/>
      <c r="VA293" s="96"/>
      <c r="VB293" s="96"/>
      <c r="VC293" s="96"/>
      <c r="VD293" s="96"/>
      <c r="VE293" s="96"/>
      <c r="VF293" s="96"/>
      <c r="VG293" s="96"/>
      <c r="VH293" s="96"/>
      <c r="VI293" s="96"/>
      <c r="VJ293" s="96"/>
      <c r="VK293" s="96"/>
      <c r="VL293" s="96"/>
      <c r="VM293" s="96"/>
      <c r="VN293" s="96"/>
      <c r="VO293" s="96"/>
      <c r="VP293" s="96"/>
      <c r="VQ293" s="96"/>
      <c r="VR293" s="96"/>
      <c r="VS293" s="96"/>
      <c r="VT293" s="96"/>
      <c r="VU293" s="96"/>
      <c r="VV293" s="96"/>
      <c r="VW293" s="96"/>
      <c r="VX293" s="96"/>
      <c r="VY293" s="96"/>
      <c r="VZ293" s="96"/>
      <c r="WA293" s="96"/>
      <c r="WB293" s="96"/>
      <c r="WC293" s="96"/>
      <c r="WD293" s="96"/>
      <c r="WE293" s="96"/>
      <c r="WF293" s="96"/>
      <c r="WG293" s="96"/>
      <c r="WH293" s="96"/>
      <c r="WI293" s="96"/>
      <c r="WJ293" s="96"/>
      <c r="WK293" s="96"/>
      <c r="WL293" s="96"/>
      <c r="WM293" s="96"/>
      <c r="WN293" s="96"/>
      <c r="WO293" s="96"/>
      <c r="WP293" s="96"/>
      <c r="WQ293" s="96"/>
      <c r="WR293" s="96"/>
      <c r="WS293" s="96"/>
      <c r="WT293" s="96"/>
      <c r="WU293" s="96"/>
      <c r="WV293" s="96"/>
      <c r="WW293" s="96"/>
      <c r="WX293" s="96"/>
      <c r="WY293" s="96"/>
      <c r="WZ293" s="96"/>
      <c r="XA293" s="96"/>
      <c r="XB293" s="96"/>
      <c r="XC293" s="96"/>
      <c r="XD293" s="96"/>
      <c r="XE293" s="96"/>
      <c r="XF293" s="96"/>
      <c r="XG293" s="96"/>
      <c r="XH293" s="96"/>
      <c r="XI293" s="96"/>
      <c r="XJ293" s="96"/>
      <c r="XK293" s="96"/>
      <c r="XL293" s="96"/>
      <c r="XM293" s="96"/>
      <c r="XN293" s="96"/>
      <c r="XO293" s="96"/>
      <c r="XP293" s="96"/>
      <c r="XQ293" s="96"/>
      <c r="XR293" s="96"/>
      <c r="XS293" s="96"/>
      <c r="XT293" s="96"/>
      <c r="XU293" s="96"/>
      <c r="XV293" s="96"/>
      <c r="XW293" s="96"/>
      <c r="XX293" s="96"/>
      <c r="XY293" s="96"/>
      <c r="XZ293" s="96"/>
      <c r="YA293" s="96"/>
      <c r="YB293" s="96"/>
      <c r="YC293" s="96"/>
      <c r="YD293" s="96"/>
      <c r="YE293" s="96"/>
      <c r="YF293" s="96"/>
      <c r="YG293" s="96"/>
      <c r="YH293" s="96"/>
      <c r="YI293" s="96"/>
      <c r="YJ293" s="96"/>
      <c r="YK293" s="96"/>
      <c r="YL293" s="96"/>
      <c r="YM293" s="96"/>
      <c r="YN293" s="96"/>
      <c r="YO293" s="96"/>
      <c r="YP293" s="96"/>
      <c r="YQ293" s="96"/>
      <c r="YR293" s="96"/>
      <c r="YS293" s="96"/>
      <c r="YT293" s="96"/>
      <c r="YU293" s="96"/>
      <c r="YV293" s="96"/>
      <c r="YW293" s="96"/>
      <c r="YX293" s="96"/>
      <c r="YY293" s="96"/>
      <c r="YZ293" s="96"/>
      <c r="ZA293" s="96"/>
      <c r="ZB293" s="96"/>
      <c r="ZC293" s="96"/>
      <c r="ZD293" s="96"/>
      <c r="ZE293" s="96"/>
      <c r="ZF293" s="96"/>
      <c r="ZG293" s="96"/>
      <c r="ZH293" s="96"/>
      <c r="ZI293" s="96"/>
      <c r="ZJ293" s="96"/>
      <c r="ZK293" s="96"/>
      <c r="ZL293" s="96"/>
      <c r="ZM293" s="96"/>
      <c r="ZN293" s="96"/>
      <c r="ZO293" s="96"/>
      <c r="ZP293" s="96"/>
      <c r="ZQ293" s="96"/>
      <c r="ZR293" s="96"/>
      <c r="ZS293" s="96"/>
      <c r="ZT293" s="96"/>
      <c r="ZU293" s="96"/>
      <c r="ZV293" s="96"/>
      <c r="ZW293" s="96"/>
      <c r="ZX293" s="96"/>
      <c r="ZY293" s="96"/>
      <c r="ZZ293" s="96"/>
      <c r="AAA293" s="96"/>
      <c r="AAB293" s="96"/>
      <c r="AAC293" s="96"/>
      <c r="AAD293" s="96"/>
      <c r="AAE293" s="96"/>
      <c r="AAF293" s="96"/>
      <c r="AAG293" s="96"/>
      <c r="AAH293" s="96"/>
      <c r="AAI293" s="96"/>
      <c r="AAJ293" s="96"/>
      <c r="AAK293" s="96"/>
      <c r="AAL293" s="96"/>
      <c r="AAM293" s="96"/>
      <c r="AAN293" s="96"/>
      <c r="AAO293" s="96"/>
      <c r="AAP293" s="96"/>
      <c r="AAQ293" s="96"/>
      <c r="AAR293" s="96"/>
      <c r="AAS293" s="96"/>
      <c r="AAT293" s="96"/>
      <c r="AAU293" s="96"/>
      <c r="AAV293" s="96"/>
      <c r="AAW293" s="96"/>
      <c r="AAX293" s="96"/>
      <c r="AAY293" s="96"/>
      <c r="AAZ293" s="96"/>
      <c r="ABA293" s="96"/>
      <c r="ABB293" s="96"/>
      <c r="ABC293" s="96"/>
      <c r="ABD293" s="96"/>
      <c r="ABE293" s="96"/>
      <c r="ABF293" s="96"/>
      <c r="ABG293" s="96"/>
      <c r="ABH293" s="96"/>
      <c r="ABI293" s="96"/>
      <c r="ABJ293" s="96"/>
      <c r="ABK293" s="96"/>
      <c r="ABL293" s="96"/>
      <c r="ABM293" s="96"/>
      <c r="ABN293" s="96"/>
      <c r="ABO293" s="96"/>
      <c r="ABP293" s="96"/>
      <c r="ABQ293" s="96"/>
      <c r="ABR293" s="96"/>
      <c r="ABS293" s="96"/>
      <c r="ABT293" s="96"/>
      <c r="ABU293" s="96"/>
      <c r="ABV293" s="96"/>
      <c r="ABW293" s="96"/>
      <c r="ABX293" s="96"/>
      <c r="ABY293" s="96"/>
      <c r="ABZ293" s="96"/>
      <c r="ACA293" s="96"/>
      <c r="ACB293" s="96"/>
      <c r="ACC293" s="96"/>
      <c r="ACD293" s="96"/>
      <c r="ACE293" s="96"/>
      <c r="ACF293" s="96"/>
      <c r="ACG293" s="96"/>
      <c r="ACH293" s="96"/>
      <c r="ACI293" s="96"/>
      <c r="ACJ293" s="96"/>
      <c r="ACK293" s="96"/>
      <c r="ACL293" s="96"/>
      <c r="ACM293" s="96"/>
      <c r="ACN293" s="96"/>
      <c r="ACO293" s="96"/>
      <c r="ACP293" s="96"/>
      <c r="ACQ293" s="96"/>
      <c r="ACR293" s="96"/>
      <c r="ACS293" s="96"/>
      <c r="ACT293" s="96"/>
      <c r="ACU293" s="96"/>
      <c r="ACV293" s="96"/>
      <c r="ACW293" s="96"/>
      <c r="ACX293" s="96"/>
      <c r="ACY293" s="96"/>
      <c r="ACZ293" s="96"/>
      <c r="ADA293" s="96"/>
      <c r="ADB293" s="96"/>
      <c r="ADC293" s="96"/>
      <c r="ADD293" s="96"/>
      <c r="ADE293" s="96"/>
      <c r="ADF293" s="96"/>
      <c r="ADG293" s="96"/>
      <c r="ADH293" s="96"/>
      <c r="ADI293" s="96"/>
      <c r="ADJ293" s="96"/>
      <c r="ADK293" s="96"/>
      <c r="ADL293" s="96"/>
      <c r="ADM293" s="96"/>
    </row>
    <row r="294" spans="2:793" x14ac:dyDescent="0.25"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  <c r="FK294" s="96"/>
      <c r="FL294" s="96"/>
      <c r="FM294" s="96"/>
      <c r="FN294" s="96"/>
      <c r="FO294" s="96"/>
      <c r="FP294" s="96"/>
      <c r="FQ294" s="96"/>
      <c r="FR294" s="96"/>
      <c r="FS294" s="96"/>
      <c r="FT294" s="96"/>
      <c r="FU294" s="96"/>
      <c r="FV294" s="96"/>
      <c r="FW294" s="96"/>
      <c r="FX294" s="96"/>
      <c r="FY294" s="96"/>
      <c r="FZ294" s="96"/>
      <c r="GA294" s="96"/>
      <c r="GB294" s="96"/>
      <c r="GC294" s="96"/>
      <c r="GD294" s="96"/>
      <c r="GE294" s="96"/>
      <c r="GF294" s="96"/>
      <c r="GG294" s="96"/>
      <c r="GH294" s="96"/>
      <c r="GI294" s="96"/>
      <c r="GJ294" s="96"/>
      <c r="GK294" s="96"/>
      <c r="GL294" s="96"/>
      <c r="GM294" s="96"/>
      <c r="GN294" s="96"/>
      <c r="GO294" s="96"/>
      <c r="GP294" s="96"/>
      <c r="GQ294" s="96"/>
      <c r="GR294" s="96"/>
      <c r="GS294" s="96"/>
      <c r="GT294" s="96"/>
      <c r="GU294" s="96"/>
      <c r="GV294" s="96"/>
      <c r="GW294" s="96"/>
      <c r="GX294" s="96"/>
      <c r="GY294" s="96"/>
      <c r="GZ294" s="96"/>
      <c r="HA294" s="96"/>
      <c r="HB294" s="96"/>
      <c r="HC294" s="96"/>
      <c r="HD294" s="96"/>
      <c r="HE294" s="96"/>
      <c r="HF294" s="96"/>
      <c r="HG294" s="96"/>
      <c r="HH294" s="96"/>
      <c r="HI294" s="96"/>
      <c r="HJ294" s="96"/>
      <c r="HK294" s="96"/>
      <c r="HL294" s="96"/>
      <c r="HM294" s="96"/>
      <c r="HN294" s="96"/>
      <c r="HO294" s="96"/>
      <c r="HP294" s="96"/>
      <c r="HQ294" s="96"/>
      <c r="HR294" s="96"/>
      <c r="HS294" s="96"/>
      <c r="HT294" s="96"/>
      <c r="HU294" s="96"/>
      <c r="HV294" s="96"/>
      <c r="HW294" s="96"/>
      <c r="HX294" s="96"/>
      <c r="HY294" s="96"/>
      <c r="HZ294" s="96"/>
      <c r="IA294" s="96"/>
      <c r="IB294" s="96"/>
      <c r="IC294" s="96"/>
      <c r="ID294" s="96"/>
      <c r="IE294" s="96"/>
      <c r="IF294" s="96"/>
      <c r="IG294" s="96"/>
      <c r="IH294" s="96"/>
      <c r="II294" s="96"/>
      <c r="IJ294" s="96"/>
      <c r="IK294" s="96"/>
      <c r="IL294" s="96"/>
      <c r="IM294" s="96"/>
      <c r="IN294" s="96"/>
      <c r="IO294" s="96"/>
      <c r="IP294" s="96"/>
      <c r="IQ294" s="96"/>
      <c r="IR294" s="96"/>
      <c r="IS294" s="96"/>
      <c r="IT294" s="96"/>
      <c r="IU294" s="96"/>
      <c r="IV294" s="96"/>
      <c r="IW294" s="96"/>
      <c r="IX294" s="96"/>
      <c r="IY294" s="96"/>
      <c r="IZ294" s="96"/>
      <c r="JA294" s="96"/>
      <c r="JB294" s="96"/>
      <c r="JC294" s="96"/>
      <c r="JD294" s="96"/>
      <c r="JE294" s="96"/>
      <c r="JF294" s="96"/>
      <c r="JG294" s="96"/>
      <c r="JH294" s="96"/>
      <c r="JI294" s="96"/>
      <c r="JJ294" s="96"/>
      <c r="JK294" s="96"/>
      <c r="JL294" s="96"/>
      <c r="JM294" s="96"/>
      <c r="JN294" s="96"/>
      <c r="JO294" s="96"/>
      <c r="JP294" s="96"/>
      <c r="JQ294" s="96"/>
      <c r="JR294" s="96"/>
      <c r="JS294" s="96"/>
      <c r="JT294" s="96"/>
      <c r="JU294" s="96"/>
      <c r="JV294" s="96"/>
      <c r="JW294" s="96"/>
      <c r="JX294" s="96"/>
      <c r="JY294" s="96"/>
      <c r="JZ294" s="96"/>
      <c r="KA294" s="96"/>
      <c r="KB294" s="96"/>
      <c r="KC294" s="96"/>
      <c r="KD294" s="96"/>
      <c r="KE294" s="96"/>
      <c r="KF294" s="96"/>
      <c r="KG294" s="96"/>
      <c r="KH294" s="96"/>
      <c r="KI294" s="96"/>
      <c r="KJ294" s="96"/>
      <c r="KK294" s="96"/>
      <c r="KL294" s="96"/>
      <c r="KM294" s="96"/>
      <c r="KN294" s="96"/>
      <c r="KO294" s="96"/>
      <c r="KP294" s="96"/>
      <c r="KQ294" s="96"/>
      <c r="KR294" s="96"/>
      <c r="KS294" s="96"/>
      <c r="KT294" s="96"/>
      <c r="KU294" s="96"/>
      <c r="KV294" s="96"/>
      <c r="KW294" s="96"/>
      <c r="KX294" s="96"/>
      <c r="KY294" s="96"/>
      <c r="KZ294" s="96"/>
      <c r="LA294" s="96"/>
      <c r="LB294" s="96"/>
      <c r="LC294" s="96"/>
      <c r="LD294" s="96"/>
      <c r="LE294" s="96"/>
      <c r="LF294" s="96"/>
      <c r="LG294" s="96"/>
      <c r="LH294" s="96"/>
      <c r="LI294" s="96"/>
      <c r="LJ294" s="96"/>
      <c r="LK294" s="96"/>
      <c r="LL294" s="96"/>
      <c r="LM294" s="96"/>
      <c r="LN294" s="96"/>
      <c r="LO294" s="96"/>
      <c r="LP294" s="96"/>
      <c r="LQ294" s="96"/>
      <c r="LR294" s="96"/>
      <c r="LS294" s="96"/>
      <c r="LT294" s="96"/>
      <c r="LU294" s="96"/>
      <c r="LV294" s="96"/>
      <c r="LW294" s="96"/>
      <c r="LX294" s="96"/>
      <c r="LY294" s="96"/>
      <c r="LZ294" s="96"/>
      <c r="MA294" s="96"/>
      <c r="MB294" s="96"/>
      <c r="MC294" s="96"/>
      <c r="MD294" s="96"/>
      <c r="ME294" s="96"/>
      <c r="MF294" s="96"/>
      <c r="MG294" s="96"/>
      <c r="MH294" s="96"/>
      <c r="MI294" s="96"/>
      <c r="MJ294" s="96"/>
      <c r="MK294" s="96"/>
      <c r="ML294" s="96"/>
      <c r="MM294" s="96"/>
      <c r="MN294" s="96"/>
      <c r="MO294" s="96"/>
      <c r="MP294" s="96"/>
      <c r="MQ294" s="96"/>
      <c r="MR294" s="96"/>
      <c r="MS294" s="96"/>
      <c r="MT294" s="96"/>
      <c r="MU294" s="96"/>
      <c r="MV294" s="96"/>
      <c r="MW294" s="96"/>
      <c r="MX294" s="96"/>
      <c r="MY294" s="96"/>
      <c r="MZ294" s="96"/>
      <c r="NA294" s="96"/>
      <c r="NB294" s="96"/>
      <c r="NC294" s="96"/>
      <c r="ND294" s="96"/>
      <c r="NE294" s="96"/>
      <c r="NF294" s="96"/>
      <c r="NG294" s="96"/>
      <c r="NH294" s="96"/>
      <c r="NI294" s="96"/>
      <c r="NJ294" s="96"/>
      <c r="NK294" s="96"/>
      <c r="NL294" s="96"/>
      <c r="NM294" s="96"/>
      <c r="NN294" s="96"/>
      <c r="NO294" s="96"/>
      <c r="NP294" s="96"/>
      <c r="NQ294" s="96"/>
      <c r="NR294" s="96"/>
      <c r="NS294" s="96"/>
      <c r="NT294" s="96"/>
      <c r="NU294" s="96"/>
      <c r="NV294" s="96"/>
      <c r="NW294" s="96"/>
      <c r="NX294" s="96"/>
      <c r="NY294" s="96"/>
      <c r="NZ294" s="96"/>
      <c r="OA294" s="96"/>
      <c r="OB294" s="96"/>
      <c r="OC294" s="96"/>
      <c r="OD294" s="96"/>
      <c r="OE294" s="96"/>
      <c r="OF294" s="96"/>
      <c r="OG294" s="96"/>
      <c r="OH294" s="96"/>
      <c r="OI294" s="96"/>
      <c r="OJ294" s="96"/>
      <c r="OK294" s="96"/>
      <c r="OL294" s="96"/>
      <c r="OM294" s="96"/>
      <c r="ON294" s="96"/>
      <c r="OO294" s="96"/>
      <c r="OP294" s="96"/>
      <c r="OQ294" s="96"/>
      <c r="OR294" s="96"/>
      <c r="OS294" s="96"/>
      <c r="OT294" s="96"/>
      <c r="OU294" s="96"/>
      <c r="OV294" s="96"/>
      <c r="OW294" s="96"/>
      <c r="OX294" s="96"/>
      <c r="OY294" s="96"/>
      <c r="OZ294" s="96"/>
      <c r="PA294" s="96"/>
      <c r="PB294" s="96"/>
      <c r="PC294" s="96"/>
      <c r="PD294" s="96"/>
      <c r="PE294" s="96"/>
      <c r="PF294" s="96"/>
      <c r="PG294" s="96"/>
      <c r="PH294" s="96"/>
      <c r="PI294" s="96"/>
      <c r="PJ294" s="96"/>
      <c r="PK294" s="96"/>
      <c r="PL294" s="96"/>
      <c r="PM294" s="96"/>
      <c r="PN294" s="96"/>
      <c r="PO294" s="96"/>
      <c r="PP294" s="96"/>
      <c r="PQ294" s="96"/>
      <c r="PR294" s="96"/>
      <c r="PS294" s="96"/>
      <c r="PT294" s="96"/>
      <c r="PU294" s="96"/>
      <c r="PV294" s="96"/>
      <c r="PW294" s="96"/>
      <c r="PX294" s="96"/>
      <c r="PY294" s="96"/>
      <c r="PZ294" s="96"/>
      <c r="QA294" s="96"/>
      <c r="QB294" s="96"/>
      <c r="QC294" s="96"/>
      <c r="QD294" s="96"/>
      <c r="QE294" s="96"/>
      <c r="QF294" s="96"/>
      <c r="QG294" s="96"/>
      <c r="QH294" s="96"/>
      <c r="QI294" s="96"/>
      <c r="QJ294" s="96"/>
      <c r="QK294" s="96"/>
      <c r="QL294" s="96"/>
      <c r="QM294" s="96"/>
      <c r="QN294" s="96"/>
      <c r="QO294" s="96"/>
      <c r="QP294" s="96"/>
      <c r="QQ294" s="96"/>
      <c r="QR294" s="96"/>
      <c r="QS294" s="96"/>
      <c r="QT294" s="96"/>
      <c r="QU294" s="96"/>
      <c r="QV294" s="96"/>
      <c r="QW294" s="96"/>
      <c r="QX294" s="96"/>
      <c r="QY294" s="96"/>
      <c r="QZ294" s="96"/>
      <c r="RA294" s="96"/>
      <c r="RB294" s="96"/>
      <c r="RC294" s="96"/>
      <c r="RD294" s="96"/>
      <c r="RE294" s="96"/>
      <c r="RF294" s="96"/>
      <c r="RG294" s="96"/>
      <c r="RH294" s="96"/>
      <c r="RI294" s="96"/>
      <c r="RJ294" s="96"/>
      <c r="RK294" s="96"/>
      <c r="RL294" s="96"/>
      <c r="RM294" s="96"/>
      <c r="RN294" s="96"/>
      <c r="RO294" s="96"/>
      <c r="RP294" s="96"/>
      <c r="RQ294" s="96"/>
      <c r="RR294" s="96"/>
      <c r="RS294" s="96"/>
      <c r="RT294" s="96"/>
      <c r="RU294" s="96"/>
      <c r="RV294" s="96"/>
      <c r="RW294" s="96"/>
      <c r="RX294" s="96"/>
      <c r="RY294" s="96"/>
      <c r="RZ294" s="96"/>
      <c r="SA294" s="96"/>
      <c r="SB294" s="96"/>
      <c r="SC294" s="96"/>
      <c r="SD294" s="96"/>
      <c r="SE294" s="96"/>
      <c r="SF294" s="96"/>
      <c r="SG294" s="96"/>
      <c r="SH294" s="96"/>
      <c r="SI294" s="96"/>
      <c r="SJ294" s="96"/>
      <c r="SK294" s="96"/>
      <c r="SL294" s="96"/>
      <c r="SM294" s="96"/>
      <c r="SN294" s="96"/>
      <c r="SO294" s="96"/>
      <c r="SP294" s="96"/>
      <c r="SQ294" s="96"/>
      <c r="SR294" s="96"/>
      <c r="SS294" s="96"/>
      <c r="ST294" s="96"/>
      <c r="SU294" s="96"/>
      <c r="SV294" s="96"/>
      <c r="SW294" s="96"/>
      <c r="SX294" s="96"/>
      <c r="SY294" s="96"/>
      <c r="SZ294" s="96"/>
      <c r="TA294" s="96"/>
      <c r="TB294" s="96"/>
      <c r="TC294" s="96"/>
      <c r="TD294" s="96"/>
      <c r="TE294" s="96"/>
      <c r="TF294" s="96"/>
      <c r="TG294" s="96"/>
      <c r="TH294" s="96"/>
      <c r="TI294" s="96"/>
      <c r="TJ294" s="96"/>
      <c r="TK294" s="96"/>
      <c r="TL294" s="96"/>
      <c r="TM294" s="96"/>
      <c r="TN294" s="96"/>
      <c r="TO294" s="96"/>
      <c r="TP294" s="96"/>
      <c r="TQ294" s="96"/>
      <c r="TR294" s="96"/>
      <c r="TS294" s="96"/>
      <c r="TT294" s="96"/>
      <c r="TU294" s="96"/>
      <c r="TV294" s="96"/>
      <c r="TW294" s="96"/>
      <c r="TX294" s="96"/>
      <c r="TY294" s="96"/>
      <c r="TZ294" s="96"/>
      <c r="UA294" s="96"/>
      <c r="UB294" s="96"/>
      <c r="UC294" s="96"/>
      <c r="UD294" s="96"/>
      <c r="UE294" s="96"/>
      <c r="UF294" s="96"/>
      <c r="UG294" s="96"/>
      <c r="UH294" s="96"/>
      <c r="UI294" s="96"/>
      <c r="UJ294" s="96"/>
      <c r="UK294" s="96"/>
      <c r="UL294" s="96"/>
      <c r="UM294" s="96"/>
      <c r="UN294" s="96"/>
      <c r="UO294" s="96"/>
      <c r="UP294" s="96"/>
      <c r="UQ294" s="96"/>
      <c r="UR294" s="96"/>
      <c r="US294" s="96"/>
      <c r="UT294" s="96"/>
      <c r="UU294" s="96"/>
      <c r="UV294" s="96"/>
      <c r="UW294" s="96"/>
      <c r="UX294" s="96"/>
      <c r="UY294" s="96"/>
      <c r="UZ294" s="96"/>
      <c r="VA294" s="96"/>
      <c r="VB294" s="96"/>
      <c r="VC294" s="96"/>
      <c r="VD294" s="96"/>
      <c r="VE294" s="96"/>
      <c r="VF294" s="96"/>
      <c r="VG294" s="96"/>
      <c r="VH294" s="96"/>
      <c r="VI294" s="96"/>
      <c r="VJ294" s="96"/>
      <c r="VK294" s="96"/>
      <c r="VL294" s="96"/>
      <c r="VM294" s="96"/>
      <c r="VN294" s="96"/>
      <c r="VO294" s="96"/>
      <c r="VP294" s="96"/>
      <c r="VQ294" s="96"/>
      <c r="VR294" s="96"/>
      <c r="VS294" s="96"/>
      <c r="VT294" s="96"/>
      <c r="VU294" s="96"/>
      <c r="VV294" s="96"/>
      <c r="VW294" s="96"/>
      <c r="VX294" s="96"/>
      <c r="VY294" s="96"/>
      <c r="VZ294" s="96"/>
      <c r="WA294" s="96"/>
      <c r="WB294" s="96"/>
      <c r="WC294" s="96"/>
      <c r="WD294" s="96"/>
      <c r="WE294" s="96"/>
      <c r="WF294" s="96"/>
      <c r="WG294" s="96"/>
      <c r="WH294" s="96"/>
      <c r="WI294" s="96"/>
      <c r="WJ294" s="96"/>
      <c r="WK294" s="96"/>
      <c r="WL294" s="96"/>
      <c r="WM294" s="96"/>
      <c r="WN294" s="96"/>
      <c r="WO294" s="96"/>
      <c r="WP294" s="96"/>
      <c r="WQ294" s="96"/>
      <c r="WR294" s="96"/>
      <c r="WS294" s="96"/>
      <c r="WT294" s="96"/>
      <c r="WU294" s="96"/>
      <c r="WV294" s="96"/>
      <c r="WW294" s="96"/>
      <c r="WX294" s="96"/>
      <c r="WY294" s="96"/>
      <c r="WZ294" s="96"/>
      <c r="XA294" s="96"/>
      <c r="XB294" s="96"/>
      <c r="XC294" s="96"/>
      <c r="XD294" s="96"/>
      <c r="XE294" s="96"/>
      <c r="XF294" s="96"/>
      <c r="XG294" s="96"/>
      <c r="XH294" s="96"/>
      <c r="XI294" s="96"/>
      <c r="XJ294" s="96"/>
      <c r="XK294" s="96"/>
      <c r="XL294" s="96"/>
      <c r="XM294" s="96"/>
      <c r="XN294" s="96"/>
      <c r="XO294" s="96"/>
      <c r="XP294" s="96"/>
      <c r="XQ294" s="96"/>
      <c r="XR294" s="96"/>
      <c r="XS294" s="96"/>
      <c r="XT294" s="96"/>
      <c r="XU294" s="96"/>
      <c r="XV294" s="96"/>
      <c r="XW294" s="96"/>
      <c r="XX294" s="96"/>
      <c r="XY294" s="96"/>
      <c r="XZ294" s="96"/>
      <c r="YA294" s="96"/>
      <c r="YB294" s="96"/>
      <c r="YC294" s="96"/>
      <c r="YD294" s="96"/>
      <c r="YE294" s="96"/>
      <c r="YF294" s="96"/>
      <c r="YG294" s="96"/>
      <c r="YH294" s="96"/>
      <c r="YI294" s="96"/>
      <c r="YJ294" s="96"/>
      <c r="YK294" s="96"/>
      <c r="YL294" s="96"/>
      <c r="YM294" s="96"/>
      <c r="YN294" s="96"/>
      <c r="YO294" s="96"/>
      <c r="YP294" s="96"/>
      <c r="YQ294" s="96"/>
      <c r="YR294" s="96"/>
      <c r="YS294" s="96"/>
      <c r="YT294" s="96"/>
      <c r="YU294" s="96"/>
      <c r="YV294" s="96"/>
      <c r="YW294" s="96"/>
      <c r="YX294" s="96"/>
      <c r="YY294" s="96"/>
      <c r="YZ294" s="96"/>
      <c r="ZA294" s="96"/>
      <c r="ZB294" s="96"/>
      <c r="ZC294" s="96"/>
      <c r="ZD294" s="96"/>
      <c r="ZE294" s="96"/>
      <c r="ZF294" s="96"/>
      <c r="ZG294" s="96"/>
      <c r="ZH294" s="96"/>
      <c r="ZI294" s="96"/>
      <c r="ZJ294" s="96"/>
      <c r="ZK294" s="96"/>
      <c r="ZL294" s="96"/>
      <c r="ZM294" s="96"/>
      <c r="ZN294" s="96"/>
      <c r="ZO294" s="96"/>
      <c r="ZP294" s="96"/>
      <c r="ZQ294" s="96"/>
      <c r="ZR294" s="96"/>
      <c r="ZS294" s="96"/>
      <c r="ZT294" s="96"/>
      <c r="ZU294" s="96"/>
      <c r="ZV294" s="96"/>
      <c r="ZW294" s="96"/>
      <c r="ZX294" s="96"/>
      <c r="ZY294" s="96"/>
      <c r="ZZ294" s="96"/>
      <c r="AAA294" s="96"/>
      <c r="AAB294" s="96"/>
      <c r="AAC294" s="96"/>
      <c r="AAD294" s="96"/>
      <c r="AAE294" s="96"/>
      <c r="AAF294" s="96"/>
      <c r="AAG294" s="96"/>
      <c r="AAH294" s="96"/>
      <c r="AAI294" s="96"/>
      <c r="AAJ294" s="96"/>
      <c r="AAK294" s="96"/>
      <c r="AAL294" s="96"/>
      <c r="AAM294" s="96"/>
      <c r="AAN294" s="96"/>
      <c r="AAO294" s="96"/>
      <c r="AAP294" s="96"/>
      <c r="AAQ294" s="96"/>
      <c r="AAR294" s="96"/>
      <c r="AAS294" s="96"/>
      <c r="AAT294" s="96"/>
      <c r="AAU294" s="96"/>
      <c r="AAV294" s="96"/>
      <c r="AAW294" s="96"/>
      <c r="AAX294" s="96"/>
      <c r="AAY294" s="96"/>
      <c r="AAZ294" s="96"/>
      <c r="ABA294" s="96"/>
      <c r="ABB294" s="96"/>
      <c r="ABC294" s="96"/>
      <c r="ABD294" s="96"/>
      <c r="ABE294" s="96"/>
      <c r="ABF294" s="96"/>
      <c r="ABG294" s="96"/>
      <c r="ABH294" s="96"/>
      <c r="ABI294" s="96"/>
      <c r="ABJ294" s="96"/>
      <c r="ABK294" s="96"/>
      <c r="ABL294" s="96"/>
      <c r="ABM294" s="96"/>
      <c r="ABN294" s="96"/>
      <c r="ABO294" s="96"/>
      <c r="ABP294" s="96"/>
      <c r="ABQ294" s="96"/>
      <c r="ABR294" s="96"/>
      <c r="ABS294" s="96"/>
      <c r="ABT294" s="96"/>
      <c r="ABU294" s="96"/>
      <c r="ABV294" s="96"/>
      <c r="ABW294" s="96"/>
      <c r="ABX294" s="96"/>
      <c r="ABY294" s="96"/>
      <c r="ABZ294" s="96"/>
      <c r="ACA294" s="96"/>
      <c r="ACB294" s="96"/>
      <c r="ACC294" s="96"/>
      <c r="ACD294" s="96"/>
      <c r="ACE294" s="96"/>
      <c r="ACF294" s="96"/>
      <c r="ACG294" s="96"/>
      <c r="ACH294" s="96"/>
      <c r="ACI294" s="96"/>
      <c r="ACJ294" s="96"/>
      <c r="ACK294" s="96"/>
      <c r="ACL294" s="96"/>
      <c r="ACM294" s="96"/>
      <c r="ACN294" s="96"/>
      <c r="ACO294" s="96"/>
      <c r="ACP294" s="96"/>
      <c r="ACQ294" s="96"/>
      <c r="ACR294" s="96"/>
      <c r="ACS294" s="96"/>
      <c r="ACT294" s="96"/>
      <c r="ACU294" s="96"/>
      <c r="ACV294" s="96"/>
      <c r="ACW294" s="96"/>
      <c r="ACX294" s="96"/>
      <c r="ACY294" s="96"/>
      <c r="ACZ294" s="96"/>
      <c r="ADA294" s="96"/>
      <c r="ADB294" s="96"/>
      <c r="ADC294" s="96"/>
      <c r="ADD294" s="96"/>
      <c r="ADE294" s="96"/>
      <c r="ADF294" s="96"/>
      <c r="ADG294" s="96"/>
      <c r="ADH294" s="96"/>
      <c r="ADI294" s="96"/>
      <c r="ADJ294" s="96"/>
      <c r="ADK294" s="96"/>
      <c r="ADL294" s="96"/>
      <c r="ADM294" s="96"/>
    </row>
    <row r="295" spans="2:793" x14ac:dyDescent="0.25"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  <c r="FK295" s="96"/>
      <c r="FL295" s="96"/>
      <c r="FM295" s="96"/>
      <c r="FN295" s="96"/>
      <c r="FO295" s="96"/>
      <c r="FP295" s="96"/>
      <c r="FQ295" s="96"/>
      <c r="FR295" s="96"/>
      <c r="FS295" s="96"/>
      <c r="FT295" s="96"/>
      <c r="FU295" s="96"/>
      <c r="FV295" s="96"/>
      <c r="FW295" s="96"/>
      <c r="FX295" s="96"/>
      <c r="FY295" s="96"/>
      <c r="FZ295" s="96"/>
      <c r="GA295" s="96"/>
      <c r="GB295" s="96"/>
      <c r="GC295" s="96"/>
      <c r="GD295" s="96"/>
      <c r="GE295" s="96"/>
      <c r="GF295" s="96"/>
      <c r="GG295" s="96"/>
      <c r="GH295" s="96"/>
      <c r="GI295" s="96"/>
      <c r="GJ295" s="96"/>
      <c r="GK295" s="96"/>
      <c r="GL295" s="96"/>
      <c r="GM295" s="96"/>
      <c r="GN295" s="96"/>
      <c r="GO295" s="96"/>
      <c r="GP295" s="96"/>
      <c r="GQ295" s="96"/>
      <c r="GR295" s="96"/>
      <c r="GS295" s="96"/>
      <c r="GT295" s="96"/>
      <c r="GU295" s="96"/>
      <c r="GV295" s="96"/>
      <c r="GW295" s="96"/>
      <c r="GX295" s="96"/>
      <c r="GY295" s="96"/>
      <c r="GZ295" s="96"/>
      <c r="HA295" s="96"/>
      <c r="HB295" s="96"/>
      <c r="HC295" s="96"/>
      <c r="HD295" s="96"/>
      <c r="HE295" s="96"/>
      <c r="HF295" s="96"/>
      <c r="HG295" s="96"/>
      <c r="HH295" s="96"/>
      <c r="HI295" s="96"/>
      <c r="HJ295" s="96"/>
      <c r="HK295" s="96"/>
      <c r="HL295" s="96"/>
      <c r="HM295" s="96"/>
      <c r="HN295" s="96"/>
      <c r="HO295" s="96"/>
      <c r="HP295" s="96"/>
      <c r="HQ295" s="96"/>
      <c r="HR295" s="96"/>
      <c r="HS295" s="96"/>
      <c r="HT295" s="96"/>
      <c r="HU295" s="96"/>
      <c r="HV295" s="96"/>
      <c r="HW295" s="96"/>
      <c r="HX295" s="96"/>
      <c r="HY295" s="96"/>
      <c r="HZ295" s="96"/>
      <c r="IA295" s="96"/>
      <c r="IB295" s="96"/>
      <c r="IC295" s="96"/>
      <c r="ID295" s="96"/>
      <c r="IE295" s="96"/>
      <c r="IF295" s="96"/>
      <c r="IG295" s="96"/>
      <c r="IH295" s="96"/>
      <c r="II295" s="96"/>
      <c r="IJ295" s="96"/>
      <c r="IK295" s="96"/>
      <c r="IL295" s="96"/>
      <c r="IM295" s="96"/>
      <c r="IN295" s="96"/>
      <c r="IO295" s="96"/>
      <c r="IP295" s="96"/>
      <c r="IQ295" s="96"/>
      <c r="IR295" s="96"/>
      <c r="IS295" s="96"/>
      <c r="IT295" s="96"/>
      <c r="IU295" s="96"/>
      <c r="IV295" s="96"/>
      <c r="IW295" s="96"/>
      <c r="IX295" s="96"/>
      <c r="IY295" s="96"/>
      <c r="IZ295" s="96"/>
      <c r="JA295" s="96"/>
      <c r="JB295" s="96"/>
      <c r="JC295" s="96"/>
      <c r="JD295" s="96"/>
      <c r="JE295" s="96"/>
      <c r="JF295" s="96"/>
      <c r="JG295" s="96"/>
      <c r="JH295" s="96"/>
      <c r="JI295" s="96"/>
      <c r="JJ295" s="96"/>
      <c r="JK295" s="96"/>
      <c r="JL295" s="96"/>
      <c r="JM295" s="96"/>
      <c r="JN295" s="96"/>
      <c r="JO295" s="96"/>
      <c r="JP295" s="96"/>
      <c r="JQ295" s="96"/>
      <c r="JR295" s="96"/>
      <c r="JS295" s="96"/>
      <c r="JT295" s="96"/>
      <c r="JU295" s="96"/>
      <c r="JV295" s="96"/>
      <c r="JW295" s="96"/>
      <c r="JX295" s="96"/>
      <c r="JY295" s="96"/>
      <c r="JZ295" s="96"/>
      <c r="KA295" s="96"/>
      <c r="KB295" s="96"/>
      <c r="KC295" s="96"/>
      <c r="KD295" s="96"/>
      <c r="KE295" s="96"/>
      <c r="KF295" s="96"/>
      <c r="KG295" s="96"/>
      <c r="KH295" s="96"/>
      <c r="KI295" s="96"/>
      <c r="KJ295" s="96"/>
      <c r="KK295" s="96"/>
      <c r="KL295" s="96"/>
      <c r="KM295" s="96"/>
      <c r="KN295" s="96"/>
      <c r="KO295" s="96"/>
      <c r="KP295" s="96"/>
      <c r="KQ295" s="96"/>
      <c r="KR295" s="96"/>
      <c r="KS295" s="96"/>
      <c r="KT295" s="96"/>
      <c r="KU295" s="96"/>
      <c r="KV295" s="96"/>
      <c r="KW295" s="96"/>
      <c r="KX295" s="96"/>
      <c r="KY295" s="96"/>
      <c r="KZ295" s="96"/>
      <c r="LA295" s="96"/>
      <c r="LB295" s="96"/>
      <c r="LC295" s="96"/>
      <c r="LD295" s="96"/>
      <c r="LE295" s="96"/>
      <c r="LF295" s="96"/>
      <c r="LG295" s="96"/>
      <c r="LH295" s="96"/>
      <c r="LI295" s="96"/>
      <c r="LJ295" s="96"/>
      <c r="LK295" s="96"/>
      <c r="LL295" s="96"/>
      <c r="LM295" s="96"/>
      <c r="LN295" s="96"/>
      <c r="LO295" s="96"/>
      <c r="LP295" s="96"/>
      <c r="LQ295" s="96"/>
      <c r="LR295" s="96"/>
      <c r="LS295" s="96"/>
      <c r="LT295" s="96"/>
      <c r="LU295" s="96"/>
      <c r="LV295" s="96"/>
      <c r="LW295" s="96"/>
      <c r="LX295" s="96"/>
      <c r="LY295" s="96"/>
      <c r="LZ295" s="96"/>
      <c r="MA295" s="96"/>
      <c r="MB295" s="96"/>
      <c r="MC295" s="96"/>
      <c r="MD295" s="96"/>
      <c r="ME295" s="96"/>
      <c r="MF295" s="96"/>
      <c r="MG295" s="96"/>
      <c r="MH295" s="96"/>
      <c r="MI295" s="96"/>
      <c r="MJ295" s="96"/>
      <c r="MK295" s="96"/>
      <c r="ML295" s="96"/>
      <c r="MM295" s="96"/>
      <c r="MN295" s="96"/>
      <c r="MO295" s="96"/>
      <c r="MP295" s="96"/>
      <c r="MQ295" s="96"/>
      <c r="MR295" s="96"/>
      <c r="MS295" s="96"/>
      <c r="MT295" s="96"/>
      <c r="MU295" s="96"/>
      <c r="MV295" s="96"/>
      <c r="MW295" s="96"/>
      <c r="MX295" s="96"/>
      <c r="MY295" s="96"/>
      <c r="MZ295" s="96"/>
      <c r="NA295" s="96"/>
      <c r="NB295" s="96"/>
      <c r="NC295" s="96"/>
      <c r="ND295" s="96"/>
      <c r="NE295" s="96"/>
      <c r="NF295" s="96"/>
      <c r="NG295" s="96"/>
      <c r="NH295" s="96"/>
      <c r="NI295" s="96"/>
      <c r="NJ295" s="96"/>
      <c r="NK295" s="96"/>
      <c r="NL295" s="96"/>
      <c r="NM295" s="96"/>
      <c r="NN295" s="96"/>
      <c r="NO295" s="96"/>
      <c r="NP295" s="96"/>
      <c r="NQ295" s="96"/>
      <c r="NR295" s="96"/>
      <c r="NS295" s="96"/>
      <c r="NT295" s="96"/>
      <c r="NU295" s="96"/>
      <c r="NV295" s="96"/>
      <c r="NW295" s="96"/>
      <c r="NX295" s="96"/>
      <c r="NY295" s="96"/>
      <c r="NZ295" s="96"/>
      <c r="OA295" s="96"/>
      <c r="OB295" s="96"/>
      <c r="OC295" s="96"/>
      <c r="OD295" s="96"/>
      <c r="OE295" s="96"/>
      <c r="OF295" s="96"/>
      <c r="OG295" s="96"/>
      <c r="OH295" s="96"/>
      <c r="OI295" s="96"/>
      <c r="OJ295" s="96"/>
      <c r="OK295" s="96"/>
      <c r="OL295" s="96"/>
      <c r="OM295" s="96"/>
      <c r="ON295" s="96"/>
      <c r="OO295" s="96"/>
      <c r="OP295" s="96"/>
      <c r="OQ295" s="96"/>
      <c r="OR295" s="96"/>
      <c r="OS295" s="96"/>
      <c r="OT295" s="96"/>
      <c r="OU295" s="96"/>
      <c r="OV295" s="96"/>
      <c r="OW295" s="96"/>
      <c r="OX295" s="96"/>
      <c r="OY295" s="96"/>
      <c r="OZ295" s="96"/>
      <c r="PA295" s="96"/>
      <c r="PB295" s="96"/>
      <c r="PC295" s="96"/>
      <c r="PD295" s="96"/>
      <c r="PE295" s="96"/>
      <c r="PF295" s="96"/>
      <c r="PG295" s="96"/>
      <c r="PH295" s="96"/>
      <c r="PI295" s="96"/>
      <c r="PJ295" s="96"/>
      <c r="PK295" s="96"/>
      <c r="PL295" s="96"/>
      <c r="PM295" s="96"/>
      <c r="PN295" s="96"/>
      <c r="PO295" s="96"/>
      <c r="PP295" s="96"/>
      <c r="PQ295" s="96"/>
      <c r="PR295" s="96"/>
      <c r="PS295" s="96"/>
      <c r="PT295" s="96"/>
      <c r="PU295" s="96"/>
      <c r="PV295" s="96"/>
      <c r="PW295" s="96"/>
      <c r="PX295" s="96"/>
      <c r="PY295" s="96"/>
      <c r="PZ295" s="96"/>
      <c r="QA295" s="96"/>
      <c r="QB295" s="96"/>
      <c r="QC295" s="96"/>
      <c r="QD295" s="96"/>
      <c r="QE295" s="96"/>
      <c r="QF295" s="96"/>
      <c r="QG295" s="96"/>
      <c r="QH295" s="96"/>
      <c r="QI295" s="96"/>
      <c r="QJ295" s="96"/>
      <c r="QK295" s="96"/>
      <c r="QL295" s="96"/>
      <c r="QM295" s="96"/>
      <c r="QN295" s="96"/>
      <c r="QO295" s="96"/>
      <c r="QP295" s="96"/>
      <c r="QQ295" s="96"/>
      <c r="QR295" s="96"/>
      <c r="QS295" s="96"/>
      <c r="QT295" s="96"/>
      <c r="QU295" s="96"/>
      <c r="QV295" s="96"/>
      <c r="QW295" s="96"/>
      <c r="QX295" s="96"/>
      <c r="QY295" s="96"/>
      <c r="QZ295" s="96"/>
      <c r="RA295" s="96"/>
      <c r="RB295" s="96"/>
      <c r="RC295" s="96"/>
      <c r="RD295" s="96"/>
      <c r="RE295" s="96"/>
      <c r="RF295" s="96"/>
      <c r="RG295" s="96"/>
      <c r="RH295" s="96"/>
      <c r="RI295" s="96"/>
      <c r="RJ295" s="96"/>
      <c r="RK295" s="96"/>
      <c r="RL295" s="96"/>
      <c r="RM295" s="96"/>
      <c r="RN295" s="96"/>
      <c r="RO295" s="96"/>
      <c r="RP295" s="96"/>
      <c r="RQ295" s="96"/>
      <c r="RR295" s="96"/>
      <c r="RS295" s="96"/>
      <c r="RT295" s="96"/>
      <c r="RU295" s="96"/>
      <c r="RV295" s="96"/>
      <c r="RW295" s="96"/>
      <c r="RX295" s="96"/>
      <c r="RY295" s="96"/>
      <c r="RZ295" s="96"/>
      <c r="SA295" s="96"/>
      <c r="SB295" s="96"/>
      <c r="SC295" s="96"/>
      <c r="SD295" s="96"/>
      <c r="SE295" s="96"/>
      <c r="SF295" s="96"/>
      <c r="SG295" s="96"/>
      <c r="SH295" s="96"/>
      <c r="SI295" s="96"/>
      <c r="SJ295" s="96"/>
      <c r="SK295" s="96"/>
      <c r="SL295" s="96"/>
      <c r="SM295" s="96"/>
      <c r="SN295" s="96"/>
      <c r="SO295" s="96"/>
      <c r="SP295" s="96"/>
      <c r="SQ295" s="96"/>
      <c r="SR295" s="96"/>
      <c r="SS295" s="96"/>
      <c r="ST295" s="96"/>
      <c r="SU295" s="96"/>
      <c r="SV295" s="96"/>
      <c r="SW295" s="96"/>
      <c r="SX295" s="96"/>
      <c r="SY295" s="96"/>
      <c r="SZ295" s="96"/>
      <c r="TA295" s="96"/>
      <c r="TB295" s="96"/>
      <c r="TC295" s="96"/>
      <c r="TD295" s="96"/>
      <c r="TE295" s="96"/>
      <c r="TF295" s="96"/>
      <c r="TG295" s="96"/>
      <c r="TH295" s="96"/>
      <c r="TI295" s="96"/>
      <c r="TJ295" s="96"/>
      <c r="TK295" s="96"/>
      <c r="TL295" s="96"/>
      <c r="TM295" s="96"/>
      <c r="TN295" s="96"/>
      <c r="TO295" s="96"/>
      <c r="TP295" s="96"/>
      <c r="TQ295" s="96"/>
      <c r="TR295" s="96"/>
      <c r="TS295" s="96"/>
      <c r="TT295" s="96"/>
      <c r="TU295" s="96"/>
      <c r="TV295" s="96"/>
      <c r="TW295" s="96"/>
      <c r="TX295" s="96"/>
      <c r="TY295" s="96"/>
      <c r="TZ295" s="96"/>
      <c r="UA295" s="96"/>
      <c r="UB295" s="96"/>
      <c r="UC295" s="96"/>
      <c r="UD295" s="96"/>
      <c r="UE295" s="96"/>
      <c r="UF295" s="96"/>
      <c r="UG295" s="96"/>
      <c r="UH295" s="96"/>
      <c r="UI295" s="96"/>
      <c r="UJ295" s="96"/>
      <c r="UK295" s="96"/>
      <c r="UL295" s="96"/>
      <c r="UM295" s="96"/>
      <c r="UN295" s="96"/>
      <c r="UO295" s="96"/>
      <c r="UP295" s="96"/>
      <c r="UQ295" s="96"/>
      <c r="UR295" s="96"/>
      <c r="US295" s="96"/>
      <c r="UT295" s="96"/>
      <c r="UU295" s="96"/>
      <c r="UV295" s="96"/>
      <c r="UW295" s="96"/>
      <c r="UX295" s="96"/>
      <c r="UY295" s="96"/>
      <c r="UZ295" s="96"/>
      <c r="VA295" s="96"/>
      <c r="VB295" s="96"/>
      <c r="VC295" s="96"/>
      <c r="VD295" s="96"/>
      <c r="VE295" s="96"/>
      <c r="VF295" s="96"/>
      <c r="VG295" s="96"/>
      <c r="VH295" s="96"/>
      <c r="VI295" s="96"/>
      <c r="VJ295" s="96"/>
      <c r="VK295" s="96"/>
      <c r="VL295" s="96"/>
      <c r="VM295" s="96"/>
      <c r="VN295" s="96"/>
      <c r="VO295" s="96"/>
      <c r="VP295" s="96"/>
      <c r="VQ295" s="96"/>
      <c r="VR295" s="96"/>
      <c r="VS295" s="96"/>
      <c r="VT295" s="96"/>
      <c r="VU295" s="96"/>
      <c r="VV295" s="96"/>
      <c r="VW295" s="96"/>
      <c r="VX295" s="96"/>
      <c r="VY295" s="96"/>
      <c r="VZ295" s="96"/>
      <c r="WA295" s="96"/>
      <c r="WB295" s="96"/>
      <c r="WC295" s="96"/>
      <c r="WD295" s="96"/>
      <c r="WE295" s="96"/>
      <c r="WF295" s="96"/>
      <c r="WG295" s="96"/>
      <c r="WH295" s="96"/>
      <c r="WI295" s="96"/>
      <c r="WJ295" s="96"/>
      <c r="WK295" s="96"/>
      <c r="WL295" s="96"/>
      <c r="WM295" s="96"/>
      <c r="WN295" s="96"/>
      <c r="WO295" s="96"/>
      <c r="WP295" s="96"/>
      <c r="WQ295" s="96"/>
      <c r="WR295" s="96"/>
      <c r="WS295" s="96"/>
      <c r="WT295" s="96"/>
      <c r="WU295" s="96"/>
      <c r="WV295" s="96"/>
      <c r="WW295" s="96"/>
      <c r="WX295" s="96"/>
      <c r="WY295" s="96"/>
      <c r="WZ295" s="96"/>
      <c r="XA295" s="96"/>
      <c r="XB295" s="96"/>
      <c r="XC295" s="96"/>
      <c r="XD295" s="96"/>
      <c r="XE295" s="96"/>
      <c r="XF295" s="96"/>
      <c r="XG295" s="96"/>
      <c r="XH295" s="96"/>
      <c r="XI295" s="96"/>
      <c r="XJ295" s="96"/>
      <c r="XK295" s="96"/>
      <c r="XL295" s="96"/>
      <c r="XM295" s="96"/>
      <c r="XN295" s="96"/>
      <c r="XO295" s="96"/>
      <c r="XP295" s="96"/>
      <c r="XQ295" s="96"/>
      <c r="XR295" s="96"/>
      <c r="XS295" s="96"/>
      <c r="XT295" s="96"/>
      <c r="XU295" s="96"/>
      <c r="XV295" s="96"/>
      <c r="XW295" s="96"/>
      <c r="XX295" s="96"/>
      <c r="XY295" s="96"/>
      <c r="XZ295" s="96"/>
      <c r="YA295" s="96"/>
      <c r="YB295" s="96"/>
      <c r="YC295" s="96"/>
      <c r="YD295" s="96"/>
      <c r="YE295" s="96"/>
      <c r="YF295" s="96"/>
      <c r="YG295" s="96"/>
      <c r="YH295" s="96"/>
      <c r="YI295" s="96"/>
      <c r="YJ295" s="96"/>
      <c r="YK295" s="96"/>
      <c r="YL295" s="96"/>
      <c r="YM295" s="96"/>
      <c r="YN295" s="96"/>
      <c r="YO295" s="96"/>
      <c r="YP295" s="96"/>
      <c r="YQ295" s="96"/>
      <c r="YR295" s="96"/>
      <c r="YS295" s="96"/>
      <c r="YT295" s="96"/>
      <c r="YU295" s="96"/>
      <c r="YV295" s="96"/>
      <c r="YW295" s="96"/>
      <c r="YX295" s="96"/>
      <c r="YY295" s="96"/>
      <c r="YZ295" s="96"/>
      <c r="ZA295" s="96"/>
      <c r="ZB295" s="96"/>
      <c r="ZC295" s="96"/>
      <c r="ZD295" s="96"/>
      <c r="ZE295" s="96"/>
      <c r="ZF295" s="96"/>
      <c r="ZG295" s="96"/>
      <c r="ZH295" s="96"/>
      <c r="ZI295" s="96"/>
      <c r="ZJ295" s="96"/>
      <c r="ZK295" s="96"/>
      <c r="ZL295" s="96"/>
      <c r="ZM295" s="96"/>
      <c r="ZN295" s="96"/>
      <c r="ZO295" s="96"/>
      <c r="ZP295" s="96"/>
      <c r="ZQ295" s="96"/>
      <c r="ZR295" s="96"/>
      <c r="ZS295" s="96"/>
      <c r="ZT295" s="96"/>
      <c r="ZU295" s="96"/>
      <c r="ZV295" s="96"/>
      <c r="ZW295" s="96"/>
      <c r="ZX295" s="96"/>
      <c r="ZY295" s="96"/>
      <c r="ZZ295" s="96"/>
      <c r="AAA295" s="96"/>
      <c r="AAB295" s="96"/>
      <c r="AAC295" s="96"/>
      <c r="AAD295" s="96"/>
      <c r="AAE295" s="96"/>
      <c r="AAF295" s="96"/>
      <c r="AAG295" s="96"/>
      <c r="AAH295" s="96"/>
      <c r="AAI295" s="96"/>
      <c r="AAJ295" s="96"/>
      <c r="AAK295" s="96"/>
      <c r="AAL295" s="96"/>
      <c r="AAM295" s="96"/>
      <c r="AAN295" s="96"/>
      <c r="AAO295" s="96"/>
      <c r="AAP295" s="96"/>
      <c r="AAQ295" s="96"/>
      <c r="AAR295" s="96"/>
      <c r="AAS295" s="96"/>
      <c r="AAT295" s="96"/>
      <c r="AAU295" s="96"/>
      <c r="AAV295" s="96"/>
      <c r="AAW295" s="96"/>
      <c r="AAX295" s="96"/>
      <c r="AAY295" s="96"/>
      <c r="AAZ295" s="96"/>
      <c r="ABA295" s="96"/>
      <c r="ABB295" s="96"/>
      <c r="ABC295" s="96"/>
      <c r="ABD295" s="96"/>
      <c r="ABE295" s="96"/>
      <c r="ABF295" s="96"/>
      <c r="ABG295" s="96"/>
      <c r="ABH295" s="96"/>
      <c r="ABI295" s="96"/>
      <c r="ABJ295" s="96"/>
      <c r="ABK295" s="96"/>
      <c r="ABL295" s="96"/>
      <c r="ABM295" s="96"/>
      <c r="ABN295" s="96"/>
      <c r="ABO295" s="96"/>
      <c r="ABP295" s="96"/>
      <c r="ABQ295" s="96"/>
      <c r="ABR295" s="96"/>
      <c r="ABS295" s="96"/>
      <c r="ABT295" s="96"/>
      <c r="ABU295" s="96"/>
      <c r="ABV295" s="96"/>
      <c r="ABW295" s="96"/>
      <c r="ABX295" s="96"/>
      <c r="ABY295" s="96"/>
      <c r="ABZ295" s="96"/>
      <c r="ACA295" s="96"/>
      <c r="ACB295" s="96"/>
      <c r="ACC295" s="96"/>
      <c r="ACD295" s="96"/>
      <c r="ACE295" s="96"/>
      <c r="ACF295" s="96"/>
      <c r="ACG295" s="96"/>
      <c r="ACH295" s="96"/>
      <c r="ACI295" s="96"/>
      <c r="ACJ295" s="96"/>
      <c r="ACK295" s="96"/>
      <c r="ACL295" s="96"/>
      <c r="ACM295" s="96"/>
      <c r="ACN295" s="96"/>
      <c r="ACO295" s="96"/>
      <c r="ACP295" s="96"/>
      <c r="ACQ295" s="96"/>
      <c r="ACR295" s="96"/>
      <c r="ACS295" s="96"/>
      <c r="ACT295" s="96"/>
      <c r="ACU295" s="96"/>
      <c r="ACV295" s="96"/>
      <c r="ACW295" s="96"/>
      <c r="ACX295" s="96"/>
      <c r="ACY295" s="96"/>
      <c r="ACZ295" s="96"/>
      <c r="ADA295" s="96"/>
      <c r="ADB295" s="96"/>
      <c r="ADC295" s="96"/>
      <c r="ADD295" s="96"/>
      <c r="ADE295" s="96"/>
      <c r="ADF295" s="96"/>
      <c r="ADG295" s="96"/>
      <c r="ADH295" s="96"/>
      <c r="ADI295" s="96"/>
      <c r="ADJ295" s="96"/>
      <c r="ADK295" s="96"/>
      <c r="ADL295" s="96"/>
      <c r="ADM295" s="96"/>
    </row>
    <row r="296" spans="2:793" x14ac:dyDescent="0.25"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  <c r="FK296" s="96"/>
      <c r="FL296" s="96"/>
      <c r="FM296" s="96"/>
      <c r="FN296" s="96"/>
      <c r="FO296" s="96"/>
      <c r="FP296" s="96"/>
      <c r="FQ296" s="96"/>
      <c r="FR296" s="96"/>
      <c r="FS296" s="96"/>
      <c r="FT296" s="96"/>
      <c r="FU296" s="96"/>
      <c r="FV296" s="96"/>
      <c r="FW296" s="96"/>
      <c r="FX296" s="96"/>
      <c r="FY296" s="96"/>
      <c r="FZ296" s="96"/>
      <c r="GA296" s="96"/>
      <c r="GB296" s="96"/>
      <c r="GC296" s="96"/>
      <c r="GD296" s="96"/>
      <c r="GE296" s="96"/>
      <c r="GF296" s="96"/>
      <c r="GG296" s="96"/>
      <c r="GH296" s="96"/>
      <c r="GI296" s="96"/>
      <c r="GJ296" s="96"/>
      <c r="GK296" s="96"/>
      <c r="GL296" s="96"/>
      <c r="GM296" s="96"/>
      <c r="GN296" s="96"/>
      <c r="GO296" s="96"/>
      <c r="GP296" s="96"/>
      <c r="GQ296" s="96"/>
      <c r="GR296" s="96"/>
      <c r="GS296" s="96"/>
      <c r="GT296" s="96"/>
      <c r="GU296" s="96"/>
      <c r="GV296" s="96"/>
      <c r="GW296" s="96"/>
      <c r="GX296" s="96"/>
      <c r="GY296" s="96"/>
      <c r="GZ296" s="96"/>
      <c r="HA296" s="96"/>
      <c r="HB296" s="96"/>
      <c r="HC296" s="96"/>
      <c r="HD296" s="96"/>
      <c r="HE296" s="96"/>
      <c r="HF296" s="96"/>
      <c r="HG296" s="96"/>
      <c r="HH296" s="96"/>
      <c r="HI296" s="96"/>
      <c r="HJ296" s="96"/>
      <c r="HK296" s="96"/>
      <c r="HL296" s="96"/>
      <c r="HM296" s="96"/>
      <c r="HN296" s="96"/>
      <c r="HO296" s="96"/>
      <c r="HP296" s="96"/>
      <c r="HQ296" s="96"/>
      <c r="HR296" s="96"/>
      <c r="HS296" s="96"/>
      <c r="HT296" s="96"/>
      <c r="HU296" s="96"/>
      <c r="HV296" s="96"/>
      <c r="HW296" s="96"/>
      <c r="HX296" s="96"/>
      <c r="HY296" s="96"/>
      <c r="HZ296" s="96"/>
      <c r="IA296" s="96"/>
      <c r="IB296" s="96"/>
      <c r="IC296" s="96"/>
      <c r="ID296" s="96"/>
      <c r="IE296" s="96"/>
      <c r="IF296" s="96"/>
      <c r="IG296" s="96"/>
      <c r="IH296" s="96"/>
      <c r="II296" s="96"/>
      <c r="IJ296" s="96"/>
      <c r="IK296" s="96"/>
      <c r="IL296" s="96"/>
      <c r="IM296" s="96"/>
      <c r="IN296" s="96"/>
      <c r="IO296" s="96"/>
      <c r="IP296" s="96"/>
      <c r="IQ296" s="96"/>
      <c r="IR296" s="96"/>
      <c r="IS296" s="96"/>
      <c r="IT296" s="96"/>
      <c r="IU296" s="96"/>
      <c r="IV296" s="96"/>
      <c r="IW296" s="96"/>
      <c r="IX296" s="96"/>
      <c r="IY296" s="96"/>
      <c r="IZ296" s="96"/>
      <c r="JA296" s="96"/>
      <c r="JB296" s="96"/>
      <c r="JC296" s="96"/>
      <c r="JD296" s="96"/>
      <c r="JE296" s="96"/>
      <c r="JF296" s="96"/>
      <c r="JG296" s="96"/>
      <c r="JH296" s="96"/>
      <c r="JI296" s="96"/>
      <c r="JJ296" s="96"/>
      <c r="JK296" s="96"/>
      <c r="JL296" s="96"/>
      <c r="JM296" s="96"/>
      <c r="JN296" s="96"/>
      <c r="JO296" s="96"/>
      <c r="JP296" s="96"/>
      <c r="JQ296" s="96"/>
      <c r="JR296" s="96"/>
      <c r="JS296" s="96"/>
      <c r="JT296" s="96"/>
      <c r="JU296" s="96"/>
      <c r="JV296" s="96"/>
      <c r="JW296" s="96"/>
      <c r="JX296" s="96"/>
      <c r="JY296" s="96"/>
      <c r="JZ296" s="96"/>
      <c r="KA296" s="96"/>
      <c r="KB296" s="96"/>
      <c r="KC296" s="96"/>
      <c r="KD296" s="96"/>
      <c r="KE296" s="96"/>
      <c r="KF296" s="96"/>
      <c r="KG296" s="96"/>
      <c r="KH296" s="96"/>
      <c r="KI296" s="96"/>
      <c r="KJ296" s="96"/>
      <c r="KK296" s="96"/>
      <c r="KL296" s="96"/>
      <c r="KM296" s="96"/>
      <c r="KN296" s="96"/>
      <c r="KO296" s="96"/>
      <c r="KP296" s="96"/>
      <c r="KQ296" s="96"/>
      <c r="KR296" s="96"/>
      <c r="KS296" s="96"/>
      <c r="KT296" s="96"/>
      <c r="KU296" s="96"/>
      <c r="KV296" s="96"/>
      <c r="KW296" s="96"/>
      <c r="KX296" s="96"/>
      <c r="KY296" s="96"/>
      <c r="KZ296" s="96"/>
      <c r="LA296" s="96"/>
      <c r="LB296" s="96"/>
      <c r="LC296" s="96"/>
      <c r="LD296" s="96"/>
      <c r="LE296" s="96"/>
      <c r="LF296" s="96"/>
      <c r="LG296" s="96"/>
      <c r="LH296" s="96"/>
      <c r="LI296" s="96"/>
      <c r="LJ296" s="96"/>
      <c r="LK296" s="96"/>
      <c r="LL296" s="96"/>
      <c r="LM296" s="96"/>
      <c r="LN296" s="96"/>
      <c r="LO296" s="96"/>
      <c r="LP296" s="96"/>
      <c r="LQ296" s="96"/>
      <c r="LR296" s="96"/>
      <c r="LS296" s="96"/>
      <c r="LT296" s="96"/>
      <c r="LU296" s="96"/>
      <c r="LV296" s="96"/>
      <c r="LW296" s="96"/>
      <c r="LX296" s="96"/>
      <c r="LY296" s="96"/>
      <c r="LZ296" s="96"/>
      <c r="MA296" s="96"/>
      <c r="MB296" s="96"/>
      <c r="MC296" s="96"/>
      <c r="MD296" s="96"/>
      <c r="ME296" s="96"/>
      <c r="MF296" s="96"/>
      <c r="MG296" s="96"/>
      <c r="MH296" s="96"/>
      <c r="MI296" s="96"/>
      <c r="MJ296" s="96"/>
      <c r="MK296" s="96"/>
      <c r="ML296" s="96"/>
      <c r="MM296" s="96"/>
      <c r="MN296" s="96"/>
      <c r="MO296" s="96"/>
      <c r="MP296" s="96"/>
      <c r="MQ296" s="96"/>
      <c r="MR296" s="96"/>
      <c r="MS296" s="96"/>
      <c r="MT296" s="96"/>
      <c r="MU296" s="96"/>
      <c r="MV296" s="96"/>
      <c r="MW296" s="96"/>
      <c r="MX296" s="96"/>
      <c r="MY296" s="96"/>
      <c r="MZ296" s="96"/>
      <c r="NA296" s="96"/>
      <c r="NB296" s="96"/>
      <c r="NC296" s="96"/>
      <c r="ND296" s="96"/>
      <c r="NE296" s="96"/>
      <c r="NF296" s="96"/>
      <c r="NG296" s="96"/>
      <c r="NH296" s="96"/>
      <c r="NI296" s="96"/>
      <c r="NJ296" s="96"/>
      <c r="NK296" s="96"/>
      <c r="NL296" s="96"/>
      <c r="NM296" s="96"/>
      <c r="NN296" s="96"/>
      <c r="NO296" s="96"/>
      <c r="NP296" s="96"/>
      <c r="NQ296" s="96"/>
      <c r="NR296" s="96"/>
      <c r="NS296" s="96"/>
      <c r="NT296" s="96"/>
      <c r="NU296" s="96"/>
      <c r="NV296" s="96"/>
      <c r="NW296" s="96"/>
      <c r="NX296" s="96"/>
      <c r="NY296" s="96"/>
      <c r="NZ296" s="96"/>
      <c r="OA296" s="96"/>
      <c r="OB296" s="96"/>
      <c r="OC296" s="96"/>
      <c r="OD296" s="96"/>
      <c r="OE296" s="96"/>
      <c r="OF296" s="96"/>
      <c r="OG296" s="96"/>
      <c r="OH296" s="96"/>
      <c r="OI296" s="96"/>
      <c r="OJ296" s="96"/>
      <c r="OK296" s="96"/>
      <c r="OL296" s="96"/>
      <c r="OM296" s="96"/>
      <c r="ON296" s="96"/>
      <c r="OO296" s="96"/>
      <c r="OP296" s="96"/>
      <c r="OQ296" s="96"/>
      <c r="OR296" s="96"/>
      <c r="OS296" s="96"/>
      <c r="OT296" s="96"/>
      <c r="OU296" s="96"/>
      <c r="OV296" s="96"/>
      <c r="OW296" s="96"/>
      <c r="OX296" s="96"/>
      <c r="OY296" s="96"/>
      <c r="OZ296" s="96"/>
      <c r="PA296" s="96"/>
      <c r="PB296" s="96"/>
      <c r="PC296" s="96"/>
      <c r="PD296" s="96"/>
      <c r="PE296" s="96"/>
      <c r="PF296" s="96"/>
      <c r="PG296" s="96"/>
      <c r="PH296" s="96"/>
      <c r="PI296" s="96"/>
      <c r="PJ296" s="96"/>
      <c r="PK296" s="96"/>
      <c r="PL296" s="96"/>
      <c r="PM296" s="96"/>
      <c r="PN296" s="96"/>
      <c r="PO296" s="96"/>
      <c r="PP296" s="96"/>
      <c r="PQ296" s="96"/>
      <c r="PR296" s="96"/>
      <c r="PS296" s="96"/>
      <c r="PT296" s="96"/>
      <c r="PU296" s="96"/>
      <c r="PV296" s="96"/>
      <c r="PW296" s="96"/>
      <c r="PX296" s="96"/>
      <c r="PY296" s="96"/>
      <c r="PZ296" s="96"/>
      <c r="QA296" s="96"/>
      <c r="QB296" s="96"/>
      <c r="QC296" s="96"/>
      <c r="QD296" s="96"/>
      <c r="QE296" s="96"/>
      <c r="QF296" s="96"/>
      <c r="QG296" s="96"/>
      <c r="QH296" s="96"/>
      <c r="QI296" s="96"/>
      <c r="QJ296" s="96"/>
      <c r="QK296" s="96"/>
      <c r="QL296" s="96"/>
      <c r="QM296" s="96"/>
      <c r="QN296" s="96"/>
      <c r="QO296" s="96"/>
      <c r="QP296" s="96"/>
      <c r="QQ296" s="96"/>
      <c r="QR296" s="96"/>
      <c r="QS296" s="96"/>
      <c r="QT296" s="96"/>
      <c r="QU296" s="96"/>
      <c r="QV296" s="96"/>
      <c r="QW296" s="96"/>
      <c r="QX296" s="96"/>
      <c r="QY296" s="96"/>
      <c r="QZ296" s="96"/>
      <c r="RA296" s="96"/>
      <c r="RB296" s="96"/>
      <c r="RC296" s="96"/>
      <c r="RD296" s="96"/>
      <c r="RE296" s="96"/>
      <c r="RF296" s="96"/>
      <c r="RG296" s="96"/>
      <c r="RH296" s="96"/>
      <c r="RI296" s="96"/>
      <c r="RJ296" s="96"/>
      <c r="RK296" s="96"/>
      <c r="RL296" s="96"/>
      <c r="RM296" s="96"/>
      <c r="RN296" s="96"/>
      <c r="RO296" s="96"/>
      <c r="RP296" s="96"/>
      <c r="RQ296" s="96"/>
      <c r="RR296" s="96"/>
      <c r="RS296" s="96"/>
      <c r="RT296" s="96"/>
      <c r="RU296" s="96"/>
      <c r="RV296" s="96"/>
      <c r="RW296" s="96"/>
      <c r="RX296" s="96"/>
      <c r="RY296" s="96"/>
      <c r="RZ296" s="96"/>
      <c r="SA296" s="96"/>
      <c r="SB296" s="96"/>
      <c r="SC296" s="96"/>
      <c r="SD296" s="96"/>
      <c r="SE296" s="96"/>
      <c r="SF296" s="96"/>
      <c r="SG296" s="96"/>
      <c r="SH296" s="96"/>
      <c r="SI296" s="96"/>
      <c r="SJ296" s="96"/>
      <c r="SK296" s="96"/>
      <c r="SL296" s="96"/>
      <c r="SM296" s="96"/>
      <c r="SN296" s="96"/>
      <c r="SO296" s="96"/>
      <c r="SP296" s="96"/>
      <c r="SQ296" s="96"/>
      <c r="SR296" s="96"/>
      <c r="SS296" s="96"/>
      <c r="ST296" s="96"/>
      <c r="SU296" s="96"/>
      <c r="SV296" s="96"/>
      <c r="SW296" s="96"/>
      <c r="SX296" s="96"/>
      <c r="SY296" s="96"/>
      <c r="SZ296" s="96"/>
      <c r="TA296" s="96"/>
      <c r="TB296" s="96"/>
      <c r="TC296" s="96"/>
      <c r="TD296" s="96"/>
      <c r="TE296" s="96"/>
      <c r="TF296" s="96"/>
      <c r="TG296" s="96"/>
      <c r="TH296" s="96"/>
      <c r="TI296" s="96"/>
      <c r="TJ296" s="96"/>
      <c r="TK296" s="96"/>
      <c r="TL296" s="96"/>
      <c r="TM296" s="96"/>
      <c r="TN296" s="96"/>
      <c r="TO296" s="96"/>
      <c r="TP296" s="96"/>
      <c r="TQ296" s="96"/>
      <c r="TR296" s="96"/>
      <c r="TS296" s="96"/>
      <c r="TT296" s="96"/>
      <c r="TU296" s="96"/>
      <c r="TV296" s="96"/>
      <c r="TW296" s="96"/>
      <c r="TX296" s="96"/>
      <c r="TY296" s="96"/>
      <c r="TZ296" s="96"/>
      <c r="UA296" s="96"/>
      <c r="UB296" s="96"/>
      <c r="UC296" s="96"/>
      <c r="UD296" s="96"/>
      <c r="UE296" s="96"/>
      <c r="UF296" s="96"/>
      <c r="UG296" s="96"/>
      <c r="UH296" s="96"/>
      <c r="UI296" s="96"/>
      <c r="UJ296" s="96"/>
      <c r="UK296" s="96"/>
      <c r="UL296" s="96"/>
      <c r="UM296" s="96"/>
      <c r="UN296" s="96"/>
      <c r="UO296" s="96"/>
      <c r="UP296" s="96"/>
      <c r="UQ296" s="96"/>
      <c r="UR296" s="96"/>
      <c r="US296" s="96"/>
      <c r="UT296" s="96"/>
      <c r="UU296" s="96"/>
      <c r="UV296" s="96"/>
      <c r="UW296" s="96"/>
      <c r="UX296" s="96"/>
      <c r="UY296" s="96"/>
      <c r="UZ296" s="96"/>
      <c r="VA296" s="96"/>
      <c r="VB296" s="96"/>
      <c r="VC296" s="96"/>
      <c r="VD296" s="96"/>
      <c r="VE296" s="96"/>
      <c r="VF296" s="96"/>
      <c r="VG296" s="96"/>
      <c r="VH296" s="96"/>
      <c r="VI296" s="96"/>
      <c r="VJ296" s="96"/>
      <c r="VK296" s="96"/>
      <c r="VL296" s="96"/>
      <c r="VM296" s="96"/>
      <c r="VN296" s="96"/>
      <c r="VO296" s="96"/>
      <c r="VP296" s="96"/>
      <c r="VQ296" s="96"/>
      <c r="VR296" s="96"/>
      <c r="VS296" s="96"/>
      <c r="VT296" s="96"/>
      <c r="VU296" s="96"/>
      <c r="VV296" s="96"/>
      <c r="VW296" s="96"/>
      <c r="VX296" s="96"/>
      <c r="VY296" s="96"/>
      <c r="VZ296" s="96"/>
      <c r="WA296" s="96"/>
      <c r="WB296" s="96"/>
      <c r="WC296" s="96"/>
      <c r="WD296" s="96"/>
      <c r="WE296" s="96"/>
      <c r="WF296" s="96"/>
      <c r="WG296" s="96"/>
      <c r="WH296" s="96"/>
      <c r="WI296" s="96"/>
      <c r="WJ296" s="96"/>
      <c r="WK296" s="96"/>
      <c r="WL296" s="96"/>
      <c r="WM296" s="96"/>
      <c r="WN296" s="96"/>
      <c r="WO296" s="96"/>
      <c r="WP296" s="96"/>
      <c r="WQ296" s="96"/>
      <c r="WR296" s="96"/>
      <c r="WS296" s="96"/>
      <c r="WT296" s="96"/>
      <c r="WU296" s="96"/>
      <c r="WV296" s="96"/>
      <c r="WW296" s="96"/>
      <c r="WX296" s="96"/>
      <c r="WY296" s="96"/>
      <c r="WZ296" s="96"/>
      <c r="XA296" s="96"/>
      <c r="XB296" s="96"/>
      <c r="XC296" s="96"/>
      <c r="XD296" s="96"/>
      <c r="XE296" s="96"/>
      <c r="XF296" s="96"/>
      <c r="XG296" s="96"/>
      <c r="XH296" s="96"/>
      <c r="XI296" s="96"/>
      <c r="XJ296" s="96"/>
      <c r="XK296" s="96"/>
      <c r="XL296" s="96"/>
      <c r="XM296" s="96"/>
      <c r="XN296" s="96"/>
      <c r="XO296" s="96"/>
      <c r="XP296" s="96"/>
      <c r="XQ296" s="96"/>
      <c r="XR296" s="96"/>
      <c r="XS296" s="96"/>
      <c r="XT296" s="96"/>
      <c r="XU296" s="96"/>
      <c r="XV296" s="96"/>
      <c r="XW296" s="96"/>
      <c r="XX296" s="96"/>
      <c r="XY296" s="96"/>
      <c r="XZ296" s="96"/>
      <c r="YA296" s="96"/>
      <c r="YB296" s="96"/>
      <c r="YC296" s="96"/>
      <c r="YD296" s="96"/>
      <c r="YE296" s="96"/>
      <c r="YF296" s="96"/>
      <c r="YG296" s="96"/>
      <c r="YH296" s="96"/>
      <c r="YI296" s="96"/>
      <c r="YJ296" s="96"/>
      <c r="YK296" s="96"/>
      <c r="YL296" s="96"/>
      <c r="YM296" s="96"/>
      <c r="YN296" s="96"/>
      <c r="YO296" s="96"/>
      <c r="YP296" s="96"/>
      <c r="YQ296" s="96"/>
      <c r="YR296" s="96"/>
      <c r="YS296" s="96"/>
      <c r="YT296" s="96"/>
      <c r="YU296" s="96"/>
      <c r="YV296" s="96"/>
      <c r="YW296" s="96"/>
      <c r="YX296" s="96"/>
      <c r="YY296" s="96"/>
      <c r="YZ296" s="96"/>
      <c r="ZA296" s="96"/>
      <c r="ZB296" s="96"/>
      <c r="ZC296" s="96"/>
      <c r="ZD296" s="96"/>
      <c r="ZE296" s="96"/>
      <c r="ZF296" s="96"/>
      <c r="ZG296" s="96"/>
      <c r="ZH296" s="96"/>
      <c r="ZI296" s="96"/>
      <c r="ZJ296" s="96"/>
      <c r="ZK296" s="96"/>
      <c r="ZL296" s="96"/>
      <c r="ZM296" s="96"/>
      <c r="ZN296" s="96"/>
      <c r="ZO296" s="96"/>
      <c r="ZP296" s="96"/>
      <c r="ZQ296" s="96"/>
      <c r="ZR296" s="96"/>
      <c r="ZS296" s="96"/>
      <c r="ZT296" s="96"/>
      <c r="ZU296" s="96"/>
      <c r="ZV296" s="96"/>
      <c r="ZW296" s="96"/>
      <c r="ZX296" s="96"/>
      <c r="ZY296" s="96"/>
      <c r="ZZ296" s="96"/>
      <c r="AAA296" s="96"/>
      <c r="AAB296" s="96"/>
      <c r="AAC296" s="96"/>
      <c r="AAD296" s="96"/>
      <c r="AAE296" s="96"/>
      <c r="AAF296" s="96"/>
      <c r="AAG296" s="96"/>
      <c r="AAH296" s="96"/>
      <c r="AAI296" s="96"/>
      <c r="AAJ296" s="96"/>
      <c r="AAK296" s="96"/>
      <c r="AAL296" s="96"/>
      <c r="AAM296" s="96"/>
      <c r="AAN296" s="96"/>
      <c r="AAO296" s="96"/>
      <c r="AAP296" s="96"/>
      <c r="AAQ296" s="96"/>
      <c r="AAR296" s="96"/>
      <c r="AAS296" s="96"/>
      <c r="AAT296" s="96"/>
      <c r="AAU296" s="96"/>
      <c r="AAV296" s="96"/>
      <c r="AAW296" s="96"/>
      <c r="AAX296" s="96"/>
      <c r="AAY296" s="96"/>
      <c r="AAZ296" s="96"/>
      <c r="ABA296" s="96"/>
      <c r="ABB296" s="96"/>
      <c r="ABC296" s="96"/>
      <c r="ABD296" s="96"/>
      <c r="ABE296" s="96"/>
      <c r="ABF296" s="96"/>
      <c r="ABG296" s="96"/>
      <c r="ABH296" s="96"/>
      <c r="ABI296" s="96"/>
      <c r="ABJ296" s="96"/>
      <c r="ABK296" s="96"/>
      <c r="ABL296" s="96"/>
      <c r="ABM296" s="96"/>
      <c r="ABN296" s="96"/>
      <c r="ABO296" s="96"/>
      <c r="ABP296" s="96"/>
      <c r="ABQ296" s="96"/>
      <c r="ABR296" s="96"/>
      <c r="ABS296" s="96"/>
      <c r="ABT296" s="96"/>
      <c r="ABU296" s="96"/>
      <c r="ABV296" s="96"/>
      <c r="ABW296" s="96"/>
      <c r="ABX296" s="96"/>
      <c r="ABY296" s="96"/>
      <c r="ABZ296" s="96"/>
      <c r="ACA296" s="96"/>
      <c r="ACB296" s="96"/>
      <c r="ACC296" s="96"/>
      <c r="ACD296" s="96"/>
      <c r="ACE296" s="96"/>
      <c r="ACF296" s="96"/>
      <c r="ACG296" s="96"/>
      <c r="ACH296" s="96"/>
      <c r="ACI296" s="96"/>
      <c r="ACJ296" s="96"/>
      <c r="ACK296" s="96"/>
      <c r="ACL296" s="96"/>
      <c r="ACM296" s="96"/>
      <c r="ACN296" s="96"/>
      <c r="ACO296" s="96"/>
      <c r="ACP296" s="96"/>
      <c r="ACQ296" s="96"/>
      <c r="ACR296" s="96"/>
      <c r="ACS296" s="96"/>
      <c r="ACT296" s="96"/>
      <c r="ACU296" s="96"/>
      <c r="ACV296" s="96"/>
      <c r="ACW296" s="96"/>
      <c r="ACX296" s="96"/>
      <c r="ACY296" s="96"/>
      <c r="ACZ296" s="96"/>
      <c r="ADA296" s="96"/>
      <c r="ADB296" s="96"/>
      <c r="ADC296" s="96"/>
      <c r="ADD296" s="96"/>
      <c r="ADE296" s="96"/>
      <c r="ADF296" s="96"/>
      <c r="ADG296" s="96"/>
      <c r="ADH296" s="96"/>
      <c r="ADI296" s="96"/>
      <c r="ADJ296" s="96"/>
      <c r="ADK296" s="96"/>
      <c r="ADL296" s="96"/>
      <c r="ADM296" s="96"/>
    </row>
    <row r="297" spans="2:793" x14ac:dyDescent="0.25"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  <c r="FK297" s="96"/>
      <c r="FL297" s="96"/>
      <c r="FM297" s="96"/>
      <c r="FN297" s="96"/>
      <c r="FO297" s="96"/>
      <c r="FP297" s="96"/>
      <c r="FQ297" s="96"/>
      <c r="FR297" s="96"/>
      <c r="FS297" s="96"/>
      <c r="FT297" s="96"/>
      <c r="FU297" s="96"/>
      <c r="FV297" s="96"/>
      <c r="FW297" s="96"/>
      <c r="FX297" s="96"/>
      <c r="FY297" s="96"/>
      <c r="FZ297" s="96"/>
      <c r="GA297" s="96"/>
      <c r="GB297" s="96"/>
      <c r="GC297" s="96"/>
      <c r="GD297" s="96"/>
      <c r="GE297" s="96"/>
      <c r="GF297" s="96"/>
      <c r="GG297" s="96"/>
      <c r="GH297" s="96"/>
      <c r="GI297" s="96"/>
      <c r="GJ297" s="96"/>
      <c r="GK297" s="96"/>
      <c r="GL297" s="96"/>
      <c r="GM297" s="96"/>
      <c r="GN297" s="96"/>
      <c r="GO297" s="96"/>
      <c r="GP297" s="96"/>
      <c r="GQ297" s="96"/>
      <c r="GR297" s="96"/>
      <c r="GS297" s="96"/>
      <c r="GT297" s="96"/>
      <c r="GU297" s="96"/>
      <c r="GV297" s="96"/>
      <c r="GW297" s="96"/>
      <c r="GX297" s="96"/>
      <c r="GY297" s="96"/>
      <c r="GZ297" s="96"/>
      <c r="HA297" s="96"/>
      <c r="HB297" s="96"/>
      <c r="HC297" s="96"/>
      <c r="HD297" s="96"/>
      <c r="HE297" s="96"/>
      <c r="HF297" s="96"/>
      <c r="HG297" s="96"/>
      <c r="HH297" s="96"/>
      <c r="HI297" s="96"/>
      <c r="HJ297" s="96"/>
      <c r="HK297" s="96"/>
      <c r="HL297" s="96"/>
      <c r="HM297" s="96"/>
      <c r="HN297" s="96"/>
      <c r="HO297" s="96"/>
      <c r="HP297" s="96"/>
      <c r="HQ297" s="96"/>
      <c r="HR297" s="96"/>
      <c r="HS297" s="96"/>
      <c r="HT297" s="96"/>
      <c r="HU297" s="96"/>
      <c r="HV297" s="96"/>
      <c r="HW297" s="96"/>
      <c r="HX297" s="96"/>
      <c r="HY297" s="96"/>
      <c r="HZ297" s="96"/>
      <c r="IA297" s="96"/>
      <c r="IB297" s="96"/>
      <c r="IC297" s="96"/>
      <c r="ID297" s="96"/>
      <c r="IE297" s="96"/>
      <c r="IF297" s="96"/>
      <c r="IG297" s="96"/>
      <c r="IH297" s="96"/>
      <c r="II297" s="96"/>
      <c r="IJ297" s="96"/>
      <c r="IK297" s="96"/>
      <c r="IL297" s="96"/>
      <c r="IM297" s="96"/>
      <c r="IN297" s="96"/>
      <c r="IO297" s="96"/>
      <c r="IP297" s="96"/>
      <c r="IQ297" s="96"/>
      <c r="IR297" s="96"/>
      <c r="IS297" s="96"/>
      <c r="IT297" s="96"/>
      <c r="IU297" s="96"/>
      <c r="IV297" s="96"/>
      <c r="IW297" s="96"/>
      <c r="IX297" s="96"/>
      <c r="IY297" s="96"/>
      <c r="IZ297" s="96"/>
      <c r="JA297" s="96"/>
      <c r="JB297" s="96"/>
      <c r="JC297" s="96"/>
      <c r="JD297" s="96"/>
      <c r="JE297" s="96"/>
      <c r="JF297" s="96"/>
      <c r="JG297" s="96"/>
      <c r="JH297" s="96"/>
      <c r="JI297" s="96"/>
      <c r="JJ297" s="96"/>
      <c r="JK297" s="96"/>
      <c r="JL297" s="96"/>
      <c r="JM297" s="96"/>
      <c r="JN297" s="96"/>
      <c r="JO297" s="96"/>
      <c r="JP297" s="96"/>
      <c r="JQ297" s="96"/>
      <c r="JR297" s="96"/>
      <c r="JS297" s="96"/>
      <c r="JT297" s="96"/>
      <c r="JU297" s="96"/>
      <c r="JV297" s="96"/>
      <c r="JW297" s="96"/>
      <c r="JX297" s="96"/>
      <c r="JY297" s="96"/>
      <c r="JZ297" s="96"/>
      <c r="KA297" s="96"/>
      <c r="KB297" s="96"/>
      <c r="KC297" s="96"/>
      <c r="KD297" s="96"/>
      <c r="KE297" s="96"/>
      <c r="KF297" s="96"/>
      <c r="KG297" s="96"/>
      <c r="KH297" s="96"/>
      <c r="KI297" s="96"/>
      <c r="KJ297" s="96"/>
      <c r="KK297" s="96"/>
      <c r="KL297" s="96"/>
      <c r="KM297" s="96"/>
      <c r="KN297" s="96"/>
      <c r="KO297" s="96"/>
      <c r="KP297" s="96"/>
      <c r="KQ297" s="96"/>
      <c r="KR297" s="96"/>
      <c r="KS297" s="96"/>
      <c r="KT297" s="96"/>
      <c r="KU297" s="96"/>
      <c r="KV297" s="96"/>
      <c r="KW297" s="96"/>
      <c r="KX297" s="96"/>
      <c r="KY297" s="96"/>
      <c r="KZ297" s="96"/>
      <c r="LA297" s="96"/>
      <c r="LB297" s="96"/>
      <c r="LC297" s="96"/>
      <c r="LD297" s="96"/>
      <c r="LE297" s="96"/>
      <c r="LF297" s="96"/>
      <c r="LG297" s="96"/>
      <c r="LH297" s="96"/>
      <c r="LI297" s="96"/>
      <c r="LJ297" s="96"/>
      <c r="LK297" s="96"/>
      <c r="LL297" s="96"/>
      <c r="LM297" s="96"/>
      <c r="LN297" s="96"/>
      <c r="LO297" s="96"/>
      <c r="LP297" s="96"/>
      <c r="LQ297" s="96"/>
      <c r="LR297" s="96"/>
      <c r="LS297" s="96"/>
      <c r="LT297" s="96"/>
      <c r="LU297" s="96"/>
      <c r="LV297" s="96"/>
      <c r="LW297" s="96"/>
      <c r="LX297" s="96"/>
      <c r="LY297" s="96"/>
      <c r="LZ297" s="96"/>
      <c r="MA297" s="96"/>
      <c r="MB297" s="96"/>
      <c r="MC297" s="96"/>
      <c r="MD297" s="96"/>
      <c r="ME297" s="96"/>
      <c r="MF297" s="96"/>
      <c r="MG297" s="96"/>
      <c r="MH297" s="96"/>
      <c r="MI297" s="96"/>
      <c r="MJ297" s="96"/>
      <c r="MK297" s="96"/>
      <c r="ML297" s="96"/>
      <c r="MM297" s="96"/>
      <c r="MN297" s="96"/>
      <c r="MO297" s="96"/>
      <c r="MP297" s="96"/>
      <c r="MQ297" s="96"/>
      <c r="MR297" s="96"/>
      <c r="MS297" s="96"/>
      <c r="MT297" s="96"/>
      <c r="MU297" s="96"/>
      <c r="MV297" s="96"/>
      <c r="MW297" s="96"/>
      <c r="MX297" s="96"/>
      <c r="MY297" s="96"/>
      <c r="MZ297" s="96"/>
      <c r="NA297" s="96"/>
      <c r="NB297" s="96"/>
      <c r="NC297" s="96"/>
      <c r="ND297" s="96"/>
      <c r="NE297" s="96"/>
      <c r="NF297" s="96"/>
      <c r="NG297" s="96"/>
      <c r="NH297" s="96"/>
      <c r="NI297" s="96"/>
      <c r="NJ297" s="96"/>
      <c r="NK297" s="96"/>
      <c r="NL297" s="96"/>
      <c r="NM297" s="96"/>
      <c r="NN297" s="96"/>
      <c r="NO297" s="96"/>
      <c r="NP297" s="96"/>
      <c r="NQ297" s="96"/>
      <c r="NR297" s="96"/>
      <c r="NS297" s="96"/>
      <c r="NT297" s="96"/>
      <c r="NU297" s="96"/>
      <c r="NV297" s="96"/>
      <c r="NW297" s="96"/>
      <c r="NX297" s="96"/>
      <c r="NY297" s="96"/>
      <c r="NZ297" s="96"/>
      <c r="OA297" s="96"/>
      <c r="OB297" s="96"/>
      <c r="OC297" s="96"/>
      <c r="OD297" s="96"/>
      <c r="OE297" s="96"/>
      <c r="OF297" s="96"/>
      <c r="OG297" s="96"/>
      <c r="OH297" s="96"/>
      <c r="OI297" s="96"/>
      <c r="OJ297" s="96"/>
      <c r="OK297" s="96"/>
      <c r="OL297" s="96"/>
      <c r="OM297" s="96"/>
      <c r="ON297" s="96"/>
      <c r="OO297" s="96"/>
      <c r="OP297" s="96"/>
      <c r="OQ297" s="96"/>
      <c r="OR297" s="96"/>
      <c r="OS297" s="96"/>
      <c r="OT297" s="96"/>
      <c r="OU297" s="96"/>
      <c r="OV297" s="96"/>
      <c r="OW297" s="96"/>
      <c r="OX297" s="96"/>
      <c r="OY297" s="96"/>
      <c r="OZ297" s="96"/>
      <c r="PA297" s="96"/>
      <c r="PB297" s="96"/>
      <c r="PC297" s="96"/>
      <c r="PD297" s="96"/>
      <c r="PE297" s="96"/>
      <c r="PF297" s="96"/>
      <c r="PG297" s="96"/>
      <c r="PH297" s="96"/>
      <c r="PI297" s="96"/>
      <c r="PJ297" s="96"/>
      <c r="PK297" s="96"/>
      <c r="PL297" s="96"/>
      <c r="PM297" s="96"/>
      <c r="PN297" s="96"/>
      <c r="PO297" s="96"/>
      <c r="PP297" s="96"/>
      <c r="PQ297" s="96"/>
      <c r="PR297" s="96"/>
      <c r="PS297" s="96"/>
      <c r="PT297" s="96"/>
      <c r="PU297" s="96"/>
      <c r="PV297" s="96"/>
      <c r="PW297" s="96"/>
      <c r="PX297" s="96"/>
      <c r="PY297" s="96"/>
      <c r="PZ297" s="96"/>
      <c r="QA297" s="96"/>
      <c r="QB297" s="96"/>
      <c r="QC297" s="96"/>
      <c r="QD297" s="96"/>
      <c r="QE297" s="96"/>
      <c r="QF297" s="96"/>
      <c r="QG297" s="96"/>
      <c r="QH297" s="96"/>
      <c r="QI297" s="96"/>
      <c r="QJ297" s="96"/>
      <c r="QK297" s="96"/>
      <c r="QL297" s="96"/>
      <c r="QM297" s="96"/>
      <c r="QN297" s="96"/>
      <c r="QO297" s="96"/>
      <c r="QP297" s="96"/>
      <c r="QQ297" s="96"/>
      <c r="QR297" s="96"/>
      <c r="QS297" s="96"/>
      <c r="QT297" s="96"/>
      <c r="QU297" s="96"/>
      <c r="QV297" s="96"/>
      <c r="QW297" s="96"/>
      <c r="QX297" s="96"/>
      <c r="QY297" s="96"/>
      <c r="QZ297" s="96"/>
      <c r="RA297" s="96"/>
      <c r="RB297" s="96"/>
      <c r="RC297" s="96"/>
      <c r="RD297" s="96"/>
      <c r="RE297" s="96"/>
      <c r="RF297" s="96"/>
      <c r="RG297" s="96"/>
      <c r="RH297" s="96"/>
      <c r="RI297" s="96"/>
      <c r="RJ297" s="96"/>
      <c r="RK297" s="96"/>
      <c r="RL297" s="96"/>
      <c r="RM297" s="96"/>
      <c r="RN297" s="96"/>
      <c r="RO297" s="96"/>
      <c r="RP297" s="96"/>
      <c r="RQ297" s="96"/>
      <c r="RR297" s="96"/>
      <c r="RS297" s="96"/>
      <c r="RT297" s="96"/>
      <c r="RU297" s="96"/>
      <c r="RV297" s="96"/>
      <c r="RW297" s="96"/>
      <c r="RX297" s="96"/>
      <c r="RY297" s="96"/>
      <c r="RZ297" s="96"/>
      <c r="SA297" s="96"/>
      <c r="SB297" s="96"/>
      <c r="SC297" s="96"/>
      <c r="SD297" s="96"/>
      <c r="SE297" s="96"/>
      <c r="SF297" s="96"/>
      <c r="SG297" s="96"/>
      <c r="SH297" s="96"/>
      <c r="SI297" s="96"/>
      <c r="SJ297" s="96"/>
      <c r="SK297" s="96"/>
      <c r="SL297" s="96"/>
      <c r="SM297" s="96"/>
      <c r="SN297" s="96"/>
      <c r="SO297" s="96"/>
      <c r="SP297" s="96"/>
      <c r="SQ297" s="96"/>
      <c r="SR297" s="96"/>
      <c r="SS297" s="96"/>
      <c r="ST297" s="96"/>
      <c r="SU297" s="96"/>
      <c r="SV297" s="96"/>
      <c r="SW297" s="96"/>
      <c r="SX297" s="96"/>
      <c r="SY297" s="96"/>
      <c r="SZ297" s="96"/>
      <c r="TA297" s="96"/>
      <c r="TB297" s="96"/>
      <c r="TC297" s="96"/>
      <c r="TD297" s="96"/>
      <c r="TE297" s="96"/>
      <c r="TF297" s="96"/>
      <c r="TG297" s="96"/>
      <c r="TH297" s="96"/>
      <c r="TI297" s="96"/>
      <c r="TJ297" s="96"/>
      <c r="TK297" s="96"/>
      <c r="TL297" s="96"/>
      <c r="TM297" s="96"/>
      <c r="TN297" s="96"/>
      <c r="TO297" s="96"/>
      <c r="TP297" s="96"/>
      <c r="TQ297" s="96"/>
      <c r="TR297" s="96"/>
      <c r="TS297" s="96"/>
      <c r="TT297" s="96"/>
      <c r="TU297" s="96"/>
      <c r="TV297" s="96"/>
      <c r="TW297" s="96"/>
      <c r="TX297" s="96"/>
      <c r="TY297" s="96"/>
      <c r="TZ297" s="96"/>
      <c r="UA297" s="96"/>
      <c r="UB297" s="96"/>
      <c r="UC297" s="96"/>
      <c r="UD297" s="96"/>
      <c r="UE297" s="96"/>
      <c r="UF297" s="96"/>
      <c r="UG297" s="96"/>
      <c r="UH297" s="96"/>
      <c r="UI297" s="96"/>
      <c r="UJ297" s="96"/>
      <c r="UK297" s="96"/>
      <c r="UL297" s="96"/>
      <c r="UM297" s="96"/>
      <c r="UN297" s="96"/>
      <c r="UO297" s="96"/>
      <c r="UP297" s="96"/>
      <c r="UQ297" s="96"/>
      <c r="UR297" s="96"/>
      <c r="US297" s="96"/>
      <c r="UT297" s="96"/>
      <c r="UU297" s="96"/>
      <c r="UV297" s="96"/>
      <c r="UW297" s="96"/>
      <c r="UX297" s="96"/>
      <c r="UY297" s="96"/>
      <c r="UZ297" s="96"/>
      <c r="VA297" s="96"/>
      <c r="VB297" s="96"/>
      <c r="VC297" s="96"/>
      <c r="VD297" s="96"/>
      <c r="VE297" s="96"/>
      <c r="VF297" s="96"/>
      <c r="VG297" s="96"/>
      <c r="VH297" s="96"/>
      <c r="VI297" s="96"/>
      <c r="VJ297" s="96"/>
      <c r="VK297" s="96"/>
      <c r="VL297" s="96"/>
      <c r="VM297" s="96"/>
      <c r="VN297" s="96"/>
      <c r="VO297" s="96"/>
      <c r="VP297" s="96"/>
      <c r="VQ297" s="96"/>
      <c r="VR297" s="96"/>
      <c r="VS297" s="96"/>
      <c r="VT297" s="96"/>
      <c r="VU297" s="96"/>
      <c r="VV297" s="96"/>
      <c r="VW297" s="96"/>
      <c r="VX297" s="96"/>
      <c r="VY297" s="96"/>
      <c r="VZ297" s="96"/>
      <c r="WA297" s="96"/>
      <c r="WB297" s="96"/>
      <c r="WC297" s="96"/>
      <c r="WD297" s="96"/>
      <c r="WE297" s="96"/>
      <c r="WF297" s="96"/>
      <c r="WG297" s="96"/>
      <c r="WH297" s="96"/>
      <c r="WI297" s="96"/>
      <c r="WJ297" s="96"/>
      <c r="WK297" s="96"/>
      <c r="WL297" s="96"/>
      <c r="WM297" s="96"/>
      <c r="WN297" s="96"/>
      <c r="WO297" s="96"/>
      <c r="WP297" s="96"/>
      <c r="WQ297" s="96"/>
      <c r="WR297" s="96"/>
      <c r="WS297" s="96"/>
      <c r="WT297" s="96"/>
      <c r="WU297" s="96"/>
      <c r="WV297" s="96"/>
      <c r="WW297" s="96"/>
      <c r="WX297" s="96"/>
      <c r="WY297" s="96"/>
      <c r="WZ297" s="96"/>
      <c r="XA297" s="96"/>
      <c r="XB297" s="96"/>
      <c r="XC297" s="96"/>
      <c r="XD297" s="96"/>
      <c r="XE297" s="96"/>
      <c r="XF297" s="96"/>
      <c r="XG297" s="96"/>
      <c r="XH297" s="96"/>
      <c r="XI297" s="96"/>
      <c r="XJ297" s="96"/>
      <c r="XK297" s="96"/>
      <c r="XL297" s="96"/>
      <c r="XM297" s="96"/>
      <c r="XN297" s="96"/>
      <c r="XO297" s="96"/>
      <c r="XP297" s="96"/>
      <c r="XQ297" s="96"/>
      <c r="XR297" s="96"/>
      <c r="XS297" s="96"/>
      <c r="XT297" s="96"/>
      <c r="XU297" s="96"/>
      <c r="XV297" s="96"/>
      <c r="XW297" s="96"/>
      <c r="XX297" s="96"/>
      <c r="XY297" s="96"/>
      <c r="XZ297" s="96"/>
      <c r="YA297" s="96"/>
      <c r="YB297" s="96"/>
      <c r="YC297" s="96"/>
      <c r="YD297" s="96"/>
      <c r="YE297" s="96"/>
      <c r="YF297" s="96"/>
      <c r="YG297" s="96"/>
      <c r="YH297" s="96"/>
      <c r="YI297" s="96"/>
      <c r="YJ297" s="96"/>
      <c r="YK297" s="96"/>
      <c r="YL297" s="96"/>
      <c r="YM297" s="96"/>
      <c r="YN297" s="96"/>
      <c r="YO297" s="96"/>
      <c r="YP297" s="96"/>
      <c r="YQ297" s="96"/>
      <c r="YR297" s="96"/>
      <c r="YS297" s="96"/>
      <c r="YT297" s="96"/>
      <c r="YU297" s="96"/>
      <c r="YV297" s="96"/>
      <c r="YW297" s="96"/>
      <c r="YX297" s="96"/>
      <c r="YY297" s="96"/>
      <c r="YZ297" s="96"/>
      <c r="ZA297" s="96"/>
      <c r="ZB297" s="96"/>
      <c r="ZC297" s="96"/>
      <c r="ZD297" s="96"/>
      <c r="ZE297" s="96"/>
      <c r="ZF297" s="96"/>
      <c r="ZG297" s="96"/>
      <c r="ZH297" s="96"/>
      <c r="ZI297" s="96"/>
      <c r="ZJ297" s="96"/>
      <c r="ZK297" s="96"/>
      <c r="ZL297" s="96"/>
      <c r="ZM297" s="96"/>
      <c r="ZN297" s="96"/>
      <c r="ZO297" s="96"/>
      <c r="ZP297" s="96"/>
      <c r="ZQ297" s="96"/>
      <c r="ZR297" s="96"/>
      <c r="ZS297" s="96"/>
      <c r="ZT297" s="96"/>
      <c r="ZU297" s="96"/>
      <c r="ZV297" s="96"/>
      <c r="ZW297" s="96"/>
      <c r="ZX297" s="96"/>
      <c r="ZY297" s="96"/>
      <c r="ZZ297" s="96"/>
      <c r="AAA297" s="96"/>
      <c r="AAB297" s="96"/>
      <c r="AAC297" s="96"/>
      <c r="AAD297" s="96"/>
      <c r="AAE297" s="96"/>
      <c r="AAF297" s="96"/>
      <c r="AAG297" s="96"/>
      <c r="AAH297" s="96"/>
      <c r="AAI297" s="96"/>
      <c r="AAJ297" s="96"/>
      <c r="AAK297" s="96"/>
      <c r="AAL297" s="96"/>
      <c r="AAM297" s="96"/>
      <c r="AAN297" s="96"/>
      <c r="AAO297" s="96"/>
      <c r="AAP297" s="96"/>
      <c r="AAQ297" s="96"/>
      <c r="AAR297" s="96"/>
      <c r="AAS297" s="96"/>
      <c r="AAT297" s="96"/>
      <c r="AAU297" s="96"/>
      <c r="AAV297" s="96"/>
      <c r="AAW297" s="96"/>
      <c r="AAX297" s="96"/>
      <c r="AAY297" s="96"/>
      <c r="AAZ297" s="96"/>
      <c r="ABA297" s="96"/>
      <c r="ABB297" s="96"/>
      <c r="ABC297" s="96"/>
      <c r="ABD297" s="96"/>
      <c r="ABE297" s="96"/>
      <c r="ABF297" s="96"/>
      <c r="ABG297" s="96"/>
      <c r="ABH297" s="96"/>
      <c r="ABI297" s="96"/>
      <c r="ABJ297" s="96"/>
      <c r="ABK297" s="96"/>
      <c r="ABL297" s="96"/>
      <c r="ABM297" s="96"/>
      <c r="ABN297" s="96"/>
      <c r="ABO297" s="96"/>
      <c r="ABP297" s="96"/>
      <c r="ABQ297" s="96"/>
      <c r="ABR297" s="96"/>
      <c r="ABS297" s="96"/>
      <c r="ABT297" s="96"/>
      <c r="ABU297" s="96"/>
      <c r="ABV297" s="96"/>
      <c r="ABW297" s="96"/>
      <c r="ABX297" s="96"/>
      <c r="ABY297" s="96"/>
      <c r="ABZ297" s="96"/>
      <c r="ACA297" s="96"/>
      <c r="ACB297" s="96"/>
      <c r="ACC297" s="96"/>
      <c r="ACD297" s="96"/>
      <c r="ACE297" s="96"/>
      <c r="ACF297" s="96"/>
      <c r="ACG297" s="96"/>
      <c r="ACH297" s="96"/>
      <c r="ACI297" s="96"/>
      <c r="ACJ297" s="96"/>
      <c r="ACK297" s="96"/>
      <c r="ACL297" s="96"/>
      <c r="ACM297" s="96"/>
      <c r="ACN297" s="96"/>
      <c r="ACO297" s="96"/>
      <c r="ACP297" s="96"/>
      <c r="ACQ297" s="96"/>
      <c r="ACR297" s="96"/>
      <c r="ACS297" s="96"/>
      <c r="ACT297" s="96"/>
      <c r="ACU297" s="96"/>
      <c r="ACV297" s="96"/>
      <c r="ACW297" s="96"/>
      <c r="ACX297" s="96"/>
      <c r="ACY297" s="96"/>
      <c r="ACZ297" s="96"/>
      <c r="ADA297" s="96"/>
      <c r="ADB297" s="96"/>
      <c r="ADC297" s="96"/>
      <c r="ADD297" s="96"/>
      <c r="ADE297" s="96"/>
      <c r="ADF297" s="96"/>
      <c r="ADG297" s="96"/>
      <c r="ADH297" s="96"/>
      <c r="ADI297" s="96"/>
      <c r="ADJ297" s="96"/>
      <c r="ADK297" s="96"/>
      <c r="ADL297" s="96"/>
      <c r="ADM297" s="96"/>
    </row>
    <row r="298" spans="2:793" x14ac:dyDescent="0.25"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  <c r="FK298" s="96"/>
      <c r="FL298" s="96"/>
      <c r="FM298" s="96"/>
      <c r="FN298" s="96"/>
      <c r="FO298" s="96"/>
      <c r="FP298" s="96"/>
      <c r="FQ298" s="96"/>
      <c r="FR298" s="96"/>
      <c r="FS298" s="96"/>
      <c r="FT298" s="96"/>
      <c r="FU298" s="96"/>
      <c r="FV298" s="96"/>
      <c r="FW298" s="96"/>
      <c r="FX298" s="96"/>
      <c r="FY298" s="96"/>
      <c r="FZ298" s="96"/>
      <c r="GA298" s="96"/>
      <c r="GB298" s="96"/>
      <c r="GC298" s="96"/>
      <c r="GD298" s="96"/>
      <c r="GE298" s="96"/>
      <c r="GF298" s="96"/>
      <c r="GG298" s="96"/>
      <c r="GH298" s="96"/>
      <c r="GI298" s="96"/>
      <c r="GJ298" s="96"/>
      <c r="GK298" s="96"/>
      <c r="GL298" s="96"/>
      <c r="GM298" s="96"/>
      <c r="GN298" s="96"/>
      <c r="GO298" s="96"/>
      <c r="GP298" s="96"/>
      <c r="GQ298" s="96"/>
      <c r="GR298" s="96"/>
      <c r="GS298" s="96"/>
      <c r="GT298" s="96"/>
      <c r="GU298" s="96"/>
      <c r="GV298" s="96"/>
      <c r="GW298" s="96"/>
      <c r="GX298" s="96"/>
      <c r="GY298" s="96"/>
      <c r="GZ298" s="96"/>
      <c r="HA298" s="96"/>
      <c r="HB298" s="96"/>
      <c r="HC298" s="96"/>
      <c r="HD298" s="96"/>
      <c r="HE298" s="96"/>
      <c r="HF298" s="96"/>
      <c r="HG298" s="96"/>
      <c r="HH298" s="96"/>
      <c r="HI298" s="96"/>
      <c r="HJ298" s="96"/>
      <c r="HK298" s="96"/>
      <c r="HL298" s="96"/>
      <c r="HM298" s="96"/>
      <c r="HN298" s="96"/>
      <c r="HO298" s="96"/>
      <c r="HP298" s="96"/>
      <c r="HQ298" s="96"/>
      <c r="HR298" s="96"/>
      <c r="HS298" s="96"/>
      <c r="HT298" s="96"/>
      <c r="HU298" s="96"/>
      <c r="HV298" s="96"/>
      <c r="HW298" s="96"/>
      <c r="HX298" s="96"/>
      <c r="HY298" s="96"/>
      <c r="HZ298" s="96"/>
      <c r="IA298" s="96"/>
      <c r="IB298" s="96"/>
      <c r="IC298" s="96"/>
      <c r="ID298" s="96"/>
      <c r="IE298" s="96"/>
      <c r="IF298" s="96"/>
      <c r="IG298" s="96"/>
      <c r="IH298" s="96"/>
      <c r="II298" s="96"/>
      <c r="IJ298" s="96"/>
      <c r="IK298" s="96"/>
      <c r="IL298" s="96"/>
      <c r="IM298" s="96"/>
      <c r="IN298" s="96"/>
      <c r="IO298" s="96"/>
      <c r="IP298" s="96"/>
      <c r="IQ298" s="96"/>
      <c r="IR298" s="96"/>
      <c r="IS298" s="96"/>
      <c r="IT298" s="96"/>
      <c r="IU298" s="96"/>
      <c r="IV298" s="96"/>
      <c r="IW298" s="96"/>
      <c r="IX298" s="96"/>
      <c r="IY298" s="96"/>
      <c r="IZ298" s="96"/>
      <c r="JA298" s="96"/>
      <c r="JB298" s="96"/>
      <c r="JC298" s="96"/>
      <c r="JD298" s="96"/>
      <c r="JE298" s="96"/>
      <c r="JF298" s="96"/>
      <c r="JG298" s="96"/>
      <c r="JH298" s="96"/>
      <c r="JI298" s="96"/>
      <c r="JJ298" s="96"/>
      <c r="JK298" s="96"/>
      <c r="JL298" s="96"/>
      <c r="JM298" s="96"/>
      <c r="JN298" s="96"/>
      <c r="JO298" s="96"/>
      <c r="JP298" s="96"/>
      <c r="JQ298" s="96"/>
      <c r="JR298" s="96"/>
      <c r="JS298" s="96"/>
      <c r="JT298" s="96"/>
      <c r="JU298" s="96"/>
      <c r="JV298" s="96"/>
      <c r="JW298" s="96"/>
      <c r="JX298" s="96"/>
      <c r="JY298" s="96"/>
      <c r="JZ298" s="96"/>
      <c r="KA298" s="96"/>
      <c r="KB298" s="96"/>
      <c r="KC298" s="96"/>
      <c r="KD298" s="96"/>
      <c r="KE298" s="96"/>
      <c r="KF298" s="96"/>
      <c r="KG298" s="96"/>
      <c r="KH298" s="96"/>
      <c r="KI298" s="96"/>
      <c r="KJ298" s="96"/>
      <c r="KK298" s="96"/>
      <c r="KL298" s="96"/>
      <c r="KM298" s="96"/>
      <c r="KN298" s="96"/>
      <c r="KO298" s="96"/>
      <c r="KP298" s="96"/>
      <c r="KQ298" s="96"/>
      <c r="KR298" s="96"/>
      <c r="KS298" s="96"/>
      <c r="KT298" s="96"/>
      <c r="KU298" s="96"/>
      <c r="KV298" s="96"/>
      <c r="KW298" s="96"/>
      <c r="KX298" s="96"/>
      <c r="KY298" s="96"/>
      <c r="KZ298" s="96"/>
      <c r="LA298" s="96"/>
      <c r="LB298" s="96"/>
      <c r="LC298" s="96"/>
      <c r="LD298" s="96"/>
      <c r="LE298" s="96"/>
      <c r="LF298" s="96"/>
      <c r="LG298" s="96"/>
      <c r="LH298" s="96"/>
      <c r="LI298" s="96"/>
      <c r="LJ298" s="96"/>
      <c r="LK298" s="96"/>
      <c r="LL298" s="96"/>
      <c r="LM298" s="96"/>
      <c r="LN298" s="96"/>
      <c r="LO298" s="96"/>
      <c r="LP298" s="96"/>
      <c r="LQ298" s="96"/>
      <c r="LR298" s="96"/>
      <c r="LS298" s="96"/>
      <c r="LT298" s="96"/>
      <c r="LU298" s="96"/>
      <c r="LV298" s="96"/>
      <c r="LW298" s="96"/>
      <c r="LX298" s="96"/>
      <c r="LY298" s="96"/>
      <c r="LZ298" s="96"/>
      <c r="MA298" s="96"/>
      <c r="MB298" s="96"/>
      <c r="MC298" s="96"/>
      <c r="MD298" s="96"/>
      <c r="ME298" s="96"/>
      <c r="MF298" s="96"/>
      <c r="MG298" s="96"/>
      <c r="MH298" s="96"/>
      <c r="MI298" s="96"/>
      <c r="MJ298" s="96"/>
      <c r="MK298" s="96"/>
      <c r="ML298" s="96"/>
      <c r="MM298" s="96"/>
      <c r="MN298" s="96"/>
      <c r="MO298" s="96"/>
      <c r="MP298" s="96"/>
      <c r="MQ298" s="96"/>
      <c r="MR298" s="96"/>
      <c r="MS298" s="96"/>
      <c r="MT298" s="96"/>
      <c r="MU298" s="96"/>
      <c r="MV298" s="96"/>
      <c r="MW298" s="96"/>
      <c r="MX298" s="96"/>
      <c r="MY298" s="96"/>
      <c r="MZ298" s="96"/>
      <c r="NA298" s="96"/>
      <c r="NB298" s="96"/>
      <c r="NC298" s="96"/>
      <c r="ND298" s="96"/>
      <c r="NE298" s="96"/>
      <c r="NF298" s="96"/>
      <c r="NG298" s="96"/>
      <c r="NH298" s="96"/>
      <c r="NI298" s="96"/>
      <c r="NJ298" s="96"/>
      <c r="NK298" s="96"/>
      <c r="NL298" s="96"/>
      <c r="NM298" s="96"/>
      <c r="NN298" s="96"/>
      <c r="NO298" s="96"/>
      <c r="NP298" s="96"/>
      <c r="NQ298" s="96"/>
      <c r="NR298" s="96"/>
      <c r="NS298" s="96"/>
      <c r="NT298" s="96"/>
      <c r="NU298" s="96"/>
      <c r="NV298" s="96"/>
      <c r="NW298" s="96"/>
      <c r="NX298" s="96"/>
      <c r="NY298" s="96"/>
      <c r="NZ298" s="96"/>
      <c r="OA298" s="96"/>
      <c r="OB298" s="96"/>
      <c r="OC298" s="96"/>
      <c r="OD298" s="96"/>
      <c r="OE298" s="96"/>
      <c r="OF298" s="96"/>
      <c r="OG298" s="96"/>
      <c r="OH298" s="96"/>
      <c r="OI298" s="96"/>
      <c r="OJ298" s="96"/>
      <c r="OK298" s="96"/>
      <c r="OL298" s="96"/>
      <c r="OM298" s="96"/>
      <c r="ON298" s="96"/>
      <c r="OO298" s="96"/>
      <c r="OP298" s="96"/>
      <c r="OQ298" s="96"/>
      <c r="OR298" s="96"/>
      <c r="OS298" s="96"/>
      <c r="OT298" s="96"/>
      <c r="OU298" s="96"/>
      <c r="OV298" s="96"/>
      <c r="OW298" s="96"/>
      <c r="OX298" s="96"/>
      <c r="OY298" s="96"/>
      <c r="OZ298" s="96"/>
      <c r="PA298" s="96"/>
      <c r="PB298" s="96"/>
      <c r="PC298" s="96"/>
      <c r="PD298" s="96"/>
      <c r="PE298" s="96"/>
      <c r="PF298" s="96"/>
      <c r="PG298" s="96"/>
      <c r="PH298" s="96"/>
      <c r="PI298" s="96"/>
      <c r="PJ298" s="96"/>
      <c r="PK298" s="96"/>
      <c r="PL298" s="96"/>
      <c r="PM298" s="96"/>
      <c r="PN298" s="96"/>
      <c r="PO298" s="96"/>
      <c r="PP298" s="96"/>
      <c r="PQ298" s="96"/>
      <c r="PR298" s="96"/>
      <c r="PS298" s="96"/>
      <c r="PT298" s="96"/>
      <c r="PU298" s="96"/>
      <c r="PV298" s="96"/>
      <c r="PW298" s="96"/>
      <c r="PX298" s="96"/>
      <c r="PY298" s="96"/>
      <c r="PZ298" s="96"/>
      <c r="QA298" s="96"/>
      <c r="QB298" s="96"/>
      <c r="QC298" s="96"/>
      <c r="QD298" s="96"/>
      <c r="QE298" s="96"/>
      <c r="QF298" s="96"/>
      <c r="QG298" s="96"/>
      <c r="QH298" s="96"/>
      <c r="QI298" s="96"/>
      <c r="QJ298" s="96"/>
      <c r="QK298" s="96"/>
      <c r="QL298" s="96"/>
      <c r="QM298" s="96"/>
      <c r="QN298" s="96"/>
      <c r="QO298" s="96"/>
      <c r="QP298" s="96"/>
      <c r="QQ298" s="96"/>
      <c r="QR298" s="96"/>
      <c r="QS298" s="96"/>
      <c r="QT298" s="96"/>
      <c r="QU298" s="96"/>
      <c r="QV298" s="96"/>
      <c r="QW298" s="96"/>
      <c r="QX298" s="96"/>
      <c r="QY298" s="96"/>
      <c r="QZ298" s="96"/>
      <c r="RA298" s="96"/>
      <c r="RB298" s="96"/>
      <c r="RC298" s="96"/>
      <c r="RD298" s="96"/>
      <c r="RE298" s="96"/>
      <c r="RF298" s="96"/>
      <c r="RG298" s="96"/>
      <c r="RH298" s="96"/>
      <c r="RI298" s="96"/>
      <c r="RJ298" s="96"/>
      <c r="RK298" s="96"/>
      <c r="RL298" s="96"/>
      <c r="RM298" s="96"/>
      <c r="RN298" s="96"/>
      <c r="RO298" s="96"/>
      <c r="RP298" s="96"/>
      <c r="RQ298" s="96"/>
      <c r="RR298" s="96"/>
      <c r="RS298" s="96"/>
      <c r="RT298" s="96"/>
      <c r="RU298" s="96"/>
      <c r="RV298" s="96"/>
      <c r="RW298" s="96"/>
      <c r="RX298" s="96"/>
      <c r="RY298" s="96"/>
      <c r="RZ298" s="96"/>
      <c r="SA298" s="96"/>
      <c r="SB298" s="96"/>
      <c r="SC298" s="96"/>
      <c r="SD298" s="96"/>
      <c r="SE298" s="96"/>
      <c r="SF298" s="96"/>
      <c r="SG298" s="96"/>
      <c r="SH298" s="96"/>
      <c r="SI298" s="96"/>
      <c r="SJ298" s="96"/>
      <c r="SK298" s="96"/>
      <c r="SL298" s="96"/>
      <c r="SM298" s="96"/>
      <c r="SN298" s="96"/>
      <c r="SO298" s="96"/>
      <c r="SP298" s="96"/>
      <c r="SQ298" s="96"/>
      <c r="SR298" s="96"/>
      <c r="SS298" s="96"/>
      <c r="ST298" s="96"/>
      <c r="SU298" s="96"/>
      <c r="SV298" s="96"/>
      <c r="SW298" s="96"/>
      <c r="SX298" s="96"/>
      <c r="SY298" s="96"/>
      <c r="SZ298" s="96"/>
      <c r="TA298" s="96"/>
      <c r="TB298" s="96"/>
      <c r="TC298" s="96"/>
      <c r="TD298" s="96"/>
      <c r="TE298" s="96"/>
      <c r="TF298" s="96"/>
      <c r="TG298" s="96"/>
      <c r="TH298" s="96"/>
      <c r="TI298" s="96"/>
      <c r="TJ298" s="96"/>
      <c r="TK298" s="96"/>
      <c r="TL298" s="96"/>
      <c r="TM298" s="96"/>
      <c r="TN298" s="96"/>
      <c r="TO298" s="96"/>
      <c r="TP298" s="96"/>
      <c r="TQ298" s="96"/>
      <c r="TR298" s="96"/>
      <c r="TS298" s="96"/>
      <c r="TT298" s="96"/>
      <c r="TU298" s="96"/>
      <c r="TV298" s="96"/>
      <c r="TW298" s="96"/>
      <c r="TX298" s="96"/>
      <c r="TY298" s="96"/>
      <c r="TZ298" s="96"/>
      <c r="UA298" s="96"/>
      <c r="UB298" s="96"/>
      <c r="UC298" s="96"/>
      <c r="UD298" s="96"/>
      <c r="UE298" s="96"/>
      <c r="UF298" s="96"/>
      <c r="UG298" s="96"/>
      <c r="UH298" s="96"/>
      <c r="UI298" s="96"/>
      <c r="UJ298" s="96"/>
      <c r="UK298" s="96"/>
      <c r="UL298" s="96"/>
      <c r="UM298" s="96"/>
      <c r="UN298" s="96"/>
      <c r="UO298" s="96"/>
      <c r="UP298" s="96"/>
      <c r="UQ298" s="96"/>
      <c r="UR298" s="96"/>
      <c r="US298" s="96"/>
      <c r="UT298" s="96"/>
      <c r="UU298" s="96"/>
      <c r="UV298" s="96"/>
      <c r="UW298" s="96"/>
      <c r="UX298" s="96"/>
      <c r="UY298" s="96"/>
      <c r="UZ298" s="96"/>
      <c r="VA298" s="96"/>
      <c r="VB298" s="96"/>
      <c r="VC298" s="96"/>
      <c r="VD298" s="96"/>
      <c r="VE298" s="96"/>
      <c r="VF298" s="96"/>
      <c r="VG298" s="96"/>
      <c r="VH298" s="96"/>
      <c r="VI298" s="96"/>
      <c r="VJ298" s="96"/>
      <c r="VK298" s="96"/>
      <c r="VL298" s="96"/>
      <c r="VM298" s="96"/>
      <c r="VN298" s="96"/>
      <c r="VO298" s="96"/>
      <c r="VP298" s="96"/>
      <c r="VQ298" s="96"/>
      <c r="VR298" s="96"/>
      <c r="VS298" s="96"/>
      <c r="VT298" s="96"/>
      <c r="VU298" s="96"/>
      <c r="VV298" s="96"/>
      <c r="VW298" s="96"/>
      <c r="VX298" s="96"/>
      <c r="VY298" s="96"/>
      <c r="VZ298" s="96"/>
      <c r="WA298" s="96"/>
      <c r="WB298" s="96"/>
      <c r="WC298" s="96"/>
      <c r="WD298" s="96"/>
      <c r="WE298" s="96"/>
      <c r="WF298" s="96"/>
      <c r="WG298" s="96"/>
      <c r="WH298" s="96"/>
      <c r="WI298" s="96"/>
      <c r="WJ298" s="96"/>
      <c r="WK298" s="96"/>
      <c r="WL298" s="96"/>
      <c r="WM298" s="96"/>
      <c r="WN298" s="96"/>
      <c r="WO298" s="96"/>
      <c r="WP298" s="96"/>
      <c r="WQ298" s="96"/>
      <c r="WR298" s="96"/>
      <c r="WS298" s="96"/>
      <c r="WT298" s="96"/>
      <c r="WU298" s="96"/>
      <c r="WV298" s="96"/>
      <c r="WW298" s="96"/>
      <c r="WX298" s="96"/>
      <c r="WY298" s="96"/>
      <c r="WZ298" s="96"/>
      <c r="XA298" s="96"/>
      <c r="XB298" s="96"/>
      <c r="XC298" s="96"/>
      <c r="XD298" s="96"/>
      <c r="XE298" s="96"/>
      <c r="XF298" s="96"/>
      <c r="XG298" s="96"/>
      <c r="XH298" s="96"/>
      <c r="XI298" s="96"/>
      <c r="XJ298" s="96"/>
      <c r="XK298" s="96"/>
      <c r="XL298" s="96"/>
      <c r="XM298" s="96"/>
      <c r="XN298" s="96"/>
      <c r="XO298" s="96"/>
      <c r="XP298" s="96"/>
      <c r="XQ298" s="96"/>
      <c r="XR298" s="96"/>
      <c r="XS298" s="96"/>
      <c r="XT298" s="96"/>
      <c r="XU298" s="96"/>
      <c r="XV298" s="96"/>
      <c r="XW298" s="96"/>
      <c r="XX298" s="96"/>
      <c r="XY298" s="96"/>
      <c r="XZ298" s="96"/>
      <c r="YA298" s="96"/>
      <c r="YB298" s="96"/>
      <c r="YC298" s="96"/>
      <c r="YD298" s="96"/>
      <c r="YE298" s="96"/>
      <c r="YF298" s="96"/>
      <c r="YG298" s="96"/>
      <c r="YH298" s="96"/>
      <c r="YI298" s="96"/>
      <c r="YJ298" s="96"/>
      <c r="YK298" s="96"/>
      <c r="YL298" s="96"/>
      <c r="YM298" s="96"/>
      <c r="YN298" s="96"/>
      <c r="YO298" s="96"/>
      <c r="YP298" s="96"/>
      <c r="YQ298" s="96"/>
      <c r="YR298" s="96"/>
      <c r="YS298" s="96"/>
      <c r="YT298" s="96"/>
      <c r="YU298" s="96"/>
      <c r="YV298" s="96"/>
      <c r="YW298" s="96"/>
      <c r="YX298" s="96"/>
      <c r="YY298" s="96"/>
      <c r="YZ298" s="96"/>
      <c r="ZA298" s="96"/>
      <c r="ZB298" s="96"/>
      <c r="ZC298" s="96"/>
      <c r="ZD298" s="96"/>
      <c r="ZE298" s="96"/>
      <c r="ZF298" s="96"/>
      <c r="ZG298" s="96"/>
      <c r="ZH298" s="96"/>
      <c r="ZI298" s="96"/>
      <c r="ZJ298" s="96"/>
      <c r="ZK298" s="96"/>
      <c r="ZL298" s="96"/>
      <c r="ZM298" s="96"/>
      <c r="ZN298" s="96"/>
      <c r="ZO298" s="96"/>
      <c r="ZP298" s="96"/>
      <c r="ZQ298" s="96"/>
      <c r="ZR298" s="96"/>
      <c r="ZS298" s="96"/>
      <c r="ZT298" s="96"/>
      <c r="ZU298" s="96"/>
      <c r="ZV298" s="96"/>
      <c r="ZW298" s="96"/>
      <c r="ZX298" s="96"/>
      <c r="ZY298" s="96"/>
      <c r="ZZ298" s="96"/>
      <c r="AAA298" s="96"/>
      <c r="AAB298" s="96"/>
      <c r="AAC298" s="96"/>
      <c r="AAD298" s="96"/>
      <c r="AAE298" s="96"/>
      <c r="AAF298" s="96"/>
      <c r="AAG298" s="96"/>
      <c r="AAH298" s="96"/>
      <c r="AAI298" s="96"/>
      <c r="AAJ298" s="96"/>
      <c r="AAK298" s="96"/>
      <c r="AAL298" s="96"/>
      <c r="AAM298" s="96"/>
      <c r="AAN298" s="96"/>
      <c r="AAO298" s="96"/>
      <c r="AAP298" s="96"/>
      <c r="AAQ298" s="96"/>
      <c r="AAR298" s="96"/>
      <c r="AAS298" s="96"/>
      <c r="AAT298" s="96"/>
      <c r="AAU298" s="96"/>
      <c r="AAV298" s="96"/>
      <c r="AAW298" s="96"/>
      <c r="AAX298" s="96"/>
      <c r="AAY298" s="96"/>
      <c r="AAZ298" s="96"/>
      <c r="ABA298" s="96"/>
      <c r="ABB298" s="96"/>
      <c r="ABC298" s="96"/>
      <c r="ABD298" s="96"/>
      <c r="ABE298" s="96"/>
      <c r="ABF298" s="96"/>
      <c r="ABG298" s="96"/>
      <c r="ABH298" s="96"/>
      <c r="ABI298" s="96"/>
      <c r="ABJ298" s="96"/>
      <c r="ABK298" s="96"/>
      <c r="ABL298" s="96"/>
      <c r="ABM298" s="96"/>
      <c r="ABN298" s="96"/>
      <c r="ABO298" s="96"/>
      <c r="ABP298" s="96"/>
      <c r="ABQ298" s="96"/>
      <c r="ABR298" s="96"/>
      <c r="ABS298" s="96"/>
      <c r="ABT298" s="96"/>
      <c r="ABU298" s="96"/>
      <c r="ABV298" s="96"/>
      <c r="ABW298" s="96"/>
      <c r="ABX298" s="96"/>
      <c r="ABY298" s="96"/>
      <c r="ABZ298" s="96"/>
      <c r="ACA298" s="96"/>
      <c r="ACB298" s="96"/>
      <c r="ACC298" s="96"/>
      <c r="ACD298" s="96"/>
      <c r="ACE298" s="96"/>
      <c r="ACF298" s="96"/>
      <c r="ACG298" s="96"/>
      <c r="ACH298" s="96"/>
      <c r="ACI298" s="96"/>
      <c r="ACJ298" s="96"/>
      <c r="ACK298" s="96"/>
      <c r="ACL298" s="96"/>
      <c r="ACM298" s="96"/>
      <c r="ACN298" s="96"/>
      <c r="ACO298" s="96"/>
      <c r="ACP298" s="96"/>
      <c r="ACQ298" s="96"/>
      <c r="ACR298" s="96"/>
      <c r="ACS298" s="96"/>
      <c r="ACT298" s="96"/>
      <c r="ACU298" s="96"/>
      <c r="ACV298" s="96"/>
      <c r="ACW298" s="96"/>
      <c r="ACX298" s="96"/>
      <c r="ACY298" s="96"/>
      <c r="ACZ298" s="96"/>
      <c r="ADA298" s="96"/>
      <c r="ADB298" s="96"/>
      <c r="ADC298" s="96"/>
      <c r="ADD298" s="96"/>
      <c r="ADE298" s="96"/>
      <c r="ADF298" s="96"/>
      <c r="ADG298" s="96"/>
      <c r="ADH298" s="96"/>
      <c r="ADI298" s="96"/>
      <c r="ADJ298" s="96"/>
      <c r="ADK298" s="96"/>
      <c r="ADL298" s="96"/>
      <c r="ADM298" s="96"/>
    </row>
    <row r="299" spans="2:793" x14ac:dyDescent="0.25"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  <c r="FK299" s="96"/>
      <c r="FL299" s="96"/>
      <c r="FM299" s="96"/>
      <c r="FN299" s="96"/>
      <c r="FO299" s="96"/>
      <c r="FP299" s="96"/>
      <c r="FQ299" s="96"/>
      <c r="FR299" s="96"/>
      <c r="FS299" s="96"/>
      <c r="FT299" s="96"/>
      <c r="FU299" s="96"/>
      <c r="FV299" s="96"/>
      <c r="FW299" s="96"/>
      <c r="FX299" s="96"/>
      <c r="FY299" s="96"/>
      <c r="FZ299" s="96"/>
      <c r="GA299" s="96"/>
      <c r="GB299" s="96"/>
      <c r="GC299" s="96"/>
      <c r="GD299" s="96"/>
      <c r="GE299" s="96"/>
      <c r="GF299" s="96"/>
      <c r="GG299" s="96"/>
      <c r="GH299" s="96"/>
      <c r="GI299" s="96"/>
      <c r="GJ299" s="96"/>
      <c r="GK299" s="96"/>
      <c r="GL299" s="96"/>
      <c r="GM299" s="96"/>
      <c r="GN299" s="96"/>
      <c r="GO299" s="96"/>
      <c r="GP299" s="96"/>
      <c r="GQ299" s="96"/>
      <c r="GR299" s="96"/>
      <c r="GS299" s="96"/>
      <c r="GT299" s="96"/>
      <c r="GU299" s="96"/>
      <c r="GV299" s="96"/>
      <c r="GW299" s="96"/>
      <c r="GX299" s="96"/>
      <c r="GY299" s="96"/>
      <c r="GZ299" s="96"/>
      <c r="HA299" s="96"/>
      <c r="HB299" s="96"/>
      <c r="HC299" s="96"/>
      <c r="HD299" s="96"/>
      <c r="HE299" s="96"/>
      <c r="HF299" s="96"/>
      <c r="HG299" s="96"/>
      <c r="HH299" s="96"/>
      <c r="HI299" s="96"/>
      <c r="HJ299" s="96"/>
      <c r="HK299" s="96"/>
      <c r="HL299" s="96"/>
      <c r="HM299" s="96"/>
      <c r="HN299" s="96"/>
      <c r="HO299" s="96"/>
      <c r="HP299" s="96"/>
      <c r="HQ299" s="96"/>
      <c r="HR299" s="96"/>
      <c r="HS299" s="96"/>
      <c r="HT299" s="96"/>
      <c r="HU299" s="96"/>
      <c r="HV299" s="96"/>
      <c r="HW299" s="96"/>
      <c r="HX299" s="96"/>
      <c r="HY299" s="96"/>
      <c r="HZ299" s="96"/>
      <c r="IA299" s="96"/>
      <c r="IB299" s="96"/>
      <c r="IC299" s="96"/>
      <c r="ID299" s="96"/>
      <c r="IE299" s="96"/>
      <c r="IF299" s="96"/>
      <c r="IG299" s="96"/>
      <c r="IH299" s="96"/>
      <c r="II299" s="96"/>
      <c r="IJ299" s="96"/>
      <c r="IK299" s="96"/>
      <c r="IL299" s="96"/>
      <c r="IM299" s="96"/>
      <c r="IN299" s="96"/>
      <c r="IO299" s="96"/>
      <c r="IP299" s="96"/>
      <c r="IQ299" s="96"/>
      <c r="IR299" s="96"/>
      <c r="IS299" s="96"/>
      <c r="IT299" s="96"/>
      <c r="IU299" s="96"/>
      <c r="IV299" s="96"/>
      <c r="IW299" s="96"/>
      <c r="IX299" s="96"/>
      <c r="IY299" s="96"/>
      <c r="IZ299" s="96"/>
      <c r="JA299" s="96"/>
      <c r="JB299" s="96"/>
      <c r="JC299" s="96"/>
      <c r="JD299" s="96"/>
      <c r="JE299" s="96"/>
      <c r="JF299" s="96"/>
      <c r="JG299" s="96"/>
      <c r="JH299" s="96"/>
      <c r="JI299" s="96"/>
      <c r="JJ299" s="96"/>
      <c r="JK299" s="96"/>
      <c r="JL299" s="96"/>
      <c r="JM299" s="96"/>
      <c r="JN299" s="96"/>
      <c r="JO299" s="96"/>
      <c r="JP299" s="96"/>
      <c r="JQ299" s="96"/>
      <c r="JR299" s="96"/>
      <c r="JS299" s="96"/>
      <c r="JT299" s="96"/>
      <c r="JU299" s="96"/>
      <c r="JV299" s="96"/>
      <c r="JW299" s="96"/>
      <c r="JX299" s="96"/>
      <c r="JY299" s="96"/>
      <c r="JZ299" s="96"/>
      <c r="KA299" s="96"/>
      <c r="KB299" s="96"/>
      <c r="KC299" s="96"/>
      <c r="KD299" s="96"/>
      <c r="KE299" s="96"/>
      <c r="KF299" s="96"/>
      <c r="KG299" s="96"/>
      <c r="KH299" s="96"/>
      <c r="KI299" s="96"/>
      <c r="KJ299" s="96"/>
      <c r="KK299" s="96"/>
      <c r="KL299" s="96"/>
      <c r="KM299" s="96"/>
      <c r="KN299" s="96"/>
      <c r="KO299" s="96"/>
      <c r="KP299" s="96"/>
      <c r="KQ299" s="96"/>
      <c r="KR299" s="96"/>
      <c r="KS299" s="96"/>
      <c r="KT299" s="96"/>
      <c r="KU299" s="96"/>
      <c r="KV299" s="96"/>
      <c r="KW299" s="96"/>
      <c r="KX299" s="96"/>
      <c r="KY299" s="96"/>
      <c r="KZ299" s="96"/>
      <c r="LA299" s="96"/>
      <c r="LB299" s="96"/>
      <c r="LC299" s="96"/>
      <c r="LD299" s="96"/>
      <c r="LE299" s="96"/>
      <c r="LF299" s="96"/>
      <c r="LG299" s="96"/>
      <c r="LH299" s="96"/>
      <c r="LI299" s="96"/>
      <c r="LJ299" s="96"/>
      <c r="LK299" s="96"/>
      <c r="LL299" s="96"/>
      <c r="LM299" s="96"/>
      <c r="LN299" s="96"/>
      <c r="LO299" s="96"/>
      <c r="LP299" s="96"/>
      <c r="LQ299" s="96"/>
      <c r="LR299" s="96"/>
      <c r="LS299" s="96"/>
      <c r="LT299" s="96"/>
      <c r="LU299" s="96"/>
      <c r="LV299" s="96"/>
      <c r="LW299" s="96"/>
      <c r="LX299" s="96"/>
      <c r="LY299" s="96"/>
      <c r="LZ299" s="96"/>
      <c r="MA299" s="96"/>
      <c r="MB299" s="96"/>
      <c r="MC299" s="96"/>
      <c r="MD299" s="96"/>
      <c r="ME299" s="96"/>
      <c r="MF299" s="96"/>
      <c r="MG299" s="96"/>
      <c r="MH299" s="96"/>
      <c r="MI299" s="96"/>
      <c r="MJ299" s="96"/>
      <c r="MK299" s="96"/>
      <c r="ML299" s="96"/>
      <c r="MM299" s="96"/>
      <c r="MN299" s="96"/>
      <c r="MO299" s="96"/>
      <c r="MP299" s="96"/>
      <c r="MQ299" s="96"/>
      <c r="MR299" s="96"/>
      <c r="MS299" s="96"/>
      <c r="MT299" s="96"/>
      <c r="MU299" s="96"/>
      <c r="MV299" s="96"/>
      <c r="MW299" s="96"/>
      <c r="MX299" s="96"/>
      <c r="MY299" s="96"/>
      <c r="MZ299" s="96"/>
      <c r="NA299" s="96"/>
      <c r="NB299" s="96"/>
      <c r="NC299" s="96"/>
      <c r="ND299" s="96"/>
      <c r="NE299" s="96"/>
      <c r="NF299" s="96"/>
      <c r="NG299" s="96"/>
      <c r="NH299" s="96"/>
      <c r="NI299" s="96"/>
      <c r="NJ299" s="96"/>
      <c r="NK299" s="96"/>
      <c r="NL299" s="96"/>
      <c r="NM299" s="96"/>
      <c r="NN299" s="96"/>
      <c r="NO299" s="96"/>
      <c r="NP299" s="96"/>
      <c r="NQ299" s="96"/>
      <c r="NR299" s="96"/>
      <c r="NS299" s="96"/>
      <c r="NT299" s="96"/>
      <c r="NU299" s="96"/>
      <c r="NV299" s="96"/>
      <c r="NW299" s="96"/>
      <c r="NX299" s="96"/>
      <c r="NY299" s="96"/>
      <c r="NZ299" s="96"/>
      <c r="OA299" s="96"/>
      <c r="OB299" s="96"/>
      <c r="OC299" s="96"/>
      <c r="OD299" s="96"/>
      <c r="OE299" s="96"/>
      <c r="OF299" s="96"/>
      <c r="OG299" s="96"/>
      <c r="OH299" s="96"/>
      <c r="OI299" s="96"/>
      <c r="OJ299" s="96"/>
      <c r="OK299" s="96"/>
      <c r="OL299" s="96"/>
      <c r="OM299" s="96"/>
      <c r="ON299" s="96"/>
      <c r="OO299" s="96"/>
      <c r="OP299" s="96"/>
      <c r="OQ299" s="96"/>
      <c r="OR299" s="96"/>
      <c r="OS299" s="96"/>
      <c r="OT299" s="96"/>
      <c r="OU299" s="96"/>
      <c r="OV299" s="96"/>
      <c r="OW299" s="96"/>
      <c r="OX299" s="96"/>
      <c r="OY299" s="96"/>
      <c r="OZ299" s="96"/>
      <c r="PA299" s="96"/>
      <c r="PB299" s="96"/>
      <c r="PC299" s="96"/>
      <c r="PD299" s="96"/>
      <c r="PE299" s="96"/>
      <c r="PF299" s="96"/>
      <c r="PG299" s="96"/>
      <c r="PH299" s="96"/>
      <c r="PI299" s="96"/>
      <c r="PJ299" s="96"/>
      <c r="PK299" s="96"/>
      <c r="PL299" s="96"/>
      <c r="PM299" s="96"/>
      <c r="PN299" s="96"/>
      <c r="PO299" s="96"/>
      <c r="PP299" s="96"/>
      <c r="PQ299" s="96"/>
      <c r="PR299" s="96"/>
      <c r="PS299" s="96"/>
      <c r="PT299" s="96"/>
      <c r="PU299" s="96"/>
      <c r="PV299" s="96"/>
      <c r="PW299" s="96"/>
      <c r="PX299" s="96"/>
      <c r="PY299" s="96"/>
      <c r="PZ299" s="96"/>
      <c r="QA299" s="96"/>
      <c r="QB299" s="96"/>
      <c r="QC299" s="96"/>
      <c r="QD299" s="96"/>
      <c r="QE299" s="96"/>
      <c r="QF299" s="96"/>
      <c r="QG299" s="96"/>
      <c r="QH299" s="96"/>
      <c r="QI299" s="96"/>
      <c r="QJ299" s="96"/>
      <c r="QK299" s="96"/>
      <c r="QL299" s="96"/>
      <c r="QM299" s="96"/>
      <c r="QN299" s="96"/>
      <c r="QO299" s="96"/>
      <c r="QP299" s="96"/>
      <c r="QQ299" s="96"/>
      <c r="QR299" s="96"/>
      <c r="QS299" s="96"/>
      <c r="QT299" s="96"/>
      <c r="QU299" s="96"/>
      <c r="QV299" s="96"/>
      <c r="QW299" s="96"/>
      <c r="QX299" s="96"/>
      <c r="QY299" s="96"/>
      <c r="QZ299" s="96"/>
      <c r="RA299" s="96"/>
      <c r="RB299" s="96"/>
      <c r="RC299" s="96"/>
      <c r="RD299" s="96"/>
      <c r="RE299" s="96"/>
      <c r="RF299" s="96"/>
      <c r="RG299" s="96"/>
      <c r="RH299" s="96"/>
      <c r="RI299" s="96"/>
      <c r="RJ299" s="96"/>
      <c r="RK299" s="96"/>
      <c r="RL299" s="96"/>
      <c r="RM299" s="96"/>
      <c r="RN299" s="96"/>
      <c r="RO299" s="96"/>
      <c r="RP299" s="96"/>
      <c r="RQ299" s="96"/>
      <c r="RR299" s="96"/>
      <c r="RS299" s="96"/>
      <c r="RT299" s="96"/>
      <c r="RU299" s="96"/>
      <c r="RV299" s="96"/>
      <c r="RW299" s="96"/>
      <c r="RX299" s="96"/>
      <c r="RY299" s="96"/>
      <c r="RZ299" s="96"/>
      <c r="SA299" s="96"/>
      <c r="SB299" s="96"/>
      <c r="SC299" s="96"/>
      <c r="SD299" s="96"/>
      <c r="SE299" s="96"/>
      <c r="SF299" s="96"/>
      <c r="SG299" s="96"/>
      <c r="SH299" s="96"/>
      <c r="SI299" s="96"/>
      <c r="SJ299" s="96"/>
      <c r="SK299" s="96"/>
      <c r="SL299" s="96"/>
      <c r="SM299" s="96"/>
      <c r="SN299" s="96"/>
      <c r="SO299" s="96"/>
      <c r="SP299" s="96"/>
      <c r="SQ299" s="96"/>
      <c r="SR299" s="96"/>
      <c r="SS299" s="96"/>
      <c r="ST299" s="96"/>
      <c r="SU299" s="96"/>
      <c r="SV299" s="96"/>
      <c r="SW299" s="96"/>
      <c r="SX299" s="96"/>
      <c r="SY299" s="96"/>
      <c r="SZ299" s="96"/>
      <c r="TA299" s="96"/>
      <c r="TB299" s="96"/>
      <c r="TC299" s="96"/>
      <c r="TD299" s="96"/>
      <c r="TE299" s="96"/>
      <c r="TF299" s="96"/>
      <c r="TG299" s="96"/>
      <c r="TH299" s="96"/>
      <c r="TI299" s="96"/>
      <c r="TJ299" s="96"/>
      <c r="TK299" s="96"/>
      <c r="TL299" s="96"/>
      <c r="TM299" s="96"/>
      <c r="TN299" s="96"/>
      <c r="TO299" s="96"/>
      <c r="TP299" s="96"/>
      <c r="TQ299" s="96"/>
      <c r="TR299" s="96"/>
      <c r="TS299" s="96"/>
      <c r="TT299" s="96"/>
      <c r="TU299" s="96"/>
      <c r="TV299" s="96"/>
      <c r="TW299" s="96"/>
      <c r="TX299" s="96"/>
      <c r="TY299" s="96"/>
      <c r="TZ299" s="96"/>
      <c r="UA299" s="96"/>
      <c r="UB299" s="96"/>
      <c r="UC299" s="96"/>
      <c r="UD299" s="96"/>
      <c r="UE299" s="96"/>
      <c r="UF299" s="96"/>
      <c r="UG299" s="96"/>
      <c r="UH299" s="96"/>
      <c r="UI299" s="96"/>
      <c r="UJ299" s="96"/>
      <c r="UK299" s="96"/>
      <c r="UL299" s="96"/>
      <c r="UM299" s="96"/>
      <c r="UN299" s="96"/>
      <c r="UO299" s="96"/>
      <c r="UP299" s="96"/>
      <c r="UQ299" s="96"/>
      <c r="UR299" s="96"/>
      <c r="US299" s="96"/>
      <c r="UT299" s="96"/>
      <c r="UU299" s="96"/>
      <c r="UV299" s="96"/>
      <c r="UW299" s="96"/>
      <c r="UX299" s="96"/>
      <c r="UY299" s="96"/>
      <c r="UZ299" s="96"/>
      <c r="VA299" s="96"/>
      <c r="VB299" s="96"/>
      <c r="VC299" s="96"/>
      <c r="VD299" s="96"/>
      <c r="VE299" s="96"/>
      <c r="VF299" s="96"/>
      <c r="VG299" s="96"/>
      <c r="VH299" s="96"/>
      <c r="VI299" s="96"/>
      <c r="VJ299" s="96"/>
      <c r="VK299" s="96"/>
      <c r="VL299" s="96"/>
      <c r="VM299" s="96"/>
      <c r="VN299" s="96"/>
      <c r="VO299" s="96"/>
      <c r="VP299" s="96"/>
      <c r="VQ299" s="96"/>
      <c r="VR299" s="96"/>
      <c r="VS299" s="96"/>
      <c r="VT299" s="96"/>
      <c r="VU299" s="96"/>
      <c r="VV299" s="96"/>
      <c r="VW299" s="96"/>
      <c r="VX299" s="96"/>
      <c r="VY299" s="96"/>
      <c r="VZ299" s="96"/>
      <c r="WA299" s="96"/>
      <c r="WB299" s="96"/>
      <c r="WC299" s="96"/>
      <c r="WD299" s="96"/>
      <c r="WE299" s="96"/>
      <c r="WF299" s="96"/>
      <c r="WG299" s="96"/>
      <c r="WH299" s="96"/>
      <c r="WI299" s="96"/>
      <c r="WJ299" s="96"/>
      <c r="WK299" s="96"/>
      <c r="WL299" s="96"/>
      <c r="WM299" s="96"/>
      <c r="WN299" s="96"/>
      <c r="WO299" s="96"/>
      <c r="WP299" s="96"/>
      <c r="WQ299" s="96"/>
      <c r="WR299" s="96"/>
      <c r="WS299" s="96"/>
      <c r="WT299" s="96"/>
      <c r="WU299" s="96"/>
      <c r="WV299" s="96"/>
      <c r="WW299" s="96"/>
      <c r="WX299" s="96"/>
      <c r="WY299" s="96"/>
      <c r="WZ299" s="96"/>
      <c r="XA299" s="96"/>
      <c r="XB299" s="96"/>
      <c r="XC299" s="96"/>
      <c r="XD299" s="96"/>
      <c r="XE299" s="96"/>
      <c r="XF299" s="96"/>
      <c r="XG299" s="96"/>
      <c r="XH299" s="96"/>
      <c r="XI299" s="96"/>
      <c r="XJ299" s="96"/>
      <c r="XK299" s="96"/>
      <c r="XL299" s="96"/>
      <c r="XM299" s="96"/>
      <c r="XN299" s="96"/>
      <c r="XO299" s="96"/>
      <c r="XP299" s="96"/>
      <c r="XQ299" s="96"/>
      <c r="XR299" s="96"/>
      <c r="XS299" s="96"/>
      <c r="XT299" s="96"/>
      <c r="XU299" s="96"/>
      <c r="XV299" s="96"/>
      <c r="XW299" s="96"/>
      <c r="XX299" s="96"/>
      <c r="XY299" s="96"/>
      <c r="XZ299" s="96"/>
      <c r="YA299" s="96"/>
      <c r="YB299" s="96"/>
      <c r="YC299" s="96"/>
      <c r="YD299" s="96"/>
      <c r="YE299" s="96"/>
      <c r="YF299" s="96"/>
      <c r="YG299" s="96"/>
      <c r="YH299" s="96"/>
      <c r="YI299" s="96"/>
      <c r="YJ299" s="96"/>
      <c r="YK299" s="96"/>
      <c r="YL299" s="96"/>
      <c r="YM299" s="96"/>
      <c r="YN299" s="96"/>
      <c r="YO299" s="96"/>
      <c r="YP299" s="96"/>
      <c r="YQ299" s="96"/>
      <c r="YR299" s="96"/>
      <c r="YS299" s="96"/>
      <c r="YT299" s="96"/>
      <c r="YU299" s="96"/>
      <c r="YV299" s="96"/>
      <c r="YW299" s="96"/>
      <c r="YX299" s="96"/>
      <c r="YY299" s="96"/>
      <c r="YZ299" s="96"/>
      <c r="ZA299" s="96"/>
      <c r="ZB299" s="96"/>
      <c r="ZC299" s="96"/>
      <c r="ZD299" s="96"/>
      <c r="ZE299" s="96"/>
      <c r="ZF299" s="96"/>
      <c r="ZG299" s="96"/>
      <c r="ZH299" s="96"/>
      <c r="ZI299" s="96"/>
      <c r="ZJ299" s="96"/>
      <c r="ZK299" s="96"/>
      <c r="ZL299" s="96"/>
      <c r="ZM299" s="96"/>
      <c r="ZN299" s="96"/>
      <c r="ZO299" s="96"/>
      <c r="ZP299" s="96"/>
      <c r="ZQ299" s="96"/>
      <c r="ZR299" s="96"/>
      <c r="ZS299" s="96"/>
      <c r="ZT299" s="96"/>
      <c r="ZU299" s="96"/>
      <c r="ZV299" s="96"/>
      <c r="ZW299" s="96"/>
      <c r="ZX299" s="96"/>
      <c r="ZY299" s="96"/>
      <c r="ZZ299" s="96"/>
      <c r="AAA299" s="96"/>
      <c r="AAB299" s="96"/>
      <c r="AAC299" s="96"/>
      <c r="AAD299" s="96"/>
      <c r="AAE299" s="96"/>
      <c r="AAF299" s="96"/>
      <c r="AAG299" s="96"/>
      <c r="AAH299" s="96"/>
      <c r="AAI299" s="96"/>
      <c r="AAJ299" s="96"/>
      <c r="AAK299" s="96"/>
      <c r="AAL299" s="96"/>
      <c r="AAM299" s="96"/>
      <c r="AAN299" s="96"/>
      <c r="AAO299" s="96"/>
      <c r="AAP299" s="96"/>
      <c r="AAQ299" s="96"/>
      <c r="AAR299" s="96"/>
      <c r="AAS299" s="96"/>
      <c r="AAT299" s="96"/>
      <c r="AAU299" s="96"/>
      <c r="AAV299" s="96"/>
      <c r="AAW299" s="96"/>
      <c r="AAX299" s="96"/>
      <c r="AAY299" s="96"/>
      <c r="AAZ299" s="96"/>
      <c r="ABA299" s="96"/>
      <c r="ABB299" s="96"/>
      <c r="ABC299" s="96"/>
      <c r="ABD299" s="96"/>
      <c r="ABE299" s="96"/>
      <c r="ABF299" s="96"/>
      <c r="ABG299" s="96"/>
      <c r="ABH299" s="96"/>
      <c r="ABI299" s="96"/>
      <c r="ABJ299" s="96"/>
      <c r="ABK299" s="96"/>
      <c r="ABL299" s="96"/>
      <c r="ABM299" s="96"/>
      <c r="ABN299" s="96"/>
      <c r="ABO299" s="96"/>
      <c r="ABP299" s="96"/>
      <c r="ABQ299" s="96"/>
      <c r="ABR299" s="96"/>
      <c r="ABS299" s="96"/>
      <c r="ABT299" s="96"/>
      <c r="ABU299" s="96"/>
      <c r="ABV299" s="96"/>
      <c r="ABW299" s="96"/>
      <c r="ABX299" s="96"/>
      <c r="ABY299" s="96"/>
      <c r="ABZ299" s="96"/>
      <c r="ACA299" s="96"/>
      <c r="ACB299" s="96"/>
      <c r="ACC299" s="96"/>
      <c r="ACD299" s="96"/>
      <c r="ACE299" s="96"/>
      <c r="ACF299" s="96"/>
      <c r="ACG299" s="96"/>
      <c r="ACH299" s="96"/>
      <c r="ACI299" s="96"/>
      <c r="ACJ299" s="96"/>
      <c r="ACK299" s="96"/>
      <c r="ACL299" s="96"/>
      <c r="ACM299" s="96"/>
      <c r="ACN299" s="96"/>
      <c r="ACO299" s="96"/>
      <c r="ACP299" s="96"/>
      <c r="ACQ299" s="96"/>
      <c r="ACR299" s="96"/>
      <c r="ACS299" s="96"/>
      <c r="ACT299" s="96"/>
      <c r="ACU299" s="96"/>
      <c r="ACV299" s="96"/>
      <c r="ACW299" s="96"/>
      <c r="ACX299" s="96"/>
      <c r="ACY299" s="96"/>
      <c r="ACZ299" s="96"/>
      <c r="ADA299" s="96"/>
      <c r="ADB299" s="96"/>
      <c r="ADC299" s="96"/>
      <c r="ADD299" s="96"/>
      <c r="ADE299" s="96"/>
      <c r="ADF299" s="96"/>
      <c r="ADG299" s="96"/>
      <c r="ADH299" s="96"/>
      <c r="ADI299" s="96"/>
      <c r="ADJ299" s="96"/>
      <c r="ADK299" s="96"/>
      <c r="ADL299" s="96"/>
      <c r="ADM299" s="96"/>
    </row>
    <row r="300" spans="2:793" x14ac:dyDescent="0.25"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  <c r="FK300" s="96"/>
      <c r="FL300" s="96"/>
      <c r="FM300" s="96"/>
      <c r="FN300" s="96"/>
      <c r="FO300" s="96"/>
      <c r="FP300" s="96"/>
      <c r="FQ300" s="96"/>
      <c r="FR300" s="96"/>
      <c r="FS300" s="96"/>
      <c r="FT300" s="96"/>
      <c r="FU300" s="96"/>
      <c r="FV300" s="96"/>
      <c r="FW300" s="96"/>
      <c r="FX300" s="96"/>
      <c r="FY300" s="96"/>
      <c r="FZ300" s="96"/>
      <c r="GA300" s="96"/>
      <c r="GB300" s="96"/>
      <c r="GC300" s="96"/>
      <c r="GD300" s="96"/>
      <c r="GE300" s="96"/>
      <c r="GF300" s="96"/>
      <c r="GG300" s="96"/>
      <c r="GH300" s="96"/>
      <c r="GI300" s="96"/>
      <c r="GJ300" s="96"/>
      <c r="GK300" s="96"/>
      <c r="GL300" s="96"/>
      <c r="GM300" s="96"/>
      <c r="GN300" s="96"/>
      <c r="GO300" s="96"/>
      <c r="GP300" s="96"/>
      <c r="GQ300" s="96"/>
      <c r="GR300" s="96"/>
      <c r="GS300" s="96"/>
      <c r="GT300" s="96"/>
      <c r="GU300" s="96"/>
      <c r="GV300" s="96"/>
      <c r="GW300" s="96"/>
      <c r="GX300" s="96"/>
      <c r="GY300" s="96"/>
      <c r="GZ300" s="96"/>
      <c r="HA300" s="96"/>
      <c r="HB300" s="96"/>
      <c r="HC300" s="96"/>
      <c r="HD300" s="96"/>
      <c r="HE300" s="96"/>
      <c r="HF300" s="96"/>
      <c r="HG300" s="96"/>
      <c r="HH300" s="96"/>
      <c r="HI300" s="96"/>
      <c r="HJ300" s="96"/>
      <c r="HK300" s="96"/>
      <c r="HL300" s="96"/>
      <c r="HM300" s="96"/>
      <c r="HN300" s="96"/>
      <c r="HO300" s="96"/>
      <c r="HP300" s="96"/>
      <c r="HQ300" s="96"/>
      <c r="HR300" s="96"/>
      <c r="HS300" s="96"/>
      <c r="HT300" s="96"/>
      <c r="HU300" s="96"/>
      <c r="HV300" s="96"/>
      <c r="HW300" s="96"/>
      <c r="HX300" s="96"/>
      <c r="HY300" s="96"/>
      <c r="HZ300" s="96"/>
      <c r="IA300" s="96"/>
      <c r="IB300" s="96"/>
      <c r="IC300" s="96"/>
      <c r="ID300" s="96"/>
      <c r="IE300" s="96"/>
      <c r="IF300" s="96"/>
      <c r="IG300" s="96"/>
      <c r="IH300" s="96"/>
      <c r="II300" s="96"/>
      <c r="IJ300" s="96"/>
      <c r="IK300" s="96"/>
      <c r="IL300" s="96"/>
      <c r="IM300" s="96"/>
      <c r="IN300" s="96"/>
      <c r="IO300" s="96"/>
      <c r="IP300" s="96"/>
      <c r="IQ300" s="96"/>
      <c r="IR300" s="96"/>
      <c r="IS300" s="96"/>
      <c r="IT300" s="96"/>
      <c r="IU300" s="96"/>
      <c r="IV300" s="96"/>
      <c r="IW300" s="96"/>
      <c r="IX300" s="96"/>
      <c r="IY300" s="96"/>
      <c r="IZ300" s="96"/>
      <c r="JA300" s="96"/>
      <c r="JB300" s="96"/>
      <c r="JC300" s="96"/>
      <c r="JD300" s="96"/>
      <c r="JE300" s="96"/>
      <c r="JF300" s="96"/>
      <c r="JG300" s="96"/>
      <c r="JH300" s="96"/>
      <c r="JI300" s="96"/>
      <c r="JJ300" s="96"/>
      <c r="JK300" s="96"/>
      <c r="JL300" s="96"/>
      <c r="JM300" s="96"/>
      <c r="JN300" s="96"/>
      <c r="JO300" s="96"/>
      <c r="JP300" s="96"/>
      <c r="JQ300" s="96"/>
      <c r="JR300" s="96"/>
      <c r="JS300" s="96"/>
      <c r="JT300" s="96"/>
      <c r="JU300" s="96"/>
      <c r="JV300" s="96"/>
      <c r="JW300" s="96"/>
      <c r="JX300" s="96"/>
      <c r="JY300" s="96"/>
      <c r="JZ300" s="96"/>
      <c r="KA300" s="96"/>
      <c r="KB300" s="96"/>
      <c r="KC300" s="96"/>
      <c r="KD300" s="96"/>
      <c r="KE300" s="96"/>
      <c r="KF300" s="96"/>
      <c r="KG300" s="96"/>
      <c r="KH300" s="96"/>
      <c r="KI300" s="96"/>
      <c r="KJ300" s="96"/>
      <c r="KK300" s="96"/>
      <c r="KL300" s="96"/>
      <c r="KM300" s="96"/>
      <c r="KN300" s="96"/>
      <c r="KO300" s="96"/>
      <c r="KP300" s="96"/>
      <c r="KQ300" s="96"/>
      <c r="KR300" s="96"/>
      <c r="KS300" s="96"/>
      <c r="KT300" s="96"/>
      <c r="KU300" s="96"/>
      <c r="KV300" s="96"/>
      <c r="KW300" s="96"/>
      <c r="KX300" s="96"/>
      <c r="KY300" s="96"/>
      <c r="KZ300" s="96"/>
      <c r="LA300" s="96"/>
      <c r="LB300" s="96"/>
      <c r="LC300" s="96"/>
      <c r="LD300" s="96"/>
      <c r="LE300" s="96"/>
      <c r="LF300" s="96"/>
      <c r="LG300" s="96"/>
      <c r="LH300" s="96"/>
      <c r="LI300" s="96"/>
      <c r="LJ300" s="96"/>
      <c r="LK300" s="96"/>
      <c r="LL300" s="96"/>
      <c r="LM300" s="96"/>
      <c r="LN300" s="96"/>
      <c r="LO300" s="96"/>
      <c r="LP300" s="96"/>
      <c r="LQ300" s="96"/>
      <c r="LR300" s="96"/>
      <c r="LS300" s="96"/>
      <c r="LT300" s="96"/>
      <c r="LU300" s="96"/>
      <c r="LV300" s="96"/>
      <c r="LW300" s="96"/>
      <c r="LX300" s="96"/>
      <c r="LY300" s="96"/>
      <c r="LZ300" s="96"/>
      <c r="MA300" s="96"/>
      <c r="MB300" s="96"/>
      <c r="MC300" s="96"/>
      <c r="MD300" s="96"/>
      <c r="ME300" s="96"/>
      <c r="MF300" s="96"/>
      <c r="MG300" s="96"/>
      <c r="MH300" s="96"/>
      <c r="MI300" s="96"/>
      <c r="MJ300" s="96"/>
      <c r="MK300" s="96"/>
      <c r="ML300" s="96"/>
      <c r="MM300" s="96"/>
      <c r="MN300" s="96"/>
      <c r="MO300" s="96"/>
      <c r="MP300" s="96"/>
      <c r="MQ300" s="96"/>
      <c r="MR300" s="96"/>
      <c r="MS300" s="96"/>
      <c r="MT300" s="96"/>
      <c r="MU300" s="96"/>
      <c r="MV300" s="96"/>
      <c r="MW300" s="96"/>
      <c r="MX300" s="96"/>
      <c r="MY300" s="96"/>
      <c r="MZ300" s="96"/>
      <c r="NA300" s="96"/>
      <c r="NB300" s="96"/>
      <c r="NC300" s="96"/>
      <c r="ND300" s="96"/>
      <c r="NE300" s="96"/>
      <c r="NF300" s="96"/>
      <c r="NG300" s="96"/>
      <c r="NH300" s="96"/>
      <c r="NI300" s="96"/>
      <c r="NJ300" s="96"/>
      <c r="NK300" s="96"/>
      <c r="NL300" s="96"/>
      <c r="NM300" s="96"/>
      <c r="NN300" s="96"/>
      <c r="NO300" s="96"/>
      <c r="NP300" s="96"/>
      <c r="NQ300" s="96"/>
      <c r="NR300" s="96"/>
      <c r="NS300" s="96"/>
      <c r="NT300" s="96"/>
      <c r="NU300" s="96"/>
      <c r="NV300" s="96"/>
      <c r="NW300" s="96"/>
      <c r="NX300" s="96"/>
      <c r="NY300" s="96"/>
      <c r="NZ300" s="96"/>
      <c r="OA300" s="96"/>
      <c r="OB300" s="96"/>
      <c r="OC300" s="96"/>
      <c r="OD300" s="96"/>
      <c r="OE300" s="96"/>
      <c r="OF300" s="96"/>
      <c r="OG300" s="96"/>
      <c r="OH300" s="96"/>
      <c r="OI300" s="96"/>
      <c r="OJ300" s="96"/>
      <c r="OK300" s="96"/>
      <c r="OL300" s="96"/>
      <c r="OM300" s="96"/>
      <c r="ON300" s="96"/>
      <c r="OO300" s="96"/>
      <c r="OP300" s="96"/>
      <c r="OQ300" s="96"/>
      <c r="OR300" s="96"/>
      <c r="OS300" s="96"/>
      <c r="OT300" s="96"/>
      <c r="OU300" s="96"/>
      <c r="OV300" s="96"/>
      <c r="OW300" s="96"/>
      <c r="OX300" s="96"/>
      <c r="OY300" s="96"/>
      <c r="OZ300" s="96"/>
      <c r="PA300" s="96"/>
      <c r="PB300" s="96"/>
      <c r="PC300" s="96"/>
      <c r="PD300" s="96"/>
      <c r="PE300" s="96"/>
      <c r="PF300" s="96"/>
      <c r="PG300" s="96"/>
      <c r="PH300" s="96"/>
      <c r="PI300" s="96"/>
      <c r="PJ300" s="96"/>
      <c r="PK300" s="96"/>
      <c r="PL300" s="96"/>
      <c r="PM300" s="96"/>
      <c r="PN300" s="96"/>
      <c r="PO300" s="96"/>
      <c r="PP300" s="96"/>
      <c r="PQ300" s="96"/>
      <c r="PR300" s="96"/>
      <c r="PS300" s="96"/>
      <c r="PT300" s="96"/>
      <c r="PU300" s="96"/>
      <c r="PV300" s="96"/>
      <c r="PW300" s="96"/>
      <c r="PX300" s="96"/>
      <c r="PY300" s="96"/>
      <c r="PZ300" s="96"/>
      <c r="QA300" s="96"/>
      <c r="QB300" s="96"/>
      <c r="QC300" s="96"/>
      <c r="QD300" s="96"/>
      <c r="QE300" s="96"/>
      <c r="QF300" s="96"/>
      <c r="QG300" s="96"/>
      <c r="QH300" s="96"/>
      <c r="QI300" s="96"/>
      <c r="QJ300" s="96"/>
      <c r="QK300" s="96"/>
      <c r="QL300" s="96"/>
      <c r="QM300" s="96"/>
      <c r="QN300" s="96"/>
      <c r="QO300" s="96"/>
      <c r="QP300" s="96"/>
      <c r="QQ300" s="96"/>
      <c r="QR300" s="96"/>
      <c r="QS300" s="96"/>
      <c r="QT300" s="96"/>
      <c r="QU300" s="96"/>
      <c r="QV300" s="96"/>
      <c r="QW300" s="96"/>
      <c r="QX300" s="96"/>
      <c r="QY300" s="96"/>
      <c r="QZ300" s="96"/>
      <c r="RA300" s="96"/>
      <c r="RB300" s="96"/>
      <c r="RC300" s="96"/>
      <c r="RD300" s="96"/>
      <c r="RE300" s="96"/>
      <c r="RF300" s="96"/>
      <c r="RG300" s="96"/>
      <c r="RH300" s="96"/>
      <c r="RI300" s="96"/>
      <c r="RJ300" s="96"/>
      <c r="RK300" s="96"/>
      <c r="RL300" s="96"/>
      <c r="RM300" s="96"/>
      <c r="RN300" s="96"/>
      <c r="RO300" s="96"/>
      <c r="RP300" s="96"/>
      <c r="RQ300" s="96"/>
      <c r="RR300" s="96"/>
      <c r="RS300" s="96"/>
      <c r="RT300" s="96"/>
      <c r="RU300" s="96"/>
      <c r="RV300" s="96"/>
      <c r="RW300" s="96"/>
      <c r="RX300" s="96"/>
      <c r="RY300" s="96"/>
      <c r="RZ300" s="96"/>
      <c r="SA300" s="96"/>
      <c r="SB300" s="96"/>
      <c r="SC300" s="96"/>
      <c r="SD300" s="96"/>
      <c r="SE300" s="96"/>
      <c r="SF300" s="96"/>
      <c r="SG300" s="96"/>
      <c r="SH300" s="96"/>
      <c r="SI300" s="96"/>
      <c r="SJ300" s="96"/>
      <c r="SK300" s="96"/>
      <c r="SL300" s="96"/>
      <c r="SM300" s="96"/>
      <c r="SN300" s="96"/>
      <c r="SO300" s="96"/>
      <c r="SP300" s="96"/>
      <c r="SQ300" s="96"/>
      <c r="SR300" s="96"/>
      <c r="SS300" s="96"/>
      <c r="ST300" s="96"/>
      <c r="SU300" s="96"/>
      <c r="SV300" s="96"/>
      <c r="SW300" s="96"/>
      <c r="SX300" s="96"/>
      <c r="SY300" s="96"/>
      <c r="SZ300" s="96"/>
      <c r="TA300" s="96"/>
      <c r="TB300" s="96"/>
      <c r="TC300" s="96"/>
      <c r="TD300" s="96"/>
      <c r="TE300" s="96"/>
      <c r="TF300" s="96"/>
      <c r="TG300" s="96"/>
      <c r="TH300" s="96"/>
      <c r="TI300" s="96"/>
      <c r="TJ300" s="96"/>
      <c r="TK300" s="96"/>
      <c r="TL300" s="96"/>
      <c r="TM300" s="96"/>
      <c r="TN300" s="96"/>
      <c r="TO300" s="96"/>
      <c r="TP300" s="96"/>
      <c r="TQ300" s="96"/>
      <c r="TR300" s="96"/>
      <c r="TS300" s="96"/>
      <c r="TT300" s="96"/>
      <c r="TU300" s="96"/>
      <c r="TV300" s="96"/>
      <c r="TW300" s="96"/>
      <c r="TX300" s="96"/>
      <c r="TY300" s="96"/>
      <c r="TZ300" s="96"/>
      <c r="UA300" s="96"/>
      <c r="UB300" s="96"/>
      <c r="UC300" s="96"/>
      <c r="UD300" s="96"/>
      <c r="UE300" s="96"/>
      <c r="UF300" s="96"/>
      <c r="UG300" s="96"/>
      <c r="UH300" s="96"/>
      <c r="UI300" s="96"/>
      <c r="UJ300" s="96"/>
      <c r="UK300" s="96"/>
      <c r="UL300" s="96"/>
      <c r="UM300" s="96"/>
      <c r="UN300" s="96"/>
      <c r="UO300" s="96"/>
      <c r="UP300" s="96"/>
      <c r="UQ300" s="96"/>
      <c r="UR300" s="96"/>
      <c r="US300" s="96"/>
      <c r="UT300" s="96"/>
      <c r="UU300" s="96"/>
      <c r="UV300" s="96"/>
      <c r="UW300" s="96"/>
      <c r="UX300" s="96"/>
      <c r="UY300" s="96"/>
      <c r="UZ300" s="96"/>
      <c r="VA300" s="96"/>
      <c r="VB300" s="96"/>
      <c r="VC300" s="96"/>
      <c r="VD300" s="96"/>
      <c r="VE300" s="96"/>
      <c r="VF300" s="96"/>
      <c r="VG300" s="96"/>
      <c r="VH300" s="96"/>
      <c r="VI300" s="96"/>
      <c r="VJ300" s="96"/>
      <c r="VK300" s="96"/>
      <c r="VL300" s="96"/>
      <c r="VM300" s="96"/>
      <c r="VN300" s="96"/>
      <c r="VO300" s="96"/>
      <c r="VP300" s="96"/>
      <c r="VQ300" s="96"/>
      <c r="VR300" s="96"/>
      <c r="VS300" s="96"/>
      <c r="VT300" s="96"/>
      <c r="VU300" s="96"/>
      <c r="VV300" s="96"/>
      <c r="VW300" s="96"/>
      <c r="VX300" s="96"/>
      <c r="VY300" s="96"/>
      <c r="VZ300" s="96"/>
      <c r="WA300" s="96"/>
      <c r="WB300" s="96"/>
      <c r="WC300" s="96"/>
      <c r="WD300" s="96"/>
      <c r="WE300" s="96"/>
      <c r="WF300" s="96"/>
      <c r="WG300" s="96"/>
      <c r="WH300" s="96"/>
      <c r="WI300" s="96"/>
      <c r="WJ300" s="96"/>
      <c r="WK300" s="96"/>
      <c r="WL300" s="96"/>
      <c r="WM300" s="96"/>
      <c r="WN300" s="96"/>
      <c r="WO300" s="96"/>
      <c r="WP300" s="96"/>
      <c r="WQ300" s="96"/>
      <c r="WR300" s="96"/>
      <c r="WS300" s="96"/>
      <c r="WT300" s="96"/>
      <c r="WU300" s="96"/>
      <c r="WV300" s="96"/>
      <c r="WW300" s="96"/>
      <c r="WX300" s="96"/>
      <c r="WY300" s="96"/>
      <c r="WZ300" s="96"/>
      <c r="XA300" s="96"/>
      <c r="XB300" s="96"/>
      <c r="XC300" s="96"/>
      <c r="XD300" s="96"/>
      <c r="XE300" s="96"/>
      <c r="XF300" s="96"/>
      <c r="XG300" s="96"/>
      <c r="XH300" s="96"/>
      <c r="XI300" s="96"/>
      <c r="XJ300" s="96"/>
      <c r="XK300" s="96"/>
      <c r="XL300" s="96"/>
      <c r="XM300" s="96"/>
      <c r="XN300" s="96"/>
      <c r="XO300" s="96"/>
      <c r="XP300" s="96"/>
      <c r="XQ300" s="96"/>
      <c r="XR300" s="96"/>
      <c r="XS300" s="96"/>
      <c r="XT300" s="96"/>
      <c r="XU300" s="96"/>
      <c r="XV300" s="96"/>
      <c r="XW300" s="96"/>
      <c r="XX300" s="96"/>
      <c r="XY300" s="96"/>
      <c r="XZ300" s="96"/>
      <c r="YA300" s="96"/>
      <c r="YB300" s="96"/>
      <c r="YC300" s="96"/>
      <c r="YD300" s="96"/>
      <c r="YE300" s="96"/>
      <c r="YF300" s="96"/>
      <c r="YG300" s="96"/>
      <c r="YH300" s="96"/>
      <c r="YI300" s="96"/>
      <c r="YJ300" s="96"/>
      <c r="YK300" s="96"/>
      <c r="YL300" s="96"/>
      <c r="YM300" s="96"/>
      <c r="YN300" s="96"/>
      <c r="YO300" s="96"/>
      <c r="YP300" s="96"/>
      <c r="YQ300" s="96"/>
      <c r="YR300" s="96"/>
      <c r="YS300" s="96"/>
      <c r="YT300" s="96"/>
      <c r="YU300" s="96"/>
      <c r="YV300" s="96"/>
      <c r="YW300" s="96"/>
      <c r="YX300" s="96"/>
      <c r="YY300" s="96"/>
      <c r="YZ300" s="96"/>
      <c r="ZA300" s="96"/>
      <c r="ZB300" s="96"/>
      <c r="ZC300" s="96"/>
      <c r="ZD300" s="96"/>
      <c r="ZE300" s="96"/>
      <c r="ZF300" s="96"/>
      <c r="ZG300" s="96"/>
      <c r="ZH300" s="96"/>
      <c r="ZI300" s="96"/>
      <c r="ZJ300" s="96"/>
      <c r="ZK300" s="96"/>
      <c r="ZL300" s="96"/>
      <c r="ZM300" s="96"/>
      <c r="ZN300" s="96"/>
      <c r="ZO300" s="96"/>
      <c r="ZP300" s="96"/>
      <c r="ZQ300" s="96"/>
      <c r="ZR300" s="96"/>
      <c r="ZS300" s="96"/>
      <c r="ZT300" s="96"/>
      <c r="ZU300" s="96"/>
      <c r="ZV300" s="96"/>
      <c r="ZW300" s="96"/>
      <c r="ZX300" s="96"/>
      <c r="ZY300" s="96"/>
      <c r="ZZ300" s="96"/>
      <c r="AAA300" s="96"/>
      <c r="AAB300" s="96"/>
      <c r="AAC300" s="96"/>
      <c r="AAD300" s="96"/>
      <c r="AAE300" s="96"/>
      <c r="AAF300" s="96"/>
      <c r="AAG300" s="96"/>
      <c r="AAH300" s="96"/>
      <c r="AAI300" s="96"/>
      <c r="AAJ300" s="96"/>
      <c r="AAK300" s="96"/>
      <c r="AAL300" s="96"/>
      <c r="AAM300" s="96"/>
      <c r="AAN300" s="96"/>
      <c r="AAO300" s="96"/>
      <c r="AAP300" s="96"/>
      <c r="AAQ300" s="96"/>
      <c r="AAR300" s="96"/>
      <c r="AAS300" s="96"/>
      <c r="AAT300" s="96"/>
      <c r="AAU300" s="96"/>
      <c r="AAV300" s="96"/>
      <c r="AAW300" s="96"/>
      <c r="AAX300" s="96"/>
      <c r="AAY300" s="96"/>
      <c r="AAZ300" s="96"/>
      <c r="ABA300" s="96"/>
      <c r="ABB300" s="96"/>
      <c r="ABC300" s="96"/>
      <c r="ABD300" s="96"/>
      <c r="ABE300" s="96"/>
      <c r="ABF300" s="96"/>
      <c r="ABG300" s="96"/>
      <c r="ABH300" s="96"/>
      <c r="ABI300" s="96"/>
      <c r="ABJ300" s="96"/>
      <c r="ABK300" s="96"/>
      <c r="ABL300" s="96"/>
      <c r="ABM300" s="96"/>
      <c r="ABN300" s="96"/>
      <c r="ABO300" s="96"/>
      <c r="ABP300" s="96"/>
      <c r="ABQ300" s="96"/>
      <c r="ABR300" s="96"/>
      <c r="ABS300" s="96"/>
      <c r="ABT300" s="96"/>
      <c r="ABU300" s="96"/>
      <c r="ABV300" s="96"/>
      <c r="ABW300" s="96"/>
      <c r="ABX300" s="96"/>
      <c r="ABY300" s="96"/>
      <c r="ABZ300" s="96"/>
      <c r="ACA300" s="96"/>
      <c r="ACB300" s="96"/>
      <c r="ACC300" s="96"/>
      <c r="ACD300" s="96"/>
      <c r="ACE300" s="96"/>
      <c r="ACF300" s="96"/>
      <c r="ACG300" s="96"/>
      <c r="ACH300" s="96"/>
      <c r="ACI300" s="96"/>
      <c r="ACJ300" s="96"/>
      <c r="ACK300" s="96"/>
      <c r="ACL300" s="96"/>
      <c r="ACM300" s="96"/>
      <c r="ACN300" s="96"/>
      <c r="ACO300" s="96"/>
      <c r="ACP300" s="96"/>
      <c r="ACQ300" s="96"/>
      <c r="ACR300" s="96"/>
      <c r="ACS300" s="96"/>
      <c r="ACT300" s="96"/>
      <c r="ACU300" s="96"/>
      <c r="ACV300" s="96"/>
      <c r="ACW300" s="96"/>
      <c r="ACX300" s="96"/>
      <c r="ACY300" s="96"/>
      <c r="ACZ300" s="96"/>
      <c r="ADA300" s="96"/>
      <c r="ADB300" s="96"/>
      <c r="ADC300" s="96"/>
      <c r="ADD300" s="96"/>
      <c r="ADE300" s="96"/>
      <c r="ADF300" s="96"/>
      <c r="ADG300" s="96"/>
      <c r="ADH300" s="96"/>
      <c r="ADI300" s="96"/>
      <c r="ADJ300" s="96"/>
      <c r="ADK300" s="96"/>
      <c r="ADL300" s="96"/>
      <c r="ADM300" s="96"/>
    </row>
    <row r="301" spans="2:793" x14ac:dyDescent="0.25"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  <c r="FK301" s="96"/>
      <c r="FL301" s="96"/>
      <c r="FM301" s="96"/>
      <c r="FN301" s="96"/>
      <c r="FO301" s="96"/>
      <c r="FP301" s="96"/>
      <c r="FQ301" s="96"/>
      <c r="FR301" s="96"/>
      <c r="FS301" s="96"/>
      <c r="FT301" s="96"/>
      <c r="FU301" s="96"/>
      <c r="FV301" s="96"/>
      <c r="FW301" s="96"/>
      <c r="FX301" s="96"/>
      <c r="FY301" s="96"/>
      <c r="FZ301" s="96"/>
      <c r="GA301" s="96"/>
      <c r="GB301" s="96"/>
      <c r="GC301" s="96"/>
      <c r="GD301" s="96"/>
      <c r="GE301" s="96"/>
      <c r="GF301" s="96"/>
      <c r="GG301" s="96"/>
      <c r="GH301" s="96"/>
      <c r="GI301" s="96"/>
      <c r="GJ301" s="96"/>
      <c r="GK301" s="96"/>
      <c r="GL301" s="96"/>
      <c r="GM301" s="96"/>
      <c r="GN301" s="96"/>
      <c r="GO301" s="96"/>
      <c r="GP301" s="96"/>
      <c r="GQ301" s="96"/>
      <c r="GR301" s="96"/>
      <c r="GS301" s="96"/>
      <c r="GT301" s="96"/>
      <c r="GU301" s="96"/>
      <c r="GV301" s="96"/>
      <c r="GW301" s="96"/>
      <c r="GX301" s="96"/>
      <c r="GY301" s="96"/>
      <c r="GZ301" s="96"/>
      <c r="HA301" s="96"/>
      <c r="HB301" s="96"/>
      <c r="HC301" s="96"/>
      <c r="HD301" s="96"/>
      <c r="HE301" s="96"/>
      <c r="HF301" s="96"/>
      <c r="HG301" s="96"/>
      <c r="HH301" s="96"/>
      <c r="HI301" s="96"/>
      <c r="HJ301" s="96"/>
      <c r="HK301" s="96"/>
      <c r="HL301" s="96"/>
      <c r="HM301" s="96"/>
      <c r="HN301" s="96"/>
      <c r="HO301" s="96"/>
      <c r="HP301" s="96"/>
      <c r="HQ301" s="96"/>
      <c r="HR301" s="96"/>
      <c r="HS301" s="96"/>
      <c r="HT301" s="96"/>
      <c r="HU301" s="96"/>
      <c r="HV301" s="96"/>
      <c r="HW301" s="96"/>
      <c r="HX301" s="96"/>
      <c r="HY301" s="96"/>
      <c r="HZ301" s="96"/>
      <c r="IA301" s="96"/>
      <c r="IB301" s="96"/>
      <c r="IC301" s="96"/>
      <c r="ID301" s="96"/>
      <c r="IE301" s="96"/>
      <c r="IF301" s="96"/>
      <c r="IG301" s="96"/>
      <c r="IH301" s="96"/>
      <c r="II301" s="96"/>
      <c r="IJ301" s="96"/>
      <c r="IK301" s="96"/>
      <c r="IL301" s="96"/>
      <c r="IM301" s="96"/>
      <c r="IN301" s="96"/>
      <c r="IO301" s="96"/>
      <c r="IP301" s="96"/>
      <c r="IQ301" s="96"/>
      <c r="IR301" s="96"/>
      <c r="IS301" s="96"/>
      <c r="IT301" s="96"/>
      <c r="IU301" s="96"/>
      <c r="IV301" s="96"/>
      <c r="IW301" s="96"/>
      <c r="IX301" s="96"/>
      <c r="IY301" s="96"/>
      <c r="IZ301" s="96"/>
      <c r="JA301" s="96"/>
      <c r="JB301" s="96"/>
      <c r="JC301" s="96"/>
      <c r="JD301" s="96"/>
      <c r="JE301" s="96"/>
      <c r="JF301" s="96"/>
      <c r="JG301" s="96"/>
      <c r="JH301" s="96"/>
      <c r="JI301" s="96"/>
      <c r="JJ301" s="96"/>
      <c r="JK301" s="96"/>
      <c r="JL301" s="96"/>
      <c r="JM301" s="96"/>
      <c r="JN301" s="96"/>
      <c r="JO301" s="96"/>
      <c r="JP301" s="96"/>
      <c r="JQ301" s="96"/>
      <c r="JR301" s="96"/>
      <c r="JS301" s="96"/>
      <c r="JT301" s="96"/>
      <c r="JU301" s="96"/>
      <c r="JV301" s="96"/>
      <c r="JW301" s="96"/>
      <c r="JX301" s="96"/>
      <c r="JY301" s="96"/>
      <c r="JZ301" s="96"/>
      <c r="KA301" s="96"/>
      <c r="KB301" s="96"/>
      <c r="KC301" s="96"/>
      <c r="KD301" s="96"/>
      <c r="KE301" s="96"/>
      <c r="KF301" s="96"/>
      <c r="KG301" s="96"/>
      <c r="KH301" s="96"/>
      <c r="KI301" s="96"/>
      <c r="KJ301" s="96"/>
      <c r="KK301" s="96"/>
      <c r="KL301" s="96"/>
      <c r="KM301" s="96"/>
      <c r="KN301" s="96"/>
      <c r="KO301" s="96"/>
      <c r="KP301" s="96"/>
      <c r="KQ301" s="96"/>
      <c r="KR301" s="96"/>
      <c r="KS301" s="96"/>
      <c r="KT301" s="96"/>
      <c r="KU301" s="96"/>
      <c r="KV301" s="96"/>
      <c r="KW301" s="96"/>
      <c r="KX301" s="96"/>
      <c r="KY301" s="96"/>
      <c r="KZ301" s="96"/>
      <c r="LA301" s="96"/>
      <c r="LB301" s="96"/>
      <c r="LC301" s="96"/>
      <c r="LD301" s="96"/>
      <c r="LE301" s="96"/>
      <c r="LF301" s="96"/>
      <c r="LG301" s="96"/>
      <c r="LH301" s="96"/>
      <c r="LI301" s="96"/>
      <c r="LJ301" s="96"/>
      <c r="LK301" s="96"/>
      <c r="LL301" s="96"/>
      <c r="LM301" s="96"/>
      <c r="LN301" s="96"/>
      <c r="LO301" s="96"/>
      <c r="LP301" s="96"/>
      <c r="LQ301" s="96"/>
      <c r="LR301" s="96"/>
      <c r="LS301" s="96"/>
      <c r="LT301" s="96"/>
      <c r="LU301" s="96"/>
      <c r="LV301" s="96"/>
      <c r="LW301" s="96"/>
      <c r="LX301" s="96"/>
      <c r="LY301" s="96"/>
      <c r="LZ301" s="96"/>
      <c r="MA301" s="96"/>
      <c r="MB301" s="96"/>
      <c r="MC301" s="96"/>
      <c r="MD301" s="96"/>
      <c r="ME301" s="96"/>
      <c r="MF301" s="96"/>
      <c r="MG301" s="96"/>
      <c r="MH301" s="96"/>
      <c r="MI301" s="96"/>
      <c r="MJ301" s="96"/>
      <c r="MK301" s="96"/>
      <c r="ML301" s="96"/>
      <c r="MM301" s="96"/>
      <c r="MN301" s="96"/>
      <c r="MO301" s="96"/>
      <c r="MP301" s="96"/>
      <c r="MQ301" s="96"/>
      <c r="MR301" s="96"/>
      <c r="MS301" s="96"/>
      <c r="MT301" s="96"/>
      <c r="MU301" s="96"/>
      <c r="MV301" s="96"/>
      <c r="MW301" s="96"/>
      <c r="MX301" s="96"/>
      <c r="MY301" s="96"/>
      <c r="MZ301" s="96"/>
      <c r="NA301" s="96"/>
      <c r="NB301" s="96"/>
      <c r="NC301" s="96"/>
      <c r="ND301" s="96"/>
      <c r="NE301" s="96"/>
      <c r="NF301" s="96"/>
      <c r="NG301" s="96"/>
      <c r="NH301" s="96"/>
      <c r="NI301" s="96"/>
      <c r="NJ301" s="96"/>
      <c r="NK301" s="96"/>
      <c r="NL301" s="96"/>
      <c r="NM301" s="96"/>
      <c r="NN301" s="96"/>
      <c r="NO301" s="96"/>
      <c r="NP301" s="96"/>
      <c r="NQ301" s="96"/>
      <c r="NR301" s="96"/>
      <c r="NS301" s="96"/>
      <c r="NT301" s="96"/>
      <c r="NU301" s="96"/>
      <c r="NV301" s="96"/>
      <c r="NW301" s="96"/>
      <c r="NX301" s="96"/>
      <c r="NY301" s="96"/>
      <c r="NZ301" s="96"/>
      <c r="OA301" s="96"/>
      <c r="OB301" s="96"/>
      <c r="OC301" s="96"/>
      <c r="OD301" s="96"/>
      <c r="OE301" s="96"/>
      <c r="OF301" s="96"/>
      <c r="OG301" s="96"/>
      <c r="OH301" s="96"/>
      <c r="OI301" s="96"/>
      <c r="OJ301" s="96"/>
      <c r="OK301" s="96"/>
      <c r="OL301" s="96"/>
      <c r="OM301" s="96"/>
      <c r="ON301" s="96"/>
      <c r="OO301" s="96"/>
      <c r="OP301" s="96"/>
      <c r="OQ301" s="96"/>
      <c r="OR301" s="96"/>
      <c r="OS301" s="96"/>
      <c r="OT301" s="96"/>
      <c r="OU301" s="96"/>
      <c r="OV301" s="96"/>
      <c r="OW301" s="96"/>
      <c r="OX301" s="96"/>
      <c r="OY301" s="96"/>
      <c r="OZ301" s="96"/>
      <c r="PA301" s="96"/>
      <c r="PB301" s="96"/>
      <c r="PC301" s="96"/>
      <c r="PD301" s="96"/>
      <c r="PE301" s="96"/>
      <c r="PF301" s="96"/>
      <c r="PG301" s="96"/>
      <c r="PH301" s="96"/>
      <c r="PI301" s="96"/>
      <c r="PJ301" s="96"/>
      <c r="PK301" s="96"/>
      <c r="PL301" s="96"/>
      <c r="PM301" s="96"/>
      <c r="PN301" s="96"/>
      <c r="PO301" s="96"/>
      <c r="PP301" s="96"/>
      <c r="PQ301" s="96"/>
      <c r="PR301" s="96"/>
      <c r="PS301" s="96"/>
      <c r="PT301" s="96"/>
      <c r="PU301" s="96"/>
      <c r="PV301" s="96"/>
      <c r="PW301" s="96"/>
      <c r="PX301" s="96"/>
      <c r="PY301" s="96"/>
      <c r="PZ301" s="96"/>
      <c r="QA301" s="96"/>
      <c r="QB301" s="96"/>
      <c r="QC301" s="96"/>
      <c r="QD301" s="96"/>
      <c r="QE301" s="96"/>
      <c r="QF301" s="96"/>
      <c r="QG301" s="96"/>
      <c r="QH301" s="96"/>
      <c r="QI301" s="96"/>
      <c r="QJ301" s="96"/>
      <c r="QK301" s="96"/>
      <c r="QL301" s="96"/>
      <c r="QM301" s="96"/>
      <c r="QN301" s="96"/>
      <c r="QO301" s="96"/>
      <c r="QP301" s="96"/>
      <c r="QQ301" s="96"/>
      <c r="QR301" s="96"/>
      <c r="QS301" s="96"/>
      <c r="QT301" s="96"/>
      <c r="QU301" s="96"/>
      <c r="QV301" s="96"/>
      <c r="QW301" s="96"/>
      <c r="QX301" s="96"/>
      <c r="QY301" s="96"/>
      <c r="QZ301" s="96"/>
      <c r="RA301" s="96"/>
      <c r="RB301" s="96"/>
      <c r="RC301" s="96"/>
      <c r="RD301" s="96"/>
      <c r="RE301" s="96"/>
      <c r="RF301" s="96"/>
      <c r="RG301" s="96"/>
      <c r="RH301" s="96"/>
      <c r="RI301" s="96"/>
      <c r="RJ301" s="96"/>
      <c r="RK301" s="96"/>
      <c r="RL301" s="96"/>
      <c r="RM301" s="96"/>
      <c r="RN301" s="96"/>
      <c r="RO301" s="96"/>
      <c r="RP301" s="96"/>
      <c r="RQ301" s="96"/>
      <c r="RR301" s="96"/>
      <c r="RS301" s="96"/>
      <c r="RT301" s="96"/>
      <c r="RU301" s="96"/>
      <c r="RV301" s="96"/>
      <c r="RW301" s="96"/>
      <c r="RX301" s="96"/>
      <c r="RY301" s="96"/>
      <c r="RZ301" s="96"/>
      <c r="SA301" s="96"/>
      <c r="SB301" s="96"/>
      <c r="SC301" s="96"/>
      <c r="SD301" s="96"/>
      <c r="SE301" s="96"/>
      <c r="SF301" s="96"/>
      <c r="SG301" s="96"/>
      <c r="SH301" s="96"/>
      <c r="SI301" s="96"/>
      <c r="SJ301" s="96"/>
      <c r="SK301" s="96"/>
      <c r="SL301" s="96"/>
      <c r="SM301" s="96"/>
      <c r="SN301" s="96"/>
      <c r="SO301" s="96"/>
      <c r="SP301" s="96"/>
      <c r="SQ301" s="96"/>
      <c r="SR301" s="96"/>
      <c r="SS301" s="96"/>
      <c r="ST301" s="96"/>
      <c r="SU301" s="96"/>
      <c r="SV301" s="96"/>
      <c r="SW301" s="96"/>
      <c r="SX301" s="96"/>
      <c r="SY301" s="96"/>
      <c r="SZ301" s="96"/>
      <c r="TA301" s="96"/>
      <c r="TB301" s="96"/>
      <c r="TC301" s="96"/>
      <c r="TD301" s="96"/>
      <c r="TE301" s="96"/>
      <c r="TF301" s="96"/>
      <c r="TG301" s="96"/>
      <c r="TH301" s="96"/>
      <c r="TI301" s="96"/>
      <c r="TJ301" s="96"/>
      <c r="TK301" s="96"/>
      <c r="TL301" s="96"/>
      <c r="TM301" s="96"/>
      <c r="TN301" s="96"/>
      <c r="TO301" s="96"/>
      <c r="TP301" s="96"/>
      <c r="TQ301" s="96"/>
      <c r="TR301" s="96"/>
      <c r="TS301" s="96"/>
      <c r="TT301" s="96"/>
      <c r="TU301" s="96"/>
      <c r="TV301" s="96"/>
      <c r="TW301" s="96"/>
      <c r="TX301" s="96"/>
      <c r="TY301" s="96"/>
      <c r="TZ301" s="96"/>
      <c r="UA301" s="96"/>
      <c r="UB301" s="96"/>
      <c r="UC301" s="96"/>
      <c r="UD301" s="96"/>
      <c r="UE301" s="96"/>
      <c r="UF301" s="96"/>
      <c r="UG301" s="96"/>
      <c r="UH301" s="96"/>
      <c r="UI301" s="96"/>
      <c r="UJ301" s="96"/>
      <c r="UK301" s="96"/>
      <c r="UL301" s="96"/>
      <c r="UM301" s="96"/>
      <c r="UN301" s="96"/>
      <c r="UO301" s="96"/>
      <c r="UP301" s="96"/>
      <c r="UQ301" s="96"/>
      <c r="UR301" s="96"/>
      <c r="US301" s="96"/>
      <c r="UT301" s="96"/>
      <c r="UU301" s="96"/>
      <c r="UV301" s="96"/>
      <c r="UW301" s="96"/>
      <c r="UX301" s="96"/>
      <c r="UY301" s="96"/>
      <c r="UZ301" s="96"/>
      <c r="VA301" s="96"/>
      <c r="VB301" s="96"/>
      <c r="VC301" s="96"/>
      <c r="VD301" s="96"/>
      <c r="VE301" s="96"/>
      <c r="VF301" s="96"/>
      <c r="VG301" s="96"/>
      <c r="VH301" s="96"/>
      <c r="VI301" s="96"/>
      <c r="VJ301" s="96"/>
      <c r="VK301" s="96"/>
      <c r="VL301" s="96"/>
      <c r="VM301" s="96"/>
      <c r="VN301" s="96"/>
      <c r="VO301" s="96"/>
      <c r="VP301" s="96"/>
      <c r="VQ301" s="96"/>
      <c r="VR301" s="96"/>
      <c r="VS301" s="96"/>
      <c r="VT301" s="96"/>
      <c r="VU301" s="96"/>
      <c r="VV301" s="96"/>
      <c r="VW301" s="96"/>
      <c r="VX301" s="96"/>
      <c r="VY301" s="96"/>
      <c r="VZ301" s="96"/>
      <c r="WA301" s="96"/>
      <c r="WB301" s="96"/>
      <c r="WC301" s="96"/>
      <c r="WD301" s="96"/>
      <c r="WE301" s="96"/>
      <c r="WF301" s="96"/>
      <c r="WG301" s="96"/>
      <c r="WH301" s="96"/>
      <c r="WI301" s="96"/>
      <c r="WJ301" s="96"/>
      <c r="WK301" s="96"/>
      <c r="WL301" s="96"/>
      <c r="WM301" s="96"/>
      <c r="WN301" s="96"/>
      <c r="WO301" s="96"/>
      <c r="WP301" s="96"/>
      <c r="WQ301" s="96"/>
      <c r="WR301" s="96"/>
      <c r="WS301" s="96"/>
      <c r="WT301" s="96"/>
      <c r="WU301" s="96"/>
      <c r="WV301" s="96"/>
      <c r="WW301" s="96"/>
      <c r="WX301" s="96"/>
      <c r="WY301" s="96"/>
      <c r="WZ301" s="96"/>
      <c r="XA301" s="96"/>
      <c r="XB301" s="96"/>
      <c r="XC301" s="96"/>
      <c r="XD301" s="96"/>
      <c r="XE301" s="96"/>
      <c r="XF301" s="96"/>
      <c r="XG301" s="96"/>
      <c r="XH301" s="96"/>
      <c r="XI301" s="96"/>
      <c r="XJ301" s="96"/>
      <c r="XK301" s="96"/>
      <c r="XL301" s="96"/>
      <c r="XM301" s="96"/>
      <c r="XN301" s="96"/>
      <c r="XO301" s="96"/>
      <c r="XP301" s="96"/>
      <c r="XQ301" s="96"/>
      <c r="XR301" s="96"/>
      <c r="XS301" s="96"/>
      <c r="XT301" s="96"/>
      <c r="XU301" s="96"/>
      <c r="XV301" s="96"/>
      <c r="XW301" s="96"/>
      <c r="XX301" s="96"/>
      <c r="XY301" s="96"/>
      <c r="XZ301" s="96"/>
      <c r="YA301" s="96"/>
      <c r="YB301" s="96"/>
      <c r="YC301" s="96"/>
      <c r="YD301" s="96"/>
      <c r="YE301" s="96"/>
      <c r="YF301" s="96"/>
      <c r="YG301" s="96"/>
      <c r="YH301" s="96"/>
      <c r="YI301" s="96"/>
      <c r="YJ301" s="96"/>
      <c r="YK301" s="96"/>
      <c r="YL301" s="96"/>
      <c r="YM301" s="96"/>
      <c r="YN301" s="96"/>
      <c r="YO301" s="96"/>
      <c r="YP301" s="96"/>
      <c r="YQ301" s="96"/>
      <c r="YR301" s="96"/>
      <c r="YS301" s="96"/>
      <c r="YT301" s="96"/>
      <c r="YU301" s="96"/>
      <c r="YV301" s="96"/>
      <c r="YW301" s="96"/>
      <c r="YX301" s="96"/>
      <c r="YY301" s="96"/>
      <c r="YZ301" s="96"/>
      <c r="ZA301" s="96"/>
      <c r="ZB301" s="96"/>
      <c r="ZC301" s="96"/>
      <c r="ZD301" s="96"/>
      <c r="ZE301" s="96"/>
      <c r="ZF301" s="96"/>
      <c r="ZG301" s="96"/>
      <c r="ZH301" s="96"/>
      <c r="ZI301" s="96"/>
      <c r="ZJ301" s="96"/>
      <c r="ZK301" s="96"/>
      <c r="ZL301" s="96"/>
      <c r="ZM301" s="96"/>
      <c r="ZN301" s="96"/>
      <c r="ZO301" s="96"/>
      <c r="ZP301" s="96"/>
      <c r="ZQ301" s="96"/>
      <c r="ZR301" s="96"/>
      <c r="ZS301" s="96"/>
      <c r="ZT301" s="96"/>
      <c r="ZU301" s="96"/>
      <c r="ZV301" s="96"/>
      <c r="ZW301" s="96"/>
      <c r="ZX301" s="96"/>
      <c r="ZY301" s="96"/>
      <c r="ZZ301" s="96"/>
      <c r="AAA301" s="96"/>
      <c r="AAB301" s="96"/>
      <c r="AAC301" s="96"/>
      <c r="AAD301" s="96"/>
      <c r="AAE301" s="96"/>
      <c r="AAF301" s="96"/>
      <c r="AAG301" s="96"/>
      <c r="AAH301" s="96"/>
      <c r="AAI301" s="96"/>
      <c r="AAJ301" s="96"/>
      <c r="AAK301" s="96"/>
      <c r="AAL301" s="96"/>
      <c r="AAM301" s="96"/>
      <c r="AAN301" s="96"/>
      <c r="AAO301" s="96"/>
      <c r="AAP301" s="96"/>
      <c r="AAQ301" s="96"/>
      <c r="AAR301" s="96"/>
      <c r="AAS301" s="96"/>
      <c r="AAT301" s="96"/>
      <c r="AAU301" s="96"/>
      <c r="AAV301" s="96"/>
      <c r="AAW301" s="96"/>
      <c r="AAX301" s="96"/>
      <c r="AAY301" s="96"/>
      <c r="AAZ301" s="96"/>
      <c r="ABA301" s="96"/>
      <c r="ABB301" s="96"/>
      <c r="ABC301" s="96"/>
      <c r="ABD301" s="96"/>
      <c r="ABE301" s="96"/>
      <c r="ABF301" s="96"/>
      <c r="ABG301" s="96"/>
      <c r="ABH301" s="96"/>
      <c r="ABI301" s="96"/>
      <c r="ABJ301" s="96"/>
      <c r="ABK301" s="96"/>
      <c r="ABL301" s="96"/>
      <c r="ABM301" s="96"/>
      <c r="ABN301" s="96"/>
      <c r="ABO301" s="96"/>
      <c r="ABP301" s="96"/>
      <c r="ABQ301" s="96"/>
      <c r="ABR301" s="96"/>
      <c r="ABS301" s="96"/>
      <c r="ABT301" s="96"/>
      <c r="ABU301" s="96"/>
      <c r="ABV301" s="96"/>
      <c r="ABW301" s="96"/>
      <c r="ABX301" s="96"/>
      <c r="ABY301" s="96"/>
      <c r="ABZ301" s="96"/>
      <c r="ACA301" s="96"/>
      <c r="ACB301" s="96"/>
      <c r="ACC301" s="96"/>
      <c r="ACD301" s="96"/>
      <c r="ACE301" s="96"/>
      <c r="ACF301" s="96"/>
      <c r="ACG301" s="96"/>
      <c r="ACH301" s="96"/>
      <c r="ACI301" s="96"/>
      <c r="ACJ301" s="96"/>
      <c r="ACK301" s="96"/>
      <c r="ACL301" s="96"/>
      <c r="ACM301" s="96"/>
      <c r="ACN301" s="96"/>
      <c r="ACO301" s="96"/>
      <c r="ACP301" s="96"/>
      <c r="ACQ301" s="96"/>
      <c r="ACR301" s="96"/>
      <c r="ACS301" s="96"/>
      <c r="ACT301" s="96"/>
      <c r="ACU301" s="96"/>
      <c r="ACV301" s="96"/>
      <c r="ACW301" s="96"/>
      <c r="ACX301" s="96"/>
      <c r="ACY301" s="96"/>
      <c r="ACZ301" s="96"/>
      <c r="ADA301" s="96"/>
      <c r="ADB301" s="96"/>
      <c r="ADC301" s="96"/>
      <c r="ADD301" s="96"/>
      <c r="ADE301" s="96"/>
      <c r="ADF301" s="96"/>
      <c r="ADG301" s="96"/>
      <c r="ADH301" s="96"/>
      <c r="ADI301" s="96"/>
      <c r="ADJ301" s="96"/>
      <c r="ADK301" s="96"/>
      <c r="ADL301" s="96"/>
      <c r="ADM301" s="96"/>
    </row>
    <row r="302" spans="2:793" x14ac:dyDescent="0.25"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  <c r="FK302" s="96"/>
      <c r="FL302" s="96"/>
      <c r="FM302" s="96"/>
      <c r="FN302" s="96"/>
      <c r="FO302" s="96"/>
      <c r="FP302" s="96"/>
      <c r="FQ302" s="96"/>
      <c r="FR302" s="96"/>
      <c r="FS302" s="96"/>
      <c r="FT302" s="96"/>
      <c r="FU302" s="96"/>
      <c r="FV302" s="96"/>
      <c r="FW302" s="96"/>
      <c r="FX302" s="96"/>
      <c r="FY302" s="96"/>
      <c r="FZ302" s="96"/>
      <c r="GA302" s="96"/>
      <c r="GB302" s="96"/>
      <c r="GC302" s="96"/>
      <c r="GD302" s="96"/>
      <c r="GE302" s="96"/>
      <c r="GF302" s="96"/>
      <c r="GG302" s="96"/>
      <c r="GH302" s="96"/>
      <c r="GI302" s="96"/>
      <c r="GJ302" s="96"/>
      <c r="GK302" s="96"/>
      <c r="GL302" s="96"/>
      <c r="GM302" s="96"/>
      <c r="GN302" s="96"/>
      <c r="GO302" s="96"/>
      <c r="GP302" s="96"/>
      <c r="GQ302" s="96"/>
      <c r="GR302" s="96"/>
      <c r="GS302" s="96"/>
      <c r="GT302" s="96"/>
      <c r="GU302" s="96"/>
      <c r="GV302" s="96"/>
      <c r="GW302" s="96"/>
      <c r="GX302" s="96"/>
      <c r="GY302" s="96"/>
      <c r="GZ302" s="96"/>
      <c r="HA302" s="96"/>
      <c r="HB302" s="96"/>
      <c r="HC302" s="96"/>
      <c r="HD302" s="96"/>
      <c r="HE302" s="96"/>
      <c r="HF302" s="96"/>
      <c r="HG302" s="96"/>
      <c r="HH302" s="96"/>
      <c r="HI302" s="96"/>
      <c r="HJ302" s="96"/>
      <c r="HK302" s="96"/>
      <c r="HL302" s="96"/>
      <c r="HM302" s="96"/>
      <c r="HN302" s="96"/>
      <c r="HO302" s="96"/>
      <c r="HP302" s="96"/>
      <c r="HQ302" s="96"/>
      <c r="HR302" s="96"/>
      <c r="HS302" s="96"/>
      <c r="HT302" s="96"/>
      <c r="HU302" s="96"/>
      <c r="HV302" s="96"/>
      <c r="HW302" s="96"/>
      <c r="HX302" s="96"/>
      <c r="HY302" s="96"/>
      <c r="HZ302" s="96"/>
      <c r="IA302" s="96"/>
      <c r="IB302" s="96"/>
      <c r="IC302" s="96"/>
      <c r="ID302" s="96"/>
      <c r="IE302" s="96"/>
      <c r="IF302" s="96"/>
      <c r="IG302" s="96"/>
      <c r="IH302" s="96"/>
      <c r="II302" s="96"/>
      <c r="IJ302" s="96"/>
      <c r="IK302" s="96"/>
      <c r="IL302" s="96"/>
      <c r="IM302" s="96"/>
      <c r="IN302" s="96"/>
      <c r="IO302" s="96"/>
      <c r="IP302" s="96"/>
      <c r="IQ302" s="96"/>
      <c r="IR302" s="96"/>
      <c r="IS302" s="96"/>
      <c r="IT302" s="96"/>
      <c r="IU302" s="96"/>
      <c r="IV302" s="96"/>
      <c r="IW302" s="96"/>
      <c r="IX302" s="96"/>
      <c r="IY302" s="96"/>
      <c r="IZ302" s="96"/>
      <c r="JA302" s="96"/>
      <c r="JB302" s="96"/>
      <c r="JC302" s="96"/>
      <c r="JD302" s="96"/>
      <c r="JE302" s="96"/>
      <c r="JF302" s="96"/>
      <c r="JG302" s="96"/>
      <c r="JH302" s="96"/>
      <c r="JI302" s="96"/>
      <c r="JJ302" s="96"/>
      <c r="JK302" s="96"/>
      <c r="JL302" s="96"/>
      <c r="JM302" s="96"/>
      <c r="JN302" s="96"/>
      <c r="JO302" s="96"/>
      <c r="JP302" s="96"/>
      <c r="JQ302" s="96"/>
      <c r="JR302" s="96"/>
      <c r="JS302" s="96"/>
      <c r="JT302" s="96"/>
      <c r="JU302" s="96"/>
      <c r="JV302" s="96"/>
      <c r="JW302" s="96"/>
      <c r="JX302" s="96"/>
      <c r="JY302" s="96"/>
      <c r="JZ302" s="96"/>
      <c r="KA302" s="96"/>
      <c r="KB302" s="96"/>
      <c r="KC302" s="96"/>
      <c r="KD302" s="96"/>
      <c r="KE302" s="96"/>
      <c r="KF302" s="96"/>
      <c r="KG302" s="96"/>
      <c r="KH302" s="96"/>
      <c r="KI302" s="96"/>
      <c r="KJ302" s="96"/>
      <c r="KK302" s="96"/>
      <c r="KL302" s="96"/>
      <c r="KM302" s="96"/>
      <c r="KN302" s="96"/>
      <c r="KO302" s="96"/>
      <c r="KP302" s="96"/>
      <c r="KQ302" s="96"/>
      <c r="KR302" s="96"/>
      <c r="KS302" s="96"/>
      <c r="KT302" s="96"/>
      <c r="KU302" s="96"/>
      <c r="KV302" s="96"/>
      <c r="KW302" s="96"/>
      <c r="KX302" s="96"/>
      <c r="KY302" s="96"/>
      <c r="KZ302" s="96"/>
      <c r="LA302" s="96"/>
      <c r="LB302" s="96"/>
      <c r="LC302" s="96"/>
      <c r="LD302" s="96"/>
      <c r="LE302" s="96"/>
      <c r="LF302" s="96"/>
      <c r="LG302" s="96"/>
      <c r="LH302" s="96"/>
      <c r="LI302" s="96"/>
      <c r="LJ302" s="96"/>
      <c r="LK302" s="96"/>
      <c r="LL302" s="96"/>
      <c r="LM302" s="96"/>
      <c r="LN302" s="96"/>
      <c r="LO302" s="96"/>
      <c r="LP302" s="96"/>
      <c r="LQ302" s="96"/>
      <c r="LR302" s="96"/>
      <c r="LS302" s="96"/>
      <c r="LT302" s="96"/>
      <c r="LU302" s="96"/>
      <c r="LV302" s="96"/>
      <c r="LW302" s="96"/>
      <c r="LX302" s="96"/>
      <c r="LY302" s="96"/>
      <c r="LZ302" s="96"/>
      <c r="MA302" s="96"/>
      <c r="MB302" s="96"/>
      <c r="MC302" s="96"/>
      <c r="MD302" s="96"/>
      <c r="ME302" s="96"/>
      <c r="MF302" s="96"/>
      <c r="MG302" s="96"/>
      <c r="MH302" s="96"/>
      <c r="MI302" s="96"/>
      <c r="MJ302" s="96"/>
      <c r="MK302" s="96"/>
      <c r="ML302" s="96"/>
      <c r="MM302" s="96"/>
      <c r="MN302" s="96"/>
      <c r="MO302" s="96"/>
      <c r="MP302" s="96"/>
      <c r="MQ302" s="96"/>
      <c r="MR302" s="96"/>
      <c r="MS302" s="96"/>
      <c r="MT302" s="96"/>
      <c r="MU302" s="96"/>
      <c r="MV302" s="96"/>
      <c r="MW302" s="96"/>
      <c r="MX302" s="96"/>
      <c r="MY302" s="96"/>
      <c r="MZ302" s="96"/>
      <c r="NA302" s="96"/>
      <c r="NB302" s="96"/>
      <c r="NC302" s="96"/>
      <c r="ND302" s="96"/>
      <c r="NE302" s="96"/>
      <c r="NF302" s="96"/>
      <c r="NG302" s="96"/>
      <c r="NH302" s="96"/>
      <c r="NI302" s="96"/>
      <c r="NJ302" s="96"/>
      <c r="NK302" s="96"/>
      <c r="NL302" s="96"/>
      <c r="NM302" s="96"/>
      <c r="NN302" s="96"/>
      <c r="NO302" s="96"/>
      <c r="NP302" s="96"/>
      <c r="NQ302" s="96"/>
      <c r="NR302" s="96"/>
      <c r="NS302" s="96"/>
      <c r="NT302" s="96"/>
      <c r="NU302" s="96"/>
      <c r="NV302" s="96"/>
      <c r="NW302" s="96"/>
      <c r="NX302" s="96"/>
      <c r="NY302" s="96"/>
      <c r="NZ302" s="96"/>
      <c r="OA302" s="96"/>
      <c r="OB302" s="96"/>
      <c r="OC302" s="96"/>
      <c r="OD302" s="96"/>
      <c r="OE302" s="96"/>
      <c r="OF302" s="96"/>
      <c r="OG302" s="96"/>
      <c r="OH302" s="96"/>
      <c r="OI302" s="96"/>
      <c r="OJ302" s="96"/>
      <c r="OK302" s="96"/>
      <c r="OL302" s="96"/>
      <c r="OM302" s="96"/>
      <c r="ON302" s="96"/>
      <c r="OO302" s="96"/>
      <c r="OP302" s="96"/>
      <c r="OQ302" s="96"/>
      <c r="OR302" s="96"/>
      <c r="OS302" s="96"/>
      <c r="OT302" s="96"/>
      <c r="OU302" s="96"/>
      <c r="OV302" s="96"/>
      <c r="OW302" s="96"/>
      <c r="OX302" s="96"/>
      <c r="OY302" s="96"/>
      <c r="OZ302" s="96"/>
      <c r="PA302" s="96"/>
      <c r="PB302" s="96"/>
      <c r="PC302" s="96"/>
      <c r="PD302" s="96"/>
      <c r="PE302" s="96"/>
      <c r="PF302" s="96"/>
      <c r="PG302" s="96"/>
      <c r="PH302" s="96"/>
      <c r="PI302" s="96"/>
      <c r="PJ302" s="96"/>
      <c r="PK302" s="96"/>
      <c r="PL302" s="96"/>
      <c r="PM302" s="96"/>
      <c r="PN302" s="96"/>
      <c r="PO302" s="96"/>
      <c r="PP302" s="96"/>
      <c r="PQ302" s="96"/>
      <c r="PR302" s="96"/>
      <c r="PS302" s="96"/>
      <c r="PT302" s="96"/>
      <c r="PU302" s="96"/>
      <c r="PV302" s="96"/>
      <c r="PW302" s="96"/>
      <c r="PX302" s="96"/>
      <c r="PY302" s="96"/>
      <c r="PZ302" s="96"/>
      <c r="QA302" s="96"/>
      <c r="QB302" s="96"/>
      <c r="QC302" s="96"/>
      <c r="QD302" s="96"/>
      <c r="QE302" s="96"/>
      <c r="QF302" s="96"/>
      <c r="QG302" s="96"/>
      <c r="QH302" s="96"/>
      <c r="QI302" s="96"/>
      <c r="QJ302" s="96"/>
      <c r="QK302" s="96"/>
      <c r="QL302" s="96"/>
      <c r="QM302" s="96"/>
      <c r="QN302" s="96"/>
      <c r="QO302" s="96"/>
      <c r="QP302" s="96"/>
      <c r="QQ302" s="96"/>
      <c r="QR302" s="96"/>
      <c r="QS302" s="96"/>
      <c r="QT302" s="96"/>
      <c r="QU302" s="96"/>
      <c r="QV302" s="96"/>
      <c r="QW302" s="96"/>
      <c r="QX302" s="96"/>
      <c r="QY302" s="96"/>
      <c r="QZ302" s="96"/>
      <c r="RA302" s="96"/>
      <c r="RB302" s="96"/>
      <c r="RC302" s="96"/>
      <c r="RD302" s="96"/>
      <c r="RE302" s="96"/>
      <c r="RF302" s="96"/>
      <c r="RG302" s="96"/>
      <c r="RH302" s="96"/>
      <c r="RI302" s="96"/>
      <c r="RJ302" s="96"/>
      <c r="RK302" s="96"/>
      <c r="RL302" s="96"/>
      <c r="RM302" s="96"/>
      <c r="RN302" s="96"/>
      <c r="RO302" s="96"/>
      <c r="RP302" s="96"/>
      <c r="RQ302" s="96"/>
      <c r="RR302" s="96"/>
      <c r="RS302" s="96"/>
      <c r="RT302" s="96"/>
      <c r="RU302" s="96"/>
      <c r="RV302" s="96"/>
      <c r="RW302" s="96"/>
      <c r="RX302" s="96"/>
      <c r="RY302" s="96"/>
      <c r="RZ302" s="96"/>
      <c r="SA302" s="96"/>
      <c r="SB302" s="96"/>
      <c r="SC302" s="96"/>
      <c r="SD302" s="96"/>
      <c r="SE302" s="96"/>
      <c r="SF302" s="96"/>
      <c r="SG302" s="96"/>
      <c r="SH302" s="96"/>
      <c r="SI302" s="96"/>
      <c r="SJ302" s="96"/>
      <c r="SK302" s="96"/>
      <c r="SL302" s="96"/>
      <c r="SM302" s="96"/>
      <c r="SN302" s="96"/>
      <c r="SO302" s="96"/>
      <c r="SP302" s="96"/>
      <c r="SQ302" s="96"/>
      <c r="SR302" s="96"/>
      <c r="SS302" s="96"/>
      <c r="ST302" s="96"/>
      <c r="SU302" s="96"/>
      <c r="SV302" s="96"/>
      <c r="SW302" s="96"/>
      <c r="SX302" s="96"/>
      <c r="SY302" s="96"/>
      <c r="SZ302" s="96"/>
      <c r="TA302" s="96"/>
      <c r="TB302" s="96"/>
      <c r="TC302" s="96"/>
      <c r="TD302" s="96"/>
      <c r="TE302" s="96"/>
      <c r="TF302" s="96"/>
      <c r="TG302" s="96"/>
      <c r="TH302" s="96"/>
      <c r="TI302" s="96"/>
      <c r="TJ302" s="96"/>
      <c r="TK302" s="96"/>
      <c r="TL302" s="96"/>
      <c r="TM302" s="96"/>
      <c r="TN302" s="96"/>
      <c r="TO302" s="96"/>
      <c r="TP302" s="96"/>
      <c r="TQ302" s="96"/>
      <c r="TR302" s="96"/>
      <c r="TS302" s="96"/>
      <c r="TT302" s="96"/>
      <c r="TU302" s="96"/>
      <c r="TV302" s="96"/>
      <c r="TW302" s="96"/>
      <c r="TX302" s="96"/>
      <c r="TY302" s="96"/>
      <c r="TZ302" s="96"/>
      <c r="UA302" s="96"/>
      <c r="UB302" s="96"/>
      <c r="UC302" s="96"/>
      <c r="UD302" s="96"/>
      <c r="UE302" s="96"/>
      <c r="UF302" s="96"/>
      <c r="UG302" s="96"/>
      <c r="UH302" s="96"/>
      <c r="UI302" s="96"/>
      <c r="UJ302" s="96"/>
      <c r="UK302" s="96"/>
      <c r="UL302" s="96"/>
      <c r="UM302" s="96"/>
      <c r="UN302" s="96"/>
      <c r="UO302" s="96"/>
      <c r="UP302" s="96"/>
      <c r="UQ302" s="96"/>
      <c r="UR302" s="96"/>
      <c r="US302" s="96"/>
      <c r="UT302" s="96"/>
      <c r="UU302" s="96"/>
      <c r="UV302" s="96"/>
      <c r="UW302" s="96"/>
      <c r="UX302" s="96"/>
      <c r="UY302" s="96"/>
      <c r="UZ302" s="96"/>
      <c r="VA302" s="96"/>
      <c r="VB302" s="96"/>
      <c r="VC302" s="96"/>
      <c r="VD302" s="96"/>
      <c r="VE302" s="96"/>
      <c r="VF302" s="96"/>
      <c r="VG302" s="96"/>
      <c r="VH302" s="96"/>
      <c r="VI302" s="96"/>
      <c r="VJ302" s="96"/>
      <c r="VK302" s="96"/>
      <c r="VL302" s="96"/>
      <c r="VM302" s="96"/>
      <c r="VN302" s="96"/>
      <c r="VO302" s="96"/>
      <c r="VP302" s="96"/>
      <c r="VQ302" s="96"/>
      <c r="VR302" s="96"/>
      <c r="VS302" s="96"/>
      <c r="VT302" s="96"/>
      <c r="VU302" s="96"/>
      <c r="VV302" s="96"/>
      <c r="VW302" s="96"/>
      <c r="VX302" s="96"/>
      <c r="VY302" s="96"/>
      <c r="VZ302" s="96"/>
      <c r="WA302" s="96"/>
      <c r="WB302" s="96"/>
      <c r="WC302" s="96"/>
      <c r="WD302" s="96"/>
      <c r="WE302" s="96"/>
      <c r="WF302" s="96"/>
      <c r="WG302" s="96"/>
      <c r="WH302" s="96"/>
      <c r="WI302" s="96"/>
      <c r="WJ302" s="96"/>
      <c r="WK302" s="96"/>
      <c r="WL302" s="96"/>
      <c r="WM302" s="96"/>
      <c r="WN302" s="96"/>
      <c r="WO302" s="96"/>
      <c r="WP302" s="96"/>
      <c r="WQ302" s="96"/>
      <c r="WR302" s="96"/>
      <c r="WS302" s="96"/>
      <c r="WT302" s="96"/>
      <c r="WU302" s="96"/>
      <c r="WV302" s="96"/>
      <c r="WW302" s="96"/>
      <c r="WX302" s="96"/>
      <c r="WY302" s="96"/>
      <c r="WZ302" s="96"/>
      <c r="XA302" s="96"/>
      <c r="XB302" s="96"/>
      <c r="XC302" s="96"/>
      <c r="XD302" s="96"/>
      <c r="XE302" s="96"/>
      <c r="XF302" s="96"/>
      <c r="XG302" s="96"/>
      <c r="XH302" s="96"/>
      <c r="XI302" s="96"/>
      <c r="XJ302" s="96"/>
      <c r="XK302" s="96"/>
      <c r="XL302" s="96"/>
      <c r="XM302" s="96"/>
      <c r="XN302" s="96"/>
      <c r="XO302" s="96"/>
      <c r="XP302" s="96"/>
      <c r="XQ302" s="96"/>
      <c r="XR302" s="96"/>
      <c r="XS302" s="96"/>
      <c r="XT302" s="96"/>
      <c r="XU302" s="96"/>
      <c r="XV302" s="96"/>
      <c r="XW302" s="96"/>
      <c r="XX302" s="96"/>
      <c r="XY302" s="96"/>
      <c r="XZ302" s="96"/>
      <c r="YA302" s="96"/>
      <c r="YB302" s="96"/>
      <c r="YC302" s="96"/>
      <c r="YD302" s="96"/>
      <c r="YE302" s="96"/>
      <c r="YF302" s="96"/>
      <c r="YG302" s="96"/>
      <c r="YH302" s="96"/>
      <c r="YI302" s="96"/>
      <c r="YJ302" s="96"/>
      <c r="YK302" s="96"/>
      <c r="YL302" s="96"/>
      <c r="YM302" s="96"/>
      <c r="YN302" s="96"/>
      <c r="YO302" s="96"/>
      <c r="YP302" s="96"/>
      <c r="YQ302" s="96"/>
      <c r="YR302" s="96"/>
      <c r="YS302" s="96"/>
      <c r="YT302" s="96"/>
      <c r="YU302" s="96"/>
      <c r="YV302" s="96"/>
      <c r="YW302" s="96"/>
      <c r="YX302" s="96"/>
      <c r="YY302" s="96"/>
      <c r="YZ302" s="96"/>
      <c r="ZA302" s="96"/>
      <c r="ZB302" s="96"/>
      <c r="ZC302" s="96"/>
      <c r="ZD302" s="96"/>
      <c r="ZE302" s="96"/>
      <c r="ZF302" s="96"/>
      <c r="ZG302" s="96"/>
      <c r="ZH302" s="96"/>
      <c r="ZI302" s="96"/>
      <c r="ZJ302" s="96"/>
      <c r="ZK302" s="96"/>
      <c r="ZL302" s="96"/>
      <c r="ZM302" s="96"/>
      <c r="ZN302" s="96"/>
      <c r="ZO302" s="96"/>
      <c r="ZP302" s="96"/>
      <c r="ZQ302" s="96"/>
      <c r="ZR302" s="96"/>
      <c r="ZS302" s="96"/>
      <c r="ZT302" s="96"/>
      <c r="ZU302" s="96"/>
      <c r="ZV302" s="96"/>
      <c r="ZW302" s="96"/>
      <c r="ZX302" s="96"/>
      <c r="ZY302" s="96"/>
      <c r="ZZ302" s="96"/>
      <c r="AAA302" s="96"/>
      <c r="AAB302" s="96"/>
      <c r="AAC302" s="96"/>
      <c r="AAD302" s="96"/>
      <c r="AAE302" s="96"/>
      <c r="AAF302" s="96"/>
      <c r="AAG302" s="96"/>
      <c r="AAH302" s="96"/>
      <c r="AAI302" s="96"/>
      <c r="AAJ302" s="96"/>
      <c r="AAK302" s="96"/>
      <c r="AAL302" s="96"/>
      <c r="AAM302" s="96"/>
      <c r="AAN302" s="96"/>
      <c r="AAO302" s="96"/>
      <c r="AAP302" s="96"/>
      <c r="AAQ302" s="96"/>
      <c r="AAR302" s="96"/>
      <c r="AAS302" s="96"/>
      <c r="AAT302" s="96"/>
      <c r="AAU302" s="96"/>
      <c r="AAV302" s="96"/>
      <c r="AAW302" s="96"/>
      <c r="AAX302" s="96"/>
      <c r="AAY302" s="96"/>
      <c r="AAZ302" s="96"/>
      <c r="ABA302" s="96"/>
      <c r="ABB302" s="96"/>
      <c r="ABC302" s="96"/>
      <c r="ABD302" s="96"/>
      <c r="ABE302" s="96"/>
      <c r="ABF302" s="96"/>
      <c r="ABG302" s="96"/>
      <c r="ABH302" s="96"/>
      <c r="ABI302" s="96"/>
      <c r="ABJ302" s="96"/>
      <c r="ABK302" s="96"/>
      <c r="ABL302" s="96"/>
      <c r="ABM302" s="96"/>
      <c r="ABN302" s="96"/>
      <c r="ABO302" s="96"/>
      <c r="ABP302" s="96"/>
      <c r="ABQ302" s="96"/>
      <c r="ABR302" s="96"/>
      <c r="ABS302" s="96"/>
      <c r="ABT302" s="96"/>
      <c r="ABU302" s="96"/>
      <c r="ABV302" s="96"/>
      <c r="ABW302" s="96"/>
      <c r="ABX302" s="96"/>
      <c r="ABY302" s="96"/>
      <c r="ABZ302" s="96"/>
      <c r="ACA302" s="96"/>
      <c r="ACB302" s="96"/>
      <c r="ACC302" s="96"/>
      <c r="ACD302" s="96"/>
      <c r="ACE302" s="96"/>
      <c r="ACF302" s="96"/>
      <c r="ACG302" s="96"/>
      <c r="ACH302" s="96"/>
      <c r="ACI302" s="96"/>
      <c r="ACJ302" s="96"/>
      <c r="ACK302" s="96"/>
      <c r="ACL302" s="96"/>
      <c r="ACM302" s="96"/>
      <c r="ACN302" s="96"/>
      <c r="ACO302" s="96"/>
      <c r="ACP302" s="96"/>
      <c r="ACQ302" s="96"/>
      <c r="ACR302" s="96"/>
      <c r="ACS302" s="96"/>
      <c r="ACT302" s="96"/>
      <c r="ACU302" s="96"/>
      <c r="ACV302" s="96"/>
      <c r="ACW302" s="96"/>
      <c r="ACX302" s="96"/>
      <c r="ACY302" s="96"/>
      <c r="ACZ302" s="96"/>
      <c r="ADA302" s="96"/>
      <c r="ADB302" s="96"/>
      <c r="ADC302" s="96"/>
      <c r="ADD302" s="96"/>
      <c r="ADE302" s="96"/>
      <c r="ADF302" s="96"/>
      <c r="ADG302" s="96"/>
      <c r="ADH302" s="96"/>
      <c r="ADI302" s="96"/>
      <c r="ADJ302" s="96"/>
      <c r="ADK302" s="96"/>
      <c r="ADL302" s="96"/>
      <c r="ADM302" s="96"/>
    </row>
    <row r="303" spans="2:793" x14ac:dyDescent="0.25"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  <c r="FK303" s="96"/>
      <c r="FL303" s="96"/>
      <c r="FM303" s="96"/>
      <c r="FN303" s="96"/>
      <c r="FO303" s="96"/>
      <c r="FP303" s="96"/>
      <c r="FQ303" s="96"/>
      <c r="FR303" s="96"/>
      <c r="FS303" s="96"/>
      <c r="FT303" s="96"/>
      <c r="FU303" s="96"/>
      <c r="FV303" s="96"/>
      <c r="FW303" s="96"/>
      <c r="FX303" s="96"/>
      <c r="FY303" s="96"/>
      <c r="FZ303" s="96"/>
      <c r="GA303" s="96"/>
      <c r="GB303" s="96"/>
      <c r="GC303" s="96"/>
      <c r="GD303" s="96"/>
      <c r="GE303" s="96"/>
      <c r="GF303" s="96"/>
      <c r="GG303" s="96"/>
      <c r="GH303" s="96"/>
      <c r="GI303" s="96"/>
      <c r="GJ303" s="96"/>
      <c r="GK303" s="96"/>
      <c r="GL303" s="96"/>
      <c r="GM303" s="96"/>
      <c r="GN303" s="96"/>
      <c r="GO303" s="96"/>
      <c r="GP303" s="96"/>
      <c r="GQ303" s="96"/>
      <c r="GR303" s="96"/>
      <c r="GS303" s="96"/>
      <c r="GT303" s="96"/>
      <c r="GU303" s="96"/>
      <c r="GV303" s="96"/>
      <c r="GW303" s="96"/>
      <c r="GX303" s="96"/>
      <c r="GY303" s="96"/>
      <c r="GZ303" s="96"/>
      <c r="HA303" s="96"/>
      <c r="HB303" s="96"/>
      <c r="HC303" s="96"/>
      <c r="HD303" s="96"/>
      <c r="HE303" s="96"/>
      <c r="HF303" s="96"/>
      <c r="HG303" s="96"/>
      <c r="HH303" s="96"/>
      <c r="HI303" s="96"/>
      <c r="HJ303" s="96"/>
      <c r="HK303" s="96"/>
      <c r="HL303" s="96"/>
      <c r="HM303" s="96"/>
      <c r="HN303" s="96"/>
      <c r="HO303" s="96"/>
      <c r="HP303" s="96"/>
      <c r="HQ303" s="96"/>
      <c r="HR303" s="96"/>
      <c r="HS303" s="96"/>
      <c r="HT303" s="96"/>
      <c r="HU303" s="96"/>
      <c r="HV303" s="96"/>
      <c r="HW303" s="96"/>
      <c r="HX303" s="96"/>
      <c r="HY303" s="96"/>
      <c r="HZ303" s="96"/>
      <c r="IA303" s="96"/>
      <c r="IB303" s="96"/>
      <c r="IC303" s="96"/>
      <c r="ID303" s="96"/>
      <c r="IE303" s="96"/>
      <c r="IF303" s="96"/>
      <c r="IG303" s="96"/>
      <c r="IH303" s="96"/>
      <c r="II303" s="96"/>
      <c r="IJ303" s="96"/>
      <c r="IK303" s="96"/>
      <c r="IL303" s="96"/>
      <c r="IM303" s="96"/>
      <c r="IN303" s="96"/>
      <c r="IO303" s="96"/>
      <c r="IP303" s="96"/>
      <c r="IQ303" s="96"/>
      <c r="IR303" s="96"/>
      <c r="IS303" s="96"/>
      <c r="IT303" s="96"/>
      <c r="IU303" s="96"/>
      <c r="IV303" s="96"/>
      <c r="IW303" s="96"/>
      <c r="IX303" s="96"/>
      <c r="IY303" s="96"/>
      <c r="IZ303" s="96"/>
      <c r="JA303" s="96"/>
      <c r="JB303" s="96"/>
      <c r="JC303" s="96"/>
      <c r="JD303" s="96"/>
      <c r="JE303" s="96"/>
      <c r="JF303" s="96"/>
      <c r="JG303" s="96"/>
      <c r="JH303" s="96"/>
      <c r="JI303" s="96"/>
      <c r="JJ303" s="96"/>
      <c r="JK303" s="96"/>
      <c r="JL303" s="96"/>
      <c r="JM303" s="96"/>
      <c r="JN303" s="96"/>
      <c r="JO303" s="96"/>
      <c r="JP303" s="96"/>
      <c r="JQ303" s="96"/>
      <c r="JR303" s="96"/>
      <c r="JS303" s="96"/>
      <c r="JT303" s="96"/>
      <c r="JU303" s="96"/>
      <c r="JV303" s="96"/>
      <c r="JW303" s="96"/>
      <c r="JX303" s="96"/>
      <c r="JY303" s="96"/>
      <c r="JZ303" s="96"/>
      <c r="KA303" s="96"/>
      <c r="KB303" s="96"/>
      <c r="KC303" s="96"/>
      <c r="KD303" s="96"/>
      <c r="KE303" s="96"/>
      <c r="KF303" s="96"/>
      <c r="KG303" s="96"/>
      <c r="KH303" s="96"/>
      <c r="KI303" s="96"/>
      <c r="KJ303" s="96"/>
      <c r="KK303" s="96"/>
      <c r="KL303" s="96"/>
      <c r="KM303" s="96"/>
      <c r="KN303" s="96"/>
      <c r="KO303" s="96"/>
      <c r="KP303" s="96"/>
      <c r="KQ303" s="96"/>
      <c r="KR303" s="96"/>
      <c r="KS303" s="96"/>
      <c r="KT303" s="96"/>
      <c r="KU303" s="96"/>
      <c r="KV303" s="96"/>
      <c r="KW303" s="96"/>
      <c r="KX303" s="96"/>
      <c r="KY303" s="96"/>
      <c r="KZ303" s="96"/>
      <c r="LA303" s="96"/>
      <c r="LB303" s="96"/>
      <c r="LC303" s="96"/>
      <c r="LD303" s="96"/>
      <c r="LE303" s="96"/>
      <c r="LF303" s="96"/>
      <c r="LG303" s="96"/>
      <c r="LH303" s="96"/>
      <c r="LI303" s="96"/>
      <c r="LJ303" s="96"/>
      <c r="LK303" s="96"/>
      <c r="LL303" s="96"/>
      <c r="LM303" s="96"/>
      <c r="LN303" s="96"/>
      <c r="LO303" s="96"/>
      <c r="LP303" s="96"/>
      <c r="LQ303" s="96"/>
      <c r="LR303" s="96"/>
      <c r="LS303" s="96"/>
      <c r="LT303" s="96"/>
      <c r="LU303" s="96"/>
      <c r="LV303" s="96"/>
      <c r="LW303" s="96"/>
      <c r="LX303" s="96"/>
      <c r="LY303" s="96"/>
      <c r="LZ303" s="96"/>
      <c r="MA303" s="96"/>
      <c r="MB303" s="96"/>
      <c r="MC303" s="96"/>
      <c r="MD303" s="96"/>
      <c r="ME303" s="96"/>
      <c r="MF303" s="96"/>
      <c r="MG303" s="96"/>
      <c r="MH303" s="96"/>
      <c r="MI303" s="96"/>
      <c r="MJ303" s="96"/>
      <c r="MK303" s="96"/>
      <c r="ML303" s="96"/>
      <c r="MM303" s="96"/>
      <c r="MN303" s="96"/>
      <c r="MO303" s="96"/>
      <c r="MP303" s="96"/>
      <c r="MQ303" s="96"/>
      <c r="MR303" s="96"/>
      <c r="MS303" s="96"/>
      <c r="MT303" s="96"/>
      <c r="MU303" s="96"/>
      <c r="MV303" s="96"/>
      <c r="MW303" s="96"/>
      <c r="MX303" s="96"/>
      <c r="MY303" s="96"/>
      <c r="MZ303" s="96"/>
      <c r="NA303" s="96"/>
      <c r="NB303" s="96"/>
      <c r="NC303" s="96"/>
      <c r="ND303" s="96"/>
      <c r="NE303" s="96"/>
      <c r="NF303" s="96"/>
      <c r="NG303" s="96"/>
      <c r="NH303" s="96"/>
      <c r="NI303" s="96"/>
      <c r="NJ303" s="96"/>
      <c r="NK303" s="96"/>
      <c r="NL303" s="96"/>
      <c r="NM303" s="96"/>
      <c r="NN303" s="96"/>
      <c r="NO303" s="96"/>
      <c r="NP303" s="96"/>
      <c r="NQ303" s="96"/>
      <c r="NR303" s="96"/>
      <c r="NS303" s="96"/>
      <c r="NT303" s="96"/>
      <c r="NU303" s="96"/>
      <c r="NV303" s="96"/>
      <c r="NW303" s="96"/>
      <c r="NX303" s="96"/>
      <c r="NY303" s="96"/>
      <c r="NZ303" s="96"/>
      <c r="OA303" s="96"/>
      <c r="OB303" s="96"/>
      <c r="OC303" s="96"/>
      <c r="OD303" s="96"/>
      <c r="OE303" s="96"/>
      <c r="OF303" s="96"/>
      <c r="OG303" s="96"/>
      <c r="OH303" s="96"/>
      <c r="OI303" s="96"/>
      <c r="OJ303" s="96"/>
      <c r="OK303" s="96"/>
      <c r="OL303" s="96"/>
      <c r="OM303" s="96"/>
      <c r="ON303" s="96"/>
      <c r="OO303" s="96"/>
      <c r="OP303" s="96"/>
      <c r="OQ303" s="96"/>
      <c r="OR303" s="96"/>
      <c r="OS303" s="96"/>
      <c r="OT303" s="96"/>
      <c r="OU303" s="96"/>
      <c r="OV303" s="96"/>
      <c r="OW303" s="96"/>
      <c r="OX303" s="96"/>
      <c r="OY303" s="96"/>
      <c r="OZ303" s="96"/>
      <c r="PA303" s="96"/>
      <c r="PB303" s="96"/>
      <c r="PC303" s="96"/>
      <c r="PD303" s="96"/>
      <c r="PE303" s="96"/>
      <c r="PF303" s="96"/>
      <c r="PG303" s="96"/>
      <c r="PH303" s="96"/>
      <c r="PI303" s="96"/>
      <c r="PJ303" s="96"/>
      <c r="PK303" s="96"/>
      <c r="PL303" s="96"/>
      <c r="PM303" s="96"/>
      <c r="PN303" s="96"/>
      <c r="PO303" s="96"/>
      <c r="PP303" s="96"/>
      <c r="PQ303" s="96"/>
      <c r="PR303" s="96"/>
      <c r="PS303" s="96"/>
      <c r="PT303" s="96"/>
      <c r="PU303" s="96"/>
      <c r="PV303" s="96"/>
      <c r="PW303" s="96"/>
      <c r="PX303" s="96"/>
      <c r="PY303" s="96"/>
      <c r="PZ303" s="96"/>
      <c r="QA303" s="96"/>
      <c r="QB303" s="96"/>
      <c r="QC303" s="96"/>
      <c r="QD303" s="96"/>
      <c r="QE303" s="96"/>
      <c r="QF303" s="96"/>
      <c r="QG303" s="96"/>
      <c r="QH303" s="96"/>
      <c r="QI303" s="96"/>
      <c r="QJ303" s="96"/>
      <c r="QK303" s="96"/>
      <c r="QL303" s="96"/>
      <c r="QM303" s="96"/>
      <c r="QN303" s="96"/>
      <c r="QO303" s="96"/>
      <c r="QP303" s="96"/>
      <c r="QQ303" s="96"/>
      <c r="QR303" s="96"/>
      <c r="QS303" s="96"/>
      <c r="QT303" s="96"/>
      <c r="QU303" s="96"/>
      <c r="QV303" s="96"/>
      <c r="QW303" s="96"/>
      <c r="QX303" s="96"/>
      <c r="QY303" s="96"/>
      <c r="QZ303" s="96"/>
      <c r="RA303" s="96"/>
      <c r="RB303" s="96"/>
      <c r="RC303" s="96"/>
      <c r="RD303" s="96"/>
      <c r="RE303" s="96"/>
      <c r="RF303" s="96"/>
      <c r="RG303" s="96"/>
      <c r="RH303" s="96"/>
      <c r="RI303" s="96"/>
      <c r="RJ303" s="96"/>
      <c r="RK303" s="96"/>
      <c r="RL303" s="96"/>
      <c r="RM303" s="96"/>
      <c r="RN303" s="96"/>
      <c r="RO303" s="96"/>
      <c r="RP303" s="96"/>
      <c r="RQ303" s="96"/>
      <c r="RR303" s="96"/>
      <c r="RS303" s="96"/>
      <c r="RT303" s="96"/>
      <c r="RU303" s="96"/>
      <c r="RV303" s="96"/>
      <c r="RW303" s="96"/>
      <c r="RX303" s="96"/>
      <c r="RY303" s="96"/>
      <c r="RZ303" s="96"/>
      <c r="SA303" s="96"/>
      <c r="SB303" s="96"/>
      <c r="SC303" s="96"/>
      <c r="SD303" s="96"/>
      <c r="SE303" s="96"/>
      <c r="SF303" s="96"/>
      <c r="SG303" s="96"/>
      <c r="SH303" s="96"/>
      <c r="SI303" s="96"/>
      <c r="SJ303" s="96"/>
      <c r="SK303" s="96"/>
      <c r="SL303" s="96"/>
      <c r="SM303" s="96"/>
      <c r="SN303" s="96"/>
      <c r="SO303" s="96"/>
      <c r="SP303" s="96"/>
      <c r="SQ303" s="96"/>
      <c r="SR303" s="96"/>
      <c r="SS303" s="96"/>
      <c r="ST303" s="96"/>
      <c r="SU303" s="96"/>
      <c r="SV303" s="96"/>
      <c r="SW303" s="96"/>
      <c r="SX303" s="96"/>
      <c r="SY303" s="96"/>
      <c r="SZ303" s="96"/>
      <c r="TA303" s="96"/>
      <c r="TB303" s="96"/>
      <c r="TC303" s="96"/>
      <c r="TD303" s="96"/>
      <c r="TE303" s="96"/>
      <c r="TF303" s="96"/>
      <c r="TG303" s="96"/>
      <c r="TH303" s="96"/>
      <c r="TI303" s="96"/>
      <c r="TJ303" s="96"/>
      <c r="TK303" s="96"/>
      <c r="TL303" s="96"/>
      <c r="TM303" s="96"/>
      <c r="TN303" s="96"/>
      <c r="TO303" s="96"/>
      <c r="TP303" s="96"/>
      <c r="TQ303" s="96"/>
      <c r="TR303" s="96"/>
      <c r="TS303" s="96"/>
      <c r="TT303" s="96"/>
      <c r="TU303" s="96"/>
      <c r="TV303" s="96"/>
      <c r="TW303" s="96"/>
      <c r="TX303" s="96"/>
      <c r="TY303" s="96"/>
      <c r="TZ303" s="96"/>
      <c r="UA303" s="96"/>
      <c r="UB303" s="96"/>
      <c r="UC303" s="96"/>
      <c r="UD303" s="96"/>
      <c r="UE303" s="96"/>
      <c r="UF303" s="96"/>
      <c r="UG303" s="96"/>
      <c r="UH303" s="96"/>
      <c r="UI303" s="96"/>
      <c r="UJ303" s="96"/>
      <c r="UK303" s="96"/>
      <c r="UL303" s="96"/>
      <c r="UM303" s="96"/>
      <c r="UN303" s="96"/>
      <c r="UO303" s="96"/>
      <c r="UP303" s="96"/>
      <c r="UQ303" s="96"/>
      <c r="UR303" s="96"/>
      <c r="US303" s="96"/>
      <c r="UT303" s="96"/>
      <c r="UU303" s="96"/>
      <c r="UV303" s="96"/>
      <c r="UW303" s="96"/>
      <c r="UX303" s="96"/>
      <c r="UY303" s="96"/>
      <c r="UZ303" s="96"/>
      <c r="VA303" s="96"/>
      <c r="VB303" s="96"/>
      <c r="VC303" s="96"/>
      <c r="VD303" s="96"/>
      <c r="VE303" s="96"/>
      <c r="VF303" s="96"/>
      <c r="VG303" s="96"/>
      <c r="VH303" s="96"/>
      <c r="VI303" s="96"/>
      <c r="VJ303" s="96"/>
      <c r="VK303" s="96"/>
      <c r="VL303" s="96"/>
      <c r="VM303" s="96"/>
      <c r="VN303" s="96"/>
      <c r="VO303" s="96"/>
      <c r="VP303" s="96"/>
      <c r="VQ303" s="96"/>
      <c r="VR303" s="96"/>
      <c r="VS303" s="96"/>
      <c r="VT303" s="96"/>
      <c r="VU303" s="96"/>
      <c r="VV303" s="96"/>
      <c r="VW303" s="96"/>
      <c r="VX303" s="96"/>
      <c r="VY303" s="96"/>
      <c r="VZ303" s="96"/>
      <c r="WA303" s="96"/>
      <c r="WB303" s="96"/>
      <c r="WC303" s="96"/>
      <c r="WD303" s="96"/>
      <c r="WE303" s="96"/>
      <c r="WF303" s="96"/>
      <c r="WG303" s="96"/>
      <c r="WH303" s="96"/>
      <c r="WI303" s="96"/>
      <c r="WJ303" s="96"/>
      <c r="WK303" s="96"/>
      <c r="WL303" s="96"/>
      <c r="WM303" s="96"/>
      <c r="WN303" s="96"/>
      <c r="WO303" s="96"/>
      <c r="WP303" s="96"/>
      <c r="WQ303" s="96"/>
      <c r="WR303" s="96"/>
      <c r="WS303" s="96"/>
      <c r="WT303" s="96"/>
      <c r="WU303" s="96"/>
      <c r="WV303" s="96"/>
      <c r="WW303" s="96"/>
      <c r="WX303" s="96"/>
      <c r="WY303" s="96"/>
      <c r="WZ303" s="96"/>
      <c r="XA303" s="96"/>
      <c r="XB303" s="96"/>
      <c r="XC303" s="96"/>
      <c r="XD303" s="96"/>
      <c r="XE303" s="96"/>
      <c r="XF303" s="96"/>
      <c r="XG303" s="96"/>
      <c r="XH303" s="96"/>
      <c r="XI303" s="96"/>
      <c r="XJ303" s="96"/>
      <c r="XK303" s="96"/>
      <c r="XL303" s="96"/>
      <c r="XM303" s="96"/>
      <c r="XN303" s="96"/>
      <c r="XO303" s="96"/>
      <c r="XP303" s="96"/>
      <c r="XQ303" s="96"/>
      <c r="XR303" s="96"/>
      <c r="XS303" s="96"/>
      <c r="XT303" s="96"/>
      <c r="XU303" s="96"/>
      <c r="XV303" s="96"/>
      <c r="XW303" s="96"/>
      <c r="XX303" s="96"/>
      <c r="XY303" s="96"/>
      <c r="XZ303" s="96"/>
      <c r="YA303" s="96"/>
      <c r="YB303" s="96"/>
      <c r="YC303" s="96"/>
      <c r="YD303" s="96"/>
      <c r="YE303" s="96"/>
      <c r="YF303" s="96"/>
      <c r="YG303" s="96"/>
      <c r="YH303" s="96"/>
      <c r="YI303" s="96"/>
      <c r="YJ303" s="96"/>
      <c r="YK303" s="96"/>
      <c r="YL303" s="96"/>
      <c r="YM303" s="96"/>
      <c r="YN303" s="96"/>
      <c r="YO303" s="96"/>
      <c r="YP303" s="96"/>
      <c r="YQ303" s="96"/>
      <c r="YR303" s="96"/>
      <c r="YS303" s="96"/>
      <c r="YT303" s="96"/>
      <c r="YU303" s="96"/>
      <c r="YV303" s="96"/>
      <c r="YW303" s="96"/>
      <c r="YX303" s="96"/>
      <c r="YY303" s="96"/>
      <c r="YZ303" s="96"/>
      <c r="ZA303" s="96"/>
      <c r="ZB303" s="96"/>
      <c r="ZC303" s="96"/>
      <c r="ZD303" s="96"/>
      <c r="ZE303" s="96"/>
      <c r="ZF303" s="96"/>
      <c r="ZG303" s="96"/>
      <c r="ZH303" s="96"/>
      <c r="ZI303" s="96"/>
      <c r="ZJ303" s="96"/>
      <c r="ZK303" s="96"/>
      <c r="ZL303" s="96"/>
      <c r="ZM303" s="96"/>
      <c r="ZN303" s="96"/>
      <c r="ZO303" s="96"/>
      <c r="ZP303" s="96"/>
      <c r="ZQ303" s="96"/>
      <c r="ZR303" s="96"/>
      <c r="ZS303" s="96"/>
      <c r="ZT303" s="96"/>
      <c r="ZU303" s="96"/>
      <c r="ZV303" s="96"/>
      <c r="ZW303" s="96"/>
      <c r="ZX303" s="96"/>
      <c r="ZY303" s="96"/>
      <c r="ZZ303" s="96"/>
      <c r="AAA303" s="96"/>
      <c r="AAB303" s="96"/>
      <c r="AAC303" s="96"/>
      <c r="AAD303" s="96"/>
      <c r="AAE303" s="96"/>
      <c r="AAF303" s="96"/>
      <c r="AAG303" s="96"/>
      <c r="AAH303" s="96"/>
      <c r="AAI303" s="96"/>
      <c r="AAJ303" s="96"/>
      <c r="AAK303" s="96"/>
      <c r="AAL303" s="96"/>
      <c r="AAM303" s="96"/>
      <c r="AAN303" s="96"/>
      <c r="AAO303" s="96"/>
      <c r="AAP303" s="96"/>
      <c r="AAQ303" s="96"/>
      <c r="AAR303" s="96"/>
      <c r="AAS303" s="96"/>
      <c r="AAT303" s="96"/>
      <c r="AAU303" s="96"/>
      <c r="AAV303" s="96"/>
      <c r="AAW303" s="96"/>
      <c r="AAX303" s="96"/>
      <c r="AAY303" s="96"/>
      <c r="AAZ303" s="96"/>
      <c r="ABA303" s="96"/>
      <c r="ABB303" s="96"/>
      <c r="ABC303" s="96"/>
      <c r="ABD303" s="96"/>
      <c r="ABE303" s="96"/>
      <c r="ABF303" s="96"/>
      <c r="ABG303" s="96"/>
      <c r="ABH303" s="96"/>
      <c r="ABI303" s="96"/>
      <c r="ABJ303" s="96"/>
      <c r="ABK303" s="96"/>
      <c r="ABL303" s="96"/>
      <c r="ABM303" s="96"/>
      <c r="ABN303" s="96"/>
      <c r="ABO303" s="96"/>
      <c r="ABP303" s="96"/>
      <c r="ABQ303" s="96"/>
      <c r="ABR303" s="96"/>
      <c r="ABS303" s="96"/>
      <c r="ABT303" s="96"/>
      <c r="ABU303" s="96"/>
      <c r="ABV303" s="96"/>
      <c r="ABW303" s="96"/>
      <c r="ABX303" s="96"/>
      <c r="ABY303" s="96"/>
      <c r="ABZ303" s="96"/>
      <c r="ACA303" s="96"/>
      <c r="ACB303" s="96"/>
      <c r="ACC303" s="96"/>
      <c r="ACD303" s="96"/>
      <c r="ACE303" s="96"/>
      <c r="ACF303" s="96"/>
      <c r="ACG303" s="96"/>
      <c r="ACH303" s="96"/>
      <c r="ACI303" s="96"/>
      <c r="ACJ303" s="96"/>
      <c r="ACK303" s="96"/>
      <c r="ACL303" s="96"/>
      <c r="ACM303" s="96"/>
      <c r="ACN303" s="96"/>
      <c r="ACO303" s="96"/>
      <c r="ACP303" s="96"/>
      <c r="ACQ303" s="96"/>
      <c r="ACR303" s="96"/>
      <c r="ACS303" s="96"/>
      <c r="ACT303" s="96"/>
      <c r="ACU303" s="96"/>
      <c r="ACV303" s="96"/>
      <c r="ACW303" s="96"/>
      <c r="ACX303" s="96"/>
      <c r="ACY303" s="96"/>
      <c r="ACZ303" s="96"/>
      <c r="ADA303" s="96"/>
      <c r="ADB303" s="96"/>
      <c r="ADC303" s="96"/>
      <c r="ADD303" s="96"/>
      <c r="ADE303" s="96"/>
      <c r="ADF303" s="96"/>
      <c r="ADG303" s="96"/>
      <c r="ADH303" s="96"/>
      <c r="ADI303" s="96"/>
      <c r="ADJ303" s="96"/>
      <c r="ADK303" s="96"/>
      <c r="ADL303" s="96"/>
      <c r="ADM303" s="96"/>
    </row>
    <row r="304" spans="2:793" x14ac:dyDescent="0.25"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  <c r="FK304" s="96"/>
      <c r="FL304" s="96"/>
      <c r="FM304" s="96"/>
      <c r="FN304" s="96"/>
      <c r="FO304" s="96"/>
      <c r="FP304" s="96"/>
      <c r="FQ304" s="96"/>
      <c r="FR304" s="96"/>
      <c r="FS304" s="96"/>
      <c r="FT304" s="96"/>
      <c r="FU304" s="96"/>
      <c r="FV304" s="96"/>
      <c r="FW304" s="96"/>
      <c r="FX304" s="96"/>
      <c r="FY304" s="96"/>
      <c r="FZ304" s="96"/>
      <c r="GA304" s="96"/>
      <c r="GB304" s="96"/>
      <c r="GC304" s="96"/>
      <c r="GD304" s="96"/>
      <c r="GE304" s="96"/>
      <c r="GF304" s="96"/>
      <c r="GG304" s="96"/>
      <c r="GH304" s="96"/>
      <c r="GI304" s="96"/>
      <c r="GJ304" s="96"/>
      <c r="GK304" s="96"/>
      <c r="GL304" s="96"/>
      <c r="GM304" s="96"/>
      <c r="GN304" s="96"/>
      <c r="GO304" s="96"/>
      <c r="GP304" s="96"/>
      <c r="GQ304" s="96"/>
      <c r="GR304" s="96"/>
      <c r="GS304" s="96"/>
      <c r="GT304" s="96"/>
      <c r="GU304" s="96"/>
      <c r="GV304" s="96"/>
      <c r="GW304" s="96"/>
      <c r="GX304" s="96"/>
      <c r="GY304" s="96"/>
      <c r="GZ304" s="96"/>
      <c r="HA304" s="96"/>
      <c r="HB304" s="96"/>
      <c r="HC304" s="96"/>
      <c r="HD304" s="96"/>
      <c r="HE304" s="96"/>
      <c r="HF304" s="96"/>
      <c r="HG304" s="96"/>
      <c r="HH304" s="96"/>
      <c r="HI304" s="96"/>
      <c r="HJ304" s="96"/>
      <c r="HK304" s="96"/>
      <c r="HL304" s="96"/>
      <c r="HM304" s="96"/>
      <c r="HN304" s="96"/>
      <c r="HO304" s="96"/>
      <c r="HP304" s="96"/>
      <c r="HQ304" s="96"/>
      <c r="HR304" s="96"/>
      <c r="HS304" s="96"/>
      <c r="HT304" s="96"/>
      <c r="HU304" s="96"/>
      <c r="HV304" s="96"/>
      <c r="HW304" s="96"/>
      <c r="HX304" s="96"/>
      <c r="HY304" s="96"/>
      <c r="HZ304" s="96"/>
      <c r="IA304" s="96"/>
      <c r="IB304" s="96"/>
      <c r="IC304" s="96"/>
      <c r="ID304" s="96"/>
      <c r="IE304" s="96"/>
      <c r="IF304" s="96"/>
      <c r="IG304" s="96"/>
      <c r="IH304" s="96"/>
      <c r="II304" s="96"/>
      <c r="IJ304" s="96"/>
      <c r="IK304" s="96"/>
      <c r="IL304" s="96"/>
      <c r="IM304" s="96"/>
      <c r="IN304" s="96"/>
      <c r="IO304" s="96"/>
      <c r="IP304" s="96"/>
      <c r="IQ304" s="96"/>
      <c r="IR304" s="96"/>
      <c r="IS304" s="96"/>
      <c r="IT304" s="96"/>
      <c r="IU304" s="96"/>
      <c r="IV304" s="96"/>
      <c r="IW304" s="96"/>
      <c r="IX304" s="96"/>
      <c r="IY304" s="96"/>
      <c r="IZ304" s="96"/>
      <c r="JA304" s="96"/>
      <c r="JB304" s="96"/>
      <c r="JC304" s="96"/>
      <c r="JD304" s="96"/>
      <c r="JE304" s="96"/>
      <c r="JF304" s="96"/>
      <c r="JG304" s="96"/>
      <c r="JH304" s="96"/>
      <c r="JI304" s="96"/>
      <c r="JJ304" s="96"/>
      <c r="JK304" s="96"/>
      <c r="JL304" s="96"/>
      <c r="JM304" s="96"/>
      <c r="JN304" s="96"/>
      <c r="JO304" s="96"/>
      <c r="JP304" s="96"/>
      <c r="JQ304" s="96"/>
      <c r="JR304" s="96"/>
      <c r="JS304" s="96"/>
      <c r="JT304" s="96"/>
      <c r="JU304" s="96"/>
      <c r="JV304" s="96"/>
      <c r="JW304" s="96"/>
      <c r="JX304" s="96"/>
      <c r="JY304" s="96"/>
      <c r="JZ304" s="96"/>
      <c r="KA304" s="96"/>
      <c r="KB304" s="96"/>
      <c r="KC304" s="96"/>
      <c r="KD304" s="96"/>
      <c r="KE304" s="96"/>
      <c r="KF304" s="96"/>
      <c r="KG304" s="96"/>
      <c r="KH304" s="96"/>
      <c r="KI304" s="96"/>
      <c r="KJ304" s="96"/>
      <c r="KK304" s="96"/>
      <c r="KL304" s="96"/>
      <c r="KM304" s="96"/>
      <c r="KN304" s="96"/>
      <c r="KO304" s="96"/>
      <c r="KP304" s="96"/>
      <c r="KQ304" s="96"/>
      <c r="KR304" s="96"/>
      <c r="KS304" s="96"/>
      <c r="KT304" s="96"/>
      <c r="KU304" s="96"/>
      <c r="KV304" s="96"/>
      <c r="KW304" s="96"/>
      <c r="KX304" s="96"/>
      <c r="KY304" s="96"/>
      <c r="KZ304" s="96"/>
      <c r="LA304" s="96"/>
      <c r="LB304" s="96"/>
      <c r="LC304" s="96"/>
      <c r="LD304" s="96"/>
      <c r="LE304" s="96"/>
      <c r="LF304" s="96"/>
      <c r="LG304" s="96"/>
      <c r="LH304" s="96"/>
      <c r="LI304" s="96"/>
      <c r="LJ304" s="96"/>
      <c r="LK304" s="96"/>
      <c r="LL304" s="96"/>
      <c r="LM304" s="96"/>
      <c r="LN304" s="96"/>
      <c r="LO304" s="96"/>
      <c r="LP304" s="96"/>
      <c r="LQ304" s="96"/>
      <c r="LR304" s="96"/>
      <c r="LS304" s="96"/>
      <c r="LT304" s="96"/>
      <c r="LU304" s="96"/>
      <c r="LV304" s="96"/>
      <c r="LW304" s="96"/>
      <c r="LX304" s="96"/>
      <c r="LY304" s="96"/>
      <c r="LZ304" s="96"/>
      <c r="MA304" s="96"/>
      <c r="MB304" s="96"/>
      <c r="MC304" s="96"/>
      <c r="MD304" s="96"/>
      <c r="ME304" s="96"/>
      <c r="MF304" s="96"/>
      <c r="MG304" s="96"/>
      <c r="MH304" s="96"/>
      <c r="MI304" s="96"/>
      <c r="MJ304" s="96"/>
      <c r="MK304" s="96"/>
      <c r="ML304" s="96"/>
      <c r="MM304" s="96"/>
      <c r="MN304" s="96"/>
      <c r="MO304" s="96"/>
      <c r="MP304" s="96"/>
      <c r="MQ304" s="96"/>
      <c r="MR304" s="96"/>
      <c r="MS304" s="96"/>
      <c r="MT304" s="96"/>
      <c r="MU304" s="96"/>
      <c r="MV304" s="96"/>
      <c r="MW304" s="96"/>
      <c r="MX304" s="96"/>
      <c r="MY304" s="96"/>
      <c r="MZ304" s="96"/>
      <c r="NA304" s="96"/>
      <c r="NB304" s="96"/>
      <c r="NC304" s="96"/>
      <c r="ND304" s="96"/>
      <c r="NE304" s="96"/>
      <c r="NF304" s="96"/>
      <c r="NG304" s="96"/>
      <c r="NH304" s="96"/>
      <c r="NI304" s="96"/>
      <c r="NJ304" s="96"/>
      <c r="NK304" s="96"/>
      <c r="NL304" s="96"/>
      <c r="NM304" s="96"/>
      <c r="NN304" s="96"/>
      <c r="NO304" s="96"/>
      <c r="NP304" s="96"/>
      <c r="NQ304" s="96"/>
      <c r="NR304" s="96"/>
      <c r="NS304" s="96"/>
      <c r="NT304" s="96"/>
      <c r="NU304" s="96"/>
      <c r="NV304" s="96"/>
      <c r="NW304" s="96"/>
      <c r="NX304" s="96"/>
      <c r="NY304" s="96"/>
      <c r="NZ304" s="96"/>
      <c r="OA304" s="96"/>
      <c r="OB304" s="96"/>
      <c r="OC304" s="96"/>
      <c r="OD304" s="96"/>
      <c r="OE304" s="96"/>
      <c r="OF304" s="96"/>
      <c r="OG304" s="96"/>
      <c r="OH304" s="96"/>
      <c r="OI304" s="96"/>
      <c r="OJ304" s="96"/>
      <c r="OK304" s="96"/>
      <c r="OL304" s="96"/>
      <c r="OM304" s="96"/>
      <c r="ON304" s="96"/>
      <c r="OO304" s="96"/>
      <c r="OP304" s="96"/>
      <c r="OQ304" s="96"/>
      <c r="OR304" s="96"/>
      <c r="OS304" s="96"/>
      <c r="OT304" s="96"/>
      <c r="OU304" s="96"/>
      <c r="OV304" s="96"/>
      <c r="OW304" s="96"/>
      <c r="OX304" s="96"/>
      <c r="OY304" s="96"/>
      <c r="OZ304" s="96"/>
      <c r="PA304" s="96"/>
      <c r="PB304" s="96"/>
      <c r="PC304" s="96"/>
      <c r="PD304" s="96"/>
      <c r="PE304" s="96"/>
      <c r="PF304" s="96"/>
      <c r="PG304" s="96"/>
      <c r="PH304" s="96"/>
      <c r="PI304" s="96"/>
      <c r="PJ304" s="96"/>
      <c r="PK304" s="96"/>
      <c r="PL304" s="96"/>
      <c r="PM304" s="96"/>
      <c r="PN304" s="96"/>
      <c r="PO304" s="96"/>
      <c r="PP304" s="96"/>
      <c r="PQ304" s="96"/>
      <c r="PR304" s="96"/>
      <c r="PS304" s="96"/>
      <c r="PT304" s="96"/>
      <c r="PU304" s="96"/>
      <c r="PV304" s="96"/>
      <c r="PW304" s="96"/>
      <c r="PX304" s="96"/>
      <c r="PY304" s="96"/>
      <c r="PZ304" s="96"/>
      <c r="QA304" s="96"/>
      <c r="QB304" s="96"/>
      <c r="QC304" s="96"/>
      <c r="QD304" s="96"/>
      <c r="QE304" s="96"/>
      <c r="QF304" s="96"/>
      <c r="QG304" s="96"/>
      <c r="QH304" s="96"/>
      <c r="QI304" s="96"/>
      <c r="QJ304" s="96"/>
      <c r="QK304" s="96"/>
      <c r="QL304" s="96"/>
      <c r="QM304" s="96"/>
      <c r="QN304" s="96"/>
      <c r="QO304" s="96"/>
      <c r="QP304" s="96"/>
      <c r="QQ304" s="96"/>
      <c r="QR304" s="96"/>
      <c r="QS304" s="96"/>
      <c r="QT304" s="96"/>
      <c r="QU304" s="96"/>
      <c r="QV304" s="96"/>
      <c r="QW304" s="96"/>
      <c r="QX304" s="96"/>
      <c r="QY304" s="96"/>
      <c r="QZ304" s="96"/>
      <c r="RA304" s="96"/>
      <c r="RB304" s="96"/>
      <c r="RC304" s="96"/>
      <c r="RD304" s="96"/>
      <c r="RE304" s="96"/>
      <c r="RF304" s="96"/>
      <c r="RG304" s="96"/>
      <c r="RH304" s="96"/>
      <c r="RI304" s="96"/>
      <c r="RJ304" s="96"/>
      <c r="RK304" s="96"/>
      <c r="RL304" s="96"/>
      <c r="RM304" s="96"/>
      <c r="RN304" s="96"/>
      <c r="RO304" s="96"/>
      <c r="RP304" s="96"/>
      <c r="RQ304" s="96"/>
      <c r="RR304" s="96"/>
      <c r="RS304" s="96"/>
      <c r="RT304" s="96"/>
      <c r="RU304" s="96"/>
      <c r="RV304" s="96"/>
      <c r="RW304" s="96"/>
      <c r="RX304" s="96"/>
      <c r="RY304" s="96"/>
      <c r="RZ304" s="96"/>
      <c r="SA304" s="96"/>
      <c r="SB304" s="96"/>
      <c r="SC304" s="96"/>
      <c r="SD304" s="96"/>
      <c r="SE304" s="96"/>
      <c r="SF304" s="96"/>
      <c r="SG304" s="96"/>
      <c r="SH304" s="96"/>
      <c r="SI304" s="96"/>
      <c r="SJ304" s="96"/>
      <c r="SK304" s="96"/>
      <c r="SL304" s="96"/>
      <c r="SM304" s="96"/>
      <c r="SN304" s="96"/>
      <c r="SO304" s="96"/>
      <c r="SP304" s="96"/>
      <c r="SQ304" s="96"/>
      <c r="SR304" s="96"/>
      <c r="SS304" s="96"/>
      <c r="ST304" s="96"/>
      <c r="SU304" s="96"/>
      <c r="SV304" s="96"/>
      <c r="SW304" s="96"/>
      <c r="SX304" s="96"/>
      <c r="SY304" s="96"/>
      <c r="SZ304" s="96"/>
      <c r="TA304" s="96"/>
      <c r="TB304" s="96"/>
      <c r="TC304" s="96"/>
      <c r="TD304" s="96"/>
      <c r="TE304" s="96"/>
      <c r="TF304" s="96"/>
      <c r="TG304" s="96"/>
      <c r="TH304" s="96"/>
      <c r="TI304" s="96"/>
      <c r="TJ304" s="96"/>
      <c r="TK304" s="96"/>
      <c r="TL304" s="96"/>
      <c r="TM304" s="96"/>
      <c r="TN304" s="96"/>
      <c r="TO304" s="96"/>
      <c r="TP304" s="96"/>
      <c r="TQ304" s="96"/>
      <c r="TR304" s="96"/>
      <c r="TS304" s="96"/>
      <c r="TT304" s="96"/>
      <c r="TU304" s="96"/>
      <c r="TV304" s="96"/>
      <c r="TW304" s="96"/>
      <c r="TX304" s="96"/>
      <c r="TY304" s="96"/>
      <c r="TZ304" s="96"/>
      <c r="UA304" s="96"/>
      <c r="UB304" s="96"/>
      <c r="UC304" s="96"/>
      <c r="UD304" s="96"/>
      <c r="UE304" s="96"/>
      <c r="UF304" s="96"/>
      <c r="UG304" s="96"/>
      <c r="UH304" s="96"/>
      <c r="UI304" s="96"/>
      <c r="UJ304" s="96"/>
      <c r="UK304" s="96"/>
      <c r="UL304" s="96"/>
      <c r="UM304" s="96"/>
      <c r="UN304" s="96"/>
      <c r="UO304" s="96"/>
      <c r="UP304" s="96"/>
      <c r="UQ304" s="96"/>
      <c r="UR304" s="96"/>
      <c r="US304" s="96"/>
      <c r="UT304" s="96"/>
      <c r="UU304" s="96"/>
      <c r="UV304" s="96"/>
      <c r="UW304" s="96"/>
      <c r="UX304" s="96"/>
      <c r="UY304" s="96"/>
      <c r="UZ304" s="96"/>
      <c r="VA304" s="96"/>
      <c r="VB304" s="96"/>
      <c r="VC304" s="96"/>
      <c r="VD304" s="96"/>
      <c r="VE304" s="96"/>
      <c r="VF304" s="96"/>
      <c r="VG304" s="96"/>
      <c r="VH304" s="96"/>
      <c r="VI304" s="96"/>
      <c r="VJ304" s="96"/>
      <c r="VK304" s="96"/>
      <c r="VL304" s="96"/>
      <c r="VM304" s="96"/>
      <c r="VN304" s="96"/>
      <c r="VO304" s="96"/>
      <c r="VP304" s="96"/>
      <c r="VQ304" s="96"/>
      <c r="VR304" s="96"/>
      <c r="VS304" s="96"/>
      <c r="VT304" s="96"/>
      <c r="VU304" s="96"/>
      <c r="VV304" s="96"/>
      <c r="VW304" s="96"/>
      <c r="VX304" s="96"/>
      <c r="VY304" s="96"/>
      <c r="VZ304" s="96"/>
      <c r="WA304" s="96"/>
      <c r="WB304" s="96"/>
      <c r="WC304" s="96"/>
      <c r="WD304" s="96"/>
      <c r="WE304" s="96"/>
      <c r="WF304" s="96"/>
      <c r="WG304" s="96"/>
      <c r="WH304" s="96"/>
      <c r="WI304" s="96"/>
      <c r="WJ304" s="96"/>
      <c r="WK304" s="96"/>
      <c r="WL304" s="96"/>
      <c r="WM304" s="96"/>
      <c r="WN304" s="96"/>
      <c r="WO304" s="96"/>
      <c r="WP304" s="96"/>
      <c r="WQ304" s="96"/>
      <c r="WR304" s="96"/>
      <c r="WS304" s="96"/>
      <c r="WT304" s="96"/>
      <c r="WU304" s="96"/>
      <c r="WV304" s="96"/>
      <c r="WW304" s="96"/>
      <c r="WX304" s="96"/>
      <c r="WY304" s="96"/>
      <c r="WZ304" s="96"/>
      <c r="XA304" s="96"/>
      <c r="XB304" s="96"/>
      <c r="XC304" s="96"/>
      <c r="XD304" s="96"/>
      <c r="XE304" s="96"/>
      <c r="XF304" s="96"/>
      <c r="XG304" s="96"/>
      <c r="XH304" s="96"/>
      <c r="XI304" s="96"/>
      <c r="XJ304" s="96"/>
      <c r="XK304" s="96"/>
      <c r="XL304" s="96"/>
      <c r="XM304" s="96"/>
      <c r="XN304" s="96"/>
      <c r="XO304" s="96"/>
      <c r="XP304" s="96"/>
      <c r="XQ304" s="96"/>
      <c r="XR304" s="96"/>
      <c r="XS304" s="96"/>
      <c r="XT304" s="96"/>
      <c r="XU304" s="96"/>
      <c r="XV304" s="96"/>
      <c r="XW304" s="96"/>
      <c r="XX304" s="96"/>
      <c r="XY304" s="96"/>
      <c r="XZ304" s="96"/>
      <c r="YA304" s="96"/>
      <c r="YB304" s="96"/>
      <c r="YC304" s="96"/>
      <c r="YD304" s="96"/>
      <c r="YE304" s="96"/>
      <c r="YF304" s="96"/>
      <c r="YG304" s="96"/>
      <c r="YH304" s="96"/>
      <c r="YI304" s="96"/>
      <c r="YJ304" s="96"/>
      <c r="YK304" s="96"/>
      <c r="YL304" s="96"/>
      <c r="YM304" s="96"/>
      <c r="YN304" s="96"/>
      <c r="YO304" s="96"/>
      <c r="YP304" s="96"/>
      <c r="YQ304" s="96"/>
      <c r="YR304" s="96"/>
      <c r="YS304" s="96"/>
      <c r="YT304" s="96"/>
      <c r="YU304" s="96"/>
      <c r="YV304" s="96"/>
      <c r="YW304" s="96"/>
      <c r="YX304" s="96"/>
      <c r="YY304" s="96"/>
      <c r="YZ304" s="96"/>
      <c r="ZA304" s="96"/>
      <c r="ZB304" s="96"/>
      <c r="ZC304" s="96"/>
      <c r="ZD304" s="96"/>
      <c r="ZE304" s="96"/>
      <c r="ZF304" s="96"/>
      <c r="ZG304" s="96"/>
      <c r="ZH304" s="96"/>
      <c r="ZI304" s="96"/>
      <c r="ZJ304" s="96"/>
      <c r="ZK304" s="96"/>
      <c r="ZL304" s="96"/>
      <c r="ZM304" s="96"/>
      <c r="ZN304" s="96"/>
      <c r="ZO304" s="96"/>
      <c r="ZP304" s="96"/>
      <c r="ZQ304" s="96"/>
      <c r="ZR304" s="96"/>
      <c r="ZS304" s="96"/>
      <c r="ZT304" s="96"/>
      <c r="ZU304" s="96"/>
      <c r="ZV304" s="96"/>
      <c r="ZW304" s="96"/>
      <c r="ZX304" s="96"/>
      <c r="ZY304" s="96"/>
      <c r="ZZ304" s="96"/>
      <c r="AAA304" s="96"/>
      <c r="AAB304" s="96"/>
      <c r="AAC304" s="96"/>
      <c r="AAD304" s="96"/>
      <c r="AAE304" s="96"/>
      <c r="AAF304" s="96"/>
      <c r="AAG304" s="96"/>
      <c r="AAH304" s="96"/>
      <c r="AAI304" s="96"/>
      <c r="AAJ304" s="96"/>
      <c r="AAK304" s="96"/>
      <c r="AAL304" s="96"/>
      <c r="AAM304" s="96"/>
      <c r="AAN304" s="96"/>
      <c r="AAO304" s="96"/>
      <c r="AAP304" s="96"/>
      <c r="AAQ304" s="96"/>
      <c r="AAR304" s="96"/>
      <c r="AAS304" s="96"/>
      <c r="AAT304" s="96"/>
      <c r="AAU304" s="96"/>
      <c r="AAV304" s="96"/>
      <c r="AAW304" s="96"/>
      <c r="AAX304" s="96"/>
      <c r="AAY304" s="96"/>
      <c r="AAZ304" s="96"/>
      <c r="ABA304" s="96"/>
      <c r="ABB304" s="96"/>
      <c r="ABC304" s="96"/>
      <c r="ABD304" s="96"/>
      <c r="ABE304" s="96"/>
      <c r="ABF304" s="96"/>
      <c r="ABG304" s="96"/>
      <c r="ABH304" s="96"/>
      <c r="ABI304" s="96"/>
      <c r="ABJ304" s="96"/>
      <c r="ABK304" s="96"/>
      <c r="ABL304" s="96"/>
      <c r="ABM304" s="96"/>
      <c r="ABN304" s="96"/>
      <c r="ABO304" s="96"/>
      <c r="ABP304" s="96"/>
      <c r="ABQ304" s="96"/>
      <c r="ABR304" s="96"/>
      <c r="ABS304" s="96"/>
      <c r="ABT304" s="96"/>
      <c r="ABU304" s="96"/>
      <c r="ABV304" s="96"/>
      <c r="ABW304" s="96"/>
      <c r="ABX304" s="96"/>
      <c r="ABY304" s="96"/>
      <c r="ABZ304" s="96"/>
      <c r="ACA304" s="96"/>
      <c r="ACB304" s="96"/>
      <c r="ACC304" s="96"/>
      <c r="ACD304" s="96"/>
      <c r="ACE304" s="96"/>
      <c r="ACF304" s="96"/>
      <c r="ACG304" s="96"/>
      <c r="ACH304" s="96"/>
      <c r="ACI304" s="96"/>
      <c r="ACJ304" s="96"/>
      <c r="ACK304" s="96"/>
      <c r="ACL304" s="96"/>
      <c r="ACM304" s="96"/>
      <c r="ACN304" s="96"/>
      <c r="ACO304" s="96"/>
      <c r="ACP304" s="96"/>
      <c r="ACQ304" s="96"/>
      <c r="ACR304" s="96"/>
      <c r="ACS304" s="96"/>
      <c r="ACT304" s="96"/>
      <c r="ACU304" s="96"/>
      <c r="ACV304" s="96"/>
      <c r="ACW304" s="96"/>
      <c r="ACX304" s="96"/>
      <c r="ACY304" s="96"/>
      <c r="ACZ304" s="96"/>
      <c r="ADA304" s="96"/>
      <c r="ADB304" s="96"/>
      <c r="ADC304" s="96"/>
      <c r="ADD304" s="96"/>
      <c r="ADE304" s="96"/>
      <c r="ADF304" s="96"/>
      <c r="ADG304" s="96"/>
      <c r="ADH304" s="96"/>
      <c r="ADI304" s="96"/>
      <c r="ADJ304" s="96"/>
      <c r="ADK304" s="96"/>
      <c r="ADL304" s="96"/>
      <c r="ADM304" s="96"/>
    </row>
    <row r="305" spans="2:793" x14ac:dyDescent="0.25"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  <c r="FK305" s="96"/>
      <c r="FL305" s="96"/>
      <c r="FM305" s="96"/>
      <c r="FN305" s="96"/>
      <c r="FO305" s="96"/>
      <c r="FP305" s="96"/>
      <c r="FQ305" s="96"/>
      <c r="FR305" s="96"/>
      <c r="FS305" s="96"/>
      <c r="FT305" s="96"/>
      <c r="FU305" s="96"/>
      <c r="FV305" s="96"/>
      <c r="FW305" s="96"/>
      <c r="FX305" s="96"/>
      <c r="FY305" s="96"/>
      <c r="FZ305" s="96"/>
      <c r="GA305" s="96"/>
      <c r="GB305" s="96"/>
      <c r="GC305" s="96"/>
      <c r="GD305" s="96"/>
      <c r="GE305" s="96"/>
      <c r="GF305" s="96"/>
      <c r="GG305" s="96"/>
      <c r="GH305" s="96"/>
      <c r="GI305" s="96"/>
      <c r="GJ305" s="96"/>
      <c r="GK305" s="96"/>
      <c r="GL305" s="96"/>
      <c r="GM305" s="96"/>
      <c r="GN305" s="96"/>
      <c r="GO305" s="96"/>
      <c r="GP305" s="96"/>
      <c r="GQ305" s="96"/>
      <c r="GR305" s="96"/>
      <c r="GS305" s="96"/>
      <c r="GT305" s="96"/>
      <c r="GU305" s="96"/>
      <c r="GV305" s="96"/>
      <c r="GW305" s="96"/>
      <c r="GX305" s="96"/>
      <c r="GY305" s="96"/>
      <c r="GZ305" s="96"/>
      <c r="HA305" s="96"/>
      <c r="HB305" s="96"/>
      <c r="HC305" s="96"/>
      <c r="HD305" s="96"/>
      <c r="HE305" s="96"/>
      <c r="HF305" s="96"/>
      <c r="HG305" s="96"/>
      <c r="HH305" s="96"/>
      <c r="HI305" s="96"/>
      <c r="HJ305" s="96"/>
      <c r="HK305" s="96"/>
      <c r="HL305" s="96"/>
      <c r="HM305" s="96"/>
      <c r="HN305" s="96"/>
      <c r="HO305" s="96"/>
      <c r="HP305" s="96"/>
      <c r="HQ305" s="96"/>
      <c r="HR305" s="96"/>
      <c r="HS305" s="96"/>
      <c r="HT305" s="96"/>
      <c r="HU305" s="96"/>
      <c r="HV305" s="96"/>
      <c r="HW305" s="96"/>
      <c r="HX305" s="96"/>
      <c r="HY305" s="96"/>
      <c r="HZ305" s="96"/>
      <c r="IA305" s="96"/>
      <c r="IB305" s="96"/>
      <c r="IC305" s="96"/>
      <c r="ID305" s="96"/>
      <c r="IE305" s="96"/>
      <c r="IF305" s="96"/>
      <c r="IG305" s="96"/>
      <c r="IH305" s="96"/>
      <c r="II305" s="96"/>
      <c r="IJ305" s="96"/>
      <c r="IK305" s="96"/>
      <c r="IL305" s="96"/>
      <c r="IM305" s="96"/>
      <c r="IN305" s="96"/>
      <c r="IO305" s="96"/>
      <c r="IP305" s="96"/>
      <c r="IQ305" s="96"/>
      <c r="IR305" s="96"/>
      <c r="IS305" s="96"/>
      <c r="IT305" s="96"/>
      <c r="IU305" s="96"/>
      <c r="IV305" s="96"/>
      <c r="IW305" s="96"/>
      <c r="IX305" s="96"/>
      <c r="IY305" s="96"/>
      <c r="IZ305" s="96"/>
      <c r="JA305" s="96"/>
      <c r="JB305" s="96"/>
      <c r="JC305" s="96"/>
      <c r="JD305" s="96"/>
      <c r="JE305" s="96"/>
      <c r="JF305" s="96"/>
      <c r="JG305" s="96"/>
      <c r="JH305" s="96"/>
      <c r="JI305" s="96"/>
      <c r="JJ305" s="96"/>
      <c r="JK305" s="96"/>
      <c r="JL305" s="96"/>
      <c r="JM305" s="96"/>
      <c r="JN305" s="96"/>
      <c r="JO305" s="96"/>
      <c r="JP305" s="96"/>
      <c r="JQ305" s="96"/>
      <c r="JR305" s="96"/>
      <c r="JS305" s="96"/>
      <c r="JT305" s="96"/>
      <c r="JU305" s="96"/>
      <c r="JV305" s="96"/>
      <c r="JW305" s="96"/>
      <c r="JX305" s="96"/>
      <c r="JY305" s="96"/>
      <c r="JZ305" s="96"/>
      <c r="KA305" s="96"/>
      <c r="KB305" s="96"/>
      <c r="KC305" s="96"/>
      <c r="KD305" s="96"/>
      <c r="KE305" s="96"/>
      <c r="KF305" s="96"/>
      <c r="KG305" s="96"/>
      <c r="KH305" s="96"/>
      <c r="KI305" s="96"/>
      <c r="KJ305" s="96"/>
      <c r="KK305" s="96"/>
      <c r="KL305" s="96"/>
      <c r="KM305" s="96"/>
      <c r="KN305" s="96"/>
      <c r="KO305" s="96"/>
      <c r="KP305" s="96"/>
      <c r="KQ305" s="96"/>
      <c r="KR305" s="96"/>
      <c r="KS305" s="96"/>
      <c r="KT305" s="96"/>
      <c r="KU305" s="96"/>
      <c r="KV305" s="96"/>
      <c r="KW305" s="96"/>
      <c r="KX305" s="96"/>
      <c r="KY305" s="96"/>
      <c r="KZ305" s="96"/>
      <c r="LA305" s="96"/>
      <c r="LB305" s="96"/>
      <c r="LC305" s="96"/>
      <c r="LD305" s="96"/>
      <c r="LE305" s="96"/>
      <c r="LF305" s="96"/>
      <c r="LG305" s="96"/>
      <c r="LH305" s="96"/>
      <c r="LI305" s="96"/>
      <c r="LJ305" s="96"/>
      <c r="LK305" s="96"/>
      <c r="LL305" s="96"/>
      <c r="LM305" s="96"/>
      <c r="LN305" s="96"/>
      <c r="LO305" s="96"/>
      <c r="LP305" s="96"/>
      <c r="LQ305" s="96"/>
      <c r="LR305" s="96"/>
      <c r="LS305" s="96"/>
      <c r="LT305" s="96"/>
      <c r="LU305" s="96"/>
      <c r="LV305" s="96"/>
      <c r="LW305" s="96"/>
      <c r="LX305" s="96"/>
      <c r="LY305" s="96"/>
      <c r="LZ305" s="96"/>
      <c r="MA305" s="96"/>
      <c r="MB305" s="96"/>
      <c r="MC305" s="96"/>
      <c r="MD305" s="96"/>
      <c r="ME305" s="96"/>
      <c r="MF305" s="96"/>
      <c r="MG305" s="96"/>
      <c r="MH305" s="96"/>
      <c r="MI305" s="96"/>
      <c r="MJ305" s="96"/>
      <c r="MK305" s="96"/>
      <c r="ML305" s="96"/>
      <c r="MM305" s="96"/>
      <c r="MN305" s="96"/>
      <c r="MO305" s="96"/>
      <c r="MP305" s="96"/>
      <c r="MQ305" s="96"/>
      <c r="MR305" s="96"/>
      <c r="MS305" s="96"/>
      <c r="MT305" s="96"/>
      <c r="MU305" s="96"/>
      <c r="MV305" s="96"/>
      <c r="MW305" s="96"/>
      <c r="MX305" s="96"/>
      <c r="MY305" s="96"/>
      <c r="MZ305" s="96"/>
      <c r="NA305" s="96"/>
      <c r="NB305" s="96"/>
      <c r="NC305" s="96"/>
      <c r="ND305" s="96"/>
      <c r="NE305" s="96"/>
      <c r="NF305" s="96"/>
      <c r="NG305" s="96"/>
      <c r="NH305" s="96"/>
      <c r="NI305" s="96"/>
      <c r="NJ305" s="96"/>
      <c r="NK305" s="96"/>
      <c r="NL305" s="96"/>
      <c r="NM305" s="96"/>
      <c r="NN305" s="96"/>
      <c r="NO305" s="96"/>
      <c r="NP305" s="96"/>
      <c r="NQ305" s="96"/>
      <c r="NR305" s="96"/>
      <c r="NS305" s="96"/>
      <c r="NT305" s="96"/>
      <c r="NU305" s="96"/>
      <c r="NV305" s="96"/>
      <c r="NW305" s="96"/>
      <c r="NX305" s="96"/>
      <c r="NY305" s="96"/>
      <c r="NZ305" s="96"/>
      <c r="OA305" s="96"/>
      <c r="OB305" s="96"/>
      <c r="OC305" s="96"/>
      <c r="OD305" s="96"/>
      <c r="OE305" s="96"/>
      <c r="OF305" s="96"/>
      <c r="OG305" s="96"/>
      <c r="OH305" s="96"/>
      <c r="OI305" s="96"/>
      <c r="OJ305" s="96"/>
      <c r="OK305" s="96"/>
      <c r="OL305" s="96"/>
      <c r="OM305" s="96"/>
      <c r="ON305" s="96"/>
      <c r="OO305" s="96"/>
      <c r="OP305" s="96"/>
      <c r="OQ305" s="96"/>
      <c r="OR305" s="96"/>
      <c r="OS305" s="96"/>
      <c r="OT305" s="96"/>
      <c r="OU305" s="96"/>
      <c r="OV305" s="96"/>
      <c r="OW305" s="96"/>
      <c r="OX305" s="96"/>
      <c r="OY305" s="96"/>
      <c r="OZ305" s="96"/>
      <c r="PA305" s="96"/>
      <c r="PB305" s="96"/>
      <c r="PC305" s="96"/>
      <c r="PD305" s="96"/>
      <c r="PE305" s="96"/>
      <c r="PF305" s="96"/>
      <c r="PG305" s="96"/>
      <c r="PH305" s="96"/>
      <c r="PI305" s="96"/>
      <c r="PJ305" s="96"/>
      <c r="PK305" s="96"/>
      <c r="PL305" s="96"/>
      <c r="PM305" s="96"/>
      <c r="PN305" s="96"/>
      <c r="PO305" s="96"/>
      <c r="PP305" s="96"/>
      <c r="PQ305" s="96"/>
      <c r="PR305" s="96"/>
      <c r="PS305" s="96"/>
      <c r="PT305" s="96"/>
      <c r="PU305" s="96"/>
      <c r="PV305" s="96"/>
      <c r="PW305" s="96"/>
      <c r="PX305" s="96"/>
      <c r="PY305" s="96"/>
      <c r="PZ305" s="96"/>
      <c r="QA305" s="96"/>
      <c r="QB305" s="96"/>
      <c r="QC305" s="96"/>
      <c r="QD305" s="96"/>
      <c r="QE305" s="96"/>
      <c r="QF305" s="96"/>
      <c r="QG305" s="96"/>
      <c r="QH305" s="96"/>
      <c r="QI305" s="96"/>
      <c r="QJ305" s="96"/>
      <c r="QK305" s="96"/>
      <c r="QL305" s="96"/>
      <c r="QM305" s="96"/>
      <c r="QN305" s="96"/>
      <c r="QO305" s="96"/>
      <c r="QP305" s="96"/>
      <c r="QQ305" s="96"/>
      <c r="QR305" s="96"/>
      <c r="QS305" s="96"/>
      <c r="QT305" s="96"/>
      <c r="QU305" s="96"/>
      <c r="QV305" s="96"/>
      <c r="QW305" s="96"/>
      <c r="QX305" s="96"/>
      <c r="QY305" s="96"/>
      <c r="QZ305" s="96"/>
      <c r="RA305" s="96"/>
      <c r="RB305" s="96"/>
      <c r="RC305" s="96"/>
      <c r="RD305" s="96"/>
      <c r="RE305" s="96"/>
      <c r="RF305" s="96"/>
      <c r="RG305" s="96"/>
      <c r="RH305" s="96"/>
      <c r="RI305" s="96"/>
      <c r="RJ305" s="96"/>
      <c r="RK305" s="96"/>
      <c r="RL305" s="96"/>
      <c r="RM305" s="96"/>
      <c r="RN305" s="96"/>
      <c r="RO305" s="96"/>
      <c r="RP305" s="96"/>
      <c r="RQ305" s="96"/>
      <c r="RR305" s="96"/>
      <c r="RS305" s="96"/>
      <c r="RT305" s="96"/>
      <c r="RU305" s="96"/>
      <c r="RV305" s="96"/>
      <c r="RW305" s="96"/>
      <c r="RX305" s="96"/>
      <c r="RY305" s="96"/>
      <c r="RZ305" s="96"/>
      <c r="SA305" s="96"/>
      <c r="SB305" s="96"/>
      <c r="SC305" s="96"/>
      <c r="SD305" s="96"/>
      <c r="SE305" s="96"/>
      <c r="SF305" s="96"/>
      <c r="SG305" s="96"/>
      <c r="SH305" s="96"/>
      <c r="SI305" s="96"/>
      <c r="SJ305" s="96"/>
      <c r="SK305" s="96"/>
      <c r="SL305" s="96"/>
      <c r="SM305" s="96"/>
      <c r="SN305" s="96"/>
      <c r="SO305" s="96"/>
      <c r="SP305" s="96"/>
      <c r="SQ305" s="96"/>
      <c r="SR305" s="96"/>
      <c r="SS305" s="96"/>
      <c r="ST305" s="96"/>
      <c r="SU305" s="96"/>
      <c r="SV305" s="96"/>
      <c r="SW305" s="96"/>
      <c r="SX305" s="96"/>
      <c r="SY305" s="96"/>
      <c r="SZ305" s="96"/>
      <c r="TA305" s="96"/>
      <c r="TB305" s="96"/>
      <c r="TC305" s="96"/>
      <c r="TD305" s="96"/>
      <c r="TE305" s="96"/>
      <c r="TF305" s="96"/>
      <c r="TG305" s="96"/>
      <c r="TH305" s="96"/>
      <c r="TI305" s="96"/>
      <c r="TJ305" s="96"/>
      <c r="TK305" s="96"/>
      <c r="TL305" s="96"/>
      <c r="TM305" s="96"/>
      <c r="TN305" s="96"/>
      <c r="TO305" s="96"/>
      <c r="TP305" s="96"/>
      <c r="TQ305" s="96"/>
      <c r="TR305" s="96"/>
      <c r="TS305" s="96"/>
      <c r="TT305" s="96"/>
      <c r="TU305" s="96"/>
      <c r="TV305" s="96"/>
      <c r="TW305" s="96"/>
      <c r="TX305" s="96"/>
      <c r="TY305" s="96"/>
      <c r="TZ305" s="96"/>
      <c r="UA305" s="96"/>
      <c r="UB305" s="96"/>
      <c r="UC305" s="96"/>
      <c r="UD305" s="96"/>
      <c r="UE305" s="96"/>
      <c r="UF305" s="96"/>
      <c r="UG305" s="96"/>
      <c r="UH305" s="96"/>
      <c r="UI305" s="96"/>
      <c r="UJ305" s="96"/>
      <c r="UK305" s="96"/>
      <c r="UL305" s="96"/>
      <c r="UM305" s="96"/>
      <c r="UN305" s="96"/>
      <c r="UO305" s="96"/>
      <c r="UP305" s="96"/>
      <c r="UQ305" s="96"/>
      <c r="UR305" s="96"/>
      <c r="US305" s="96"/>
      <c r="UT305" s="96"/>
      <c r="UU305" s="96"/>
      <c r="UV305" s="96"/>
      <c r="UW305" s="96"/>
      <c r="UX305" s="96"/>
      <c r="UY305" s="96"/>
      <c r="UZ305" s="96"/>
      <c r="VA305" s="96"/>
      <c r="VB305" s="96"/>
      <c r="VC305" s="96"/>
      <c r="VD305" s="96"/>
      <c r="VE305" s="96"/>
      <c r="VF305" s="96"/>
      <c r="VG305" s="96"/>
      <c r="VH305" s="96"/>
      <c r="VI305" s="96"/>
      <c r="VJ305" s="96"/>
      <c r="VK305" s="96"/>
      <c r="VL305" s="96"/>
      <c r="VM305" s="96"/>
      <c r="VN305" s="96"/>
      <c r="VO305" s="96"/>
      <c r="VP305" s="96"/>
      <c r="VQ305" s="96"/>
      <c r="VR305" s="96"/>
      <c r="VS305" s="96"/>
      <c r="VT305" s="96"/>
      <c r="VU305" s="96"/>
      <c r="VV305" s="96"/>
      <c r="VW305" s="96"/>
      <c r="VX305" s="96"/>
      <c r="VY305" s="96"/>
      <c r="VZ305" s="96"/>
      <c r="WA305" s="96"/>
      <c r="WB305" s="96"/>
      <c r="WC305" s="96"/>
      <c r="WD305" s="96"/>
      <c r="WE305" s="96"/>
      <c r="WF305" s="96"/>
      <c r="WG305" s="96"/>
      <c r="WH305" s="96"/>
      <c r="WI305" s="96"/>
      <c r="WJ305" s="96"/>
      <c r="WK305" s="96"/>
      <c r="WL305" s="96"/>
      <c r="WM305" s="96"/>
      <c r="WN305" s="96"/>
      <c r="WO305" s="96"/>
      <c r="WP305" s="96"/>
      <c r="WQ305" s="96"/>
      <c r="WR305" s="96"/>
      <c r="WS305" s="96"/>
      <c r="WT305" s="96"/>
      <c r="WU305" s="96"/>
      <c r="WV305" s="96"/>
      <c r="WW305" s="96"/>
      <c r="WX305" s="96"/>
      <c r="WY305" s="96"/>
      <c r="WZ305" s="96"/>
      <c r="XA305" s="96"/>
      <c r="XB305" s="96"/>
      <c r="XC305" s="96"/>
      <c r="XD305" s="96"/>
      <c r="XE305" s="96"/>
      <c r="XF305" s="96"/>
      <c r="XG305" s="96"/>
      <c r="XH305" s="96"/>
      <c r="XI305" s="96"/>
      <c r="XJ305" s="96"/>
      <c r="XK305" s="96"/>
      <c r="XL305" s="96"/>
      <c r="XM305" s="96"/>
      <c r="XN305" s="96"/>
      <c r="XO305" s="96"/>
      <c r="XP305" s="96"/>
      <c r="XQ305" s="96"/>
      <c r="XR305" s="96"/>
      <c r="XS305" s="96"/>
      <c r="XT305" s="96"/>
      <c r="XU305" s="96"/>
      <c r="XV305" s="96"/>
      <c r="XW305" s="96"/>
      <c r="XX305" s="96"/>
      <c r="XY305" s="96"/>
      <c r="XZ305" s="96"/>
      <c r="YA305" s="96"/>
      <c r="YB305" s="96"/>
      <c r="YC305" s="96"/>
      <c r="YD305" s="96"/>
      <c r="YE305" s="96"/>
      <c r="YF305" s="96"/>
      <c r="YG305" s="96"/>
      <c r="YH305" s="96"/>
      <c r="YI305" s="96"/>
      <c r="YJ305" s="96"/>
      <c r="YK305" s="96"/>
      <c r="YL305" s="96"/>
      <c r="YM305" s="96"/>
      <c r="YN305" s="96"/>
      <c r="YO305" s="96"/>
      <c r="YP305" s="96"/>
      <c r="YQ305" s="96"/>
      <c r="YR305" s="96"/>
      <c r="YS305" s="96"/>
      <c r="YT305" s="96"/>
      <c r="YU305" s="96"/>
      <c r="YV305" s="96"/>
      <c r="YW305" s="96"/>
      <c r="YX305" s="96"/>
      <c r="YY305" s="96"/>
      <c r="YZ305" s="96"/>
      <c r="ZA305" s="96"/>
      <c r="ZB305" s="96"/>
      <c r="ZC305" s="96"/>
      <c r="ZD305" s="96"/>
      <c r="ZE305" s="96"/>
      <c r="ZF305" s="96"/>
      <c r="ZG305" s="96"/>
      <c r="ZH305" s="96"/>
      <c r="ZI305" s="96"/>
      <c r="ZJ305" s="96"/>
      <c r="ZK305" s="96"/>
      <c r="ZL305" s="96"/>
      <c r="ZM305" s="96"/>
      <c r="ZN305" s="96"/>
      <c r="ZO305" s="96"/>
      <c r="ZP305" s="96"/>
      <c r="ZQ305" s="96"/>
      <c r="ZR305" s="96"/>
      <c r="ZS305" s="96"/>
      <c r="ZT305" s="96"/>
      <c r="ZU305" s="96"/>
      <c r="ZV305" s="96"/>
      <c r="ZW305" s="96"/>
      <c r="ZX305" s="96"/>
      <c r="ZY305" s="96"/>
      <c r="ZZ305" s="96"/>
      <c r="AAA305" s="96"/>
      <c r="AAB305" s="96"/>
      <c r="AAC305" s="96"/>
      <c r="AAD305" s="96"/>
      <c r="AAE305" s="96"/>
      <c r="AAF305" s="96"/>
      <c r="AAG305" s="96"/>
      <c r="AAH305" s="96"/>
      <c r="AAI305" s="96"/>
      <c r="AAJ305" s="96"/>
      <c r="AAK305" s="96"/>
      <c r="AAL305" s="96"/>
      <c r="AAM305" s="96"/>
      <c r="AAN305" s="96"/>
      <c r="AAO305" s="96"/>
      <c r="AAP305" s="96"/>
      <c r="AAQ305" s="96"/>
      <c r="AAR305" s="96"/>
      <c r="AAS305" s="96"/>
      <c r="AAT305" s="96"/>
      <c r="AAU305" s="96"/>
      <c r="AAV305" s="96"/>
      <c r="AAW305" s="96"/>
      <c r="AAX305" s="96"/>
      <c r="AAY305" s="96"/>
      <c r="AAZ305" s="96"/>
      <c r="ABA305" s="96"/>
      <c r="ABB305" s="96"/>
      <c r="ABC305" s="96"/>
      <c r="ABD305" s="96"/>
      <c r="ABE305" s="96"/>
      <c r="ABF305" s="96"/>
      <c r="ABG305" s="96"/>
      <c r="ABH305" s="96"/>
      <c r="ABI305" s="96"/>
      <c r="ABJ305" s="96"/>
      <c r="ABK305" s="96"/>
      <c r="ABL305" s="96"/>
      <c r="ABM305" s="96"/>
      <c r="ABN305" s="96"/>
      <c r="ABO305" s="96"/>
      <c r="ABP305" s="96"/>
      <c r="ABQ305" s="96"/>
      <c r="ABR305" s="96"/>
      <c r="ABS305" s="96"/>
      <c r="ABT305" s="96"/>
      <c r="ABU305" s="96"/>
      <c r="ABV305" s="96"/>
      <c r="ABW305" s="96"/>
      <c r="ABX305" s="96"/>
      <c r="ABY305" s="96"/>
      <c r="ABZ305" s="96"/>
      <c r="ACA305" s="96"/>
      <c r="ACB305" s="96"/>
      <c r="ACC305" s="96"/>
      <c r="ACD305" s="96"/>
      <c r="ACE305" s="96"/>
      <c r="ACF305" s="96"/>
      <c r="ACG305" s="96"/>
      <c r="ACH305" s="96"/>
      <c r="ACI305" s="96"/>
      <c r="ACJ305" s="96"/>
      <c r="ACK305" s="96"/>
      <c r="ACL305" s="96"/>
      <c r="ACM305" s="96"/>
      <c r="ACN305" s="96"/>
      <c r="ACO305" s="96"/>
      <c r="ACP305" s="96"/>
      <c r="ACQ305" s="96"/>
      <c r="ACR305" s="96"/>
      <c r="ACS305" s="96"/>
      <c r="ACT305" s="96"/>
      <c r="ACU305" s="96"/>
      <c r="ACV305" s="96"/>
      <c r="ACW305" s="96"/>
      <c r="ACX305" s="96"/>
      <c r="ACY305" s="96"/>
      <c r="ACZ305" s="96"/>
      <c r="ADA305" s="96"/>
      <c r="ADB305" s="96"/>
      <c r="ADC305" s="96"/>
      <c r="ADD305" s="96"/>
      <c r="ADE305" s="96"/>
      <c r="ADF305" s="96"/>
      <c r="ADG305" s="96"/>
      <c r="ADH305" s="96"/>
      <c r="ADI305" s="96"/>
      <c r="ADJ305" s="96"/>
      <c r="ADK305" s="96"/>
      <c r="ADL305" s="96"/>
      <c r="ADM305" s="96"/>
    </row>
    <row r="306" spans="2:793" x14ac:dyDescent="0.25"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  <c r="FK306" s="96"/>
      <c r="FL306" s="96"/>
      <c r="FM306" s="96"/>
      <c r="FN306" s="96"/>
      <c r="FO306" s="96"/>
      <c r="FP306" s="96"/>
      <c r="FQ306" s="96"/>
      <c r="FR306" s="96"/>
      <c r="FS306" s="96"/>
      <c r="FT306" s="96"/>
      <c r="FU306" s="96"/>
      <c r="FV306" s="96"/>
      <c r="FW306" s="96"/>
      <c r="FX306" s="96"/>
      <c r="FY306" s="96"/>
      <c r="FZ306" s="96"/>
      <c r="GA306" s="96"/>
      <c r="GB306" s="96"/>
      <c r="GC306" s="96"/>
      <c r="GD306" s="96"/>
      <c r="GE306" s="96"/>
      <c r="GF306" s="96"/>
      <c r="GG306" s="96"/>
      <c r="GH306" s="96"/>
      <c r="GI306" s="96"/>
      <c r="GJ306" s="96"/>
      <c r="GK306" s="96"/>
      <c r="GL306" s="96"/>
      <c r="GM306" s="96"/>
      <c r="GN306" s="96"/>
      <c r="GO306" s="96"/>
      <c r="GP306" s="96"/>
      <c r="GQ306" s="96"/>
      <c r="GR306" s="96"/>
      <c r="GS306" s="96"/>
      <c r="GT306" s="96"/>
      <c r="GU306" s="96"/>
      <c r="GV306" s="96"/>
      <c r="GW306" s="96"/>
      <c r="GX306" s="96"/>
      <c r="GY306" s="96"/>
      <c r="GZ306" s="96"/>
      <c r="HA306" s="96"/>
      <c r="HB306" s="96"/>
      <c r="HC306" s="96"/>
      <c r="HD306" s="96"/>
      <c r="HE306" s="96"/>
      <c r="HF306" s="96"/>
      <c r="HG306" s="96"/>
      <c r="HH306" s="96"/>
      <c r="HI306" s="96"/>
      <c r="HJ306" s="96"/>
      <c r="HK306" s="96"/>
      <c r="HL306" s="96"/>
      <c r="HM306" s="96"/>
      <c r="HN306" s="96"/>
      <c r="HO306" s="96"/>
      <c r="HP306" s="96"/>
      <c r="HQ306" s="96"/>
      <c r="HR306" s="96"/>
      <c r="HS306" s="96"/>
      <c r="HT306" s="96"/>
      <c r="HU306" s="96"/>
      <c r="HV306" s="96"/>
      <c r="HW306" s="96"/>
      <c r="HX306" s="96"/>
      <c r="HY306" s="96"/>
      <c r="HZ306" s="96"/>
      <c r="IA306" s="96"/>
      <c r="IB306" s="96"/>
      <c r="IC306" s="96"/>
      <c r="ID306" s="96"/>
      <c r="IE306" s="96"/>
      <c r="IF306" s="96"/>
      <c r="IG306" s="96"/>
      <c r="IH306" s="96"/>
      <c r="II306" s="96"/>
      <c r="IJ306" s="96"/>
      <c r="IK306" s="96"/>
      <c r="IL306" s="96"/>
      <c r="IM306" s="96"/>
      <c r="IN306" s="96"/>
      <c r="IO306" s="96"/>
      <c r="IP306" s="96"/>
      <c r="IQ306" s="96"/>
      <c r="IR306" s="96"/>
      <c r="IS306" s="96"/>
      <c r="IT306" s="96"/>
      <c r="IU306" s="96"/>
      <c r="IV306" s="96"/>
      <c r="IW306" s="96"/>
      <c r="IX306" s="96"/>
      <c r="IY306" s="96"/>
      <c r="IZ306" s="96"/>
      <c r="JA306" s="96"/>
      <c r="JB306" s="96"/>
      <c r="JC306" s="96"/>
      <c r="JD306" s="96"/>
      <c r="JE306" s="96"/>
      <c r="JF306" s="96"/>
      <c r="JG306" s="96"/>
      <c r="JH306" s="96"/>
      <c r="JI306" s="96"/>
      <c r="JJ306" s="96"/>
      <c r="JK306" s="96"/>
      <c r="JL306" s="96"/>
      <c r="JM306" s="96"/>
      <c r="JN306" s="96"/>
      <c r="JO306" s="96"/>
      <c r="JP306" s="96"/>
      <c r="JQ306" s="96"/>
      <c r="JR306" s="96"/>
      <c r="JS306" s="96"/>
      <c r="JT306" s="96"/>
      <c r="JU306" s="96"/>
      <c r="JV306" s="96"/>
      <c r="JW306" s="96"/>
      <c r="JX306" s="96"/>
      <c r="JY306" s="96"/>
      <c r="JZ306" s="96"/>
      <c r="KA306" s="96"/>
      <c r="KB306" s="96"/>
      <c r="KC306" s="96"/>
      <c r="KD306" s="96"/>
      <c r="KE306" s="96"/>
      <c r="KF306" s="96"/>
      <c r="KG306" s="96"/>
      <c r="KH306" s="96"/>
      <c r="KI306" s="96"/>
      <c r="KJ306" s="96"/>
      <c r="KK306" s="96"/>
      <c r="KL306" s="96"/>
      <c r="KM306" s="96"/>
      <c r="KN306" s="96"/>
      <c r="KO306" s="96"/>
      <c r="KP306" s="96"/>
      <c r="KQ306" s="96"/>
      <c r="KR306" s="96"/>
      <c r="KS306" s="96"/>
      <c r="KT306" s="96"/>
      <c r="KU306" s="96"/>
      <c r="KV306" s="96"/>
      <c r="KW306" s="96"/>
      <c r="KX306" s="96"/>
      <c r="KY306" s="96"/>
      <c r="KZ306" s="96"/>
      <c r="LA306" s="96"/>
      <c r="LB306" s="96"/>
      <c r="LC306" s="96"/>
      <c r="LD306" s="96"/>
      <c r="LE306" s="96"/>
      <c r="LF306" s="96"/>
      <c r="LG306" s="96"/>
      <c r="LH306" s="96"/>
      <c r="LI306" s="96"/>
      <c r="LJ306" s="96"/>
      <c r="LK306" s="96"/>
      <c r="LL306" s="96"/>
      <c r="LM306" s="96"/>
      <c r="LN306" s="96"/>
      <c r="LO306" s="96"/>
      <c r="LP306" s="96"/>
      <c r="LQ306" s="96"/>
      <c r="LR306" s="96"/>
      <c r="LS306" s="96"/>
      <c r="LT306" s="96"/>
      <c r="LU306" s="96"/>
      <c r="LV306" s="96"/>
      <c r="LW306" s="96"/>
      <c r="LX306" s="96"/>
      <c r="LY306" s="96"/>
      <c r="LZ306" s="96"/>
      <c r="MA306" s="96"/>
      <c r="MB306" s="96"/>
      <c r="MC306" s="96"/>
      <c r="MD306" s="96"/>
      <c r="ME306" s="96"/>
      <c r="MF306" s="96"/>
      <c r="MG306" s="96"/>
      <c r="MH306" s="96"/>
      <c r="MI306" s="96"/>
      <c r="MJ306" s="96"/>
      <c r="MK306" s="96"/>
      <c r="ML306" s="96"/>
      <c r="MM306" s="96"/>
      <c r="MN306" s="96"/>
      <c r="MO306" s="96"/>
      <c r="MP306" s="96"/>
      <c r="MQ306" s="96"/>
      <c r="MR306" s="96"/>
      <c r="MS306" s="96"/>
      <c r="MT306" s="96"/>
      <c r="MU306" s="96"/>
      <c r="MV306" s="96"/>
      <c r="MW306" s="96"/>
      <c r="MX306" s="96"/>
      <c r="MY306" s="96"/>
      <c r="MZ306" s="96"/>
      <c r="NA306" s="96"/>
      <c r="NB306" s="96"/>
      <c r="NC306" s="96"/>
      <c r="ND306" s="96"/>
      <c r="NE306" s="96"/>
      <c r="NF306" s="96"/>
      <c r="NG306" s="96"/>
      <c r="NH306" s="96"/>
      <c r="NI306" s="96"/>
      <c r="NJ306" s="96"/>
      <c r="NK306" s="96"/>
      <c r="NL306" s="96"/>
      <c r="NM306" s="96"/>
      <c r="NN306" s="96"/>
      <c r="NO306" s="96"/>
      <c r="NP306" s="96"/>
      <c r="NQ306" s="96"/>
      <c r="NR306" s="96"/>
      <c r="NS306" s="96"/>
      <c r="NT306" s="96"/>
      <c r="NU306" s="96"/>
      <c r="NV306" s="96"/>
      <c r="NW306" s="96"/>
      <c r="NX306" s="96"/>
      <c r="NY306" s="96"/>
      <c r="NZ306" s="96"/>
      <c r="OA306" s="96"/>
      <c r="OB306" s="96"/>
      <c r="OC306" s="96"/>
      <c r="OD306" s="96"/>
      <c r="OE306" s="96"/>
      <c r="OF306" s="96"/>
      <c r="OG306" s="96"/>
      <c r="OH306" s="96"/>
      <c r="OI306" s="96"/>
      <c r="OJ306" s="96"/>
      <c r="OK306" s="96"/>
      <c r="OL306" s="96"/>
      <c r="OM306" s="96"/>
      <c r="ON306" s="96"/>
      <c r="OO306" s="96"/>
      <c r="OP306" s="96"/>
      <c r="OQ306" s="96"/>
      <c r="OR306" s="96"/>
      <c r="OS306" s="96"/>
      <c r="OT306" s="96"/>
      <c r="OU306" s="96"/>
      <c r="OV306" s="96"/>
      <c r="OW306" s="96"/>
      <c r="OX306" s="96"/>
      <c r="OY306" s="96"/>
      <c r="OZ306" s="96"/>
      <c r="PA306" s="96"/>
      <c r="PB306" s="96"/>
      <c r="PC306" s="96"/>
      <c r="PD306" s="96"/>
      <c r="PE306" s="96"/>
      <c r="PF306" s="96"/>
      <c r="PG306" s="96"/>
      <c r="PH306" s="96"/>
      <c r="PI306" s="96"/>
      <c r="PJ306" s="96"/>
      <c r="PK306" s="96"/>
      <c r="PL306" s="96"/>
      <c r="PM306" s="96"/>
      <c r="PN306" s="96"/>
      <c r="PO306" s="96"/>
      <c r="PP306" s="96"/>
      <c r="PQ306" s="96"/>
      <c r="PR306" s="96"/>
      <c r="PS306" s="96"/>
      <c r="PT306" s="96"/>
      <c r="PU306" s="96"/>
      <c r="PV306" s="96"/>
      <c r="PW306" s="96"/>
      <c r="PX306" s="96"/>
      <c r="PY306" s="96"/>
      <c r="PZ306" s="96"/>
      <c r="QA306" s="96"/>
      <c r="QB306" s="96"/>
      <c r="QC306" s="96"/>
      <c r="QD306" s="96"/>
      <c r="QE306" s="96"/>
      <c r="QF306" s="96"/>
      <c r="QG306" s="96"/>
      <c r="QH306" s="96"/>
      <c r="QI306" s="96"/>
      <c r="QJ306" s="96"/>
      <c r="QK306" s="96"/>
      <c r="QL306" s="96"/>
      <c r="QM306" s="96"/>
      <c r="QN306" s="96"/>
      <c r="QO306" s="96"/>
      <c r="QP306" s="96"/>
      <c r="QQ306" s="96"/>
      <c r="QR306" s="96"/>
      <c r="QS306" s="96"/>
      <c r="QT306" s="96"/>
      <c r="QU306" s="96"/>
      <c r="QV306" s="96"/>
      <c r="QW306" s="96"/>
      <c r="QX306" s="96"/>
      <c r="QY306" s="96"/>
      <c r="QZ306" s="96"/>
      <c r="RA306" s="96"/>
      <c r="RB306" s="96"/>
      <c r="RC306" s="96"/>
      <c r="RD306" s="96"/>
      <c r="RE306" s="96"/>
      <c r="RF306" s="96"/>
      <c r="RG306" s="96"/>
      <c r="RH306" s="96"/>
      <c r="RI306" s="96"/>
      <c r="RJ306" s="96"/>
      <c r="RK306" s="96"/>
      <c r="RL306" s="96"/>
      <c r="RM306" s="96"/>
      <c r="RN306" s="96"/>
      <c r="RO306" s="96"/>
      <c r="RP306" s="96"/>
      <c r="RQ306" s="96"/>
      <c r="RR306" s="96"/>
      <c r="RS306" s="96"/>
      <c r="RT306" s="96"/>
      <c r="RU306" s="96"/>
      <c r="RV306" s="96"/>
      <c r="RW306" s="96"/>
      <c r="RX306" s="96"/>
      <c r="RY306" s="96"/>
      <c r="RZ306" s="96"/>
      <c r="SA306" s="96"/>
      <c r="SB306" s="96"/>
      <c r="SC306" s="96"/>
      <c r="SD306" s="96"/>
      <c r="SE306" s="96"/>
      <c r="SF306" s="96"/>
      <c r="SG306" s="96"/>
      <c r="SH306" s="96"/>
      <c r="SI306" s="96"/>
      <c r="SJ306" s="96"/>
      <c r="SK306" s="96"/>
      <c r="SL306" s="96"/>
      <c r="SM306" s="96"/>
      <c r="SN306" s="96"/>
      <c r="SO306" s="96"/>
      <c r="SP306" s="96"/>
      <c r="SQ306" s="96"/>
      <c r="SR306" s="96"/>
      <c r="SS306" s="96"/>
      <c r="ST306" s="96"/>
      <c r="SU306" s="96"/>
      <c r="SV306" s="96"/>
      <c r="SW306" s="96"/>
      <c r="SX306" s="96"/>
      <c r="SY306" s="96"/>
      <c r="SZ306" s="96"/>
      <c r="TA306" s="96"/>
      <c r="TB306" s="96"/>
      <c r="TC306" s="96"/>
      <c r="TD306" s="96"/>
      <c r="TE306" s="96"/>
      <c r="TF306" s="96"/>
      <c r="TG306" s="96"/>
      <c r="TH306" s="96"/>
      <c r="TI306" s="96"/>
      <c r="TJ306" s="96"/>
      <c r="TK306" s="96"/>
      <c r="TL306" s="96"/>
      <c r="TM306" s="96"/>
      <c r="TN306" s="96"/>
      <c r="TO306" s="96"/>
      <c r="TP306" s="96"/>
      <c r="TQ306" s="96"/>
      <c r="TR306" s="96"/>
      <c r="TS306" s="96"/>
      <c r="TT306" s="96"/>
      <c r="TU306" s="96"/>
      <c r="TV306" s="96"/>
      <c r="TW306" s="96"/>
      <c r="TX306" s="96"/>
      <c r="TY306" s="96"/>
      <c r="TZ306" s="96"/>
      <c r="UA306" s="96"/>
      <c r="UB306" s="96"/>
      <c r="UC306" s="96"/>
      <c r="UD306" s="96"/>
      <c r="UE306" s="96"/>
      <c r="UF306" s="96"/>
      <c r="UG306" s="96"/>
      <c r="UH306" s="96"/>
      <c r="UI306" s="96"/>
      <c r="UJ306" s="96"/>
      <c r="UK306" s="96"/>
      <c r="UL306" s="96"/>
      <c r="UM306" s="96"/>
      <c r="UN306" s="96"/>
      <c r="UO306" s="96"/>
      <c r="UP306" s="96"/>
      <c r="UQ306" s="96"/>
      <c r="UR306" s="96"/>
      <c r="US306" s="96"/>
      <c r="UT306" s="96"/>
      <c r="UU306" s="96"/>
      <c r="UV306" s="96"/>
      <c r="UW306" s="96"/>
      <c r="UX306" s="96"/>
      <c r="UY306" s="96"/>
      <c r="UZ306" s="96"/>
      <c r="VA306" s="96"/>
      <c r="VB306" s="96"/>
      <c r="VC306" s="96"/>
      <c r="VD306" s="96"/>
      <c r="VE306" s="96"/>
      <c r="VF306" s="96"/>
      <c r="VG306" s="96"/>
      <c r="VH306" s="96"/>
      <c r="VI306" s="96"/>
      <c r="VJ306" s="96"/>
      <c r="VK306" s="96"/>
      <c r="VL306" s="96"/>
      <c r="VM306" s="96"/>
      <c r="VN306" s="96"/>
      <c r="VO306" s="96"/>
      <c r="VP306" s="96"/>
      <c r="VQ306" s="96"/>
      <c r="VR306" s="96"/>
      <c r="VS306" s="96"/>
      <c r="VT306" s="96"/>
      <c r="VU306" s="96"/>
      <c r="VV306" s="96"/>
      <c r="VW306" s="96"/>
      <c r="VX306" s="96"/>
      <c r="VY306" s="96"/>
      <c r="VZ306" s="96"/>
      <c r="WA306" s="96"/>
      <c r="WB306" s="96"/>
      <c r="WC306" s="96"/>
      <c r="WD306" s="96"/>
      <c r="WE306" s="96"/>
      <c r="WF306" s="96"/>
      <c r="WG306" s="96"/>
      <c r="WH306" s="96"/>
      <c r="WI306" s="96"/>
      <c r="WJ306" s="96"/>
      <c r="WK306" s="96"/>
      <c r="WL306" s="96"/>
      <c r="WM306" s="96"/>
      <c r="WN306" s="96"/>
      <c r="WO306" s="96"/>
      <c r="WP306" s="96"/>
      <c r="WQ306" s="96"/>
      <c r="WR306" s="96"/>
      <c r="WS306" s="96"/>
      <c r="WT306" s="96"/>
      <c r="WU306" s="96"/>
      <c r="WV306" s="96"/>
      <c r="WW306" s="96"/>
      <c r="WX306" s="96"/>
      <c r="WY306" s="96"/>
      <c r="WZ306" s="96"/>
      <c r="XA306" s="96"/>
      <c r="XB306" s="96"/>
      <c r="XC306" s="96"/>
      <c r="XD306" s="96"/>
      <c r="XE306" s="96"/>
      <c r="XF306" s="96"/>
      <c r="XG306" s="96"/>
      <c r="XH306" s="96"/>
      <c r="XI306" s="96"/>
      <c r="XJ306" s="96"/>
      <c r="XK306" s="96"/>
      <c r="XL306" s="96"/>
      <c r="XM306" s="96"/>
      <c r="XN306" s="96"/>
      <c r="XO306" s="96"/>
      <c r="XP306" s="96"/>
      <c r="XQ306" s="96"/>
      <c r="XR306" s="96"/>
      <c r="XS306" s="96"/>
      <c r="XT306" s="96"/>
      <c r="XU306" s="96"/>
      <c r="XV306" s="96"/>
      <c r="XW306" s="96"/>
      <c r="XX306" s="96"/>
      <c r="XY306" s="96"/>
      <c r="XZ306" s="96"/>
      <c r="YA306" s="96"/>
      <c r="YB306" s="96"/>
      <c r="YC306" s="96"/>
      <c r="YD306" s="96"/>
      <c r="YE306" s="96"/>
      <c r="YF306" s="96"/>
      <c r="YG306" s="96"/>
      <c r="YH306" s="96"/>
      <c r="YI306" s="96"/>
      <c r="YJ306" s="96"/>
      <c r="YK306" s="96"/>
      <c r="YL306" s="96"/>
      <c r="YM306" s="96"/>
      <c r="YN306" s="96"/>
      <c r="YO306" s="96"/>
      <c r="YP306" s="96"/>
      <c r="YQ306" s="96"/>
      <c r="YR306" s="96"/>
      <c r="YS306" s="96"/>
      <c r="YT306" s="96"/>
      <c r="YU306" s="96"/>
      <c r="YV306" s="96"/>
      <c r="YW306" s="96"/>
      <c r="YX306" s="96"/>
      <c r="YY306" s="96"/>
      <c r="YZ306" s="96"/>
      <c r="ZA306" s="96"/>
      <c r="ZB306" s="96"/>
      <c r="ZC306" s="96"/>
      <c r="ZD306" s="96"/>
      <c r="ZE306" s="96"/>
      <c r="ZF306" s="96"/>
      <c r="ZG306" s="96"/>
      <c r="ZH306" s="96"/>
      <c r="ZI306" s="96"/>
      <c r="ZJ306" s="96"/>
      <c r="ZK306" s="96"/>
      <c r="ZL306" s="96"/>
      <c r="ZM306" s="96"/>
      <c r="ZN306" s="96"/>
      <c r="ZO306" s="96"/>
      <c r="ZP306" s="96"/>
      <c r="ZQ306" s="96"/>
      <c r="ZR306" s="96"/>
      <c r="ZS306" s="96"/>
      <c r="ZT306" s="96"/>
      <c r="ZU306" s="96"/>
      <c r="ZV306" s="96"/>
      <c r="ZW306" s="96"/>
      <c r="ZX306" s="96"/>
      <c r="ZY306" s="96"/>
      <c r="ZZ306" s="96"/>
      <c r="AAA306" s="96"/>
      <c r="AAB306" s="96"/>
      <c r="AAC306" s="96"/>
      <c r="AAD306" s="96"/>
      <c r="AAE306" s="96"/>
      <c r="AAF306" s="96"/>
      <c r="AAG306" s="96"/>
      <c r="AAH306" s="96"/>
      <c r="AAI306" s="96"/>
      <c r="AAJ306" s="96"/>
      <c r="AAK306" s="96"/>
      <c r="AAL306" s="96"/>
      <c r="AAM306" s="96"/>
      <c r="AAN306" s="96"/>
      <c r="AAO306" s="96"/>
      <c r="AAP306" s="96"/>
      <c r="AAQ306" s="96"/>
      <c r="AAR306" s="96"/>
      <c r="AAS306" s="96"/>
      <c r="AAT306" s="96"/>
      <c r="AAU306" s="96"/>
      <c r="AAV306" s="96"/>
      <c r="AAW306" s="96"/>
      <c r="AAX306" s="96"/>
      <c r="AAY306" s="96"/>
      <c r="AAZ306" s="96"/>
      <c r="ABA306" s="96"/>
      <c r="ABB306" s="96"/>
      <c r="ABC306" s="96"/>
      <c r="ABD306" s="96"/>
      <c r="ABE306" s="96"/>
      <c r="ABF306" s="96"/>
      <c r="ABG306" s="96"/>
      <c r="ABH306" s="96"/>
      <c r="ABI306" s="96"/>
      <c r="ABJ306" s="96"/>
      <c r="ABK306" s="96"/>
      <c r="ABL306" s="96"/>
      <c r="ABM306" s="96"/>
      <c r="ABN306" s="96"/>
      <c r="ABO306" s="96"/>
      <c r="ABP306" s="96"/>
      <c r="ABQ306" s="96"/>
      <c r="ABR306" s="96"/>
      <c r="ABS306" s="96"/>
      <c r="ABT306" s="96"/>
      <c r="ABU306" s="96"/>
      <c r="ABV306" s="96"/>
      <c r="ABW306" s="96"/>
      <c r="ABX306" s="96"/>
      <c r="ABY306" s="96"/>
      <c r="ABZ306" s="96"/>
      <c r="ACA306" s="96"/>
      <c r="ACB306" s="96"/>
      <c r="ACC306" s="96"/>
      <c r="ACD306" s="96"/>
      <c r="ACE306" s="96"/>
      <c r="ACF306" s="96"/>
      <c r="ACG306" s="96"/>
      <c r="ACH306" s="96"/>
      <c r="ACI306" s="96"/>
      <c r="ACJ306" s="96"/>
      <c r="ACK306" s="96"/>
      <c r="ACL306" s="96"/>
      <c r="ACM306" s="96"/>
      <c r="ACN306" s="96"/>
      <c r="ACO306" s="96"/>
      <c r="ACP306" s="96"/>
      <c r="ACQ306" s="96"/>
      <c r="ACR306" s="96"/>
      <c r="ACS306" s="96"/>
      <c r="ACT306" s="96"/>
      <c r="ACU306" s="96"/>
      <c r="ACV306" s="96"/>
      <c r="ACW306" s="96"/>
      <c r="ACX306" s="96"/>
      <c r="ACY306" s="96"/>
      <c r="ACZ306" s="96"/>
      <c r="ADA306" s="96"/>
      <c r="ADB306" s="96"/>
      <c r="ADC306" s="96"/>
      <c r="ADD306" s="96"/>
      <c r="ADE306" s="96"/>
      <c r="ADF306" s="96"/>
      <c r="ADG306" s="96"/>
      <c r="ADH306" s="96"/>
      <c r="ADI306" s="96"/>
      <c r="ADJ306" s="96"/>
      <c r="ADK306" s="96"/>
      <c r="ADL306" s="96"/>
      <c r="ADM306" s="96"/>
    </row>
    <row r="307" spans="2:793" x14ac:dyDescent="0.25"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  <c r="FK307" s="96"/>
      <c r="FL307" s="96"/>
      <c r="FM307" s="96"/>
      <c r="FN307" s="96"/>
      <c r="FO307" s="96"/>
      <c r="FP307" s="96"/>
      <c r="FQ307" s="96"/>
      <c r="FR307" s="96"/>
      <c r="FS307" s="96"/>
      <c r="FT307" s="96"/>
      <c r="FU307" s="96"/>
      <c r="FV307" s="96"/>
      <c r="FW307" s="96"/>
      <c r="FX307" s="96"/>
      <c r="FY307" s="96"/>
      <c r="FZ307" s="96"/>
      <c r="GA307" s="96"/>
      <c r="GB307" s="96"/>
      <c r="GC307" s="96"/>
      <c r="GD307" s="96"/>
      <c r="GE307" s="96"/>
      <c r="GF307" s="96"/>
      <c r="GG307" s="96"/>
      <c r="GH307" s="96"/>
      <c r="GI307" s="96"/>
      <c r="GJ307" s="96"/>
      <c r="GK307" s="96"/>
      <c r="GL307" s="96"/>
      <c r="GM307" s="96"/>
      <c r="GN307" s="96"/>
      <c r="GO307" s="96"/>
      <c r="GP307" s="96"/>
      <c r="GQ307" s="96"/>
      <c r="GR307" s="96"/>
      <c r="GS307" s="96"/>
      <c r="GT307" s="96"/>
      <c r="GU307" s="96"/>
      <c r="GV307" s="96"/>
      <c r="GW307" s="96"/>
      <c r="GX307" s="96"/>
      <c r="GY307" s="96"/>
      <c r="GZ307" s="96"/>
      <c r="HA307" s="96"/>
      <c r="HB307" s="96"/>
      <c r="HC307" s="96"/>
      <c r="HD307" s="96"/>
      <c r="HE307" s="96"/>
      <c r="HF307" s="96"/>
      <c r="HG307" s="96"/>
      <c r="HH307" s="96"/>
      <c r="HI307" s="96"/>
      <c r="HJ307" s="96"/>
      <c r="HK307" s="96"/>
      <c r="HL307" s="96"/>
      <c r="HM307" s="96"/>
      <c r="HN307" s="96"/>
      <c r="HO307" s="96"/>
      <c r="HP307" s="96"/>
      <c r="HQ307" s="96"/>
      <c r="HR307" s="96"/>
      <c r="HS307" s="96"/>
      <c r="HT307" s="96"/>
      <c r="HU307" s="96"/>
      <c r="HV307" s="96"/>
      <c r="HW307" s="96"/>
      <c r="HX307" s="96"/>
      <c r="HY307" s="96"/>
      <c r="HZ307" s="96"/>
      <c r="IA307" s="96"/>
      <c r="IB307" s="96"/>
      <c r="IC307" s="96"/>
      <c r="ID307" s="96"/>
      <c r="IE307" s="96"/>
      <c r="IF307" s="96"/>
      <c r="IG307" s="96"/>
      <c r="IH307" s="96"/>
      <c r="II307" s="96"/>
      <c r="IJ307" s="96"/>
      <c r="IK307" s="96"/>
      <c r="IL307" s="96"/>
      <c r="IM307" s="96"/>
      <c r="IN307" s="96"/>
      <c r="IO307" s="96"/>
      <c r="IP307" s="96"/>
      <c r="IQ307" s="96"/>
      <c r="IR307" s="96"/>
      <c r="IS307" s="96"/>
      <c r="IT307" s="96"/>
      <c r="IU307" s="96"/>
      <c r="IV307" s="96"/>
      <c r="IW307" s="96"/>
      <c r="IX307" s="96"/>
      <c r="IY307" s="96"/>
      <c r="IZ307" s="96"/>
      <c r="JA307" s="96"/>
      <c r="JB307" s="96"/>
      <c r="JC307" s="96"/>
      <c r="JD307" s="96"/>
      <c r="JE307" s="96"/>
      <c r="JF307" s="96"/>
      <c r="JG307" s="96"/>
      <c r="JH307" s="96"/>
      <c r="JI307" s="96"/>
      <c r="JJ307" s="96"/>
      <c r="JK307" s="96"/>
      <c r="JL307" s="96"/>
      <c r="JM307" s="96"/>
      <c r="JN307" s="96"/>
      <c r="JO307" s="96"/>
      <c r="JP307" s="96"/>
      <c r="JQ307" s="96"/>
      <c r="JR307" s="96"/>
      <c r="JS307" s="96"/>
      <c r="JT307" s="96"/>
      <c r="JU307" s="96"/>
      <c r="JV307" s="96"/>
      <c r="JW307" s="96"/>
      <c r="JX307" s="96"/>
      <c r="JY307" s="96"/>
      <c r="JZ307" s="96"/>
      <c r="KA307" s="96"/>
      <c r="KB307" s="96"/>
      <c r="KC307" s="96"/>
      <c r="KD307" s="96"/>
      <c r="KE307" s="96"/>
      <c r="KF307" s="96"/>
      <c r="KG307" s="96"/>
      <c r="KH307" s="96"/>
      <c r="KI307" s="96"/>
      <c r="KJ307" s="96"/>
      <c r="KK307" s="96"/>
      <c r="KL307" s="96"/>
      <c r="KM307" s="96"/>
      <c r="KN307" s="96"/>
      <c r="KO307" s="96"/>
      <c r="KP307" s="96"/>
      <c r="KQ307" s="96"/>
      <c r="KR307" s="96"/>
      <c r="KS307" s="96"/>
      <c r="KT307" s="96"/>
      <c r="KU307" s="96"/>
      <c r="KV307" s="96"/>
      <c r="KW307" s="96"/>
      <c r="KX307" s="96"/>
      <c r="KY307" s="96"/>
      <c r="KZ307" s="96"/>
      <c r="LA307" s="96"/>
      <c r="LB307" s="96"/>
      <c r="LC307" s="96"/>
      <c r="LD307" s="96"/>
      <c r="LE307" s="96"/>
      <c r="LF307" s="96"/>
      <c r="LG307" s="96"/>
      <c r="LH307" s="96"/>
      <c r="LI307" s="96"/>
      <c r="LJ307" s="96"/>
      <c r="LK307" s="96"/>
      <c r="LL307" s="96"/>
      <c r="LM307" s="96"/>
      <c r="LN307" s="96"/>
      <c r="LO307" s="96"/>
      <c r="LP307" s="96"/>
      <c r="LQ307" s="96"/>
      <c r="LR307" s="96"/>
      <c r="LS307" s="96"/>
      <c r="LT307" s="96"/>
      <c r="LU307" s="96"/>
      <c r="LV307" s="96"/>
      <c r="LW307" s="96"/>
      <c r="LX307" s="96"/>
      <c r="LY307" s="96"/>
      <c r="LZ307" s="96"/>
      <c r="MA307" s="96"/>
      <c r="MB307" s="96"/>
      <c r="MC307" s="96"/>
      <c r="MD307" s="96"/>
      <c r="ME307" s="96"/>
      <c r="MF307" s="96"/>
      <c r="MG307" s="96"/>
      <c r="MH307" s="96"/>
      <c r="MI307" s="96"/>
      <c r="MJ307" s="96"/>
      <c r="MK307" s="96"/>
      <c r="ML307" s="96"/>
      <c r="MM307" s="96"/>
      <c r="MN307" s="96"/>
      <c r="MO307" s="96"/>
      <c r="MP307" s="96"/>
      <c r="MQ307" s="96"/>
      <c r="MR307" s="96"/>
      <c r="MS307" s="96"/>
      <c r="MT307" s="96"/>
      <c r="MU307" s="96"/>
      <c r="MV307" s="96"/>
      <c r="MW307" s="96"/>
      <c r="MX307" s="96"/>
      <c r="MY307" s="96"/>
      <c r="MZ307" s="96"/>
      <c r="NA307" s="96"/>
      <c r="NB307" s="96"/>
      <c r="NC307" s="96"/>
      <c r="ND307" s="96"/>
      <c r="NE307" s="96"/>
      <c r="NF307" s="96"/>
      <c r="NG307" s="96"/>
      <c r="NH307" s="96"/>
      <c r="NI307" s="96"/>
      <c r="NJ307" s="96"/>
      <c r="NK307" s="96"/>
      <c r="NL307" s="96"/>
      <c r="NM307" s="96"/>
      <c r="NN307" s="96"/>
      <c r="NO307" s="96"/>
      <c r="NP307" s="96"/>
      <c r="NQ307" s="96"/>
      <c r="NR307" s="96"/>
      <c r="NS307" s="96"/>
      <c r="NT307" s="96"/>
      <c r="NU307" s="96"/>
      <c r="NV307" s="96"/>
      <c r="NW307" s="96"/>
      <c r="NX307" s="96"/>
      <c r="NY307" s="96"/>
      <c r="NZ307" s="96"/>
      <c r="OA307" s="96"/>
      <c r="OB307" s="96"/>
      <c r="OC307" s="96"/>
      <c r="OD307" s="96"/>
      <c r="OE307" s="96"/>
      <c r="OF307" s="96"/>
      <c r="OG307" s="96"/>
      <c r="OH307" s="96"/>
      <c r="OI307" s="96"/>
      <c r="OJ307" s="96"/>
      <c r="OK307" s="96"/>
      <c r="OL307" s="96"/>
      <c r="OM307" s="96"/>
      <c r="ON307" s="96"/>
      <c r="OO307" s="96"/>
      <c r="OP307" s="96"/>
      <c r="OQ307" s="96"/>
      <c r="OR307" s="96"/>
      <c r="OS307" s="96"/>
      <c r="OT307" s="96"/>
      <c r="OU307" s="96"/>
      <c r="OV307" s="96"/>
      <c r="OW307" s="96"/>
      <c r="OX307" s="96"/>
      <c r="OY307" s="96"/>
      <c r="OZ307" s="96"/>
      <c r="PA307" s="96"/>
      <c r="PB307" s="96"/>
      <c r="PC307" s="96"/>
      <c r="PD307" s="96"/>
      <c r="PE307" s="96"/>
      <c r="PF307" s="96"/>
      <c r="PG307" s="96"/>
      <c r="PH307" s="96"/>
      <c r="PI307" s="96"/>
      <c r="PJ307" s="96"/>
      <c r="PK307" s="96"/>
      <c r="PL307" s="96"/>
      <c r="PM307" s="96"/>
      <c r="PN307" s="96"/>
      <c r="PO307" s="96"/>
      <c r="PP307" s="96"/>
      <c r="PQ307" s="96"/>
      <c r="PR307" s="96"/>
      <c r="PS307" s="96"/>
      <c r="PT307" s="96"/>
      <c r="PU307" s="96"/>
      <c r="PV307" s="96"/>
      <c r="PW307" s="96"/>
      <c r="PX307" s="96"/>
      <c r="PY307" s="96"/>
      <c r="PZ307" s="96"/>
      <c r="QA307" s="96"/>
      <c r="QB307" s="96"/>
      <c r="QC307" s="96"/>
      <c r="QD307" s="96"/>
      <c r="QE307" s="96"/>
      <c r="QF307" s="96"/>
      <c r="QG307" s="96"/>
      <c r="QH307" s="96"/>
      <c r="QI307" s="96"/>
      <c r="QJ307" s="96"/>
      <c r="QK307" s="96"/>
      <c r="QL307" s="96"/>
      <c r="QM307" s="96"/>
      <c r="QN307" s="96"/>
      <c r="QO307" s="96"/>
      <c r="QP307" s="96"/>
      <c r="QQ307" s="96"/>
      <c r="QR307" s="96"/>
      <c r="QS307" s="96"/>
      <c r="QT307" s="96"/>
      <c r="QU307" s="96"/>
      <c r="QV307" s="96"/>
      <c r="QW307" s="96"/>
      <c r="QX307" s="96"/>
      <c r="QY307" s="96"/>
      <c r="QZ307" s="96"/>
      <c r="RA307" s="96"/>
      <c r="RB307" s="96"/>
      <c r="RC307" s="96"/>
      <c r="RD307" s="96"/>
      <c r="RE307" s="96"/>
      <c r="RF307" s="96"/>
      <c r="RG307" s="96"/>
      <c r="RH307" s="96"/>
      <c r="RI307" s="96"/>
      <c r="RJ307" s="96"/>
      <c r="RK307" s="96"/>
      <c r="RL307" s="96"/>
      <c r="RM307" s="96"/>
      <c r="RN307" s="96"/>
      <c r="RO307" s="96"/>
      <c r="RP307" s="96"/>
      <c r="RQ307" s="96"/>
      <c r="RR307" s="96"/>
      <c r="RS307" s="96"/>
      <c r="RT307" s="96"/>
      <c r="RU307" s="96"/>
      <c r="RV307" s="96"/>
      <c r="RW307" s="96"/>
      <c r="RX307" s="96"/>
      <c r="RY307" s="96"/>
      <c r="RZ307" s="96"/>
      <c r="SA307" s="96"/>
      <c r="SB307" s="96"/>
      <c r="SC307" s="96"/>
      <c r="SD307" s="96"/>
      <c r="SE307" s="96"/>
      <c r="SF307" s="96"/>
      <c r="SG307" s="96"/>
      <c r="SH307" s="96"/>
      <c r="SI307" s="96"/>
      <c r="SJ307" s="96"/>
      <c r="SK307" s="96"/>
      <c r="SL307" s="96"/>
      <c r="SM307" s="96"/>
      <c r="SN307" s="96"/>
      <c r="SO307" s="96"/>
      <c r="SP307" s="96"/>
      <c r="SQ307" s="96"/>
      <c r="SR307" s="96"/>
      <c r="SS307" s="96"/>
      <c r="ST307" s="96"/>
      <c r="SU307" s="96"/>
      <c r="SV307" s="96"/>
      <c r="SW307" s="96"/>
      <c r="SX307" s="96"/>
      <c r="SY307" s="96"/>
      <c r="SZ307" s="96"/>
      <c r="TA307" s="96"/>
      <c r="TB307" s="96"/>
      <c r="TC307" s="96"/>
      <c r="TD307" s="96"/>
      <c r="TE307" s="96"/>
      <c r="TF307" s="96"/>
      <c r="TG307" s="96"/>
      <c r="TH307" s="96"/>
      <c r="TI307" s="96"/>
      <c r="TJ307" s="96"/>
      <c r="TK307" s="96"/>
      <c r="TL307" s="96"/>
      <c r="TM307" s="96"/>
      <c r="TN307" s="96"/>
      <c r="TO307" s="96"/>
      <c r="TP307" s="96"/>
      <c r="TQ307" s="96"/>
      <c r="TR307" s="96"/>
      <c r="TS307" s="96"/>
      <c r="TT307" s="96"/>
      <c r="TU307" s="96"/>
      <c r="TV307" s="96"/>
      <c r="TW307" s="96"/>
      <c r="TX307" s="96"/>
      <c r="TY307" s="96"/>
      <c r="TZ307" s="96"/>
      <c r="UA307" s="96"/>
      <c r="UB307" s="96"/>
      <c r="UC307" s="96"/>
      <c r="UD307" s="96"/>
      <c r="UE307" s="96"/>
      <c r="UF307" s="96"/>
      <c r="UG307" s="96"/>
      <c r="UH307" s="96"/>
      <c r="UI307" s="96"/>
      <c r="UJ307" s="96"/>
      <c r="UK307" s="96"/>
      <c r="UL307" s="96"/>
      <c r="UM307" s="96"/>
      <c r="UN307" s="96"/>
      <c r="UO307" s="96"/>
      <c r="UP307" s="96"/>
      <c r="UQ307" s="96"/>
      <c r="UR307" s="96"/>
      <c r="US307" s="96"/>
      <c r="UT307" s="96"/>
      <c r="UU307" s="96"/>
      <c r="UV307" s="96"/>
      <c r="UW307" s="96"/>
      <c r="UX307" s="96"/>
      <c r="UY307" s="96"/>
      <c r="UZ307" s="96"/>
      <c r="VA307" s="96"/>
      <c r="VB307" s="96"/>
      <c r="VC307" s="96"/>
      <c r="VD307" s="96"/>
      <c r="VE307" s="96"/>
      <c r="VF307" s="96"/>
      <c r="VG307" s="96"/>
      <c r="VH307" s="96"/>
      <c r="VI307" s="96"/>
      <c r="VJ307" s="96"/>
      <c r="VK307" s="96"/>
      <c r="VL307" s="96"/>
      <c r="VM307" s="96"/>
      <c r="VN307" s="96"/>
      <c r="VO307" s="96"/>
      <c r="VP307" s="96"/>
      <c r="VQ307" s="96"/>
      <c r="VR307" s="96"/>
      <c r="VS307" s="96"/>
      <c r="VT307" s="96"/>
      <c r="VU307" s="96"/>
      <c r="VV307" s="96"/>
      <c r="VW307" s="96"/>
      <c r="VX307" s="96"/>
      <c r="VY307" s="96"/>
      <c r="VZ307" s="96"/>
      <c r="WA307" s="96"/>
      <c r="WB307" s="96"/>
      <c r="WC307" s="96"/>
      <c r="WD307" s="96"/>
      <c r="WE307" s="96"/>
      <c r="WF307" s="96"/>
      <c r="WG307" s="96"/>
      <c r="WH307" s="96"/>
      <c r="WI307" s="96"/>
      <c r="WJ307" s="96"/>
      <c r="WK307" s="96"/>
      <c r="WL307" s="96"/>
      <c r="WM307" s="96"/>
      <c r="WN307" s="96"/>
      <c r="WO307" s="96"/>
      <c r="WP307" s="96"/>
      <c r="WQ307" s="96"/>
      <c r="WR307" s="96"/>
      <c r="WS307" s="96"/>
      <c r="WT307" s="96"/>
      <c r="WU307" s="96"/>
      <c r="WV307" s="96"/>
      <c r="WW307" s="96"/>
      <c r="WX307" s="96"/>
      <c r="WY307" s="96"/>
      <c r="WZ307" s="96"/>
      <c r="XA307" s="96"/>
      <c r="XB307" s="96"/>
      <c r="XC307" s="96"/>
      <c r="XD307" s="96"/>
      <c r="XE307" s="96"/>
      <c r="XF307" s="96"/>
      <c r="XG307" s="96"/>
      <c r="XH307" s="96"/>
      <c r="XI307" s="96"/>
      <c r="XJ307" s="96"/>
      <c r="XK307" s="96"/>
      <c r="XL307" s="96"/>
      <c r="XM307" s="96"/>
      <c r="XN307" s="96"/>
      <c r="XO307" s="96"/>
      <c r="XP307" s="96"/>
      <c r="XQ307" s="96"/>
      <c r="XR307" s="96"/>
      <c r="XS307" s="96"/>
      <c r="XT307" s="96"/>
      <c r="XU307" s="96"/>
      <c r="XV307" s="96"/>
      <c r="XW307" s="96"/>
      <c r="XX307" s="96"/>
      <c r="XY307" s="96"/>
      <c r="XZ307" s="96"/>
      <c r="YA307" s="96"/>
      <c r="YB307" s="96"/>
      <c r="YC307" s="96"/>
      <c r="YD307" s="96"/>
      <c r="YE307" s="96"/>
      <c r="YF307" s="96"/>
      <c r="YG307" s="96"/>
      <c r="YH307" s="96"/>
      <c r="YI307" s="96"/>
      <c r="YJ307" s="96"/>
      <c r="YK307" s="96"/>
      <c r="YL307" s="96"/>
      <c r="YM307" s="96"/>
      <c r="YN307" s="96"/>
      <c r="YO307" s="96"/>
      <c r="YP307" s="96"/>
      <c r="YQ307" s="96"/>
      <c r="YR307" s="96"/>
      <c r="YS307" s="96"/>
      <c r="YT307" s="96"/>
      <c r="YU307" s="96"/>
      <c r="YV307" s="96"/>
      <c r="YW307" s="96"/>
      <c r="YX307" s="96"/>
      <c r="YY307" s="96"/>
      <c r="YZ307" s="96"/>
      <c r="ZA307" s="96"/>
      <c r="ZB307" s="96"/>
      <c r="ZC307" s="96"/>
      <c r="ZD307" s="96"/>
      <c r="ZE307" s="96"/>
      <c r="ZF307" s="96"/>
      <c r="ZG307" s="96"/>
      <c r="ZH307" s="96"/>
      <c r="ZI307" s="96"/>
      <c r="ZJ307" s="96"/>
      <c r="ZK307" s="96"/>
      <c r="ZL307" s="96"/>
      <c r="ZM307" s="96"/>
      <c r="ZN307" s="96"/>
      <c r="ZO307" s="96"/>
      <c r="ZP307" s="96"/>
      <c r="ZQ307" s="96"/>
      <c r="ZR307" s="96"/>
      <c r="ZS307" s="96"/>
      <c r="ZT307" s="96"/>
      <c r="ZU307" s="96"/>
      <c r="ZV307" s="96"/>
      <c r="ZW307" s="96"/>
      <c r="ZX307" s="96"/>
      <c r="ZY307" s="96"/>
      <c r="ZZ307" s="96"/>
      <c r="AAA307" s="96"/>
      <c r="AAB307" s="96"/>
      <c r="AAC307" s="96"/>
      <c r="AAD307" s="96"/>
      <c r="AAE307" s="96"/>
      <c r="AAF307" s="96"/>
      <c r="AAG307" s="96"/>
      <c r="AAH307" s="96"/>
      <c r="AAI307" s="96"/>
      <c r="AAJ307" s="96"/>
      <c r="AAK307" s="96"/>
      <c r="AAL307" s="96"/>
      <c r="AAM307" s="96"/>
      <c r="AAN307" s="96"/>
      <c r="AAO307" s="96"/>
      <c r="AAP307" s="96"/>
      <c r="AAQ307" s="96"/>
      <c r="AAR307" s="96"/>
      <c r="AAS307" s="96"/>
      <c r="AAT307" s="96"/>
      <c r="AAU307" s="96"/>
      <c r="AAV307" s="96"/>
      <c r="AAW307" s="96"/>
      <c r="AAX307" s="96"/>
      <c r="AAY307" s="96"/>
      <c r="AAZ307" s="96"/>
      <c r="ABA307" s="96"/>
      <c r="ABB307" s="96"/>
      <c r="ABC307" s="96"/>
      <c r="ABD307" s="96"/>
      <c r="ABE307" s="96"/>
      <c r="ABF307" s="96"/>
      <c r="ABG307" s="96"/>
      <c r="ABH307" s="96"/>
      <c r="ABI307" s="96"/>
      <c r="ABJ307" s="96"/>
      <c r="ABK307" s="96"/>
      <c r="ABL307" s="96"/>
      <c r="ABM307" s="96"/>
      <c r="ABN307" s="96"/>
      <c r="ABO307" s="96"/>
      <c r="ABP307" s="96"/>
      <c r="ABQ307" s="96"/>
      <c r="ABR307" s="96"/>
      <c r="ABS307" s="96"/>
      <c r="ABT307" s="96"/>
      <c r="ABU307" s="96"/>
      <c r="ABV307" s="96"/>
      <c r="ABW307" s="96"/>
      <c r="ABX307" s="96"/>
      <c r="ABY307" s="96"/>
      <c r="ABZ307" s="96"/>
      <c r="ACA307" s="96"/>
      <c r="ACB307" s="96"/>
      <c r="ACC307" s="96"/>
      <c r="ACD307" s="96"/>
      <c r="ACE307" s="96"/>
      <c r="ACF307" s="96"/>
      <c r="ACG307" s="96"/>
      <c r="ACH307" s="96"/>
      <c r="ACI307" s="96"/>
      <c r="ACJ307" s="96"/>
      <c r="ACK307" s="96"/>
      <c r="ACL307" s="96"/>
      <c r="ACM307" s="96"/>
      <c r="ACN307" s="96"/>
      <c r="ACO307" s="96"/>
      <c r="ACP307" s="96"/>
      <c r="ACQ307" s="96"/>
      <c r="ACR307" s="96"/>
      <c r="ACS307" s="96"/>
      <c r="ACT307" s="96"/>
      <c r="ACU307" s="96"/>
      <c r="ACV307" s="96"/>
      <c r="ACW307" s="96"/>
      <c r="ACX307" s="96"/>
      <c r="ACY307" s="96"/>
      <c r="ACZ307" s="96"/>
      <c r="ADA307" s="96"/>
      <c r="ADB307" s="96"/>
      <c r="ADC307" s="96"/>
      <c r="ADD307" s="96"/>
      <c r="ADE307" s="96"/>
      <c r="ADF307" s="96"/>
      <c r="ADG307" s="96"/>
      <c r="ADH307" s="96"/>
      <c r="ADI307" s="96"/>
      <c r="ADJ307" s="96"/>
      <c r="ADK307" s="96"/>
      <c r="ADL307" s="96"/>
      <c r="ADM307" s="96"/>
    </row>
    <row r="308" spans="2:793" x14ac:dyDescent="0.25"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  <c r="FK308" s="96"/>
      <c r="FL308" s="96"/>
      <c r="FM308" s="96"/>
      <c r="FN308" s="96"/>
      <c r="FO308" s="96"/>
      <c r="FP308" s="96"/>
      <c r="FQ308" s="96"/>
      <c r="FR308" s="96"/>
      <c r="FS308" s="96"/>
      <c r="FT308" s="96"/>
      <c r="FU308" s="96"/>
      <c r="FV308" s="96"/>
      <c r="FW308" s="96"/>
      <c r="FX308" s="96"/>
      <c r="FY308" s="96"/>
      <c r="FZ308" s="96"/>
      <c r="GA308" s="96"/>
      <c r="GB308" s="96"/>
      <c r="GC308" s="96"/>
      <c r="GD308" s="96"/>
      <c r="GE308" s="96"/>
      <c r="GF308" s="96"/>
      <c r="GG308" s="96"/>
      <c r="GH308" s="96"/>
      <c r="GI308" s="96"/>
      <c r="GJ308" s="96"/>
      <c r="GK308" s="96"/>
      <c r="GL308" s="96"/>
      <c r="GM308" s="96"/>
      <c r="GN308" s="96"/>
      <c r="GO308" s="96"/>
      <c r="GP308" s="96"/>
      <c r="GQ308" s="96"/>
      <c r="GR308" s="96"/>
      <c r="GS308" s="96"/>
      <c r="GT308" s="96"/>
      <c r="GU308" s="96"/>
      <c r="GV308" s="96"/>
      <c r="GW308" s="96"/>
      <c r="GX308" s="96"/>
      <c r="GY308" s="96"/>
      <c r="GZ308" s="96"/>
      <c r="HA308" s="96"/>
      <c r="HB308" s="96"/>
      <c r="HC308" s="96"/>
      <c r="HD308" s="96"/>
      <c r="HE308" s="96"/>
      <c r="HF308" s="96"/>
      <c r="HG308" s="96"/>
      <c r="HH308" s="96"/>
      <c r="HI308" s="96"/>
      <c r="HJ308" s="96"/>
      <c r="HK308" s="96"/>
      <c r="HL308" s="96"/>
      <c r="HM308" s="96"/>
      <c r="HN308" s="96"/>
      <c r="HO308" s="96"/>
      <c r="HP308" s="96"/>
      <c r="HQ308" s="96"/>
      <c r="HR308" s="96"/>
      <c r="HS308" s="96"/>
      <c r="HT308" s="96"/>
      <c r="HU308" s="96"/>
      <c r="HV308" s="96"/>
      <c r="HW308" s="96"/>
      <c r="HX308" s="96"/>
      <c r="HY308" s="96"/>
      <c r="HZ308" s="96"/>
      <c r="IA308" s="96"/>
      <c r="IB308" s="96"/>
      <c r="IC308" s="96"/>
      <c r="ID308" s="96"/>
      <c r="IE308" s="96"/>
      <c r="IF308" s="96"/>
      <c r="IG308" s="96"/>
      <c r="IH308" s="96"/>
      <c r="II308" s="96"/>
      <c r="IJ308" s="96"/>
      <c r="IK308" s="96"/>
      <c r="IL308" s="96"/>
      <c r="IM308" s="96"/>
      <c r="IN308" s="96"/>
      <c r="IO308" s="96"/>
      <c r="IP308" s="96"/>
      <c r="IQ308" s="96"/>
      <c r="IR308" s="96"/>
      <c r="IS308" s="96"/>
      <c r="IT308" s="96"/>
      <c r="IU308" s="96"/>
      <c r="IV308" s="96"/>
      <c r="IW308" s="96"/>
      <c r="IX308" s="96"/>
      <c r="IY308" s="96"/>
      <c r="IZ308" s="96"/>
      <c r="JA308" s="96"/>
      <c r="JB308" s="96"/>
      <c r="JC308" s="96"/>
      <c r="JD308" s="96"/>
      <c r="JE308" s="96"/>
      <c r="JF308" s="96"/>
      <c r="JG308" s="96"/>
      <c r="JH308" s="96"/>
      <c r="JI308" s="96"/>
      <c r="JJ308" s="96"/>
      <c r="JK308" s="96"/>
      <c r="JL308" s="96"/>
      <c r="JM308" s="96"/>
      <c r="JN308" s="96"/>
      <c r="JO308" s="96"/>
      <c r="JP308" s="96"/>
      <c r="JQ308" s="96"/>
      <c r="JR308" s="96"/>
      <c r="JS308" s="96"/>
      <c r="JT308" s="96"/>
      <c r="JU308" s="96"/>
      <c r="JV308" s="96"/>
      <c r="JW308" s="96"/>
      <c r="JX308" s="96"/>
      <c r="JY308" s="96"/>
      <c r="JZ308" s="96"/>
      <c r="KA308" s="96"/>
      <c r="KB308" s="96"/>
      <c r="KC308" s="96"/>
      <c r="KD308" s="96"/>
      <c r="KE308" s="96"/>
      <c r="KF308" s="96"/>
      <c r="KG308" s="96"/>
      <c r="KH308" s="96"/>
      <c r="KI308" s="96"/>
      <c r="KJ308" s="96"/>
      <c r="KK308" s="96"/>
      <c r="KL308" s="96"/>
      <c r="KM308" s="96"/>
      <c r="KN308" s="96"/>
      <c r="KO308" s="96"/>
      <c r="KP308" s="96"/>
      <c r="KQ308" s="96"/>
      <c r="KR308" s="96"/>
      <c r="KS308" s="96"/>
      <c r="KT308" s="96"/>
      <c r="KU308" s="96"/>
      <c r="KV308" s="96"/>
      <c r="KW308" s="96"/>
      <c r="KX308" s="96"/>
      <c r="KY308" s="96"/>
      <c r="KZ308" s="96"/>
      <c r="LA308" s="96"/>
      <c r="LB308" s="96"/>
      <c r="LC308" s="96"/>
      <c r="LD308" s="96"/>
      <c r="LE308" s="96"/>
      <c r="LF308" s="96"/>
      <c r="LG308" s="96"/>
      <c r="LH308" s="96"/>
      <c r="LI308" s="96"/>
      <c r="LJ308" s="96"/>
      <c r="LK308" s="96"/>
      <c r="LL308" s="96"/>
      <c r="LM308" s="96"/>
      <c r="LN308" s="96"/>
      <c r="LO308" s="96"/>
      <c r="LP308" s="96"/>
      <c r="LQ308" s="96"/>
      <c r="LR308" s="96"/>
      <c r="LS308" s="96"/>
      <c r="LT308" s="96"/>
      <c r="LU308" s="96"/>
      <c r="LV308" s="96"/>
      <c r="LW308" s="96"/>
      <c r="LX308" s="96"/>
      <c r="LY308" s="96"/>
      <c r="LZ308" s="96"/>
      <c r="MA308" s="96"/>
      <c r="MB308" s="96"/>
      <c r="MC308" s="96"/>
      <c r="MD308" s="96"/>
      <c r="ME308" s="96"/>
      <c r="MF308" s="96"/>
      <c r="MG308" s="96"/>
      <c r="MH308" s="96"/>
      <c r="MI308" s="96"/>
      <c r="MJ308" s="96"/>
      <c r="MK308" s="96"/>
      <c r="ML308" s="96"/>
      <c r="MM308" s="96"/>
      <c r="MN308" s="96"/>
      <c r="MO308" s="96"/>
      <c r="MP308" s="96"/>
      <c r="MQ308" s="96"/>
      <c r="MR308" s="96"/>
      <c r="MS308" s="96"/>
      <c r="MT308" s="96"/>
      <c r="MU308" s="96"/>
      <c r="MV308" s="96"/>
      <c r="MW308" s="96"/>
      <c r="MX308" s="96"/>
      <c r="MY308" s="96"/>
      <c r="MZ308" s="96"/>
      <c r="NA308" s="96"/>
      <c r="NB308" s="96"/>
      <c r="NC308" s="96"/>
      <c r="ND308" s="96"/>
      <c r="NE308" s="96"/>
      <c r="NF308" s="96"/>
      <c r="NG308" s="96"/>
      <c r="NH308" s="96"/>
      <c r="NI308" s="96"/>
      <c r="NJ308" s="96"/>
      <c r="NK308" s="96"/>
      <c r="NL308" s="96"/>
      <c r="NM308" s="96"/>
      <c r="NN308" s="96"/>
      <c r="NO308" s="96"/>
      <c r="NP308" s="96"/>
      <c r="NQ308" s="96"/>
      <c r="NR308" s="96"/>
      <c r="NS308" s="96"/>
      <c r="NT308" s="96"/>
      <c r="NU308" s="96"/>
      <c r="NV308" s="96"/>
      <c r="NW308" s="96"/>
      <c r="NX308" s="96"/>
      <c r="NY308" s="96"/>
      <c r="NZ308" s="96"/>
      <c r="OA308" s="96"/>
      <c r="OB308" s="96"/>
      <c r="OC308" s="96"/>
      <c r="OD308" s="96"/>
      <c r="OE308" s="96"/>
      <c r="OF308" s="96"/>
      <c r="OG308" s="96"/>
      <c r="OH308" s="96"/>
      <c r="OI308" s="96"/>
      <c r="OJ308" s="96"/>
      <c r="OK308" s="96"/>
      <c r="OL308" s="96"/>
      <c r="OM308" s="96"/>
      <c r="ON308" s="96"/>
      <c r="OO308" s="96"/>
      <c r="OP308" s="96"/>
      <c r="OQ308" s="96"/>
      <c r="OR308" s="96"/>
      <c r="OS308" s="96"/>
      <c r="OT308" s="96"/>
      <c r="OU308" s="96"/>
      <c r="OV308" s="96"/>
      <c r="OW308" s="96"/>
      <c r="OX308" s="96"/>
      <c r="OY308" s="96"/>
      <c r="OZ308" s="96"/>
      <c r="PA308" s="96"/>
      <c r="PB308" s="96"/>
      <c r="PC308" s="96"/>
      <c r="PD308" s="96"/>
      <c r="PE308" s="96"/>
      <c r="PF308" s="96"/>
      <c r="PG308" s="96"/>
      <c r="PH308" s="96"/>
      <c r="PI308" s="96"/>
      <c r="PJ308" s="96"/>
      <c r="PK308" s="96"/>
      <c r="PL308" s="96"/>
      <c r="PM308" s="96"/>
      <c r="PN308" s="96"/>
      <c r="PO308" s="96"/>
      <c r="PP308" s="96"/>
      <c r="PQ308" s="96"/>
      <c r="PR308" s="96"/>
      <c r="PS308" s="96"/>
      <c r="PT308" s="96"/>
      <c r="PU308" s="96"/>
      <c r="PV308" s="96"/>
      <c r="PW308" s="96"/>
      <c r="PX308" s="96"/>
      <c r="PY308" s="96"/>
      <c r="PZ308" s="96"/>
      <c r="QA308" s="96"/>
      <c r="QB308" s="96"/>
      <c r="QC308" s="96"/>
      <c r="QD308" s="96"/>
      <c r="QE308" s="96"/>
      <c r="QF308" s="96"/>
      <c r="QG308" s="96"/>
      <c r="QH308" s="96"/>
      <c r="QI308" s="96"/>
      <c r="QJ308" s="96"/>
      <c r="QK308" s="96"/>
      <c r="QL308" s="96"/>
      <c r="QM308" s="96"/>
      <c r="QN308" s="96"/>
      <c r="QO308" s="96"/>
      <c r="QP308" s="96"/>
      <c r="QQ308" s="96"/>
      <c r="QR308" s="96"/>
      <c r="QS308" s="96"/>
      <c r="QT308" s="96"/>
      <c r="QU308" s="96"/>
      <c r="QV308" s="96"/>
      <c r="QW308" s="96"/>
      <c r="QX308" s="96"/>
      <c r="QY308" s="96"/>
      <c r="QZ308" s="96"/>
      <c r="RA308" s="96"/>
      <c r="RB308" s="96"/>
      <c r="RC308" s="96"/>
      <c r="RD308" s="96"/>
      <c r="RE308" s="96"/>
      <c r="RF308" s="96"/>
      <c r="RG308" s="96"/>
      <c r="RH308" s="96"/>
      <c r="RI308" s="96"/>
      <c r="RJ308" s="96"/>
      <c r="RK308" s="96"/>
      <c r="RL308" s="96"/>
      <c r="RM308" s="96"/>
      <c r="RN308" s="96"/>
      <c r="RO308" s="96"/>
      <c r="RP308" s="96"/>
      <c r="RQ308" s="96"/>
      <c r="RR308" s="96"/>
      <c r="RS308" s="96"/>
      <c r="RT308" s="96"/>
      <c r="RU308" s="96"/>
      <c r="RV308" s="96"/>
      <c r="RW308" s="96"/>
      <c r="RX308" s="96"/>
      <c r="RY308" s="96"/>
      <c r="RZ308" s="96"/>
      <c r="SA308" s="96"/>
      <c r="SB308" s="96"/>
      <c r="SC308" s="96"/>
      <c r="SD308" s="96"/>
      <c r="SE308" s="96"/>
      <c r="SF308" s="96"/>
      <c r="SG308" s="96"/>
      <c r="SH308" s="96"/>
      <c r="SI308" s="96"/>
      <c r="SJ308" s="96"/>
      <c r="SK308" s="96"/>
      <c r="SL308" s="96"/>
      <c r="SM308" s="96"/>
      <c r="SN308" s="96"/>
      <c r="SO308" s="96"/>
      <c r="SP308" s="96"/>
      <c r="SQ308" s="96"/>
      <c r="SR308" s="96"/>
      <c r="SS308" s="96"/>
      <c r="ST308" s="96"/>
      <c r="SU308" s="96"/>
      <c r="SV308" s="96"/>
      <c r="SW308" s="96"/>
      <c r="SX308" s="96"/>
      <c r="SY308" s="96"/>
      <c r="SZ308" s="96"/>
      <c r="TA308" s="96"/>
      <c r="TB308" s="96"/>
      <c r="TC308" s="96"/>
      <c r="TD308" s="96"/>
      <c r="TE308" s="96"/>
      <c r="TF308" s="96"/>
      <c r="TG308" s="96"/>
      <c r="TH308" s="96"/>
      <c r="TI308" s="96"/>
      <c r="TJ308" s="96"/>
      <c r="TK308" s="96"/>
      <c r="TL308" s="96"/>
      <c r="TM308" s="96"/>
      <c r="TN308" s="96"/>
      <c r="TO308" s="96"/>
      <c r="TP308" s="96"/>
      <c r="TQ308" s="96"/>
      <c r="TR308" s="96"/>
      <c r="TS308" s="96"/>
      <c r="TT308" s="96"/>
      <c r="TU308" s="96"/>
      <c r="TV308" s="96"/>
      <c r="TW308" s="96"/>
      <c r="TX308" s="96"/>
      <c r="TY308" s="96"/>
      <c r="TZ308" s="96"/>
      <c r="UA308" s="96"/>
      <c r="UB308" s="96"/>
      <c r="UC308" s="96"/>
      <c r="UD308" s="96"/>
      <c r="UE308" s="96"/>
      <c r="UF308" s="96"/>
      <c r="UG308" s="96"/>
      <c r="UH308" s="96"/>
      <c r="UI308" s="96"/>
      <c r="UJ308" s="96"/>
      <c r="UK308" s="96"/>
      <c r="UL308" s="96"/>
      <c r="UM308" s="96"/>
      <c r="UN308" s="96"/>
      <c r="UO308" s="96"/>
      <c r="UP308" s="96"/>
      <c r="UQ308" s="96"/>
      <c r="UR308" s="96"/>
      <c r="US308" s="96"/>
      <c r="UT308" s="96"/>
      <c r="UU308" s="96"/>
      <c r="UV308" s="96"/>
      <c r="UW308" s="96"/>
      <c r="UX308" s="96"/>
      <c r="UY308" s="96"/>
      <c r="UZ308" s="96"/>
      <c r="VA308" s="96"/>
      <c r="VB308" s="96"/>
      <c r="VC308" s="96"/>
      <c r="VD308" s="96"/>
      <c r="VE308" s="96"/>
      <c r="VF308" s="96"/>
      <c r="VG308" s="96"/>
      <c r="VH308" s="96"/>
      <c r="VI308" s="96"/>
      <c r="VJ308" s="96"/>
      <c r="VK308" s="96"/>
      <c r="VL308" s="96"/>
      <c r="VM308" s="96"/>
      <c r="VN308" s="96"/>
      <c r="VO308" s="96"/>
      <c r="VP308" s="96"/>
      <c r="VQ308" s="96"/>
      <c r="VR308" s="96"/>
      <c r="VS308" s="96"/>
      <c r="VT308" s="96"/>
      <c r="VU308" s="96"/>
      <c r="VV308" s="96"/>
      <c r="VW308" s="96"/>
      <c r="VX308" s="96"/>
      <c r="VY308" s="96"/>
      <c r="VZ308" s="96"/>
      <c r="WA308" s="96"/>
      <c r="WB308" s="96"/>
      <c r="WC308" s="96"/>
      <c r="WD308" s="96"/>
      <c r="WE308" s="96"/>
      <c r="WF308" s="96"/>
      <c r="WG308" s="96"/>
      <c r="WH308" s="96"/>
      <c r="WI308" s="96"/>
      <c r="WJ308" s="96"/>
      <c r="WK308" s="96"/>
      <c r="WL308" s="96"/>
      <c r="WM308" s="96"/>
      <c r="WN308" s="96"/>
      <c r="WO308" s="96"/>
      <c r="WP308" s="96"/>
      <c r="WQ308" s="96"/>
      <c r="WR308" s="96"/>
      <c r="WS308" s="96"/>
      <c r="WT308" s="96"/>
      <c r="WU308" s="96"/>
      <c r="WV308" s="96"/>
      <c r="WW308" s="96"/>
      <c r="WX308" s="96"/>
      <c r="WY308" s="96"/>
      <c r="WZ308" s="96"/>
      <c r="XA308" s="96"/>
      <c r="XB308" s="96"/>
      <c r="XC308" s="96"/>
      <c r="XD308" s="96"/>
      <c r="XE308" s="96"/>
      <c r="XF308" s="96"/>
      <c r="XG308" s="96"/>
      <c r="XH308" s="96"/>
      <c r="XI308" s="96"/>
      <c r="XJ308" s="96"/>
      <c r="XK308" s="96"/>
      <c r="XL308" s="96"/>
      <c r="XM308" s="96"/>
      <c r="XN308" s="96"/>
      <c r="XO308" s="96"/>
      <c r="XP308" s="96"/>
      <c r="XQ308" s="96"/>
      <c r="XR308" s="96"/>
      <c r="XS308" s="96"/>
      <c r="XT308" s="96"/>
      <c r="XU308" s="96"/>
      <c r="XV308" s="96"/>
      <c r="XW308" s="96"/>
      <c r="XX308" s="96"/>
      <c r="XY308" s="96"/>
      <c r="XZ308" s="96"/>
      <c r="YA308" s="96"/>
      <c r="YB308" s="96"/>
      <c r="YC308" s="96"/>
      <c r="YD308" s="96"/>
      <c r="YE308" s="96"/>
      <c r="YF308" s="96"/>
      <c r="YG308" s="96"/>
      <c r="YH308" s="96"/>
      <c r="YI308" s="96"/>
      <c r="YJ308" s="96"/>
      <c r="YK308" s="96"/>
      <c r="YL308" s="96"/>
      <c r="YM308" s="96"/>
      <c r="YN308" s="96"/>
      <c r="YO308" s="96"/>
      <c r="YP308" s="96"/>
      <c r="YQ308" s="96"/>
      <c r="YR308" s="96"/>
      <c r="YS308" s="96"/>
      <c r="YT308" s="96"/>
      <c r="YU308" s="96"/>
      <c r="YV308" s="96"/>
      <c r="YW308" s="96"/>
      <c r="YX308" s="96"/>
      <c r="YY308" s="96"/>
      <c r="YZ308" s="96"/>
      <c r="ZA308" s="96"/>
      <c r="ZB308" s="96"/>
      <c r="ZC308" s="96"/>
      <c r="ZD308" s="96"/>
      <c r="ZE308" s="96"/>
      <c r="ZF308" s="96"/>
      <c r="ZG308" s="96"/>
      <c r="ZH308" s="96"/>
      <c r="ZI308" s="96"/>
      <c r="ZJ308" s="96"/>
      <c r="ZK308" s="96"/>
      <c r="ZL308" s="96"/>
      <c r="ZM308" s="96"/>
      <c r="ZN308" s="96"/>
      <c r="ZO308" s="96"/>
      <c r="ZP308" s="96"/>
      <c r="ZQ308" s="96"/>
      <c r="ZR308" s="96"/>
      <c r="ZS308" s="96"/>
      <c r="ZT308" s="96"/>
      <c r="ZU308" s="96"/>
      <c r="ZV308" s="96"/>
      <c r="ZW308" s="96"/>
      <c r="ZX308" s="96"/>
      <c r="ZY308" s="96"/>
      <c r="ZZ308" s="96"/>
      <c r="AAA308" s="96"/>
      <c r="AAB308" s="96"/>
      <c r="AAC308" s="96"/>
      <c r="AAD308" s="96"/>
      <c r="AAE308" s="96"/>
      <c r="AAF308" s="96"/>
      <c r="AAG308" s="96"/>
      <c r="AAH308" s="96"/>
      <c r="AAI308" s="96"/>
      <c r="AAJ308" s="96"/>
      <c r="AAK308" s="96"/>
      <c r="AAL308" s="96"/>
      <c r="AAM308" s="96"/>
      <c r="AAN308" s="96"/>
      <c r="AAO308" s="96"/>
      <c r="AAP308" s="96"/>
      <c r="AAQ308" s="96"/>
      <c r="AAR308" s="96"/>
      <c r="AAS308" s="96"/>
      <c r="AAT308" s="96"/>
      <c r="AAU308" s="96"/>
      <c r="AAV308" s="96"/>
      <c r="AAW308" s="96"/>
      <c r="AAX308" s="96"/>
      <c r="AAY308" s="96"/>
      <c r="AAZ308" s="96"/>
      <c r="ABA308" s="96"/>
      <c r="ABB308" s="96"/>
      <c r="ABC308" s="96"/>
      <c r="ABD308" s="96"/>
      <c r="ABE308" s="96"/>
      <c r="ABF308" s="96"/>
      <c r="ABG308" s="96"/>
      <c r="ABH308" s="96"/>
      <c r="ABI308" s="96"/>
      <c r="ABJ308" s="96"/>
      <c r="ABK308" s="96"/>
      <c r="ABL308" s="96"/>
      <c r="ABM308" s="96"/>
      <c r="ABN308" s="96"/>
      <c r="ABO308" s="96"/>
      <c r="ABP308" s="96"/>
      <c r="ABQ308" s="96"/>
      <c r="ABR308" s="96"/>
      <c r="ABS308" s="96"/>
      <c r="ABT308" s="96"/>
      <c r="ABU308" s="96"/>
      <c r="ABV308" s="96"/>
      <c r="ABW308" s="96"/>
      <c r="ABX308" s="96"/>
      <c r="ABY308" s="96"/>
      <c r="ABZ308" s="96"/>
      <c r="ACA308" s="96"/>
      <c r="ACB308" s="96"/>
      <c r="ACC308" s="96"/>
      <c r="ACD308" s="96"/>
      <c r="ACE308" s="96"/>
      <c r="ACF308" s="96"/>
      <c r="ACG308" s="96"/>
      <c r="ACH308" s="96"/>
      <c r="ACI308" s="96"/>
      <c r="ACJ308" s="96"/>
      <c r="ACK308" s="96"/>
      <c r="ACL308" s="96"/>
      <c r="ACM308" s="96"/>
      <c r="ACN308" s="96"/>
      <c r="ACO308" s="96"/>
      <c r="ACP308" s="96"/>
      <c r="ACQ308" s="96"/>
      <c r="ACR308" s="96"/>
      <c r="ACS308" s="96"/>
      <c r="ACT308" s="96"/>
      <c r="ACU308" s="96"/>
      <c r="ACV308" s="96"/>
      <c r="ACW308" s="96"/>
      <c r="ACX308" s="96"/>
      <c r="ACY308" s="96"/>
      <c r="ACZ308" s="96"/>
      <c r="ADA308" s="96"/>
      <c r="ADB308" s="96"/>
      <c r="ADC308" s="96"/>
      <c r="ADD308" s="96"/>
      <c r="ADE308" s="96"/>
      <c r="ADF308" s="96"/>
      <c r="ADG308" s="96"/>
      <c r="ADH308" s="96"/>
      <c r="ADI308" s="96"/>
      <c r="ADJ308" s="96"/>
      <c r="ADK308" s="96"/>
      <c r="ADL308" s="96"/>
      <c r="ADM308" s="96"/>
    </row>
    <row r="309" spans="2:793" x14ac:dyDescent="0.25"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  <c r="FK309" s="96"/>
      <c r="FL309" s="96"/>
      <c r="FM309" s="96"/>
      <c r="FN309" s="96"/>
      <c r="FO309" s="96"/>
      <c r="FP309" s="96"/>
      <c r="FQ309" s="96"/>
      <c r="FR309" s="96"/>
      <c r="FS309" s="96"/>
      <c r="FT309" s="96"/>
      <c r="FU309" s="96"/>
      <c r="FV309" s="96"/>
      <c r="FW309" s="96"/>
      <c r="FX309" s="96"/>
      <c r="FY309" s="96"/>
      <c r="FZ309" s="96"/>
      <c r="GA309" s="96"/>
      <c r="GB309" s="96"/>
      <c r="GC309" s="96"/>
      <c r="GD309" s="96"/>
      <c r="GE309" s="96"/>
      <c r="GF309" s="96"/>
      <c r="GG309" s="96"/>
      <c r="GH309" s="96"/>
      <c r="GI309" s="96"/>
      <c r="GJ309" s="96"/>
      <c r="GK309" s="96"/>
      <c r="GL309" s="96"/>
      <c r="GM309" s="96"/>
      <c r="GN309" s="96"/>
      <c r="GO309" s="96"/>
      <c r="GP309" s="96"/>
      <c r="GQ309" s="96"/>
      <c r="GR309" s="96"/>
      <c r="GS309" s="96"/>
      <c r="GT309" s="96"/>
      <c r="GU309" s="96"/>
      <c r="GV309" s="96"/>
      <c r="GW309" s="96"/>
      <c r="GX309" s="96"/>
      <c r="GY309" s="96"/>
      <c r="GZ309" s="96"/>
      <c r="HA309" s="96"/>
      <c r="HB309" s="96"/>
      <c r="HC309" s="96"/>
      <c r="HD309" s="96"/>
      <c r="HE309" s="96"/>
      <c r="HF309" s="96"/>
      <c r="HG309" s="96"/>
      <c r="HH309" s="96"/>
      <c r="HI309" s="96"/>
      <c r="HJ309" s="96"/>
      <c r="HK309" s="96"/>
      <c r="HL309" s="96"/>
      <c r="HM309" s="96"/>
      <c r="HN309" s="96"/>
      <c r="HO309" s="96"/>
      <c r="HP309" s="96"/>
      <c r="HQ309" s="96"/>
      <c r="HR309" s="96"/>
      <c r="HS309" s="96"/>
      <c r="HT309" s="96"/>
      <c r="HU309" s="96"/>
      <c r="HV309" s="96"/>
      <c r="HW309" s="96"/>
      <c r="HX309" s="96"/>
      <c r="HY309" s="96"/>
      <c r="HZ309" s="96"/>
      <c r="IA309" s="96"/>
      <c r="IB309" s="96"/>
      <c r="IC309" s="96"/>
      <c r="ID309" s="96"/>
      <c r="IE309" s="96"/>
      <c r="IF309" s="96"/>
      <c r="IG309" s="96"/>
      <c r="IH309" s="96"/>
      <c r="II309" s="96"/>
      <c r="IJ309" s="96"/>
      <c r="IK309" s="96"/>
      <c r="IL309" s="96"/>
      <c r="IM309" s="96"/>
      <c r="IN309" s="96"/>
      <c r="IO309" s="96"/>
      <c r="IP309" s="96"/>
      <c r="IQ309" s="96"/>
      <c r="IR309" s="96"/>
      <c r="IS309" s="96"/>
      <c r="IT309" s="96"/>
      <c r="IU309" s="96"/>
      <c r="IV309" s="96"/>
      <c r="IW309" s="96"/>
      <c r="IX309" s="96"/>
      <c r="IY309" s="96"/>
      <c r="IZ309" s="96"/>
      <c r="JA309" s="96"/>
      <c r="JB309" s="96"/>
      <c r="JC309" s="96"/>
      <c r="JD309" s="96"/>
      <c r="JE309" s="96"/>
      <c r="JF309" s="96"/>
      <c r="JG309" s="96"/>
      <c r="JH309" s="96"/>
      <c r="JI309" s="96"/>
      <c r="JJ309" s="96"/>
      <c r="JK309" s="96"/>
      <c r="JL309" s="96"/>
      <c r="JM309" s="96"/>
      <c r="JN309" s="96"/>
      <c r="JO309" s="96"/>
      <c r="JP309" s="96"/>
      <c r="JQ309" s="96"/>
      <c r="JR309" s="96"/>
      <c r="JS309" s="96"/>
      <c r="JT309" s="96"/>
      <c r="JU309" s="96"/>
      <c r="JV309" s="96"/>
      <c r="JW309" s="96"/>
      <c r="JX309" s="96"/>
      <c r="JY309" s="96"/>
      <c r="JZ309" s="96"/>
      <c r="KA309" s="96"/>
      <c r="KB309" s="96"/>
      <c r="KC309" s="96"/>
      <c r="KD309" s="96"/>
      <c r="KE309" s="96"/>
      <c r="KF309" s="96"/>
      <c r="KG309" s="96"/>
      <c r="KH309" s="96"/>
      <c r="KI309" s="96"/>
      <c r="KJ309" s="96"/>
      <c r="KK309" s="96"/>
      <c r="KL309" s="96"/>
      <c r="KM309" s="96"/>
      <c r="KN309" s="96"/>
      <c r="KO309" s="96"/>
      <c r="KP309" s="96"/>
      <c r="KQ309" s="96"/>
      <c r="KR309" s="96"/>
      <c r="KS309" s="96"/>
      <c r="KT309" s="96"/>
      <c r="KU309" s="96"/>
      <c r="KV309" s="96"/>
      <c r="KW309" s="96"/>
      <c r="KX309" s="96"/>
      <c r="KY309" s="96"/>
      <c r="KZ309" s="96"/>
      <c r="LA309" s="96"/>
      <c r="LB309" s="96"/>
      <c r="LC309" s="96"/>
      <c r="LD309" s="96"/>
      <c r="LE309" s="96"/>
      <c r="LF309" s="96"/>
      <c r="LG309" s="96"/>
      <c r="LH309" s="96"/>
      <c r="LI309" s="96"/>
      <c r="LJ309" s="96"/>
      <c r="LK309" s="96"/>
      <c r="LL309" s="96"/>
      <c r="LM309" s="96"/>
      <c r="LN309" s="96"/>
      <c r="LO309" s="96"/>
      <c r="LP309" s="96"/>
      <c r="LQ309" s="96"/>
      <c r="LR309" s="96"/>
      <c r="LS309" s="96"/>
      <c r="LT309" s="96"/>
      <c r="LU309" s="96"/>
      <c r="LV309" s="96"/>
      <c r="LW309" s="96"/>
      <c r="LX309" s="96"/>
      <c r="LY309" s="96"/>
      <c r="LZ309" s="96"/>
      <c r="MA309" s="96"/>
      <c r="MB309" s="96"/>
      <c r="MC309" s="96"/>
      <c r="MD309" s="96"/>
      <c r="ME309" s="96"/>
      <c r="MF309" s="96"/>
      <c r="MG309" s="96"/>
      <c r="MH309" s="96"/>
      <c r="MI309" s="96"/>
      <c r="MJ309" s="96"/>
      <c r="MK309" s="96"/>
      <c r="ML309" s="96"/>
      <c r="MM309" s="96"/>
      <c r="MN309" s="96"/>
      <c r="MO309" s="96"/>
      <c r="MP309" s="96"/>
      <c r="MQ309" s="96"/>
      <c r="MR309" s="96"/>
      <c r="MS309" s="96"/>
      <c r="MT309" s="96"/>
      <c r="MU309" s="96"/>
      <c r="MV309" s="96"/>
      <c r="MW309" s="96"/>
      <c r="MX309" s="96"/>
      <c r="MY309" s="96"/>
      <c r="MZ309" s="96"/>
      <c r="NA309" s="96"/>
      <c r="NB309" s="96"/>
      <c r="NC309" s="96"/>
      <c r="ND309" s="96"/>
      <c r="NE309" s="96"/>
      <c r="NF309" s="96"/>
      <c r="NG309" s="96"/>
      <c r="NH309" s="96"/>
      <c r="NI309" s="96"/>
      <c r="NJ309" s="96"/>
      <c r="NK309" s="96"/>
      <c r="NL309" s="96"/>
      <c r="NM309" s="96"/>
      <c r="NN309" s="96"/>
      <c r="NO309" s="96"/>
      <c r="NP309" s="96"/>
      <c r="NQ309" s="96"/>
      <c r="NR309" s="96"/>
      <c r="NS309" s="96"/>
      <c r="NT309" s="96"/>
      <c r="NU309" s="96"/>
      <c r="NV309" s="96"/>
      <c r="NW309" s="96"/>
      <c r="NX309" s="96"/>
      <c r="NY309" s="96"/>
      <c r="NZ309" s="96"/>
      <c r="OA309" s="96"/>
      <c r="OB309" s="96"/>
      <c r="OC309" s="96"/>
      <c r="OD309" s="96"/>
      <c r="OE309" s="96"/>
      <c r="OF309" s="96"/>
      <c r="OG309" s="96"/>
      <c r="OH309" s="96"/>
      <c r="OI309" s="96"/>
      <c r="OJ309" s="96"/>
      <c r="OK309" s="96"/>
      <c r="OL309" s="96"/>
      <c r="OM309" s="96"/>
      <c r="ON309" s="96"/>
      <c r="OO309" s="96"/>
      <c r="OP309" s="96"/>
      <c r="OQ309" s="96"/>
      <c r="OR309" s="96"/>
      <c r="OS309" s="96"/>
      <c r="OT309" s="96"/>
      <c r="OU309" s="96"/>
      <c r="OV309" s="96"/>
      <c r="OW309" s="96"/>
      <c r="OX309" s="96"/>
      <c r="OY309" s="96"/>
      <c r="OZ309" s="96"/>
      <c r="PA309" s="96"/>
      <c r="PB309" s="96"/>
      <c r="PC309" s="96"/>
      <c r="PD309" s="96"/>
      <c r="PE309" s="96"/>
      <c r="PF309" s="96"/>
      <c r="PG309" s="96"/>
      <c r="PH309" s="96"/>
      <c r="PI309" s="96"/>
      <c r="PJ309" s="96"/>
      <c r="PK309" s="96"/>
      <c r="PL309" s="96"/>
      <c r="PM309" s="96"/>
      <c r="PN309" s="96"/>
      <c r="PO309" s="96"/>
      <c r="PP309" s="96"/>
      <c r="PQ309" s="96"/>
      <c r="PR309" s="96"/>
      <c r="PS309" s="96"/>
      <c r="PT309" s="96"/>
      <c r="PU309" s="96"/>
      <c r="PV309" s="96"/>
      <c r="PW309" s="96"/>
      <c r="PX309" s="96"/>
      <c r="PY309" s="96"/>
      <c r="PZ309" s="96"/>
      <c r="QA309" s="96"/>
      <c r="QB309" s="96"/>
      <c r="QC309" s="96"/>
      <c r="QD309" s="96"/>
      <c r="QE309" s="96"/>
      <c r="QF309" s="96"/>
      <c r="QG309" s="96"/>
      <c r="QH309" s="96"/>
      <c r="QI309" s="96"/>
      <c r="QJ309" s="96"/>
      <c r="QK309" s="96"/>
      <c r="QL309" s="96"/>
      <c r="QM309" s="96"/>
      <c r="QN309" s="96"/>
      <c r="QO309" s="96"/>
      <c r="QP309" s="96"/>
      <c r="QQ309" s="96"/>
      <c r="QR309" s="96"/>
      <c r="QS309" s="96"/>
      <c r="QT309" s="96"/>
      <c r="QU309" s="96"/>
      <c r="QV309" s="96"/>
      <c r="QW309" s="96"/>
      <c r="QX309" s="96"/>
      <c r="QY309" s="96"/>
      <c r="QZ309" s="96"/>
      <c r="RA309" s="96"/>
      <c r="RB309" s="96"/>
      <c r="RC309" s="96"/>
      <c r="RD309" s="96"/>
      <c r="RE309" s="96"/>
      <c r="RF309" s="96"/>
      <c r="RG309" s="96"/>
      <c r="RH309" s="96"/>
      <c r="RI309" s="96"/>
      <c r="RJ309" s="96"/>
      <c r="RK309" s="96"/>
      <c r="RL309" s="96"/>
      <c r="RM309" s="96"/>
      <c r="RN309" s="96"/>
      <c r="RO309" s="96"/>
      <c r="RP309" s="96"/>
      <c r="RQ309" s="96"/>
      <c r="RR309" s="96"/>
      <c r="RS309" s="96"/>
      <c r="RT309" s="96"/>
      <c r="RU309" s="96"/>
      <c r="RV309" s="96"/>
      <c r="RW309" s="96"/>
      <c r="RX309" s="96"/>
      <c r="RY309" s="96"/>
      <c r="RZ309" s="96"/>
      <c r="SA309" s="96"/>
      <c r="SB309" s="96"/>
      <c r="SC309" s="96"/>
      <c r="SD309" s="96"/>
      <c r="SE309" s="96"/>
      <c r="SF309" s="96"/>
      <c r="SG309" s="96"/>
      <c r="SH309" s="96"/>
      <c r="SI309" s="96"/>
      <c r="SJ309" s="96"/>
      <c r="SK309" s="96"/>
      <c r="SL309" s="96"/>
      <c r="SM309" s="96"/>
      <c r="SN309" s="96"/>
      <c r="SO309" s="96"/>
      <c r="SP309" s="96"/>
      <c r="SQ309" s="96"/>
      <c r="SR309" s="96"/>
      <c r="SS309" s="96"/>
      <c r="ST309" s="96"/>
      <c r="SU309" s="96"/>
      <c r="SV309" s="96"/>
      <c r="SW309" s="96"/>
      <c r="SX309" s="96"/>
      <c r="SY309" s="96"/>
      <c r="SZ309" s="96"/>
      <c r="TA309" s="96"/>
      <c r="TB309" s="96"/>
      <c r="TC309" s="96"/>
      <c r="TD309" s="96"/>
      <c r="TE309" s="96"/>
      <c r="TF309" s="96"/>
      <c r="TG309" s="96"/>
      <c r="TH309" s="96"/>
      <c r="TI309" s="96"/>
      <c r="TJ309" s="96"/>
      <c r="TK309" s="96"/>
      <c r="TL309" s="96"/>
      <c r="TM309" s="96"/>
      <c r="TN309" s="96"/>
      <c r="TO309" s="96"/>
      <c r="TP309" s="96"/>
      <c r="TQ309" s="96"/>
      <c r="TR309" s="96"/>
      <c r="TS309" s="96"/>
      <c r="TT309" s="96"/>
      <c r="TU309" s="96"/>
      <c r="TV309" s="96"/>
      <c r="TW309" s="96"/>
      <c r="TX309" s="96"/>
      <c r="TY309" s="96"/>
      <c r="TZ309" s="96"/>
      <c r="UA309" s="96"/>
      <c r="UB309" s="96"/>
      <c r="UC309" s="96"/>
      <c r="UD309" s="96"/>
      <c r="UE309" s="96"/>
      <c r="UF309" s="96"/>
      <c r="UG309" s="96"/>
      <c r="UH309" s="96"/>
      <c r="UI309" s="96"/>
      <c r="UJ309" s="96"/>
      <c r="UK309" s="96"/>
      <c r="UL309" s="96"/>
      <c r="UM309" s="96"/>
      <c r="UN309" s="96"/>
      <c r="UO309" s="96"/>
      <c r="UP309" s="96"/>
      <c r="UQ309" s="96"/>
      <c r="UR309" s="96"/>
      <c r="US309" s="96"/>
      <c r="UT309" s="96"/>
      <c r="UU309" s="96"/>
      <c r="UV309" s="96"/>
      <c r="UW309" s="96"/>
      <c r="UX309" s="96"/>
      <c r="UY309" s="96"/>
      <c r="UZ309" s="96"/>
      <c r="VA309" s="96"/>
      <c r="VB309" s="96"/>
      <c r="VC309" s="96"/>
      <c r="VD309" s="96"/>
      <c r="VE309" s="96"/>
      <c r="VF309" s="96"/>
      <c r="VG309" s="96"/>
      <c r="VH309" s="96"/>
      <c r="VI309" s="96"/>
      <c r="VJ309" s="96"/>
      <c r="VK309" s="96"/>
      <c r="VL309" s="96"/>
      <c r="VM309" s="96"/>
      <c r="VN309" s="96"/>
      <c r="VO309" s="96"/>
      <c r="VP309" s="96"/>
      <c r="VQ309" s="96"/>
      <c r="VR309" s="96"/>
      <c r="VS309" s="96"/>
      <c r="VT309" s="96"/>
      <c r="VU309" s="96"/>
      <c r="VV309" s="96"/>
      <c r="VW309" s="96"/>
      <c r="VX309" s="96"/>
      <c r="VY309" s="96"/>
      <c r="VZ309" s="96"/>
      <c r="WA309" s="96"/>
      <c r="WB309" s="96"/>
      <c r="WC309" s="96"/>
      <c r="WD309" s="96"/>
      <c r="WE309" s="96"/>
      <c r="WF309" s="96"/>
      <c r="WG309" s="96"/>
      <c r="WH309" s="96"/>
      <c r="WI309" s="96"/>
      <c r="WJ309" s="96"/>
      <c r="WK309" s="96"/>
      <c r="WL309" s="96"/>
      <c r="WM309" s="96"/>
      <c r="WN309" s="96"/>
      <c r="WO309" s="96"/>
      <c r="WP309" s="96"/>
      <c r="WQ309" s="96"/>
      <c r="WR309" s="96"/>
      <c r="WS309" s="96"/>
      <c r="WT309" s="96"/>
      <c r="WU309" s="96"/>
      <c r="WV309" s="96"/>
      <c r="WW309" s="96"/>
      <c r="WX309" s="96"/>
      <c r="WY309" s="96"/>
      <c r="WZ309" s="96"/>
      <c r="XA309" s="96"/>
      <c r="XB309" s="96"/>
      <c r="XC309" s="96"/>
      <c r="XD309" s="96"/>
      <c r="XE309" s="96"/>
      <c r="XF309" s="96"/>
      <c r="XG309" s="96"/>
      <c r="XH309" s="96"/>
      <c r="XI309" s="96"/>
      <c r="XJ309" s="96"/>
      <c r="XK309" s="96"/>
      <c r="XL309" s="96"/>
      <c r="XM309" s="96"/>
      <c r="XN309" s="96"/>
      <c r="XO309" s="96"/>
      <c r="XP309" s="96"/>
      <c r="XQ309" s="96"/>
      <c r="XR309" s="96"/>
      <c r="XS309" s="96"/>
      <c r="XT309" s="96"/>
      <c r="XU309" s="96"/>
      <c r="XV309" s="96"/>
      <c r="XW309" s="96"/>
      <c r="XX309" s="96"/>
      <c r="XY309" s="96"/>
      <c r="XZ309" s="96"/>
      <c r="YA309" s="96"/>
      <c r="YB309" s="96"/>
      <c r="YC309" s="96"/>
      <c r="YD309" s="96"/>
      <c r="YE309" s="96"/>
      <c r="YF309" s="96"/>
      <c r="YG309" s="96"/>
      <c r="YH309" s="96"/>
      <c r="YI309" s="96"/>
      <c r="YJ309" s="96"/>
      <c r="YK309" s="96"/>
      <c r="YL309" s="96"/>
      <c r="YM309" s="96"/>
      <c r="YN309" s="96"/>
      <c r="YO309" s="96"/>
      <c r="YP309" s="96"/>
      <c r="YQ309" s="96"/>
      <c r="YR309" s="96"/>
      <c r="YS309" s="96"/>
      <c r="YT309" s="96"/>
      <c r="YU309" s="96"/>
      <c r="YV309" s="96"/>
      <c r="YW309" s="96"/>
      <c r="YX309" s="96"/>
      <c r="YY309" s="96"/>
      <c r="YZ309" s="96"/>
      <c r="ZA309" s="96"/>
      <c r="ZB309" s="96"/>
      <c r="ZC309" s="96"/>
      <c r="ZD309" s="96"/>
      <c r="ZE309" s="96"/>
      <c r="ZF309" s="96"/>
      <c r="ZG309" s="96"/>
      <c r="ZH309" s="96"/>
      <c r="ZI309" s="96"/>
      <c r="ZJ309" s="96"/>
      <c r="ZK309" s="96"/>
      <c r="ZL309" s="96"/>
      <c r="ZM309" s="96"/>
      <c r="ZN309" s="96"/>
      <c r="ZO309" s="96"/>
      <c r="ZP309" s="96"/>
      <c r="ZQ309" s="96"/>
      <c r="ZR309" s="96"/>
      <c r="ZS309" s="96"/>
      <c r="ZT309" s="96"/>
      <c r="ZU309" s="96"/>
      <c r="ZV309" s="96"/>
      <c r="ZW309" s="96"/>
      <c r="ZX309" s="96"/>
      <c r="ZY309" s="96"/>
      <c r="ZZ309" s="96"/>
      <c r="AAA309" s="96"/>
      <c r="AAB309" s="96"/>
      <c r="AAC309" s="96"/>
      <c r="AAD309" s="96"/>
      <c r="AAE309" s="96"/>
      <c r="AAF309" s="96"/>
      <c r="AAG309" s="96"/>
      <c r="AAH309" s="96"/>
      <c r="AAI309" s="96"/>
      <c r="AAJ309" s="96"/>
      <c r="AAK309" s="96"/>
      <c r="AAL309" s="96"/>
      <c r="AAM309" s="96"/>
      <c r="AAN309" s="96"/>
      <c r="AAO309" s="96"/>
      <c r="AAP309" s="96"/>
      <c r="AAQ309" s="96"/>
      <c r="AAR309" s="96"/>
      <c r="AAS309" s="96"/>
      <c r="AAT309" s="96"/>
      <c r="AAU309" s="96"/>
      <c r="AAV309" s="96"/>
      <c r="AAW309" s="96"/>
      <c r="AAX309" s="96"/>
      <c r="AAY309" s="96"/>
      <c r="AAZ309" s="96"/>
      <c r="ABA309" s="96"/>
      <c r="ABB309" s="96"/>
      <c r="ABC309" s="96"/>
      <c r="ABD309" s="96"/>
      <c r="ABE309" s="96"/>
      <c r="ABF309" s="96"/>
      <c r="ABG309" s="96"/>
      <c r="ABH309" s="96"/>
      <c r="ABI309" s="96"/>
      <c r="ABJ309" s="96"/>
      <c r="ABK309" s="96"/>
      <c r="ABL309" s="96"/>
      <c r="ABM309" s="96"/>
      <c r="ABN309" s="96"/>
      <c r="ABO309" s="96"/>
      <c r="ABP309" s="96"/>
      <c r="ABQ309" s="96"/>
      <c r="ABR309" s="96"/>
      <c r="ABS309" s="96"/>
      <c r="ABT309" s="96"/>
      <c r="ABU309" s="96"/>
      <c r="ABV309" s="96"/>
      <c r="ABW309" s="96"/>
      <c r="ABX309" s="96"/>
      <c r="ABY309" s="96"/>
      <c r="ABZ309" s="96"/>
      <c r="ACA309" s="96"/>
      <c r="ACB309" s="96"/>
      <c r="ACC309" s="96"/>
      <c r="ACD309" s="96"/>
      <c r="ACE309" s="96"/>
      <c r="ACF309" s="96"/>
      <c r="ACG309" s="96"/>
      <c r="ACH309" s="96"/>
      <c r="ACI309" s="96"/>
      <c r="ACJ309" s="96"/>
      <c r="ACK309" s="96"/>
      <c r="ACL309" s="96"/>
      <c r="ACM309" s="96"/>
      <c r="ACN309" s="96"/>
      <c r="ACO309" s="96"/>
      <c r="ACP309" s="96"/>
      <c r="ACQ309" s="96"/>
      <c r="ACR309" s="96"/>
      <c r="ACS309" s="96"/>
      <c r="ACT309" s="96"/>
      <c r="ACU309" s="96"/>
      <c r="ACV309" s="96"/>
      <c r="ACW309" s="96"/>
      <c r="ACX309" s="96"/>
      <c r="ACY309" s="96"/>
      <c r="ACZ309" s="96"/>
      <c r="ADA309" s="96"/>
      <c r="ADB309" s="96"/>
      <c r="ADC309" s="96"/>
      <c r="ADD309" s="96"/>
      <c r="ADE309" s="96"/>
      <c r="ADF309" s="96"/>
      <c r="ADG309" s="96"/>
      <c r="ADH309" s="96"/>
      <c r="ADI309" s="96"/>
      <c r="ADJ309" s="96"/>
      <c r="ADK309" s="96"/>
      <c r="ADL309" s="96"/>
      <c r="ADM309" s="96"/>
    </row>
    <row r="310" spans="2:793" x14ac:dyDescent="0.25"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  <c r="FK310" s="96"/>
      <c r="FL310" s="96"/>
      <c r="FM310" s="96"/>
      <c r="FN310" s="96"/>
      <c r="FO310" s="96"/>
      <c r="FP310" s="96"/>
      <c r="FQ310" s="96"/>
      <c r="FR310" s="96"/>
      <c r="FS310" s="96"/>
      <c r="FT310" s="96"/>
      <c r="FU310" s="96"/>
      <c r="FV310" s="96"/>
      <c r="FW310" s="96"/>
      <c r="FX310" s="96"/>
      <c r="FY310" s="96"/>
      <c r="FZ310" s="96"/>
      <c r="GA310" s="96"/>
      <c r="GB310" s="96"/>
      <c r="GC310" s="96"/>
      <c r="GD310" s="96"/>
      <c r="GE310" s="96"/>
      <c r="GF310" s="96"/>
      <c r="GG310" s="96"/>
      <c r="GH310" s="96"/>
      <c r="GI310" s="96"/>
      <c r="GJ310" s="96"/>
      <c r="GK310" s="96"/>
      <c r="GL310" s="96"/>
      <c r="GM310" s="96"/>
      <c r="GN310" s="96"/>
      <c r="GO310" s="96"/>
      <c r="GP310" s="96"/>
      <c r="GQ310" s="96"/>
      <c r="GR310" s="96"/>
      <c r="GS310" s="96"/>
      <c r="GT310" s="96"/>
      <c r="GU310" s="96"/>
      <c r="GV310" s="96"/>
      <c r="GW310" s="96"/>
      <c r="GX310" s="96"/>
      <c r="GY310" s="96"/>
      <c r="GZ310" s="96"/>
      <c r="HA310" s="96"/>
      <c r="HB310" s="96"/>
      <c r="HC310" s="96"/>
      <c r="HD310" s="96"/>
      <c r="HE310" s="96"/>
      <c r="HF310" s="96"/>
      <c r="HG310" s="96"/>
      <c r="HH310" s="96"/>
      <c r="HI310" s="96"/>
      <c r="HJ310" s="96"/>
      <c r="HK310" s="96"/>
      <c r="HL310" s="96"/>
      <c r="HM310" s="96"/>
      <c r="HN310" s="96"/>
      <c r="HO310" s="96"/>
      <c r="HP310" s="96"/>
      <c r="HQ310" s="96"/>
      <c r="HR310" s="96"/>
      <c r="HS310" s="96"/>
      <c r="HT310" s="96"/>
      <c r="HU310" s="96"/>
      <c r="HV310" s="96"/>
      <c r="HW310" s="96"/>
      <c r="HX310" s="96"/>
      <c r="HY310" s="96"/>
      <c r="HZ310" s="96"/>
      <c r="IA310" s="96"/>
      <c r="IB310" s="96"/>
      <c r="IC310" s="96"/>
      <c r="ID310" s="96"/>
      <c r="IE310" s="96"/>
      <c r="IF310" s="96"/>
      <c r="IG310" s="96"/>
      <c r="IH310" s="96"/>
      <c r="II310" s="96"/>
      <c r="IJ310" s="96"/>
      <c r="IK310" s="96"/>
      <c r="IL310" s="96"/>
      <c r="IM310" s="96"/>
      <c r="IN310" s="96"/>
      <c r="IO310" s="96"/>
      <c r="IP310" s="96"/>
      <c r="IQ310" s="96"/>
      <c r="IR310" s="96"/>
      <c r="IS310" s="96"/>
      <c r="IT310" s="96"/>
      <c r="IU310" s="96"/>
      <c r="IV310" s="96"/>
      <c r="IW310" s="96"/>
      <c r="IX310" s="96"/>
      <c r="IY310" s="96"/>
      <c r="IZ310" s="96"/>
      <c r="JA310" s="96"/>
      <c r="JB310" s="96"/>
      <c r="JC310" s="96"/>
      <c r="JD310" s="96"/>
      <c r="JE310" s="96"/>
      <c r="JF310" s="96"/>
      <c r="JG310" s="96"/>
      <c r="JH310" s="96"/>
      <c r="JI310" s="96"/>
      <c r="JJ310" s="96"/>
      <c r="JK310" s="96"/>
      <c r="JL310" s="96"/>
      <c r="JM310" s="96"/>
      <c r="JN310" s="96"/>
      <c r="JO310" s="96"/>
      <c r="JP310" s="96"/>
      <c r="JQ310" s="96"/>
      <c r="JR310" s="96"/>
      <c r="JS310" s="96"/>
      <c r="JT310" s="96"/>
      <c r="JU310" s="96"/>
      <c r="JV310" s="96"/>
      <c r="JW310" s="96"/>
      <c r="JX310" s="96"/>
      <c r="JY310" s="96"/>
      <c r="JZ310" s="96"/>
      <c r="KA310" s="96"/>
      <c r="KB310" s="96"/>
      <c r="KC310" s="96"/>
      <c r="KD310" s="96"/>
      <c r="KE310" s="96"/>
      <c r="KF310" s="96"/>
      <c r="KG310" s="96"/>
      <c r="KH310" s="96"/>
      <c r="KI310" s="96"/>
      <c r="KJ310" s="96"/>
      <c r="KK310" s="96"/>
      <c r="KL310" s="96"/>
      <c r="KM310" s="96"/>
      <c r="KN310" s="96"/>
      <c r="KO310" s="96"/>
      <c r="KP310" s="96"/>
      <c r="KQ310" s="96"/>
      <c r="KR310" s="96"/>
      <c r="KS310" s="96"/>
      <c r="KT310" s="96"/>
      <c r="KU310" s="96"/>
      <c r="KV310" s="96"/>
      <c r="KW310" s="96"/>
      <c r="KX310" s="96"/>
      <c r="KY310" s="96"/>
      <c r="KZ310" s="96"/>
      <c r="LA310" s="96"/>
      <c r="LB310" s="96"/>
      <c r="LC310" s="96"/>
      <c r="LD310" s="96"/>
      <c r="LE310" s="96"/>
      <c r="LF310" s="96"/>
      <c r="LG310" s="96"/>
      <c r="LH310" s="96"/>
      <c r="LI310" s="96"/>
      <c r="LJ310" s="96"/>
      <c r="LK310" s="96"/>
      <c r="LL310" s="96"/>
      <c r="LM310" s="96"/>
      <c r="LN310" s="96"/>
      <c r="LO310" s="96"/>
      <c r="LP310" s="96"/>
      <c r="LQ310" s="96"/>
      <c r="LR310" s="96"/>
      <c r="LS310" s="96"/>
      <c r="LT310" s="96"/>
      <c r="LU310" s="96"/>
      <c r="LV310" s="96"/>
      <c r="LW310" s="96"/>
      <c r="LX310" s="96"/>
      <c r="LY310" s="96"/>
      <c r="LZ310" s="96"/>
      <c r="MA310" s="96"/>
      <c r="MB310" s="96"/>
      <c r="MC310" s="96"/>
      <c r="MD310" s="96"/>
      <c r="ME310" s="96"/>
      <c r="MF310" s="96"/>
      <c r="MG310" s="96"/>
      <c r="MH310" s="96"/>
      <c r="MI310" s="96"/>
      <c r="MJ310" s="96"/>
      <c r="MK310" s="96"/>
      <c r="ML310" s="96"/>
      <c r="MM310" s="96"/>
      <c r="MN310" s="96"/>
      <c r="MO310" s="96"/>
      <c r="MP310" s="96"/>
      <c r="MQ310" s="96"/>
      <c r="MR310" s="96"/>
      <c r="MS310" s="96"/>
      <c r="MT310" s="96"/>
      <c r="MU310" s="96"/>
      <c r="MV310" s="96"/>
      <c r="MW310" s="96"/>
      <c r="MX310" s="96"/>
      <c r="MY310" s="96"/>
      <c r="MZ310" s="96"/>
      <c r="NA310" s="96"/>
      <c r="NB310" s="96"/>
      <c r="NC310" s="96"/>
      <c r="ND310" s="96"/>
      <c r="NE310" s="96"/>
      <c r="NF310" s="96"/>
      <c r="NG310" s="96"/>
      <c r="NH310" s="96"/>
      <c r="NI310" s="96"/>
      <c r="NJ310" s="96"/>
      <c r="NK310" s="96"/>
      <c r="NL310" s="96"/>
      <c r="NM310" s="96"/>
      <c r="NN310" s="96"/>
      <c r="NO310" s="96"/>
      <c r="NP310" s="96"/>
      <c r="NQ310" s="96"/>
      <c r="NR310" s="96"/>
      <c r="NS310" s="96"/>
      <c r="NT310" s="96"/>
      <c r="NU310" s="96"/>
      <c r="NV310" s="96"/>
      <c r="NW310" s="96"/>
      <c r="NX310" s="96"/>
      <c r="NY310" s="96"/>
      <c r="NZ310" s="96"/>
      <c r="OA310" s="96"/>
      <c r="OB310" s="96"/>
      <c r="OC310" s="96"/>
      <c r="OD310" s="96"/>
      <c r="OE310" s="96"/>
      <c r="OF310" s="96"/>
      <c r="OG310" s="96"/>
      <c r="OH310" s="96"/>
      <c r="OI310" s="96"/>
      <c r="OJ310" s="96"/>
      <c r="OK310" s="96"/>
      <c r="OL310" s="96"/>
      <c r="OM310" s="96"/>
      <c r="ON310" s="96"/>
      <c r="OO310" s="96"/>
      <c r="OP310" s="96"/>
      <c r="OQ310" s="96"/>
      <c r="OR310" s="96"/>
      <c r="OS310" s="96"/>
      <c r="OT310" s="96"/>
      <c r="OU310" s="96"/>
      <c r="OV310" s="96"/>
      <c r="OW310" s="96"/>
      <c r="OX310" s="96"/>
      <c r="OY310" s="96"/>
      <c r="OZ310" s="96"/>
      <c r="PA310" s="96"/>
      <c r="PB310" s="96"/>
      <c r="PC310" s="96"/>
      <c r="PD310" s="96"/>
      <c r="PE310" s="96"/>
      <c r="PF310" s="96"/>
      <c r="PG310" s="96"/>
      <c r="PH310" s="96"/>
      <c r="PI310" s="96"/>
      <c r="PJ310" s="96"/>
      <c r="PK310" s="96"/>
      <c r="PL310" s="96"/>
      <c r="PM310" s="96"/>
      <c r="PN310" s="96"/>
      <c r="PO310" s="96"/>
      <c r="PP310" s="96"/>
      <c r="PQ310" s="96"/>
      <c r="PR310" s="96"/>
      <c r="PS310" s="96"/>
      <c r="PT310" s="96"/>
      <c r="PU310" s="96"/>
      <c r="PV310" s="96"/>
      <c r="PW310" s="96"/>
      <c r="PX310" s="96"/>
      <c r="PY310" s="96"/>
      <c r="PZ310" s="96"/>
      <c r="QA310" s="96"/>
      <c r="QB310" s="96"/>
      <c r="QC310" s="96"/>
      <c r="QD310" s="96"/>
      <c r="QE310" s="96"/>
      <c r="QF310" s="96"/>
      <c r="QG310" s="96"/>
      <c r="QH310" s="96"/>
      <c r="QI310" s="96"/>
      <c r="QJ310" s="96"/>
      <c r="QK310" s="96"/>
      <c r="QL310" s="96"/>
      <c r="QM310" s="96"/>
      <c r="QN310" s="96"/>
      <c r="QO310" s="96"/>
      <c r="QP310" s="96"/>
      <c r="QQ310" s="96"/>
      <c r="QR310" s="96"/>
      <c r="QS310" s="96"/>
      <c r="QT310" s="96"/>
      <c r="QU310" s="96"/>
      <c r="QV310" s="96"/>
      <c r="QW310" s="96"/>
      <c r="QX310" s="96"/>
      <c r="QY310" s="96"/>
      <c r="QZ310" s="96"/>
      <c r="RA310" s="96"/>
      <c r="RB310" s="96"/>
      <c r="RC310" s="96"/>
      <c r="RD310" s="96"/>
      <c r="RE310" s="96"/>
      <c r="RF310" s="96"/>
      <c r="RG310" s="96"/>
      <c r="RH310" s="96"/>
      <c r="RI310" s="96"/>
      <c r="RJ310" s="96"/>
      <c r="RK310" s="96"/>
      <c r="RL310" s="96"/>
      <c r="RM310" s="96"/>
      <c r="RN310" s="96"/>
      <c r="RO310" s="96"/>
      <c r="RP310" s="96"/>
      <c r="RQ310" s="96"/>
      <c r="RR310" s="96"/>
      <c r="RS310" s="96"/>
      <c r="RT310" s="96"/>
      <c r="RU310" s="96"/>
      <c r="RV310" s="96"/>
      <c r="RW310" s="96"/>
      <c r="RX310" s="96"/>
      <c r="RY310" s="96"/>
      <c r="RZ310" s="96"/>
      <c r="SA310" s="96"/>
      <c r="SB310" s="96"/>
      <c r="SC310" s="96"/>
      <c r="SD310" s="96"/>
      <c r="SE310" s="96"/>
      <c r="SF310" s="96"/>
      <c r="SG310" s="96"/>
      <c r="SH310" s="96"/>
      <c r="SI310" s="96"/>
      <c r="SJ310" s="96"/>
      <c r="SK310" s="96"/>
      <c r="SL310" s="96"/>
      <c r="SM310" s="96"/>
      <c r="SN310" s="96"/>
      <c r="SO310" s="96"/>
      <c r="SP310" s="96"/>
      <c r="SQ310" s="96"/>
      <c r="SR310" s="96"/>
      <c r="SS310" s="96"/>
      <c r="ST310" s="96"/>
      <c r="SU310" s="96"/>
      <c r="SV310" s="96"/>
      <c r="SW310" s="96"/>
      <c r="SX310" s="96"/>
      <c r="SY310" s="96"/>
      <c r="SZ310" s="96"/>
      <c r="TA310" s="96"/>
      <c r="TB310" s="96"/>
      <c r="TC310" s="96"/>
      <c r="TD310" s="96"/>
      <c r="TE310" s="96"/>
      <c r="TF310" s="96"/>
      <c r="TG310" s="96"/>
      <c r="TH310" s="96"/>
      <c r="TI310" s="96"/>
      <c r="TJ310" s="96"/>
      <c r="TK310" s="96"/>
      <c r="TL310" s="96"/>
      <c r="TM310" s="96"/>
      <c r="TN310" s="96"/>
      <c r="TO310" s="96"/>
      <c r="TP310" s="96"/>
      <c r="TQ310" s="96"/>
      <c r="TR310" s="96"/>
      <c r="TS310" s="96"/>
      <c r="TT310" s="96"/>
      <c r="TU310" s="96"/>
      <c r="TV310" s="96"/>
      <c r="TW310" s="96"/>
      <c r="TX310" s="96"/>
      <c r="TY310" s="96"/>
      <c r="TZ310" s="96"/>
      <c r="UA310" s="96"/>
      <c r="UB310" s="96"/>
      <c r="UC310" s="96"/>
      <c r="UD310" s="96"/>
      <c r="UE310" s="96"/>
      <c r="UF310" s="96"/>
      <c r="UG310" s="96"/>
      <c r="UH310" s="96"/>
      <c r="UI310" s="96"/>
      <c r="UJ310" s="96"/>
      <c r="UK310" s="96"/>
      <c r="UL310" s="96"/>
      <c r="UM310" s="96"/>
      <c r="UN310" s="96"/>
      <c r="UO310" s="96"/>
      <c r="UP310" s="96"/>
      <c r="UQ310" s="96"/>
      <c r="UR310" s="96"/>
      <c r="US310" s="96"/>
      <c r="UT310" s="96"/>
      <c r="UU310" s="96"/>
      <c r="UV310" s="96"/>
      <c r="UW310" s="96"/>
      <c r="UX310" s="96"/>
      <c r="UY310" s="96"/>
      <c r="UZ310" s="96"/>
      <c r="VA310" s="96"/>
      <c r="VB310" s="96"/>
      <c r="VC310" s="96"/>
      <c r="VD310" s="96"/>
      <c r="VE310" s="96"/>
      <c r="VF310" s="96"/>
      <c r="VG310" s="96"/>
      <c r="VH310" s="96"/>
      <c r="VI310" s="96"/>
      <c r="VJ310" s="96"/>
      <c r="VK310" s="96"/>
      <c r="VL310" s="96"/>
      <c r="VM310" s="96"/>
      <c r="VN310" s="96"/>
      <c r="VO310" s="96"/>
      <c r="VP310" s="96"/>
      <c r="VQ310" s="96"/>
      <c r="VR310" s="96"/>
      <c r="VS310" s="96"/>
      <c r="VT310" s="96"/>
      <c r="VU310" s="96"/>
      <c r="VV310" s="96"/>
      <c r="VW310" s="96"/>
      <c r="VX310" s="96"/>
      <c r="VY310" s="96"/>
      <c r="VZ310" s="96"/>
      <c r="WA310" s="96"/>
      <c r="WB310" s="96"/>
      <c r="WC310" s="96"/>
      <c r="WD310" s="96"/>
      <c r="WE310" s="96"/>
      <c r="WF310" s="96"/>
      <c r="WG310" s="96"/>
      <c r="WH310" s="96"/>
      <c r="WI310" s="96"/>
      <c r="WJ310" s="96"/>
      <c r="WK310" s="96"/>
      <c r="WL310" s="96"/>
      <c r="WM310" s="96"/>
      <c r="WN310" s="96"/>
      <c r="WO310" s="96"/>
      <c r="WP310" s="96"/>
      <c r="WQ310" s="96"/>
      <c r="WR310" s="96"/>
      <c r="WS310" s="96"/>
      <c r="WT310" s="96"/>
      <c r="WU310" s="96"/>
      <c r="WV310" s="96"/>
      <c r="WW310" s="96"/>
      <c r="WX310" s="96"/>
      <c r="WY310" s="96"/>
      <c r="WZ310" s="96"/>
      <c r="XA310" s="96"/>
      <c r="XB310" s="96"/>
      <c r="XC310" s="96"/>
      <c r="XD310" s="96"/>
      <c r="XE310" s="96"/>
      <c r="XF310" s="96"/>
      <c r="XG310" s="96"/>
      <c r="XH310" s="96"/>
      <c r="XI310" s="96"/>
      <c r="XJ310" s="96"/>
      <c r="XK310" s="96"/>
      <c r="XL310" s="96"/>
      <c r="XM310" s="96"/>
      <c r="XN310" s="96"/>
      <c r="XO310" s="96"/>
      <c r="XP310" s="96"/>
      <c r="XQ310" s="96"/>
      <c r="XR310" s="96"/>
      <c r="XS310" s="96"/>
      <c r="XT310" s="96"/>
      <c r="XU310" s="96"/>
      <c r="XV310" s="96"/>
      <c r="XW310" s="96"/>
      <c r="XX310" s="96"/>
      <c r="XY310" s="96"/>
      <c r="XZ310" s="96"/>
      <c r="YA310" s="96"/>
      <c r="YB310" s="96"/>
      <c r="YC310" s="96"/>
      <c r="YD310" s="96"/>
      <c r="YE310" s="96"/>
      <c r="YF310" s="96"/>
      <c r="YG310" s="96"/>
      <c r="YH310" s="96"/>
      <c r="YI310" s="96"/>
      <c r="YJ310" s="96"/>
      <c r="YK310" s="96"/>
      <c r="YL310" s="96"/>
      <c r="YM310" s="96"/>
      <c r="YN310" s="96"/>
      <c r="YO310" s="96"/>
      <c r="YP310" s="96"/>
      <c r="YQ310" s="96"/>
      <c r="YR310" s="96"/>
      <c r="YS310" s="96"/>
      <c r="YT310" s="96"/>
      <c r="YU310" s="96"/>
      <c r="YV310" s="96"/>
      <c r="YW310" s="96"/>
      <c r="YX310" s="96"/>
      <c r="YY310" s="96"/>
      <c r="YZ310" s="96"/>
      <c r="ZA310" s="96"/>
      <c r="ZB310" s="96"/>
      <c r="ZC310" s="96"/>
      <c r="ZD310" s="96"/>
      <c r="ZE310" s="96"/>
      <c r="ZF310" s="96"/>
      <c r="ZG310" s="96"/>
      <c r="ZH310" s="96"/>
      <c r="ZI310" s="96"/>
      <c r="ZJ310" s="96"/>
      <c r="ZK310" s="96"/>
      <c r="ZL310" s="96"/>
      <c r="ZM310" s="96"/>
      <c r="ZN310" s="96"/>
      <c r="ZO310" s="96"/>
      <c r="ZP310" s="96"/>
      <c r="ZQ310" s="96"/>
      <c r="ZR310" s="96"/>
      <c r="ZS310" s="96"/>
      <c r="ZT310" s="96"/>
      <c r="ZU310" s="96"/>
      <c r="ZV310" s="96"/>
      <c r="ZW310" s="96"/>
      <c r="ZX310" s="96"/>
      <c r="ZY310" s="96"/>
      <c r="ZZ310" s="96"/>
      <c r="AAA310" s="96"/>
      <c r="AAB310" s="96"/>
      <c r="AAC310" s="96"/>
      <c r="AAD310" s="96"/>
      <c r="AAE310" s="96"/>
      <c r="AAF310" s="96"/>
      <c r="AAG310" s="96"/>
      <c r="AAH310" s="96"/>
      <c r="AAI310" s="96"/>
      <c r="AAJ310" s="96"/>
      <c r="AAK310" s="96"/>
      <c r="AAL310" s="96"/>
      <c r="AAM310" s="96"/>
      <c r="AAN310" s="96"/>
      <c r="AAO310" s="96"/>
      <c r="AAP310" s="96"/>
      <c r="AAQ310" s="96"/>
      <c r="AAR310" s="96"/>
      <c r="AAS310" s="96"/>
      <c r="AAT310" s="96"/>
      <c r="AAU310" s="96"/>
      <c r="AAV310" s="96"/>
      <c r="AAW310" s="96"/>
      <c r="AAX310" s="96"/>
      <c r="AAY310" s="96"/>
      <c r="AAZ310" s="96"/>
      <c r="ABA310" s="96"/>
      <c r="ABB310" s="96"/>
      <c r="ABC310" s="96"/>
      <c r="ABD310" s="96"/>
      <c r="ABE310" s="96"/>
      <c r="ABF310" s="96"/>
      <c r="ABG310" s="96"/>
      <c r="ABH310" s="96"/>
      <c r="ABI310" s="96"/>
      <c r="ABJ310" s="96"/>
      <c r="ABK310" s="96"/>
      <c r="ABL310" s="96"/>
      <c r="ABM310" s="96"/>
      <c r="ABN310" s="96"/>
      <c r="ABO310" s="96"/>
      <c r="ABP310" s="96"/>
      <c r="ABQ310" s="96"/>
      <c r="ABR310" s="96"/>
      <c r="ABS310" s="96"/>
      <c r="ABT310" s="96"/>
      <c r="ABU310" s="96"/>
      <c r="ABV310" s="96"/>
      <c r="ABW310" s="96"/>
      <c r="ABX310" s="96"/>
      <c r="ABY310" s="96"/>
      <c r="ABZ310" s="96"/>
      <c r="ACA310" s="96"/>
      <c r="ACB310" s="96"/>
      <c r="ACC310" s="96"/>
      <c r="ACD310" s="96"/>
      <c r="ACE310" s="96"/>
      <c r="ACF310" s="96"/>
      <c r="ACG310" s="96"/>
      <c r="ACH310" s="96"/>
      <c r="ACI310" s="96"/>
      <c r="ACJ310" s="96"/>
      <c r="ACK310" s="96"/>
      <c r="ACL310" s="96"/>
      <c r="ACM310" s="96"/>
      <c r="ACN310" s="96"/>
      <c r="ACO310" s="96"/>
      <c r="ACP310" s="96"/>
      <c r="ACQ310" s="96"/>
      <c r="ACR310" s="96"/>
      <c r="ACS310" s="96"/>
      <c r="ACT310" s="96"/>
      <c r="ACU310" s="96"/>
      <c r="ACV310" s="96"/>
      <c r="ACW310" s="96"/>
      <c r="ACX310" s="96"/>
      <c r="ACY310" s="96"/>
      <c r="ACZ310" s="96"/>
      <c r="ADA310" s="96"/>
      <c r="ADB310" s="96"/>
      <c r="ADC310" s="96"/>
      <c r="ADD310" s="96"/>
      <c r="ADE310" s="96"/>
      <c r="ADF310" s="96"/>
      <c r="ADG310" s="96"/>
      <c r="ADH310" s="96"/>
      <c r="ADI310" s="96"/>
      <c r="ADJ310" s="96"/>
      <c r="ADK310" s="96"/>
      <c r="ADL310" s="96"/>
      <c r="ADM310" s="96"/>
    </row>
    <row r="311" spans="2:793" x14ac:dyDescent="0.25"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  <c r="FK311" s="96"/>
      <c r="FL311" s="96"/>
      <c r="FM311" s="96"/>
      <c r="FN311" s="96"/>
      <c r="FO311" s="96"/>
      <c r="FP311" s="96"/>
      <c r="FQ311" s="96"/>
      <c r="FR311" s="96"/>
      <c r="FS311" s="96"/>
      <c r="FT311" s="96"/>
      <c r="FU311" s="96"/>
      <c r="FV311" s="96"/>
      <c r="FW311" s="96"/>
      <c r="FX311" s="96"/>
      <c r="FY311" s="96"/>
      <c r="FZ311" s="96"/>
      <c r="GA311" s="96"/>
      <c r="GB311" s="96"/>
      <c r="GC311" s="96"/>
      <c r="GD311" s="96"/>
      <c r="GE311" s="96"/>
      <c r="GF311" s="96"/>
      <c r="GG311" s="96"/>
      <c r="GH311" s="96"/>
      <c r="GI311" s="96"/>
      <c r="GJ311" s="96"/>
      <c r="GK311" s="96"/>
      <c r="GL311" s="96"/>
      <c r="GM311" s="96"/>
      <c r="GN311" s="96"/>
      <c r="GO311" s="96"/>
      <c r="GP311" s="96"/>
      <c r="GQ311" s="96"/>
      <c r="GR311" s="96"/>
      <c r="GS311" s="96"/>
      <c r="GT311" s="96"/>
      <c r="GU311" s="96"/>
      <c r="GV311" s="96"/>
      <c r="GW311" s="96"/>
      <c r="GX311" s="96"/>
      <c r="GY311" s="96"/>
      <c r="GZ311" s="96"/>
      <c r="HA311" s="96"/>
      <c r="HB311" s="96"/>
      <c r="HC311" s="96"/>
      <c r="HD311" s="96"/>
      <c r="HE311" s="96"/>
      <c r="HF311" s="96"/>
      <c r="HG311" s="96"/>
      <c r="HH311" s="96"/>
      <c r="HI311" s="96"/>
      <c r="HJ311" s="96"/>
      <c r="HK311" s="96"/>
      <c r="HL311" s="96"/>
      <c r="HM311" s="96"/>
      <c r="HN311" s="96"/>
      <c r="HO311" s="96"/>
      <c r="HP311" s="96"/>
      <c r="HQ311" s="96"/>
      <c r="HR311" s="96"/>
      <c r="HS311" s="96"/>
      <c r="HT311" s="96"/>
      <c r="HU311" s="96"/>
      <c r="HV311" s="96"/>
      <c r="HW311" s="96"/>
      <c r="HX311" s="96"/>
      <c r="HY311" s="96"/>
      <c r="HZ311" s="96"/>
      <c r="IA311" s="96"/>
      <c r="IB311" s="96"/>
      <c r="IC311" s="96"/>
      <c r="ID311" s="96"/>
      <c r="IE311" s="96"/>
      <c r="IF311" s="96"/>
      <c r="IG311" s="96"/>
      <c r="IH311" s="96"/>
      <c r="II311" s="96"/>
      <c r="IJ311" s="96"/>
      <c r="IK311" s="96"/>
      <c r="IL311" s="96"/>
      <c r="IM311" s="96"/>
      <c r="IN311" s="96"/>
      <c r="IO311" s="96"/>
      <c r="IP311" s="96"/>
      <c r="IQ311" s="96"/>
      <c r="IR311" s="96"/>
      <c r="IS311" s="96"/>
      <c r="IT311" s="96"/>
      <c r="IU311" s="96"/>
      <c r="IV311" s="96"/>
      <c r="IW311" s="96"/>
      <c r="IX311" s="96"/>
      <c r="IY311" s="96"/>
      <c r="IZ311" s="96"/>
      <c r="JA311" s="96"/>
      <c r="JB311" s="96"/>
      <c r="JC311" s="96"/>
      <c r="JD311" s="96"/>
      <c r="JE311" s="96"/>
      <c r="JF311" s="96"/>
      <c r="JG311" s="96"/>
      <c r="JH311" s="96"/>
      <c r="JI311" s="96"/>
      <c r="JJ311" s="96"/>
      <c r="JK311" s="96"/>
      <c r="JL311" s="96"/>
      <c r="JM311" s="96"/>
      <c r="JN311" s="96"/>
      <c r="JO311" s="96"/>
      <c r="JP311" s="96"/>
      <c r="JQ311" s="96"/>
      <c r="JR311" s="96"/>
      <c r="JS311" s="96"/>
      <c r="JT311" s="96"/>
      <c r="JU311" s="96"/>
      <c r="JV311" s="96"/>
      <c r="JW311" s="96"/>
      <c r="JX311" s="96"/>
      <c r="JY311" s="96"/>
      <c r="JZ311" s="96"/>
      <c r="KA311" s="96"/>
      <c r="KB311" s="96"/>
      <c r="KC311" s="96"/>
      <c r="KD311" s="96"/>
      <c r="KE311" s="96"/>
      <c r="KF311" s="96"/>
      <c r="KG311" s="96"/>
      <c r="KH311" s="96"/>
      <c r="KI311" s="96"/>
      <c r="KJ311" s="96"/>
      <c r="KK311" s="96"/>
      <c r="KL311" s="96"/>
      <c r="KM311" s="96"/>
      <c r="KN311" s="96"/>
      <c r="KO311" s="96"/>
      <c r="KP311" s="96"/>
      <c r="KQ311" s="96"/>
      <c r="KR311" s="96"/>
      <c r="KS311" s="96"/>
      <c r="KT311" s="96"/>
      <c r="KU311" s="96"/>
      <c r="KV311" s="96"/>
      <c r="KW311" s="96"/>
      <c r="KX311" s="96"/>
      <c r="KY311" s="96"/>
      <c r="KZ311" s="96"/>
      <c r="LA311" s="96"/>
      <c r="LB311" s="96"/>
      <c r="LC311" s="96"/>
      <c r="LD311" s="96"/>
      <c r="LE311" s="96"/>
      <c r="LF311" s="96"/>
      <c r="LG311" s="96"/>
      <c r="LH311" s="96"/>
      <c r="LI311" s="96"/>
      <c r="LJ311" s="96"/>
      <c r="LK311" s="96"/>
      <c r="LL311" s="96"/>
      <c r="LM311" s="96"/>
      <c r="LN311" s="96"/>
      <c r="LO311" s="96"/>
      <c r="LP311" s="96"/>
      <c r="LQ311" s="96"/>
      <c r="LR311" s="96"/>
      <c r="LS311" s="96"/>
      <c r="LT311" s="96"/>
      <c r="LU311" s="96"/>
      <c r="LV311" s="96"/>
      <c r="LW311" s="96"/>
      <c r="LX311" s="96"/>
      <c r="LY311" s="96"/>
      <c r="LZ311" s="96"/>
      <c r="MA311" s="96"/>
      <c r="MB311" s="96"/>
      <c r="MC311" s="96"/>
      <c r="MD311" s="96"/>
      <c r="ME311" s="96"/>
      <c r="MF311" s="96"/>
      <c r="MG311" s="96"/>
      <c r="MH311" s="96"/>
      <c r="MI311" s="96"/>
      <c r="MJ311" s="96"/>
      <c r="MK311" s="96"/>
      <c r="ML311" s="96"/>
      <c r="MM311" s="96"/>
      <c r="MN311" s="96"/>
      <c r="MO311" s="96"/>
      <c r="MP311" s="96"/>
      <c r="MQ311" s="96"/>
      <c r="MR311" s="96"/>
      <c r="MS311" s="96"/>
      <c r="MT311" s="96"/>
      <c r="MU311" s="96"/>
      <c r="MV311" s="96"/>
      <c r="MW311" s="96"/>
      <c r="MX311" s="96"/>
      <c r="MY311" s="96"/>
      <c r="MZ311" s="96"/>
      <c r="NA311" s="96"/>
      <c r="NB311" s="96"/>
      <c r="NC311" s="96"/>
      <c r="ND311" s="96"/>
      <c r="NE311" s="96"/>
      <c r="NF311" s="96"/>
      <c r="NG311" s="96"/>
      <c r="NH311" s="96"/>
      <c r="NI311" s="96"/>
      <c r="NJ311" s="96"/>
      <c r="NK311" s="96"/>
      <c r="NL311" s="96"/>
      <c r="NM311" s="96"/>
      <c r="NN311" s="96"/>
      <c r="NO311" s="96"/>
      <c r="NP311" s="96"/>
      <c r="NQ311" s="96"/>
      <c r="NR311" s="96"/>
      <c r="NS311" s="96"/>
      <c r="NT311" s="96"/>
      <c r="NU311" s="96"/>
      <c r="NV311" s="96"/>
      <c r="NW311" s="96"/>
      <c r="NX311" s="96"/>
      <c r="NY311" s="96"/>
      <c r="NZ311" s="96"/>
      <c r="OA311" s="96"/>
      <c r="OB311" s="96"/>
      <c r="OC311" s="96"/>
      <c r="OD311" s="96"/>
      <c r="OE311" s="96"/>
      <c r="OF311" s="96"/>
      <c r="OG311" s="96"/>
      <c r="OH311" s="96"/>
      <c r="OI311" s="96"/>
      <c r="OJ311" s="96"/>
      <c r="OK311" s="96"/>
      <c r="OL311" s="96"/>
      <c r="OM311" s="96"/>
      <c r="ON311" s="96"/>
      <c r="OO311" s="96"/>
      <c r="OP311" s="96"/>
      <c r="OQ311" s="96"/>
      <c r="OR311" s="96"/>
      <c r="OS311" s="96"/>
      <c r="OT311" s="96"/>
      <c r="OU311" s="96"/>
      <c r="OV311" s="96"/>
      <c r="OW311" s="96"/>
      <c r="OX311" s="96"/>
      <c r="OY311" s="96"/>
      <c r="OZ311" s="96"/>
      <c r="PA311" s="96"/>
      <c r="PB311" s="96"/>
      <c r="PC311" s="96"/>
      <c r="PD311" s="96"/>
      <c r="PE311" s="96"/>
      <c r="PF311" s="96"/>
      <c r="PG311" s="96"/>
      <c r="PH311" s="96"/>
      <c r="PI311" s="96"/>
      <c r="PJ311" s="96"/>
      <c r="PK311" s="96"/>
      <c r="PL311" s="96"/>
      <c r="PM311" s="96"/>
      <c r="PN311" s="96"/>
      <c r="PO311" s="96"/>
      <c r="PP311" s="96"/>
      <c r="PQ311" s="96"/>
      <c r="PR311" s="96"/>
      <c r="PS311" s="96"/>
      <c r="PT311" s="96"/>
      <c r="PU311" s="96"/>
      <c r="PV311" s="96"/>
      <c r="PW311" s="96"/>
      <c r="PX311" s="96"/>
      <c r="PY311" s="96"/>
      <c r="PZ311" s="96"/>
      <c r="QA311" s="96"/>
      <c r="QB311" s="96"/>
      <c r="QC311" s="96"/>
      <c r="QD311" s="96"/>
      <c r="QE311" s="96"/>
      <c r="QF311" s="96"/>
      <c r="QG311" s="96"/>
      <c r="QH311" s="96"/>
      <c r="QI311" s="96"/>
      <c r="QJ311" s="96"/>
      <c r="QK311" s="96"/>
      <c r="QL311" s="96"/>
      <c r="QM311" s="96"/>
      <c r="QN311" s="96"/>
      <c r="QO311" s="96"/>
      <c r="QP311" s="96"/>
      <c r="QQ311" s="96"/>
      <c r="QR311" s="96"/>
      <c r="QS311" s="96"/>
      <c r="QT311" s="96"/>
      <c r="QU311" s="96"/>
      <c r="QV311" s="96"/>
      <c r="QW311" s="96"/>
      <c r="QX311" s="96"/>
      <c r="QY311" s="96"/>
      <c r="QZ311" s="96"/>
      <c r="RA311" s="96"/>
      <c r="RB311" s="96"/>
      <c r="RC311" s="96"/>
      <c r="RD311" s="96"/>
      <c r="RE311" s="96"/>
      <c r="RF311" s="96"/>
      <c r="RG311" s="96"/>
      <c r="RH311" s="96"/>
      <c r="RI311" s="96"/>
      <c r="RJ311" s="96"/>
      <c r="RK311" s="96"/>
      <c r="RL311" s="96"/>
      <c r="RM311" s="96"/>
      <c r="RN311" s="96"/>
      <c r="RO311" s="96"/>
      <c r="RP311" s="96"/>
      <c r="RQ311" s="96"/>
      <c r="RR311" s="96"/>
      <c r="RS311" s="96"/>
      <c r="RT311" s="96"/>
      <c r="RU311" s="96"/>
      <c r="RV311" s="96"/>
      <c r="RW311" s="96"/>
      <c r="RX311" s="96"/>
      <c r="RY311" s="96"/>
      <c r="RZ311" s="96"/>
      <c r="SA311" s="96"/>
      <c r="SB311" s="96"/>
      <c r="SC311" s="96"/>
      <c r="SD311" s="96"/>
      <c r="SE311" s="96"/>
      <c r="SF311" s="96"/>
      <c r="SG311" s="96"/>
      <c r="SH311" s="96"/>
      <c r="SI311" s="96"/>
      <c r="SJ311" s="96"/>
      <c r="SK311" s="96"/>
      <c r="SL311" s="96"/>
      <c r="SM311" s="96"/>
      <c r="SN311" s="96"/>
      <c r="SO311" s="96"/>
      <c r="SP311" s="96"/>
      <c r="SQ311" s="96"/>
      <c r="SR311" s="96"/>
      <c r="SS311" s="96"/>
      <c r="ST311" s="96"/>
      <c r="SU311" s="96"/>
      <c r="SV311" s="96"/>
      <c r="SW311" s="96"/>
      <c r="SX311" s="96"/>
      <c r="SY311" s="96"/>
      <c r="SZ311" s="96"/>
      <c r="TA311" s="96"/>
      <c r="TB311" s="96"/>
      <c r="TC311" s="96"/>
      <c r="TD311" s="96"/>
      <c r="TE311" s="96"/>
      <c r="TF311" s="96"/>
      <c r="TG311" s="96"/>
      <c r="TH311" s="96"/>
      <c r="TI311" s="96"/>
      <c r="TJ311" s="96"/>
      <c r="TK311" s="96"/>
      <c r="TL311" s="96"/>
      <c r="TM311" s="96"/>
      <c r="TN311" s="96"/>
      <c r="TO311" s="96"/>
      <c r="TP311" s="96"/>
      <c r="TQ311" s="96"/>
      <c r="TR311" s="96"/>
      <c r="TS311" s="96"/>
      <c r="TT311" s="96"/>
      <c r="TU311" s="96"/>
      <c r="TV311" s="96"/>
      <c r="TW311" s="96"/>
      <c r="TX311" s="96"/>
      <c r="TY311" s="96"/>
      <c r="TZ311" s="96"/>
      <c r="UA311" s="96"/>
      <c r="UB311" s="96"/>
      <c r="UC311" s="96"/>
      <c r="UD311" s="96"/>
      <c r="UE311" s="96"/>
      <c r="UF311" s="96"/>
      <c r="UG311" s="96"/>
      <c r="UH311" s="96"/>
      <c r="UI311" s="96"/>
      <c r="UJ311" s="96"/>
      <c r="UK311" s="96"/>
      <c r="UL311" s="96"/>
      <c r="UM311" s="96"/>
      <c r="UN311" s="96"/>
      <c r="UO311" s="96"/>
      <c r="UP311" s="96"/>
      <c r="UQ311" s="96"/>
      <c r="UR311" s="96"/>
      <c r="US311" s="96"/>
      <c r="UT311" s="96"/>
      <c r="UU311" s="96"/>
      <c r="UV311" s="96"/>
      <c r="UW311" s="96"/>
      <c r="UX311" s="96"/>
      <c r="UY311" s="96"/>
      <c r="UZ311" s="96"/>
      <c r="VA311" s="96"/>
      <c r="VB311" s="96"/>
      <c r="VC311" s="96"/>
      <c r="VD311" s="96"/>
      <c r="VE311" s="96"/>
      <c r="VF311" s="96"/>
      <c r="VG311" s="96"/>
      <c r="VH311" s="96"/>
      <c r="VI311" s="96"/>
      <c r="VJ311" s="96"/>
      <c r="VK311" s="96"/>
      <c r="VL311" s="96"/>
      <c r="VM311" s="96"/>
      <c r="VN311" s="96"/>
      <c r="VO311" s="96"/>
      <c r="VP311" s="96"/>
      <c r="VQ311" s="96"/>
      <c r="VR311" s="96"/>
      <c r="VS311" s="96"/>
      <c r="VT311" s="96"/>
      <c r="VU311" s="96"/>
      <c r="VV311" s="96"/>
      <c r="VW311" s="96"/>
      <c r="VX311" s="96"/>
      <c r="VY311" s="96"/>
      <c r="VZ311" s="96"/>
      <c r="WA311" s="96"/>
      <c r="WB311" s="96"/>
      <c r="WC311" s="96"/>
      <c r="WD311" s="96"/>
      <c r="WE311" s="96"/>
      <c r="WF311" s="96"/>
      <c r="WG311" s="96"/>
      <c r="WH311" s="96"/>
      <c r="WI311" s="96"/>
      <c r="WJ311" s="96"/>
      <c r="WK311" s="96"/>
      <c r="WL311" s="96"/>
      <c r="WM311" s="96"/>
      <c r="WN311" s="96"/>
      <c r="WO311" s="96"/>
      <c r="WP311" s="96"/>
      <c r="WQ311" s="96"/>
      <c r="WR311" s="96"/>
      <c r="WS311" s="96"/>
      <c r="WT311" s="96"/>
      <c r="WU311" s="96"/>
      <c r="WV311" s="96"/>
      <c r="WW311" s="96"/>
      <c r="WX311" s="96"/>
      <c r="WY311" s="96"/>
      <c r="WZ311" s="96"/>
      <c r="XA311" s="96"/>
      <c r="XB311" s="96"/>
      <c r="XC311" s="96"/>
      <c r="XD311" s="96"/>
      <c r="XE311" s="96"/>
      <c r="XF311" s="96"/>
      <c r="XG311" s="96"/>
      <c r="XH311" s="96"/>
      <c r="XI311" s="96"/>
      <c r="XJ311" s="96"/>
      <c r="XK311" s="96"/>
      <c r="XL311" s="96"/>
      <c r="XM311" s="96"/>
      <c r="XN311" s="96"/>
      <c r="XO311" s="96"/>
      <c r="XP311" s="96"/>
      <c r="XQ311" s="96"/>
      <c r="XR311" s="96"/>
      <c r="XS311" s="96"/>
      <c r="XT311" s="96"/>
      <c r="XU311" s="96"/>
      <c r="XV311" s="96"/>
      <c r="XW311" s="96"/>
      <c r="XX311" s="96"/>
      <c r="XY311" s="96"/>
      <c r="XZ311" s="96"/>
      <c r="YA311" s="96"/>
      <c r="YB311" s="96"/>
      <c r="YC311" s="96"/>
      <c r="YD311" s="96"/>
      <c r="YE311" s="96"/>
      <c r="YF311" s="96"/>
      <c r="YG311" s="96"/>
      <c r="YH311" s="96"/>
      <c r="YI311" s="96"/>
      <c r="YJ311" s="96"/>
      <c r="YK311" s="96"/>
      <c r="YL311" s="96"/>
      <c r="YM311" s="96"/>
      <c r="YN311" s="96"/>
      <c r="YO311" s="96"/>
      <c r="YP311" s="96"/>
      <c r="YQ311" s="96"/>
      <c r="YR311" s="96"/>
      <c r="YS311" s="96"/>
      <c r="YT311" s="96"/>
      <c r="YU311" s="96"/>
      <c r="YV311" s="96"/>
      <c r="YW311" s="96"/>
      <c r="YX311" s="96"/>
      <c r="YY311" s="96"/>
      <c r="YZ311" s="96"/>
      <c r="ZA311" s="96"/>
      <c r="ZB311" s="96"/>
      <c r="ZC311" s="96"/>
      <c r="ZD311" s="96"/>
      <c r="ZE311" s="96"/>
      <c r="ZF311" s="96"/>
      <c r="ZG311" s="96"/>
      <c r="ZH311" s="96"/>
      <c r="ZI311" s="96"/>
      <c r="ZJ311" s="96"/>
      <c r="ZK311" s="96"/>
      <c r="ZL311" s="96"/>
      <c r="ZM311" s="96"/>
      <c r="ZN311" s="96"/>
      <c r="ZO311" s="96"/>
      <c r="ZP311" s="96"/>
      <c r="ZQ311" s="96"/>
      <c r="ZR311" s="96"/>
      <c r="ZS311" s="96"/>
      <c r="ZT311" s="96"/>
      <c r="ZU311" s="96"/>
      <c r="ZV311" s="96"/>
      <c r="ZW311" s="96"/>
      <c r="ZX311" s="96"/>
      <c r="ZY311" s="96"/>
      <c r="ZZ311" s="96"/>
      <c r="AAA311" s="96"/>
      <c r="AAB311" s="96"/>
      <c r="AAC311" s="96"/>
      <c r="AAD311" s="96"/>
      <c r="AAE311" s="96"/>
      <c r="AAF311" s="96"/>
      <c r="AAG311" s="96"/>
      <c r="AAH311" s="96"/>
      <c r="AAI311" s="96"/>
      <c r="AAJ311" s="96"/>
      <c r="AAK311" s="96"/>
      <c r="AAL311" s="96"/>
      <c r="AAM311" s="96"/>
      <c r="AAN311" s="96"/>
      <c r="AAO311" s="96"/>
      <c r="AAP311" s="96"/>
      <c r="AAQ311" s="96"/>
      <c r="AAR311" s="96"/>
      <c r="AAS311" s="96"/>
      <c r="AAT311" s="96"/>
      <c r="AAU311" s="96"/>
      <c r="AAV311" s="96"/>
      <c r="AAW311" s="96"/>
      <c r="AAX311" s="96"/>
      <c r="AAY311" s="96"/>
      <c r="AAZ311" s="96"/>
      <c r="ABA311" s="96"/>
      <c r="ABB311" s="96"/>
      <c r="ABC311" s="96"/>
      <c r="ABD311" s="96"/>
      <c r="ABE311" s="96"/>
      <c r="ABF311" s="96"/>
      <c r="ABG311" s="96"/>
      <c r="ABH311" s="96"/>
      <c r="ABI311" s="96"/>
      <c r="ABJ311" s="96"/>
      <c r="ABK311" s="96"/>
      <c r="ABL311" s="96"/>
      <c r="ABM311" s="96"/>
      <c r="ABN311" s="96"/>
      <c r="ABO311" s="96"/>
      <c r="ABP311" s="96"/>
      <c r="ABQ311" s="96"/>
      <c r="ABR311" s="96"/>
      <c r="ABS311" s="96"/>
      <c r="ABT311" s="96"/>
      <c r="ABU311" s="96"/>
      <c r="ABV311" s="96"/>
      <c r="ABW311" s="96"/>
      <c r="ABX311" s="96"/>
      <c r="ABY311" s="96"/>
      <c r="ABZ311" s="96"/>
      <c r="ACA311" s="96"/>
      <c r="ACB311" s="96"/>
      <c r="ACC311" s="96"/>
      <c r="ACD311" s="96"/>
      <c r="ACE311" s="96"/>
      <c r="ACF311" s="96"/>
      <c r="ACG311" s="96"/>
      <c r="ACH311" s="96"/>
      <c r="ACI311" s="96"/>
      <c r="ACJ311" s="96"/>
      <c r="ACK311" s="96"/>
      <c r="ACL311" s="96"/>
      <c r="ACM311" s="96"/>
      <c r="ACN311" s="96"/>
      <c r="ACO311" s="96"/>
      <c r="ACP311" s="96"/>
      <c r="ACQ311" s="96"/>
      <c r="ACR311" s="96"/>
      <c r="ACS311" s="96"/>
      <c r="ACT311" s="96"/>
      <c r="ACU311" s="96"/>
      <c r="ACV311" s="96"/>
      <c r="ACW311" s="96"/>
      <c r="ACX311" s="96"/>
      <c r="ACY311" s="96"/>
      <c r="ACZ311" s="96"/>
      <c r="ADA311" s="96"/>
      <c r="ADB311" s="96"/>
      <c r="ADC311" s="96"/>
      <c r="ADD311" s="96"/>
      <c r="ADE311" s="96"/>
      <c r="ADF311" s="96"/>
      <c r="ADG311" s="96"/>
      <c r="ADH311" s="96"/>
      <c r="ADI311" s="96"/>
      <c r="ADJ311" s="96"/>
      <c r="ADK311" s="96"/>
      <c r="ADL311" s="96"/>
      <c r="ADM311" s="96"/>
    </row>
    <row r="312" spans="2:793" x14ac:dyDescent="0.25"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  <c r="FK312" s="96"/>
      <c r="FL312" s="96"/>
      <c r="FM312" s="96"/>
      <c r="FN312" s="96"/>
      <c r="FO312" s="96"/>
      <c r="FP312" s="96"/>
      <c r="FQ312" s="96"/>
      <c r="FR312" s="96"/>
      <c r="FS312" s="96"/>
      <c r="FT312" s="96"/>
      <c r="FU312" s="96"/>
      <c r="FV312" s="96"/>
      <c r="FW312" s="96"/>
      <c r="FX312" s="96"/>
      <c r="FY312" s="96"/>
      <c r="FZ312" s="96"/>
      <c r="GA312" s="96"/>
      <c r="GB312" s="96"/>
      <c r="GC312" s="96"/>
      <c r="GD312" s="96"/>
      <c r="GE312" s="96"/>
      <c r="GF312" s="96"/>
      <c r="GG312" s="96"/>
      <c r="GH312" s="96"/>
      <c r="GI312" s="96"/>
      <c r="GJ312" s="96"/>
      <c r="GK312" s="96"/>
      <c r="GL312" s="96"/>
      <c r="GM312" s="96"/>
      <c r="GN312" s="96"/>
      <c r="GO312" s="96"/>
      <c r="GP312" s="96"/>
      <c r="GQ312" s="96"/>
      <c r="GR312" s="96"/>
      <c r="GS312" s="96"/>
      <c r="GT312" s="96"/>
      <c r="GU312" s="96"/>
      <c r="GV312" s="96"/>
      <c r="GW312" s="96"/>
      <c r="GX312" s="96"/>
      <c r="GY312" s="96"/>
      <c r="GZ312" s="96"/>
      <c r="HA312" s="96"/>
      <c r="HB312" s="96"/>
      <c r="HC312" s="96"/>
      <c r="HD312" s="96"/>
      <c r="HE312" s="96"/>
      <c r="HF312" s="96"/>
      <c r="HG312" s="96"/>
      <c r="HH312" s="96"/>
      <c r="HI312" s="96"/>
      <c r="HJ312" s="96"/>
      <c r="HK312" s="96"/>
      <c r="HL312" s="96"/>
      <c r="HM312" s="96"/>
      <c r="HN312" s="96"/>
      <c r="HO312" s="96"/>
      <c r="HP312" s="96"/>
      <c r="HQ312" s="96"/>
      <c r="HR312" s="96"/>
      <c r="HS312" s="96"/>
      <c r="HT312" s="96"/>
      <c r="HU312" s="96"/>
      <c r="HV312" s="96"/>
      <c r="HW312" s="96"/>
      <c r="HX312" s="96"/>
      <c r="HY312" s="96"/>
      <c r="HZ312" s="96"/>
      <c r="IA312" s="96"/>
      <c r="IB312" s="96"/>
      <c r="IC312" s="96"/>
      <c r="ID312" s="96"/>
      <c r="IE312" s="96"/>
      <c r="IF312" s="96"/>
      <c r="IG312" s="96"/>
      <c r="IH312" s="96"/>
      <c r="II312" s="96"/>
      <c r="IJ312" s="96"/>
      <c r="IK312" s="96"/>
      <c r="IL312" s="96"/>
      <c r="IM312" s="96"/>
      <c r="IN312" s="96"/>
      <c r="IO312" s="96"/>
      <c r="IP312" s="96"/>
      <c r="IQ312" s="96"/>
      <c r="IR312" s="96"/>
      <c r="IS312" s="96"/>
      <c r="IT312" s="96"/>
      <c r="IU312" s="96"/>
      <c r="IV312" s="96"/>
      <c r="IW312" s="96"/>
      <c r="IX312" s="96"/>
      <c r="IY312" s="96"/>
      <c r="IZ312" s="96"/>
      <c r="JA312" s="96"/>
      <c r="JB312" s="96"/>
      <c r="JC312" s="96"/>
      <c r="JD312" s="96"/>
      <c r="JE312" s="96"/>
      <c r="JF312" s="96"/>
      <c r="JG312" s="96"/>
      <c r="JH312" s="96"/>
      <c r="JI312" s="96"/>
      <c r="JJ312" s="96"/>
      <c r="JK312" s="96"/>
      <c r="JL312" s="96"/>
      <c r="JM312" s="96"/>
      <c r="JN312" s="96"/>
      <c r="JO312" s="96"/>
      <c r="JP312" s="96"/>
      <c r="JQ312" s="96"/>
      <c r="JR312" s="96"/>
      <c r="JS312" s="96"/>
      <c r="JT312" s="96"/>
      <c r="JU312" s="96"/>
      <c r="JV312" s="96"/>
      <c r="JW312" s="96"/>
      <c r="JX312" s="96"/>
      <c r="JY312" s="96"/>
      <c r="JZ312" s="96"/>
      <c r="KA312" s="96"/>
      <c r="KB312" s="96"/>
      <c r="KC312" s="96"/>
      <c r="KD312" s="96"/>
      <c r="KE312" s="96"/>
      <c r="KF312" s="96"/>
      <c r="KG312" s="96"/>
      <c r="KH312" s="96"/>
      <c r="KI312" s="96"/>
      <c r="KJ312" s="96"/>
      <c r="KK312" s="96"/>
      <c r="KL312" s="96"/>
      <c r="KM312" s="96"/>
      <c r="KN312" s="96"/>
      <c r="KO312" s="96"/>
      <c r="KP312" s="96"/>
      <c r="KQ312" s="96"/>
      <c r="KR312" s="96"/>
      <c r="KS312" s="96"/>
      <c r="KT312" s="96"/>
      <c r="KU312" s="96"/>
      <c r="KV312" s="96"/>
      <c r="KW312" s="96"/>
      <c r="KX312" s="96"/>
      <c r="KY312" s="96"/>
      <c r="KZ312" s="96"/>
      <c r="LA312" s="96"/>
      <c r="LB312" s="96"/>
      <c r="LC312" s="96"/>
      <c r="LD312" s="96"/>
      <c r="LE312" s="96"/>
      <c r="LF312" s="96"/>
      <c r="LG312" s="96"/>
      <c r="LH312" s="96"/>
      <c r="LI312" s="96"/>
      <c r="LJ312" s="96"/>
      <c r="LK312" s="96"/>
      <c r="LL312" s="96"/>
      <c r="LM312" s="96"/>
      <c r="LN312" s="96"/>
      <c r="LO312" s="96"/>
      <c r="LP312" s="96"/>
      <c r="LQ312" s="96"/>
      <c r="LR312" s="96"/>
      <c r="LS312" s="96"/>
      <c r="LT312" s="96"/>
      <c r="LU312" s="96"/>
      <c r="LV312" s="96"/>
      <c r="LW312" s="96"/>
      <c r="LX312" s="96"/>
      <c r="LY312" s="96"/>
      <c r="LZ312" s="96"/>
      <c r="MA312" s="96"/>
      <c r="MB312" s="96"/>
      <c r="MC312" s="96"/>
      <c r="MD312" s="96"/>
      <c r="ME312" s="96"/>
      <c r="MF312" s="96"/>
      <c r="MG312" s="96"/>
      <c r="MH312" s="96"/>
      <c r="MI312" s="96"/>
      <c r="MJ312" s="96"/>
      <c r="MK312" s="96"/>
      <c r="ML312" s="96"/>
      <c r="MM312" s="96"/>
      <c r="MN312" s="96"/>
      <c r="MO312" s="96"/>
      <c r="MP312" s="96"/>
      <c r="MQ312" s="96"/>
      <c r="MR312" s="96"/>
      <c r="MS312" s="96"/>
      <c r="MT312" s="96"/>
      <c r="MU312" s="96"/>
      <c r="MV312" s="96"/>
      <c r="MW312" s="96"/>
      <c r="MX312" s="96"/>
      <c r="MY312" s="96"/>
      <c r="MZ312" s="96"/>
      <c r="NA312" s="96"/>
      <c r="NB312" s="96"/>
      <c r="NC312" s="96"/>
      <c r="ND312" s="96"/>
      <c r="NE312" s="96"/>
      <c r="NF312" s="96"/>
      <c r="NG312" s="96"/>
      <c r="NH312" s="96"/>
      <c r="NI312" s="96"/>
      <c r="NJ312" s="96"/>
      <c r="NK312" s="96"/>
      <c r="NL312" s="96"/>
      <c r="NM312" s="96"/>
      <c r="NN312" s="96"/>
      <c r="NO312" s="96"/>
      <c r="NP312" s="96"/>
      <c r="NQ312" s="96"/>
      <c r="NR312" s="96"/>
      <c r="NS312" s="96"/>
      <c r="NT312" s="96"/>
      <c r="NU312" s="96"/>
      <c r="NV312" s="96"/>
      <c r="NW312" s="96"/>
      <c r="NX312" s="96"/>
      <c r="NY312" s="96"/>
      <c r="NZ312" s="96"/>
      <c r="OA312" s="96"/>
      <c r="OB312" s="96"/>
      <c r="OC312" s="96"/>
      <c r="OD312" s="96"/>
      <c r="OE312" s="96"/>
      <c r="OF312" s="96"/>
      <c r="OG312" s="96"/>
      <c r="OH312" s="96"/>
      <c r="OI312" s="96"/>
      <c r="OJ312" s="96"/>
      <c r="OK312" s="96"/>
      <c r="OL312" s="96"/>
      <c r="OM312" s="96"/>
      <c r="ON312" s="96"/>
      <c r="OO312" s="96"/>
      <c r="OP312" s="96"/>
      <c r="OQ312" s="96"/>
      <c r="OR312" s="96"/>
      <c r="OS312" s="96"/>
      <c r="OT312" s="96"/>
      <c r="OU312" s="96"/>
      <c r="OV312" s="96"/>
      <c r="OW312" s="96"/>
      <c r="OX312" s="96"/>
      <c r="OY312" s="96"/>
      <c r="OZ312" s="96"/>
      <c r="PA312" s="96"/>
      <c r="PB312" s="96"/>
      <c r="PC312" s="96"/>
      <c r="PD312" s="96"/>
      <c r="PE312" s="96"/>
      <c r="PF312" s="96"/>
      <c r="PG312" s="96"/>
      <c r="PH312" s="96"/>
      <c r="PI312" s="96"/>
      <c r="PJ312" s="96"/>
      <c r="PK312" s="96"/>
      <c r="PL312" s="96"/>
      <c r="PM312" s="96"/>
      <c r="PN312" s="96"/>
      <c r="PO312" s="96"/>
      <c r="PP312" s="96"/>
      <c r="PQ312" s="96"/>
      <c r="PR312" s="96"/>
      <c r="PS312" s="96"/>
      <c r="PT312" s="96"/>
      <c r="PU312" s="96"/>
      <c r="PV312" s="96"/>
      <c r="PW312" s="96"/>
      <c r="PX312" s="96"/>
      <c r="PY312" s="96"/>
      <c r="PZ312" s="96"/>
      <c r="QA312" s="96"/>
      <c r="QB312" s="96"/>
      <c r="QC312" s="96"/>
      <c r="QD312" s="96"/>
      <c r="QE312" s="96"/>
      <c r="QF312" s="96"/>
      <c r="QG312" s="96"/>
      <c r="QH312" s="96"/>
      <c r="QI312" s="96"/>
      <c r="QJ312" s="96"/>
      <c r="QK312" s="96"/>
      <c r="QL312" s="96"/>
      <c r="QM312" s="96"/>
      <c r="QN312" s="96"/>
      <c r="QO312" s="96"/>
      <c r="QP312" s="96"/>
      <c r="QQ312" s="96"/>
      <c r="QR312" s="96"/>
      <c r="QS312" s="96"/>
      <c r="QT312" s="96"/>
      <c r="QU312" s="96"/>
      <c r="QV312" s="96"/>
      <c r="QW312" s="96"/>
      <c r="QX312" s="96"/>
      <c r="QY312" s="96"/>
      <c r="QZ312" s="96"/>
      <c r="RA312" s="96"/>
      <c r="RB312" s="96"/>
      <c r="RC312" s="96"/>
      <c r="RD312" s="96"/>
      <c r="RE312" s="96"/>
      <c r="RF312" s="96"/>
      <c r="RG312" s="96"/>
      <c r="RH312" s="96"/>
      <c r="RI312" s="96"/>
      <c r="RJ312" s="96"/>
      <c r="RK312" s="96"/>
      <c r="RL312" s="96"/>
      <c r="RM312" s="96"/>
      <c r="RN312" s="96"/>
      <c r="RO312" s="96"/>
      <c r="RP312" s="96"/>
      <c r="RQ312" s="96"/>
      <c r="RR312" s="96"/>
      <c r="RS312" s="96"/>
      <c r="RT312" s="96"/>
      <c r="RU312" s="96"/>
      <c r="RV312" s="96"/>
      <c r="RW312" s="96"/>
      <c r="RX312" s="96"/>
      <c r="RY312" s="96"/>
      <c r="RZ312" s="96"/>
      <c r="SA312" s="96"/>
      <c r="SB312" s="96"/>
      <c r="SC312" s="96"/>
      <c r="SD312" s="96"/>
      <c r="SE312" s="96"/>
      <c r="SF312" s="96"/>
      <c r="SG312" s="96"/>
      <c r="SH312" s="96"/>
      <c r="SI312" s="96"/>
      <c r="SJ312" s="96"/>
      <c r="SK312" s="96"/>
      <c r="SL312" s="96"/>
      <c r="SM312" s="96"/>
      <c r="SN312" s="96"/>
      <c r="SO312" s="96"/>
      <c r="SP312" s="96"/>
      <c r="SQ312" s="96"/>
      <c r="SR312" s="96"/>
      <c r="SS312" s="96"/>
      <c r="ST312" s="96"/>
      <c r="SU312" s="96"/>
      <c r="SV312" s="96"/>
      <c r="SW312" s="96"/>
      <c r="SX312" s="96"/>
      <c r="SY312" s="96"/>
      <c r="SZ312" s="96"/>
      <c r="TA312" s="96"/>
      <c r="TB312" s="96"/>
      <c r="TC312" s="96"/>
      <c r="TD312" s="96"/>
      <c r="TE312" s="96"/>
      <c r="TF312" s="96"/>
      <c r="TG312" s="96"/>
      <c r="TH312" s="96"/>
      <c r="TI312" s="96"/>
      <c r="TJ312" s="96"/>
      <c r="TK312" s="96"/>
      <c r="TL312" s="96"/>
      <c r="TM312" s="96"/>
      <c r="TN312" s="96"/>
      <c r="TO312" s="96"/>
      <c r="TP312" s="96"/>
      <c r="TQ312" s="96"/>
      <c r="TR312" s="96"/>
      <c r="TS312" s="96"/>
      <c r="TT312" s="96"/>
      <c r="TU312" s="96"/>
      <c r="TV312" s="96"/>
      <c r="TW312" s="96"/>
      <c r="TX312" s="96"/>
      <c r="TY312" s="96"/>
      <c r="TZ312" s="96"/>
      <c r="UA312" s="96"/>
      <c r="UB312" s="96"/>
      <c r="UC312" s="96"/>
      <c r="UD312" s="96"/>
      <c r="UE312" s="96"/>
      <c r="UF312" s="96"/>
      <c r="UG312" s="96"/>
      <c r="UH312" s="96"/>
      <c r="UI312" s="96"/>
      <c r="UJ312" s="96"/>
      <c r="UK312" s="96"/>
      <c r="UL312" s="96"/>
      <c r="UM312" s="96"/>
      <c r="UN312" s="96"/>
      <c r="UO312" s="96"/>
      <c r="UP312" s="96"/>
      <c r="UQ312" s="96"/>
      <c r="UR312" s="96"/>
      <c r="US312" s="96"/>
      <c r="UT312" s="96"/>
      <c r="UU312" s="96"/>
      <c r="UV312" s="96"/>
      <c r="UW312" s="96"/>
      <c r="UX312" s="96"/>
      <c r="UY312" s="96"/>
      <c r="UZ312" s="96"/>
      <c r="VA312" s="96"/>
      <c r="VB312" s="96"/>
      <c r="VC312" s="96"/>
      <c r="VD312" s="96"/>
      <c r="VE312" s="96"/>
      <c r="VF312" s="96"/>
      <c r="VG312" s="96"/>
      <c r="VH312" s="96"/>
      <c r="VI312" s="96"/>
      <c r="VJ312" s="96"/>
      <c r="VK312" s="96"/>
      <c r="VL312" s="96"/>
      <c r="VM312" s="96"/>
      <c r="VN312" s="96"/>
      <c r="VO312" s="96"/>
      <c r="VP312" s="96"/>
      <c r="VQ312" s="96"/>
      <c r="VR312" s="96"/>
      <c r="VS312" s="96"/>
      <c r="VT312" s="96"/>
      <c r="VU312" s="96"/>
      <c r="VV312" s="96"/>
      <c r="VW312" s="96"/>
      <c r="VX312" s="96"/>
      <c r="VY312" s="96"/>
      <c r="VZ312" s="96"/>
      <c r="WA312" s="96"/>
      <c r="WB312" s="96"/>
      <c r="WC312" s="96"/>
      <c r="WD312" s="96"/>
      <c r="WE312" s="96"/>
      <c r="WF312" s="96"/>
      <c r="WG312" s="96"/>
      <c r="WH312" s="96"/>
      <c r="WI312" s="96"/>
      <c r="WJ312" s="96"/>
      <c r="WK312" s="96"/>
      <c r="WL312" s="96"/>
      <c r="WM312" s="96"/>
      <c r="WN312" s="96"/>
      <c r="WO312" s="96"/>
      <c r="WP312" s="96"/>
      <c r="WQ312" s="96"/>
      <c r="WR312" s="96"/>
      <c r="WS312" s="96"/>
      <c r="WT312" s="96"/>
      <c r="WU312" s="96"/>
      <c r="WV312" s="96"/>
      <c r="WW312" s="96"/>
      <c r="WX312" s="96"/>
      <c r="WY312" s="96"/>
      <c r="WZ312" s="96"/>
      <c r="XA312" s="96"/>
      <c r="XB312" s="96"/>
      <c r="XC312" s="96"/>
      <c r="XD312" s="96"/>
      <c r="XE312" s="96"/>
      <c r="XF312" s="96"/>
      <c r="XG312" s="96"/>
      <c r="XH312" s="96"/>
      <c r="XI312" s="96"/>
      <c r="XJ312" s="96"/>
      <c r="XK312" s="96"/>
      <c r="XL312" s="96"/>
      <c r="XM312" s="96"/>
      <c r="XN312" s="96"/>
      <c r="XO312" s="96"/>
      <c r="XP312" s="96"/>
      <c r="XQ312" s="96"/>
      <c r="XR312" s="96"/>
      <c r="XS312" s="96"/>
      <c r="XT312" s="96"/>
      <c r="XU312" s="96"/>
      <c r="XV312" s="96"/>
      <c r="XW312" s="96"/>
      <c r="XX312" s="96"/>
      <c r="XY312" s="96"/>
      <c r="XZ312" s="96"/>
      <c r="YA312" s="96"/>
      <c r="YB312" s="96"/>
      <c r="YC312" s="96"/>
      <c r="YD312" s="96"/>
      <c r="YE312" s="96"/>
      <c r="YF312" s="96"/>
      <c r="YG312" s="96"/>
      <c r="YH312" s="96"/>
      <c r="YI312" s="96"/>
      <c r="YJ312" s="96"/>
      <c r="YK312" s="96"/>
      <c r="YL312" s="96"/>
      <c r="YM312" s="96"/>
      <c r="YN312" s="96"/>
      <c r="YO312" s="96"/>
      <c r="YP312" s="96"/>
      <c r="YQ312" s="96"/>
      <c r="YR312" s="96"/>
      <c r="YS312" s="96"/>
      <c r="YT312" s="96"/>
      <c r="YU312" s="96"/>
      <c r="YV312" s="96"/>
      <c r="YW312" s="96"/>
      <c r="YX312" s="96"/>
      <c r="YY312" s="96"/>
      <c r="YZ312" s="96"/>
      <c r="ZA312" s="96"/>
      <c r="ZB312" s="96"/>
      <c r="ZC312" s="96"/>
      <c r="ZD312" s="96"/>
      <c r="ZE312" s="96"/>
      <c r="ZF312" s="96"/>
      <c r="ZG312" s="96"/>
      <c r="ZH312" s="96"/>
      <c r="ZI312" s="96"/>
      <c r="ZJ312" s="96"/>
      <c r="ZK312" s="96"/>
      <c r="ZL312" s="96"/>
      <c r="ZM312" s="96"/>
      <c r="ZN312" s="96"/>
      <c r="ZO312" s="96"/>
      <c r="ZP312" s="96"/>
      <c r="ZQ312" s="96"/>
      <c r="ZR312" s="96"/>
      <c r="ZS312" s="96"/>
      <c r="ZT312" s="96"/>
      <c r="ZU312" s="96"/>
      <c r="ZV312" s="96"/>
      <c r="ZW312" s="96"/>
      <c r="ZX312" s="96"/>
      <c r="ZY312" s="96"/>
      <c r="ZZ312" s="96"/>
      <c r="AAA312" s="96"/>
      <c r="AAB312" s="96"/>
      <c r="AAC312" s="96"/>
      <c r="AAD312" s="96"/>
      <c r="AAE312" s="96"/>
      <c r="AAF312" s="96"/>
      <c r="AAG312" s="96"/>
      <c r="AAH312" s="96"/>
      <c r="AAI312" s="96"/>
      <c r="AAJ312" s="96"/>
      <c r="AAK312" s="96"/>
      <c r="AAL312" s="96"/>
      <c r="AAM312" s="96"/>
      <c r="AAN312" s="96"/>
      <c r="AAO312" s="96"/>
      <c r="AAP312" s="96"/>
      <c r="AAQ312" s="96"/>
      <c r="AAR312" s="96"/>
      <c r="AAS312" s="96"/>
      <c r="AAT312" s="96"/>
      <c r="AAU312" s="96"/>
      <c r="AAV312" s="96"/>
      <c r="AAW312" s="96"/>
      <c r="AAX312" s="96"/>
      <c r="AAY312" s="96"/>
      <c r="AAZ312" s="96"/>
      <c r="ABA312" s="96"/>
      <c r="ABB312" s="96"/>
      <c r="ABC312" s="96"/>
      <c r="ABD312" s="96"/>
      <c r="ABE312" s="96"/>
      <c r="ABF312" s="96"/>
      <c r="ABG312" s="96"/>
      <c r="ABH312" s="96"/>
      <c r="ABI312" s="96"/>
      <c r="ABJ312" s="96"/>
      <c r="ABK312" s="96"/>
      <c r="ABL312" s="96"/>
      <c r="ABM312" s="96"/>
      <c r="ABN312" s="96"/>
      <c r="ABO312" s="96"/>
      <c r="ABP312" s="96"/>
      <c r="ABQ312" s="96"/>
      <c r="ABR312" s="96"/>
      <c r="ABS312" s="96"/>
      <c r="ABT312" s="96"/>
      <c r="ABU312" s="96"/>
      <c r="ABV312" s="96"/>
      <c r="ABW312" s="96"/>
      <c r="ABX312" s="96"/>
      <c r="ABY312" s="96"/>
      <c r="ABZ312" s="96"/>
      <c r="ACA312" s="96"/>
      <c r="ACB312" s="96"/>
      <c r="ACC312" s="96"/>
      <c r="ACD312" s="96"/>
      <c r="ACE312" s="96"/>
      <c r="ACF312" s="96"/>
      <c r="ACG312" s="96"/>
      <c r="ACH312" s="96"/>
      <c r="ACI312" s="96"/>
      <c r="ACJ312" s="96"/>
      <c r="ACK312" s="96"/>
      <c r="ACL312" s="96"/>
      <c r="ACM312" s="96"/>
      <c r="ACN312" s="96"/>
      <c r="ACO312" s="96"/>
      <c r="ACP312" s="96"/>
      <c r="ACQ312" s="96"/>
      <c r="ACR312" s="96"/>
      <c r="ACS312" s="96"/>
      <c r="ACT312" s="96"/>
      <c r="ACU312" s="96"/>
      <c r="ACV312" s="96"/>
      <c r="ACW312" s="96"/>
      <c r="ACX312" s="96"/>
      <c r="ACY312" s="96"/>
      <c r="ACZ312" s="96"/>
      <c r="ADA312" s="96"/>
      <c r="ADB312" s="96"/>
      <c r="ADC312" s="96"/>
      <c r="ADD312" s="96"/>
      <c r="ADE312" s="96"/>
      <c r="ADF312" s="96"/>
      <c r="ADG312" s="96"/>
      <c r="ADH312" s="96"/>
      <c r="ADI312" s="96"/>
      <c r="ADJ312" s="96"/>
      <c r="ADK312" s="96"/>
      <c r="ADL312" s="96"/>
      <c r="ADM312" s="96"/>
    </row>
    <row r="313" spans="2:793" x14ac:dyDescent="0.25"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  <c r="FK313" s="96"/>
      <c r="FL313" s="96"/>
      <c r="FM313" s="96"/>
      <c r="FN313" s="96"/>
      <c r="FO313" s="96"/>
      <c r="FP313" s="96"/>
      <c r="FQ313" s="96"/>
      <c r="FR313" s="96"/>
      <c r="FS313" s="96"/>
      <c r="FT313" s="96"/>
      <c r="FU313" s="96"/>
      <c r="FV313" s="96"/>
      <c r="FW313" s="96"/>
      <c r="FX313" s="96"/>
      <c r="FY313" s="96"/>
      <c r="FZ313" s="96"/>
      <c r="GA313" s="96"/>
      <c r="GB313" s="96"/>
      <c r="GC313" s="96"/>
      <c r="GD313" s="96"/>
      <c r="GE313" s="96"/>
      <c r="GF313" s="96"/>
      <c r="GG313" s="96"/>
      <c r="GH313" s="96"/>
      <c r="GI313" s="96"/>
      <c r="GJ313" s="96"/>
      <c r="GK313" s="96"/>
      <c r="GL313" s="96"/>
      <c r="GM313" s="96"/>
      <c r="GN313" s="96"/>
      <c r="GO313" s="96"/>
      <c r="GP313" s="96"/>
      <c r="GQ313" s="96"/>
      <c r="GR313" s="96"/>
      <c r="GS313" s="96"/>
      <c r="GT313" s="96"/>
      <c r="GU313" s="96"/>
      <c r="GV313" s="96"/>
      <c r="GW313" s="96"/>
      <c r="GX313" s="96"/>
      <c r="GY313" s="96"/>
      <c r="GZ313" s="96"/>
      <c r="HA313" s="96"/>
      <c r="HB313" s="96"/>
      <c r="HC313" s="96"/>
      <c r="HD313" s="96"/>
      <c r="HE313" s="96"/>
      <c r="HF313" s="96"/>
      <c r="HG313" s="96"/>
      <c r="HH313" s="96"/>
      <c r="HI313" s="96"/>
      <c r="HJ313" s="96"/>
      <c r="HK313" s="96"/>
      <c r="HL313" s="96"/>
      <c r="HM313" s="96"/>
      <c r="HN313" s="96"/>
      <c r="HO313" s="96"/>
      <c r="HP313" s="96"/>
      <c r="HQ313" s="96"/>
      <c r="HR313" s="96"/>
      <c r="HS313" s="96"/>
      <c r="HT313" s="96"/>
      <c r="HU313" s="96"/>
      <c r="HV313" s="96"/>
      <c r="HW313" s="96"/>
      <c r="HX313" s="96"/>
      <c r="HY313" s="96"/>
      <c r="HZ313" s="96"/>
      <c r="IA313" s="96"/>
      <c r="IB313" s="96"/>
      <c r="IC313" s="96"/>
      <c r="ID313" s="96"/>
      <c r="IE313" s="96"/>
      <c r="IF313" s="96"/>
      <c r="IG313" s="96"/>
      <c r="IH313" s="96"/>
      <c r="II313" s="96"/>
      <c r="IJ313" s="96"/>
      <c r="IK313" s="96"/>
      <c r="IL313" s="96"/>
      <c r="IM313" s="96"/>
      <c r="IN313" s="96"/>
      <c r="IO313" s="96"/>
      <c r="IP313" s="96"/>
      <c r="IQ313" s="96"/>
      <c r="IR313" s="96"/>
      <c r="IS313" s="96"/>
      <c r="IT313" s="96"/>
      <c r="IU313" s="96"/>
      <c r="IV313" s="96"/>
      <c r="IW313" s="96"/>
      <c r="IX313" s="96"/>
      <c r="IY313" s="96"/>
      <c r="IZ313" s="96"/>
      <c r="JA313" s="96"/>
      <c r="JB313" s="96"/>
      <c r="JC313" s="96"/>
      <c r="JD313" s="96"/>
      <c r="JE313" s="96"/>
      <c r="JF313" s="96"/>
      <c r="JG313" s="96"/>
      <c r="JH313" s="96"/>
      <c r="JI313" s="96"/>
      <c r="JJ313" s="96"/>
      <c r="JK313" s="96"/>
      <c r="JL313" s="96"/>
      <c r="JM313" s="96"/>
      <c r="JN313" s="96"/>
      <c r="JO313" s="96"/>
      <c r="JP313" s="96"/>
      <c r="JQ313" s="96"/>
      <c r="JR313" s="96"/>
      <c r="JS313" s="96"/>
      <c r="JT313" s="96"/>
      <c r="JU313" s="96"/>
      <c r="JV313" s="96"/>
      <c r="JW313" s="96"/>
      <c r="JX313" s="96"/>
      <c r="JY313" s="96"/>
      <c r="JZ313" s="96"/>
      <c r="KA313" s="96"/>
      <c r="KB313" s="96"/>
      <c r="KC313" s="96"/>
      <c r="KD313" s="96"/>
      <c r="KE313" s="96"/>
      <c r="KF313" s="96"/>
      <c r="KG313" s="96"/>
      <c r="KH313" s="96"/>
      <c r="KI313" s="96"/>
      <c r="KJ313" s="96"/>
      <c r="KK313" s="96"/>
      <c r="KL313" s="96"/>
      <c r="KM313" s="96"/>
      <c r="KN313" s="96"/>
      <c r="KO313" s="96"/>
      <c r="KP313" s="96"/>
      <c r="KQ313" s="96"/>
      <c r="KR313" s="96"/>
      <c r="KS313" s="96"/>
      <c r="KT313" s="96"/>
      <c r="KU313" s="96"/>
      <c r="KV313" s="96"/>
      <c r="KW313" s="96"/>
      <c r="KX313" s="96"/>
      <c r="KY313" s="96"/>
      <c r="KZ313" s="96"/>
      <c r="LA313" s="96"/>
      <c r="LB313" s="96"/>
      <c r="LC313" s="96"/>
      <c r="LD313" s="96"/>
      <c r="LE313" s="96"/>
      <c r="LF313" s="96"/>
      <c r="LG313" s="96"/>
      <c r="LH313" s="96"/>
      <c r="LI313" s="96"/>
      <c r="LJ313" s="96"/>
      <c r="LK313" s="96"/>
      <c r="LL313" s="96"/>
      <c r="LM313" s="96"/>
      <c r="LN313" s="96"/>
      <c r="LO313" s="96"/>
      <c r="LP313" s="96"/>
      <c r="LQ313" s="96"/>
      <c r="LR313" s="96"/>
      <c r="LS313" s="96"/>
      <c r="LT313" s="96"/>
      <c r="LU313" s="96"/>
      <c r="LV313" s="96"/>
      <c r="LW313" s="96"/>
      <c r="LX313" s="96"/>
      <c r="LY313" s="96"/>
      <c r="LZ313" s="96"/>
      <c r="MA313" s="96"/>
      <c r="MB313" s="96"/>
      <c r="MC313" s="96"/>
      <c r="MD313" s="96"/>
      <c r="ME313" s="96"/>
      <c r="MF313" s="96"/>
      <c r="MG313" s="96"/>
      <c r="MH313" s="96"/>
      <c r="MI313" s="96"/>
      <c r="MJ313" s="96"/>
      <c r="MK313" s="96"/>
      <c r="ML313" s="96"/>
      <c r="MM313" s="96"/>
      <c r="MN313" s="96"/>
      <c r="MO313" s="96"/>
      <c r="MP313" s="96"/>
      <c r="MQ313" s="96"/>
      <c r="MR313" s="96"/>
      <c r="MS313" s="96"/>
      <c r="MT313" s="96"/>
      <c r="MU313" s="96"/>
      <c r="MV313" s="96"/>
      <c r="MW313" s="96"/>
      <c r="MX313" s="96"/>
      <c r="MY313" s="96"/>
      <c r="MZ313" s="96"/>
      <c r="NA313" s="96"/>
      <c r="NB313" s="96"/>
      <c r="NC313" s="96"/>
      <c r="ND313" s="96"/>
      <c r="NE313" s="96"/>
      <c r="NF313" s="96"/>
      <c r="NG313" s="96"/>
      <c r="NH313" s="96"/>
      <c r="NI313" s="96"/>
      <c r="NJ313" s="96"/>
      <c r="NK313" s="96"/>
      <c r="NL313" s="96"/>
      <c r="NM313" s="96"/>
      <c r="NN313" s="96"/>
      <c r="NO313" s="96"/>
      <c r="NP313" s="96"/>
      <c r="NQ313" s="96"/>
      <c r="NR313" s="96"/>
      <c r="NS313" s="96"/>
      <c r="NT313" s="96"/>
      <c r="NU313" s="96"/>
      <c r="NV313" s="96"/>
      <c r="NW313" s="96"/>
      <c r="NX313" s="96"/>
      <c r="NY313" s="96"/>
      <c r="NZ313" s="96"/>
      <c r="OA313" s="96"/>
      <c r="OB313" s="96"/>
      <c r="OC313" s="96"/>
      <c r="OD313" s="96"/>
      <c r="OE313" s="96"/>
      <c r="OF313" s="96"/>
      <c r="OG313" s="96"/>
      <c r="OH313" s="96"/>
      <c r="OI313" s="96"/>
      <c r="OJ313" s="96"/>
      <c r="OK313" s="96"/>
      <c r="OL313" s="96"/>
      <c r="OM313" s="96"/>
      <c r="ON313" s="96"/>
      <c r="OO313" s="96"/>
      <c r="OP313" s="96"/>
      <c r="OQ313" s="96"/>
      <c r="OR313" s="96"/>
      <c r="OS313" s="96"/>
      <c r="OT313" s="96"/>
      <c r="OU313" s="96"/>
      <c r="OV313" s="96"/>
      <c r="OW313" s="96"/>
      <c r="OX313" s="96"/>
      <c r="OY313" s="96"/>
      <c r="OZ313" s="96"/>
      <c r="PA313" s="96"/>
      <c r="PB313" s="96"/>
      <c r="PC313" s="96"/>
      <c r="PD313" s="96"/>
      <c r="PE313" s="96"/>
      <c r="PF313" s="96"/>
      <c r="PG313" s="96"/>
      <c r="PH313" s="96"/>
      <c r="PI313" s="96"/>
      <c r="PJ313" s="96"/>
      <c r="PK313" s="96"/>
      <c r="PL313" s="96"/>
      <c r="PM313" s="96"/>
      <c r="PN313" s="96"/>
      <c r="PO313" s="96"/>
      <c r="PP313" s="96"/>
      <c r="PQ313" s="96"/>
      <c r="PR313" s="96"/>
      <c r="PS313" s="96"/>
      <c r="PT313" s="96"/>
      <c r="PU313" s="96"/>
      <c r="PV313" s="96"/>
      <c r="PW313" s="96"/>
      <c r="PX313" s="96"/>
      <c r="PY313" s="96"/>
      <c r="PZ313" s="96"/>
      <c r="QA313" s="96"/>
      <c r="QB313" s="96"/>
      <c r="QC313" s="96"/>
      <c r="QD313" s="96"/>
      <c r="QE313" s="96"/>
      <c r="QF313" s="96"/>
      <c r="QG313" s="96"/>
      <c r="QH313" s="96"/>
      <c r="QI313" s="96"/>
      <c r="QJ313" s="96"/>
      <c r="QK313" s="96"/>
      <c r="QL313" s="96"/>
      <c r="QM313" s="96"/>
      <c r="QN313" s="96"/>
      <c r="QO313" s="96"/>
      <c r="QP313" s="96"/>
      <c r="QQ313" s="96"/>
      <c r="QR313" s="96"/>
      <c r="QS313" s="96"/>
      <c r="QT313" s="96"/>
      <c r="QU313" s="96"/>
      <c r="QV313" s="96"/>
      <c r="QW313" s="96"/>
      <c r="QX313" s="96"/>
      <c r="QY313" s="96"/>
      <c r="QZ313" s="96"/>
      <c r="RA313" s="96"/>
      <c r="RB313" s="96"/>
      <c r="RC313" s="96"/>
      <c r="RD313" s="96"/>
      <c r="RE313" s="96"/>
      <c r="RF313" s="96"/>
      <c r="RG313" s="96"/>
      <c r="RH313" s="96"/>
      <c r="RI313" s="96"/>
      <c r="RJ313" s="96"/>
      <c r="RK313" s="96"/>
      <c r="RL313" s="96"/>
      <c r="RM313" s="96"/>
      <c r="RN313" s="96"/>
      <c r="RO313" s="96"/>
      <c r="RP313" s="96"/>
      <c r="RQ313" s="96"/>
      <c r="RR313" s="96"/>
      <c r="RS313" s="96"/>
      <c r="RT313" s="96"/>
      <c r="RU313" s="96"/>
      <c r="RV313" s="96"/>
      <c r="RW313" s="96"/>
      <c r="RX313" s="96"/>
      <c r="RY313" s="96"/>
      <c r="RZ313" s="96"/>
      <c r="SA313" s="96"/>
      <c r="SB313" s="96"/>
      <c r="SC313" s="96"/>
      <c r="SD313" s="96"/>
      <c r="SE313" s="96"/>
      <c r="SF313" s="96"/>
      <c r="SG313" s="96"/>
      <c r="SH313" s="96"/>
      <c r="SI313" s="96"/>
      <c r="SJ313" s="96"/>
      <c r="SK313" s="96"/>
      <c r="SL313" s="96"/>
      <c r="SM313" s="96"/>
      <c r="SN313" s="96"/>
      <c r="SO313" s="96"/>
      <c r="SP313" s="96"/>
      <c r="SQ313" s="96"/>
      <c r="SR313" s="96"/>
      <c r="SS313" s="96"/>
      <c r="ST313" s="96"/>
      <c r="SU313" s="96"/>
      <c r="SV313" s="96"/>
      <c r="SW313" s="96"/>
      <c r="SX313" s="96"/>
      <c r="SY313" s="96"/>
      <c r="SZ313" s="96"/>
      <c r="TA313" s="96"/>
      <c r="TB313" s="96"/>
      <c r="TC313" s="96"/>
      <c r="TD313" s="96"/>
      <c r="TE313" s="96"/>
      <c r="TF313" s="96"/>
      <c r="TG313" s="96"/>
      <c r="TH313" s="96"/>
      <c r="TI313" s="96"/>
      <c r="TJ313" s="96"/>
      <c r="TK313" s="96"/>
      <c r="TL313" s="96"/>
      <c r="TM313" s="96"/>
      <c r="TN313" s="96"/>
      <c r="TO313" s="96"/>
      <c r="TP313" s="96"/>
      <c r="TQ313" s="96"/>
      <c r="TR313" s="96"/>
      <c r="TS313" s="96"/>
      <c r="TT313" s="96"/>
      <c r="TU313" s="96"/>
      <c r="TV313" s="96"/>
      <c r="TW313" s="96"/>
      <c r="TX313" s="96"/>
      <c r="TY313" s="96"/>
      <c r="TZ313" s="96"/>
      <c r="UA313" s="96"/>
      <c r="UB313" s="96"/>
      <c r="UC313" s="96"/>
      <c r="UD313" s="96"/>
      <c r="UE313" s="96"/>
      <c r="UF313" s="96"/>
      <c r="UG313" s="96"/>
      <c r="UH313" s="96"/>
      <c r="UI313" s="96"/>
      <c r="UJ313" s="96"/>
      <c r="UK313" s="96"/>
      <c r="UL313" s="96"/>
      <c r="UM313" s="96"/>
      <c r="UN313" s="96"/>
      <c r="UO313" s="96"/>
      <c r="UP313" s="96"/>
      <c r="UQ313" s="96"/>
      <c r="UR313" s="96"/>
      <c r="US313" s="96"/>
      <c r="UT313" s="96"/>
      <c r="UU313" s="96"/>
      <c r="UV313" s="96"/>
      <c r="UW313" s="96"/>
      <c r="UX313" s="96"/>
      <c r="UY313" s="96"/>
      <c r="UZ313" s="96"/>
      <c r="VA313" s="96"/>
      <c r="VB313" s="96"/>
      <c r="VC313" s="96"/>
      <c r="VD313" s="96"/>
      <c r="VE313" s="96"/>
      <c r="VF313" s="96"/>
      <c r="VG313" s="96"/>
      <c r="VH313" s="96"/>
      <c r="VI313" s="96"/>
      <c r="VJ313" s="96"/>
      <c r="VK313" s="96"/>
      <c r="VL313" s="96"/>
      <c r="VM313" s="96"/>
      <c r="VN313" s="96"/>
      <c r="VO313" s="96"/>
      <c r="VP313" s="96"/>
      <c r="VQ313" s="96"/>
      <c r="VR313" s="96"/>
      <c r="VS313" s="96"/>
      <c r="VT313" s="96"/>
      <c r="VU313" s="96"/>
      <c r="VV313" s="96"/>
      <c r="VW313" s="96"/>
      <c r="VX313" s="96"/>
      <c r="VY313" s="96"/>
      <c r="VZ313" s="96"/>
      <c r="WA313" s="96"/>
      <c r="WB313" s="96"/>
      <c r="WC313" s="96"/>
      <c r="WD313" s="96"/>
      <c r="WE313" s="96"/>
      <c r="WF313" s="96"/>
      <c r="WG313" s="96"/>
      <c r="WH313" s="96"/>
      <c r="WI313" s="96"/>
      <c r="WJ313" s="96"/>
      <c r="WK313" s="96"/>
      <c r="WL313" s="96"/>
      <c r="WM313" s="96"/>
      <c r="WN313" s="96"/>
      <c r="WO313" s="96"/>
      <c r="WP313" s="96"/>
      <c r="WQ313" s="96"/>
      <c r="WR313" s="96"/>
      <c r="WS313" s="96"/>
      <c r="WT313" s="96"/>
      <c r="WU313" s="96"/>
      <c r="WV313" s="96"/>
      <c r="WW313" s="96"/>
      <c r="WX313" s="96"/>
      <c r="WY313" s="96"/>
      <c r="WZ313" s="96"/>
      <c r="XA313" s="96"/>
      <c r="XB313" s="96"/>
      <c r="XC313" s="96"/>
      <c r="XD313" s="96"/>
      <c r="XE313" s="96"/>
      <c r="XF313" s="96"/>
      <c r="XG313" s="96"/>
      <c r="XH313" s="96"/>
      <c r="XI313" s="96"/>
      <c r="XJ313" s="96"/>
      <c r="XK313" s="96"/>
      <c r="XL313" s="96"/>
      <c r="XM313" s="96"/>
      <c r="XN313" s="96"/>
      <c r="XO313" s="96"/>
      <c r="XP313" s="96"/>
      <c r="XQ313" s="96"/>
      <c r="XR313" s="96"/>
      <c r="XS313" s="96"/>
      <c r="XT313" s="96"/>
      <c r="XU313" s="96"/>
      <c r="XV313" s="96"/>
      <c r="XW313" s="96"/>
      <c r="XX313" s="96"/>
      <c r="XY313" s="96"/>
      <c r="XZ313" s="96"/>
      <c r="YA313" s="96"/>
      <c r="YB313" s="96"/>
      <c r="YC313" s="96"/>
      <c r="YD313" s="96"/>
      <c r="YE313" s="96"/>
      <c r="YF313" s="96"/>
      <c r="YG313" s="96"/>
      <c r="YH313" s="96"/>
      <c r="YI313" s="96"/>
      <c r="YJ313" s="96"/>
      <c r="YK313" s="96"/>
      <c r="YL313" s="96"/>
      <c r="YM313" s="96"/>
      <c r="YN313" s="96"/>
      <c r="YO313" s="96"/>
      <c r="YP313" s="96"/>
      <c r="YQ313" s="96"/>
      <c r="YR313" s="96"/>
      <c r="YS313" s="96"/>
      <c r="YT313" s="96"/>
      <c r="YU313" s="96"/>
      <c r="YV313" s="96"/>
      <c r="YW313" s="96"/>
      <c r="YX313" s="96"/>
      <c r="YY313" s="96"/>
      <c r="YZ313" s="96"/>
      <c r="ZA313" s="96"/>
      <c r="ZB313" s="96"/>
      <c r="ZC313" s="96"/>
      <c r="ZD313" s="96"/>
      <c r="ZE313" s="96"/>
      <c r="ZF313" s="96"/>
      <c r="ZG313" s="96"/>
      <c r="ZH313" s="96"/>
      <c r="ZI313" s="96"/>
      <c r="ZJ313" s="96"/>
      <c r="ZK313" s="96"/>
      <c r="ZL313" s="96"/>
      <c r="ZM313" s="96"/>
      <c r="ZN313" s="96"/>
      <c r="ZO313" s="96"/>
      <c r="ZP313" s="96"/>
      <c r="ZQ313" s="96"/>
      <c r="ZR313" s="96"/>
      <c r="ZS313" s="96"/>
      <c r="ZT313" s="96"/>
      <c r="ZU313" s="96"/>
      <c r="ZV313" s="96"/>
      <c r="ZW313" s="96"/>
      <c r="ZX313" s="96"/>
      <c r="ZY313" s="96"/>
      <c r="ZZ313" s="96"/>
      <c r="AAA313" s="96"/>
      <c r="AAB313" s="96"/>
      <c r="AAC313" s="96"/>
      <c r="AAD313" s="96"/>
      <c r="AAE313" s="96"/>
      <c r="AAF313" s="96"/>
      <c r="AAG313" s="96"/>
      <c r="AAH313" s="96"/>
      <c r="AAI313" s="96"/>
      <c r="AAJ313" s="96"/>
      <c r="AAK313" s="96"/>
      <c r="AAL313" s="96"/>
      <c r="AAM313" s="96"/>
      <c r="AAN313" s="96"/>
      <c r="AAO313" s="96"/>
      <c r="AAP313" s="96"/>
      <c r="AAQ313" s="96"/>
      <c r="AAR313" s="96"/>
      <c r="AAS313" s="96"/>
      <c r="AAT313" s="96"/>
      <c r="AAU313" s="96"/>
      <c r="AAV313" s="96"/>
      <c r="AAW313" s="96"/>
      <c r="AAX313" s="96"/>
      <c r="AAY313" s="96"/>
      <c r="AAZ313" s="96"/>
      <c r="ABA313" s="96"/>
      <c r="ABB313" s="96"/>
      <c r="ABC313" s="96"/>
      <c r="ABD313" s="96"/>
      <c r="ABE313" s="96"/>
      <c r="ABF313" s="96"/>
      <c r="ABG313" s="96"/>
      <c r="ABH313" s="96"/>
      <c r="ABI313" s="96"/>
      <c r="ABJ313" s="96"/>
      <c r="ABK313" s="96"/>
      <c r="ABL313" s="96"/>
      <c r="ABM313" s="96"/>
      <c r="ABN313" s="96"/>
      <c r="ABO313" s="96"/>
      <c r="ABP313" s="96"/>
      <c r="ABQ313" s="96"/>
      <c r="ABR313" s="96"/>
      <c r="ABS313" s="96"/>
      <c r="ABT313" s="96"/>
      <c r="ABU313" s="96"/>
      <c r="ABV313" s="96"/>
      <c r="ABW313" s="96"/>
      <c r="ABX313" s="96"/>
      <c r="ABY313" s="96"/>
      <c r="ABZ313" s="96"/>
      <c r="ACA313" s="96"/>
      <c r="ACB313" s="96"/>
      <c r="ACC313" s="96"/>
      <c r="ACD313" s="96"/>
      <c r="ACE313" s="96"/>
      <c r="ACF313" s="96"/>
      <c r="ACG313" s="96"/>
      <c r="ACH313" s="96"/>
      <c r="ACI313" s="96"/>
      <c r="ACJ313" s="96"/>
      <c r="ACK313" s="96"/>
      <c r="ACL313" s="96"/>
      <c r="ACM313" s="96"/>
      <c r="ACN313" s="96"/>
      <c r="ACO313" s="96"/>
      <c r="ACP313" s="96"/>
      <c r="ACQ313" s="96"/>
      <c r="ACR313" s="96"/>
      <c r="ACS313" s="96"/>
      <c r="ACT313" s="96"/>
      <c r="ACU313" s="96"/>
      <c r="ACV313" s="96"/>
      <c r="ACW313" s="96"/>
      <c r="ACX313" s="96"/>
      <c r="ACY313" s="96"/>
      <c r="ACZ313" s="96"/>
      <c r="ADA313" s="96"/>
      <c r="ADB313" s="96"/>
      <c r="ADC313" s="96"/>
      <c r="ADD313" s="96"/>
      <c r="ADE313" s="96"/>
      <c r="ADF313" s="96"/>
      <c r="ADG313" s="96"/>
      <c r="ADH313" s="96"/>
      <c r="ADI313" s="96"/>
      <c r="ADJ313" s="96"/>
      <c r="ADK313" s="96"/>
      <c r="ADL313" s="96"/>
      <c r="ADM313" s="96"/>
    </row>
    <row r="314" spans="2:793" x14ac:dyDescent="0.25"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  <c r="FK314" s="96"/>
      <c r="FL314" s="96"/>
      <c r="FM314" s="96"/>
      <c r="FN314" s="96"/>
      <c r="FO314" s="96"/>
      <c r="FP314" s="96"/>
      <c r="FQ314" s="96"/>
      <c r="FR314" s="96"/>
      <c r="FS314" s="96"/>
      <c r="FT314" s="96"/>
      <c r="FU314" s="96"/>
      <c r="FV314" s="96"/>
      <c r="FW314" s="96"/>
      <c r="FX314" s="96"/>
      <c r="FY314" s="96"/>
      <c r="FZ314" s="96"/>
      <c r="GA314" s="96"/>
      <c r="GB314" s="96"/>
      <c r="GC314" s="96"/>
      <c r="GD314" s="96"/>
      <c r="GE314" s="96"/>
      <c r="GF314" s="96"/>
      <c r="GG314" s="96"/>
      <c r="GH314" s="96"/>
      <c r="GI314" s="96"/>
      <c r="GJ314" s="96"/>
      <c r="GK314" s="96"/>
      <c r="GL314" s="96"/>
      <c r="GM314" s="96"/>
      <c r="GN314" s="96"/>
      <c r="GO314" s="96"/>
      <c r="GP314" s="96"/>
      <c r="GQ314" s="96"/>
      <c r="GR314" s="96"/>
      <c r="GS314" s="96"/>
      <c r="GT314" s="96"/>
      <c r="GU314" s="96"/>
      <c r="GV314" s="96"/>
      <c r="GW314" s="96"/>
      <c r="GX314" s="96"/>
      <c r="GY314" s="96"/>
      <c r="GZ314" s="96"/>
      <c r="HA314" s="96"/>
      <c r="HB314" s="96"/>
      <c r="HC314" s="96"/>
      <c r="HD314" s="96"/>
      <c r="HE314" s="96"/>
      <c r="HF314" s="96"/>
      <c r="HG314" s="96"/>
      <c r="HH314" s="96"/>
      <c r="HI314" s="96"/>
      <c r="HJ314" s="96"/>
      <c r="HK314" s="96"/>
      <c r="HL314" s="96"/>
      <c r="HM314" s="96"/>
      <c r="HN314" s="96"/>
      <c r="HO314" s="96"/>
      <c r="HP314" s="96"/>
      <c r="HQ314" s="96"/>
      <c r="HR314" s="96"/>
      <c r="HS314" s="96"/>
      <c r="HT314" s="96"/>
      <c r="HU314" s="96"/>
      <c r="HV314" s="96"/>
      <c r="HW314" s="96"/>
      <c r="HX314" s="96"/>
      <c r="HY314" s="96"/>
      <c r="HZ314" s="96"/>
      <c r="IA314" s="96"/>
      <c r="IB314" s="96"/>
      <c r="IC314" s="96"/>
      <c r="ID314" s="96"/>
      <c r="IE314" s="96"/>
      <c r="IF314" s="96"/>
      <c r="IG314" s="96"/>
      <c r="IH314" s="96"/>
      <c r="II314" s="96"/>
      <c r="IJ314" s="96"/>
      <c r="IK314" s="96"/>
      <c r="IL314" s="96"/>
      <c r="IM314" s="96"/>
      <c r="IN314" s="96"/>
      <c r="IO314" s="96"/>
      <c r="IP314" s="96"/>
      <c r="IQ314" s="96"/>
      <c r="IR314" s="96"/>
      <c r="IS314" s="96"/>
      <c r="IT314" s="96"/>
      <c r="IU314" s="96"/>
      <c r="IV314" s="96"/>
      <c r="IW314" s="96"/>
      <c r="IX314" s="96"/>
      <c r="IY314" s="96"/>
      <c r="IZ314" s="96"/>
      <c r="JA314" s="96"/>
      <c r="JB314" s="96"/>
      <c r="JC314" s="96"/>
      <c r="JD314" s="96"/>
      <c r="JE314" s="96"/>
      <c r="JF314" s="96"/>
      <c r="JG314" s="96"/>
      <c r="JH314" s="96"/>
      <c r="JI314" s="96"/>
      <c r="JJ314" s="96"/>
      <c r="JK314" s="96"/>
      <c r="JL314" s="96"/>
      <c r="JM314" s="96"/>
      <c r="JN314" s="96"/>
      <c r="JO314" s="96"/>
      <c r="JP314" s="96"/>
      <c r="JQ314" s="96"/>
      <c r="JR314" s="96"/>
      <c r="JS314" s="96"/>
      <c r="JT314" s="96"/>
      <c r="JU314" s="96"/>
      <c r="JV314" s="96"/>
      <c r="JW314" s="96"/>
      <c r="JX314" s="96"/>
      <c r="JY314" s="96"/>
      <c r="JZ314" s="96"/>
      <c r="KA314" s="96"/>
      <c r="KB314" s="96"/>
      <c r="KC314" s="96"/>
      <c r="KD314" s="96"/>
      <c r="KE314" s="96"/>
      <c r="KF314" s="96"/>
      <c r="KG314" s="96"/>
      <c r="KH314" s="96"/>
      <c r="KI314" s="96"/>
      <c r="KJ314" s="96"/>
      <c r="KK314" s="96"/>
      <c r="KL314" s="96"/>
      <c r="KM314" s="96"/>
      <c r="KN314" s="96"/>
      <c r="KO314" s="96"/>
      <c r="KP314" s="96"/>
      <c r="KQ314" s="96"/>
      <c r="KR314" s="96"/>
      <c r="KS314" s="96"/>
      <c r="KT314" s="96"/>
      <c r="KU314" s="96"/>
      <c r="KV314" s="96"/>
      <c r="KW314" s="96"/>
      <c r="KX314" s="96"/>
      <c r="KY314" s="96"/>
      <c r="KZ314" s="96"/>
      <c r="LA314" s="96"/>
      <c r="LB314" s="96"/>
      <c r="LC314" s="96"/>
      <c r="LD314" s="96"/>
      <c r="LE314" s="96"/>
      <c r="LF314" s="96"/>
      <c r="LG314" s="96"/>
      <c r="LH314" s="96"/>
      <c r="LI314" s="96"/>
      <c r="LJ314" s="96"/>
      <c r="LK314" s="96"/>
      <c r="LL314" s="96"/>
      <c r="LM314" s="96"/>
      <c r="LN314" s="96"/>
      <c r="LO314" s="96"/>
      <c r="LP314" s="96"/>
      <c r="LQ314" s="96"/>
      <c r="LR314" s="96"/>
      <c r="LS314" s="96"/>
      <c r="LT314" s="96"/>
      <c r="LU314" s="96"/>
      <c r="LV314" s="96"/>
      <c r="LW314" s="96"/>
      <c r="LX314" s="96"/>
      <c r="LY314" s="96"/>
      <c r="LZ314" s="96"/>
      <c r="MA314" s="96"/>
      <c r="MB314" s="96"/>
      <c r="MC314" s="96"/>
      <c r="MD314" s="96"/>
      <c r="ME314" s="96"/>
      <c r="MF314" s="96"/>
      <c r="MG314" s="96"/>
      <c r="MH314" s="96"/>
      <c r="MI314" s="96"/>
      <c r="MJ314" s="96"/>
      <c r="MK314" s="96"/>
      <c r="ML314" s="96"/>
      <c r="MM314" s="96"/>
      <c r="MN314" s="96"/>
      <c r="MO314" s="96"/>
      <c r="MP314" s="96"/>
      <c r="MQ314" s="96"/>
      <c r="MR314" s="96"/>
      <c r="MS314" s="96"/>
      <c r="MT314" s="96"/>
      <c r="MU314" s="96"/>
      <c r="MV314" s="96"/>
      <c r="MW314" s="96"/>
      <c r="MX314" s="96"/>
      <c r="MY314" s="96"/>
      <c r="MZ314" s="96"/>
      <c r="NA314" s="96"/>
      <c r="NB314" s="96"/>
      <c r="NC314" s="96"/>
      <c r="ND314" s="96"/>
      <c r="NE314" s="96"/>
      <c r="NF314" s="96"/>
      <c r="NG314" s="96"/>
      <c r="NH314" s="96"/>
      <c r="NI314" s="96"/>
      <c r="NJ314" s="96"/>
      <c r="NK314" s="96"/>
      <c r="NL314" s="96"/>
      <c r="NM314" s="96"/>
      <c r="NN314" s="96"/>
      <c r="NO314" s="96"/>
      <c r="NP314" s="96"/>
      <c r="NQ314" s="96"/>
      <c r="NR314" s="96"/>
      <c r="NS314" s="96"/>
      <c r="NT314" s="96"/>
      <c r="NU314" s="96"/>
      <c r="NV314" s="96"/>
      <c r="NW314" s="96"/>
      <c r="NX314" s="96"/>
      <c r="NY314" s="96"/>
      <c r="NZ314" s="96"/>
      <c r="OA314" s="96"/>
      <c r="OB314" s="96"/>
      <c r="OC314" s="96"/>
      <c r="OD314" s="96"/>
      <c r="OE314" s="96"/>
      <c r="OF314" s="96"/>
      <c r="OG314" s="96"/>
      <c r="OH314" s="96"/>
      <c r="OI314" s="96"/>
      <c r="OJ314" s="96"/>
      <c r="OK314" s="96"/>
      <c r="OL314" s="96"/>
      <c r="OM314" s="96"/>
      <c r="ON314" s="96"/>
      <c r="OO314" s="96"/>
      <c r="OP314" s="96"/>
      <c r="OQ314" s="96"/>
      <c r="OR314" s="96"/>
      <c r="OS314" s="96"/>
      <c r="OT314" s="96"/>
      <c r="OU314" s="96"/>
      <c r="OV314" s="96"/>
      <c r="OW314" s="96"/>
      <c r="OX314" s="96"/>
      <c r="OY314" s="96"/>
      <c r="OZ314" s="96"/>
      <c r="PA314" s="96"/>
      <c r="PB314" s="96"/>
      <c r="PC314" s="96"/>
      <c r="PD314" s="96"/>
      <c r="PE314" s="96"/>
      <c r="PF314" s="96"/>
      <c r="PG314" s="96"/>
      <c r="PH314" s="96"/>
      <c r="PI314" s="96"/>
      <c r="PJ314" s="96"/>
      <c r="PK314" s="96"/>
      <c r="PL314" s="96"/>
      <c r="PM314" s="96"/>
      <c r="PN314" s="96"/>
      <c r="PO314" s="96"/>
      <c r="PP314" s="96"/>
      <c r="PQ314" s="96"/>
      <c r="PR314" s="96"/>
      <c r="PS314" s="96"/>
      <c r="PT314" s="96"/>
      <c r="PU314" s="96"/>
      <c r="PV314" s="96"/>
      <c r="PW314" s="96"/>
      <c r="PX314" s="96"/>
      <c r="PY314" s="96"/>
      <c r="PZ314" s="96"/>
      <c r="QA314" s="96"/>
      <c r="QB314" s="96"/>
      <c r="QC314" s="96"/>
      <c r="QD314" s="96"/>
      <c r="QE314" s="96"/>
      <c r="QF314" s="96"/>
      <c r="QG314" s="96"/>
      <c r="QH314" s="96"/>
      <c r="QI314" s="96"/>
      <c r="QJ314" s="96"/>
      <c r="QK314" s="96"/>
      <c r="QL314" s="96"/>
      <c r="QM314" s="96"/>
      <c r="QN314" s="96"/>
      <c r="QO314" s="96"/>
      <c r="QP314" s="96"/>
      <c r="QQ314" s="96"/>
      <c r="QR314" s="96"/>
      <c r="QS314" s="96"/>
      <c r="QT314" s="96"/>
      <c r="QU314" s="96"/>
      <c r="QV314" s="96"/>
      <c r="QW314" s="96"/>
      <c r="QX314" s="96"/>
      <c r="QY314" s="96"/>
      <c r="QZ314" s="96"/>
      <c r="RA314" s="96"/>
      <c r="RB314" s="96"/>
      <c r="RC314" s="96"/>
      <c r="RD314" s="96"/>
      <c r="RE314" s="96"/>
      <c r="RF314" s="96"/>
      <c r="RG314" s="96"/>
      <c r="RH314" s="96"/>
      <c r="RI314" s="96"/>
      <c r="RJ314" s="96"/>
      <c r="RK314" s="96"/>
      <c r="RL314" s="96"/>
      <c r="RM314" s="96"/>
      <c r="RN314" s="96"/>
      <c r="RO314" s="96"/>
      <c r="RP314" s="96"/>
      <c r="RQ314" s="96"/>
      <c r="RR314" s="96"/>
      <c r="RS314" s="96"/>
      <c r="RT314" s="96"/>
      <c r="RU314" s="96"/>
      <c r="RV314" s="96"/>
      <c r="RW314" s="96"/>
      <c r="RX314" s="96"/>
      <c r="RY314" s="96"/>
      <c r="RZ314" s="96"/>
      <c r="SA314" s="96"/>
      <c r="SB314" s="96"/>
      <c r="SC314" s="96"/>
      <c r="SD314" s="96"/>
      <c r="SE314" s="96"/>
      <c r="SF314" s="96"/>
      <c r="SG314" s="96"/>
      <c r="SH314" s="96"/>
      <c r="SI314" s="96"/>
      <c r="SJ314" s="96"/>
      <c r="SK314" s="96"/>
      <c r="SL314" s="96"/>
      <c r="SM314" s="96"/>
      <c r="SN314" s="96"/>
      <c r="SO314" s="96"/>
      <c r="SP314" s="96"/>
      <c r="SQ314" s="96"/>
      <c r="SR314" s="96"/>
      <c r="SS314" s="96"/>
      <c r="ST314" s="96"/>
      <c r="SU314" s="96"/>
      <c r="SV314" s="96"/>
      <c r="SW314" s="96"/>
      <c r="SX314" s="96"/>
      <c r="SY314" s="96"/>
      <c r="SZ314" s="96"/>
      <c r="TA314" s="96"/>
      <c r="TB314" s="96"/>
      <c r="TC314" s="96"/>
      <c r="TD314" s="96"/>
      <c r="TE314" s="96"/>
      <c r="TF314" s="96"/>
      <c r="TG314" s="96"/>
      <c r="TH314" s="96"/>
      <c r="TI314" s="96"/>
      <c r="TJ314" s="96"/>
      <c r="TK314" s="96"/>
      <c r="TL314" s="96"/>
      <c r="TM314" s="96"/>
      <c r="TN314" s="96"/>
      <c r="TO314" s="96"/>
      <c r="TP314" s="96"/>
      <c r="TQ314" s="96"/>
      <c r="TR314" s="96"/>
      <c r="TS314" s="96"/>
      <c r="TT314" s="96"/>
      <c r="TU314" s="96"/>
      <c r="TV314" s="96"/>
      <c r="TW314" s="96"/>
      <c r="TX314" s="96"/>
      <c r="TY314" s="96"/>
      <c r="TZ314" s="96"/>
      <c r="UA314" s="96"/>
      <c r="UB314" s="96"/>
      <c r="UC314" s="96"/>
      <c r="UD314" s="96"/>
      <c r="UE314" s="96"/>
      <c r="UF314" s="96"/>
      <c r="UG314" s="96"/>
      <c r="UH314" s="96"/>
      <c r="UI314" s="96"/>
      <c r="UJ314" s="96"/>
      <c r="UK314" s="96"/>
      <c r="UL314" s="96"/>
      <c r="UM314" s="96"/>
      <c r="UN314" s="96"/>
      <c r="UO314" s="96"/>
      <c r="UP314" s="96"/>
      <c r="UQ314" s="96"/>
      <c r="UR314" s="96"/>
      <c r="US314" s="96"/>
      <c r="UT314" s="96"/>
      <c r="UU314" s="96"/>
      <c r="UV314" s="96"/>
      <c r="UW314" s="96"/>
      <c r="UX314" s="96"/>
      <c r="UY314" s="96"/>
      <c r="UZ314" s="96"/>
      <c r="VA314" s="96"/>
      <c r="VB314" s="96"/>
      <c r="VC314" s="96"/>
      <c r="VD314" s="96"/>
      <c r="VE314" s="96"/>
      <c r="VF314" s="96"/>
      <c r="VG314" s="96"/>
      <c r="VH314" s="96"/>
      <c r="VI314" s="96"/>
      <c r="VJ314" s="96"/>
      <c r="VK314" s="96"/>
      <c r="VL314" s="96"/>
      <c r="VM314" s="96"/>
      <c r="VN314" s="96"/>
      <c r="VO314" s="96"/>
      <c r="VP314" s="96"/>
      <c r="VQ314" s="96"/>
      <c r="VR314" s="96"/>
      <c r="VS314" s="96"/>
      <c r="VT314" s="96"/>
      <c r="VU314" s="96"/>
      <c r="VV314" s="96"/>
      <c r="VW314" s="96"/>
      <c r="VX314" s="96"/>
      <c r="VY314" s="96"/>
      <c r="VZ314" s="96"/>
      <c r="WA314" s="96"/>
      <c r="WB314" s="96"/>
      <c r="WC314" s="96"/>
      <c r="WD314" s="96"/>
      <c r="WE314" s="96"/>
      <c r="WF314" s="96"/>
      <c r="WG314" s="96"/>
      <c r="WH314" s="96"/>
      <c r="WI314" s="96"/>
      <c r="WJ314" s="96"/>
      <c r="WK314" s="96"/>
      <c r="WL314" s="96"/>
      <c r="WM314" s="96"/>
      <c r="WN314" s="96"/>
      <c r="WO314" s="96"/>
      <c r="WP314" s="96"/>
      <c r="WQ314" s="96"/>
      <c r="WR314" s="96"/>
      <c r="WS314" s="96"/>
      <c r="WT314" s="96"/>
      <c r="WU314" s="96"/>
      <c r="WV314" s="96"/>
      <c r="WW314" s="96"/>
      <c r="WX314" s="96"/>
      <c r="WY314" s="96"/>
      <c r="WZ314" s="96"/>
      <c r="XA314" s="96"/>
      <c r="XB314" s="96"/>
      <c r="XC314" s="96"/>
      <c r="XD314" s="96"/>
      <c r="XE314" s="96"/>
      <c r="XF314" s="96"/>
      <c r="XG314" s="96"/>
      <c r="XH314" s="96"/>
      <c r="XI314" s="96"/>
      <c r="XJ314" s="96"/>
      <c r="XK314" s="96"/>
      <c r="XL314" s="96"/>
      <c r="XM314" s="96"/>
      <c r="XN314" s="96"/>
      <c r="XO314" s="96"/>
      <c r="XP314" s="96"/>
      <c r="XQ314" s="96"/>
      <c r="XR314" s="96"/>
      <c r="XS314" s="96"/>
      <c r="XT314" s="96"/>
      <c r="XU314" s="96"/>
      <c r="XV314" s="96"/>
      <c r="XW314" s="96"/>
      <c r="XX314" s="96"/>
      <c r="XY314" s="96"/>
      <c r="XZ314" s="96"/>
      <c r="YA314" s="96"/>
      <c r="YB314" s="96"/>
      <c r="YC314" s="96"/>
      <c r="YD314" s="96"/>
      <c r="YE314" s="96"/>
      <c r="YF314" s="96"/>
      <c r="YG314" s="96"/>
      <c r="YH314" s="96"/>
      <c r="YI314" s="96"/>
      <c r="YJ314" s="96"/>
      <c r="YK314" s="96"/>
      <c r="YL314" s="96"/>
      <c r="YM314" s="96"/>
      <c r="YN314" s="96"/>
      <c r="YO314" s="96"/>
      <c r="YP314" s="96"/>
      <c r="YQ314" s="96"/>
      <c r="YR314" s="96"/>
      <c r="YS314" s="96"/>
      <c r="YT314" s="96"/>
      <c r="YU314" s="96"/>
      <c r="YV314" s="96"/>
      <c r="YW314" s="96"/>
      <c r="YX314" s="96"/>
      <c r="YY314" s="96"/>
      <c r="YZ314" s="96"/>
      <c r="ZA314" s="96"/>
      <c r="ZB314" s="96"/>
      <c r="ZC314" s="96"/>
      <c r="ZD314" s="96"/>
      <c r="ZE314" s="96"/>
      <c r="ZF314" s="96"/>
      <c r="ZG314" s="96"/>
      <c r="ZH314" s="96"/>
      <c r="ZI314" s="96"/>
      <c r="ZJ314" s="96"/>
      <c r="ZK314" s="96"/>
      <c r="ZL314" s="96"/>
      <c r="ZM314" s="96"/>
      <c r="ZN314" s="96"/>
      <c r="ZO314" s="96"/>
      <c r="ZP314" s="96"/>
      <c r="ZQ314" s="96"/>
      <c r="ZR314" s="96"/>
      <c r="ZS314" s="96"/>
      <c r="ZT314" s="96"/>
      <c r="ZU314" s="96"/>
      <c r="ZV314" s="96"/>
      <c r="ZW314" s="96"/>
      <c r="ZX314" s="96"/>
      <c r="ZY314" s="96"/>
      <c r="ZZ314" s="96"/>
      <c r="AAA314" s="96"/>
      <c r="AAB314" s="96"/>
      <c r="AAC314" s="96"/>
      <c r="AAD314" s="96"/>
      <c r="AAE314" s="96"/>
      <c r="AAF314" s="96"/>
      <c r="AAG314" s="96"/>
      <c r="AAH314" s="96"/>
      <c r="AAI314" s="96"/>
      <c r="AAJ314" s="96"/>
      <c r="AAK314" s="96"/>
      <c r="AAL314" s="96"/>
      <c r="AAM314" s="96"/>
      <c r="AAN314" s="96"/>
      <c r="AAO314" s="96"/>
      <c r="AAP314" s="96"/>
      <c r="AAQ314" s="96"/>
      <c r="AAR314" s="96"/>
      <c r="AAS314" s="96"/>
      <c r="AAT314" s="96"/>
      <c r="AAU314" s="96"/>
      <c r="AAV314" s="96"/>
      <c r="AAW314" s="96"/>
      <c r="AAX314" s="96"/>
      <c r="AAY314" s="96"/>
      <c r="AAZ314" s="96"/>
      <c r="ABA314" s="96"/>
      <c r="ABB314" s="96"/>
      <c r="ABC314" s="96"/>
      <c r="ABD314" s="96"/>
      <c r="ABE314" s="96"/>
      <c r="ABF314" s="96"/>
      <c r="ABG314" s="96"/>
      <c r="ABH314" s="96"/>
      <c r="ABI314" s="96"/>
      <c r="ABJ314" s="96"/>
      <c r="ABK314" s="96"/>
      <c r="ABL314" s="96"/>
      <c r="ABM314" s="96"/>
      <c r="ABN314" s="96"/>
      <c r="ABO314" s="96"/>
      <c r="ABP314" s="96"/>
      <c r="ABQ314" s="96"/>
      <c r="ABR314" s="96"/>
      <c r="ABS314" s="96"/>
      <c r="ABT314" s="96"/>
      <c r="ABU314" s="96"/>
      <c r="ABV314" s="96"/>
      <c r="ABW314" s="96"/>
      <c r="ABX314" s="96"/>
      <c r="ABY314" s="96"/>
      <c r="ABZ314" s="96"/>
      <c r="ACA314" s="96"/>
      <c r="ACB314" s="96"/>
      <c r="ACC314" s="96"/>
      <c r="ACD314" s="96"/>
      <c r="ACE314" s="96"/>
      <c r="ACF314" s="96"/>
      <c r="ACG314" s="96"/>
      <c r="ACH314" s="96"/>
      <c r="ACI314" s="96"/>
      <c r="ACJ314" s="96"/>
      <c r="ACK314" s="96"/>
      <c r="ACL314" s="96"/>
      <c r="ACM314" s="96"/>
      <c r="ACN314" s="96"/>
      <c r="ACO314" s="96"/>
      <c r="ACP314" s="96"/>
      <c r="ACQ314" s="96"/>
      <c r="ACR314" s="96"/>
      <c r="ACS314" s="96"/>
      <c r="ACT314" s="96"/>
      <c r="ACU314" s="96"/>
      <c r="ACV314" s="96"/>
      <c r="ACW314" s="96"/>
      <c r="ACX314" s="96"/>
      <c r="ACY314" s="96"/>
      <c r="ACZ314" s="96"/>
      <c r="ADA314" s="96"/>
      <c r="ADB314" s="96"/>
      <c r="ADC314" s="96"/>
      <c r="ADD314" s="96"/>
      <c r="ADE314" s="96"/>
      <c r="ADF314" s="96"/>
      <c r="ADG314" s="96"/>
      <c r="ADH314" s="96"/>
      <c r="ADI314" s="96"/>
      <c r="ADJ314" s="96"/>
      <c r="ADK314" s="96"/>
      <c r="ADL314" s="96"/>
      <c r="ADM314" s="96"/>
    </row>
    <row r="315" spans="2:793" x14ac:dyDescent="0.25"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  <c r="FK315" s="96"/>
      <c r="FL315" s="96"/>
      <c r="FM315" s="96"/>
      <c r="FN315" s="96"/>
      <c r="FO315" s="96"/>
      <c r="FP315" s="96"/>
      <c r="FQ315" s="96"/>
      <c r="FR315" s="96"/>
      <c r="FS315" s="96"/>
      <c r="FT315" s="96"/>
      <c r="FU315" s="96"/>
      <c r="FV315" s="96"/>
      <c r="FW315" s="96"/>
      <c r="FX315" s="96"/>
      <c r="FY315" s="96"/>
      <c r="FZ315" s="96"/>
      <c r="GA315" s="96"/>
      <c r="GB315" s="96"/>
      <c r="GC315" s="96"/>
      <c r="GD315" s="96"/>
      <c r="GE315" s="96"/>
      <c r="GF315" s="96"/>
      <c r="GG315" s="96"/>
      <c r="GH315" s="96"/>
      <c r="GI315" s="96"/>
      <c r="GJ315" s="96"/>
      <c r="GK315" s="96"/>
      <c r="GL315" s="96"/>
      <c r="GM315" s="96"/>
      <c r="GN315" s="96"/>
      <c r="GO315" s="96"/>
      <c r="GP315" s="96"/>
      <c r="GQ315" s="96"/>
      <c r="GR315" s="96"/>
      <c r="GS315" s="96"/>
      <c r="GT315" s="96"/>
      <c r="GU315" s="96"/>
      <c r="GV315" s="96"/>
      <c r="GW315" s="96"/>
      <c r="GX315" s="96"/>
      <c r="GY315" s="96"/>
      <c r="GZ315" s="96"/>
      <c r="HA315" s="96"/>
      <c r="HB315" s="96"/>
      <c r="HC315" s="96"/>
      <c r="HD315" s="96"/>
      <c r="HE315" s="96"/>
      <c r="HF315" s="96"/>
      <c r="HG315" s="96"/>
      <c r="HH315" s="96"/>
      <c r="HI315" s="96"/>
      <c r="HJ315" s="96"/>
      <c r="HK315" s="96"/>
      <c r="HL315" s="96"/>
      <c r="HM315" s="96"/>
      <c r="HN315" s="96"/>
      <c r="HO315" s="96"/>
      <c r="HP315" s="96"/>
      <c r="HQ315" s="96"/>
      <c r="HR315" s="96"/>
      <c r="HS315" s="96"/>
      <c r="HT315" s="96"/>
      <c r="HU315" s="96"/>
      <c r="HV315" s="96"/>
      <c r="HW315" s="96"/>
      <c r="HX315" s="96"/>
      <c r="HY315" s="96"/>
      <c r="HZ315" s="96"/>
      <c r="IA315" s="96"/>
      <c r="IB315" s="96"/>
      <c r="IC315" s="96"/>
      <c r="ID315" s="96"/>
      <c r="IE315" s="96"/>
      <c r="IF315" s="96"/>
      <c r="IG315" s="96"/>
      <c r="IH315" s="96"/>
      <c r="II315" s="96"/>
      <c r="IJ315" s="96"/>
      <c r="IK315" s="96"/>
      <c r="IL315" s="96"/>
      <c r="IM315" s="96"/>
      <c r="IN315" s="96"/>
      <c r="IO315" s="96"/>
      <c r="IP315" s="96"/>
      <c r="IQ315" s="96"/>
      <c r="IR315" s="96"/>
      <c r="IS315" s="96"/>
      <c r="IT315" s="96"/>
      <c r="IU315" s="96"/>
      <c r="IV315" s="96"/>
      <c r="IW315" s="96"/>
      <c r="IX315" s="96"/>
      <c r="IY315" s="96"/>
      <c r="IZ315" s="96"/>
      <c r="JA315" s="96"/>
      <c r="JB315" s="96"/>
      <c r="JC315" s="96"/>
      <c r="JD315" s="96"/>
      <c r="JE315" s="96"/>
      <c r="JF315" s="96"/>
      <c r="JG315" s="96"/>
      <c r="JH315" s="96"/>
      <c r="JI315" s="96"/>
      <c r="JJ315" s="96"/>
      <c r="JK315" s="96"/>
      <c r="JL315" s="96"/>
      <c r="JM315" s="96"/>
      <c r="JN315" s="96"/>
      <c r="JO315" s="96"/>
      <c r="JP315" s="96"/>
      <c r="JQ315" s="96"/>
      <c r="JR315" s="96"/>
      <c r="JS315" s="96"/>
      <c r="JT315" s="96"/>
      <c r="JU315" s="96"/>
      <c r="JV315" s="96"/>
      <c r="JW315" s="96"/>
      <c r="JX315" s="96"/>
      <c r="JY315" s="96"/>
      <c r="JZ315" s="96"/>
      <c r="KA315" s="96"/>
      <c r="KB315" s="96"/>
      <c r="KC315" s="96"/>
      <c r="KD315" s="96"/>
      <c r="KE315" s="96"/>
      <c r="KF315" s="96"/>
      <c r="KG315" s="96"/>
      <c r="KH315" s="96"/>
      <c r="KI315" s="96"/>
      <c r="KJ315" s="96"/>
      <c r="KK315" s="96"/>
      <c r="KL315" s="96"/>
      <c r="KM315" s="96"/>
      <c r="KN315" s="96"/>
      <c r="KO315" s="96"/>
      <c r="KP315" s="96"/>
      <c r="KQ315" s="96"/>
      <c r="KR315" s="96"/>
      <c r="KS315" s="96"/>
      <c r="KT315" s="96"/>
      <c r="KU315" s="96"/>
      <c r="KV315" s="96"/>
      <c r="KW315" s="96"/>
      <c r="KX315" s="96"/>
      <c r="KY315" s="96"/>
      <c r="KZ315" s="96"/>
      <c r="LA315" s="96"/>
      <c r="LB315" s="96"/>
      <c r="LC315" s="96"/>
      <c r="LD315" s="96"/>
      <c r="LE315" s="96"/>
      <c r="LF315" s="96"/>
      <c r="LG315" s="96"/>
      <c r="LH315" s="96"/>
      <c r="LI315" s="96"/>
      <c r="LJ315" s="96"/>
      <c r="LK315" s="96"/>
      <c r="LL315" s="96"/>
      <c r="LM315" s="96"/>
      <c r="LN315" s="96"/>
      <c r="LO315" s="96"/>
      <c r="LP315" s="96"/>
      <c r="LQ315" s="96"/>
      <c r="LR315" s="96"/>
      <c r="LS315" s="96"/>
      <c r="LT315" s="96"/>
      <c r="LU315" s="96"/>
      <c r="LV315" s="96"/>
      <c r="LW315" s="96"/>
      <c r="LX315" s="96"/>
      <c r="LY315" s="96"/>
      <c r="LZ315" s="96"/>
      <c r="MA315" s="96"/>
      <c r="MB315" s="96"/>
      <c r="MC315" s="96"/>
      <c r="MD315" s="96"/>
      <c r="ME315" s="96"/>
      <c r="MF315" s="96"/>
      <c r="MG315" s="96"/>
      <c r="MH315" s="96"/>
      <c r="MI315" s="96"/>
      <c r="MJ315" s="96"/>
      <c r="MK315" s="96"/>
      <c r="ML315" s="96"/>
      <c r="MM315" s="96"/>
      <c r="MN315" s="96"/>
      <c r="MO315" s="96"/>
      <c r="MP315" s="96"/>
      <c r="MQ315" s="96"/>
      <c r="MR315" s="96"/>
      <c r="MS315" s="96"/>
      <c r="MT315" s="96"/>
      <c r="MU315" s="96"/>
      <c r="MV315" s="96"/>
      <c r="MW315" s="96"/>
      <c r="MX315" s="96"/>
      <c r="MY315" s="96"/>
      <c r="MZ315" s="96"/>
      <c r="NA315" s="96"/>
      <c r="NB315" s="96"/>
      <c r="NC315" s="96"/>
      <c r="ND315" s="96"/>
      <c r="NE315" s="96"/>
      <c r="NF315" s="96"/>
      <c r="NG315" s="96"/>
      <c r="NH315" s="96"/>
      <c r="NI315" s="96"/>
      <c r="NJ315" s="96"/>
      <c r="NK315" s="96"/>
      <c r="NL315" s="96"/>
      <c r="NM315" s="96"/>
      <c r="NN315" s="96"/>
      <c r="NO315" s="96"/>
      <c r="NP315" s="96"/>
      <c r="NQ315" s="96"/>
      <c r="NR315" s="96"/>
      <c r="NS315" s="96"/>
      <c r="NT315" s="96"/>
      <c r="NU315" s="96"/>
      <c r="NV315" s="96"/>
      <c r="NW315" s="96"/>
      <c r="NX315" s="96"/>
      <c r="NY315" s="96"/>
      <c r="NZ315" s="96"/>
      <c r="OA315" s="96"/>
      <c r="OB315" s="96"/>
      <c r="OC315" s="96"/>
      <c r="OD315" s="96"/>
      <c r="OE315" s="96"/>
      <c r="OF315" s="96"/>
      <c r="OG315" s="96"/>
      <c r="OH315" s="96"/>
      <c r="OI315" s="96"/>
      <c r="OJ315" s="96"/>
      <c r="OK315" s="96"/>
      <c r="OL315" s="96"/>
      <c r="OM315" s="96"/>
      <c r="ON315" s="96"/>
      <c r="OO315" s="96"/>
      <c r="OP315" s="96"/>
      <c r="OQ315" s="96"/>
      <c r="OR315" s="96"/>
      <c r="OS315" s="96"/>
      <c r="OT315" s="96"/>
      <c r="OU315" s="96"/>
      <c r="OV315" s="96"/>
      <c r="OW315" s="96"/>
      <c r="OX315" s="96"/>
      <c r="OY315" s="96"/>
      <c r="OZ315" s="96"/>
      <c r="PA315" s="96"/>
      <c r="PB315" s="96"/>
      <c r="PC315" s="96"/>
      <c r="PD315" s="96"/>
      <c r="PE315" s="96"/>
      <c r="PF315" s="96"/>
      <c r="PG315" s="96"/>
      <c r="PH315" s="96"/>
      <c r="PI315" s="96"/>
      <c r="PJ315" s="96"/>
      <c r="PK315" s="96"/>
      <c r="PL315" s="96"/>
      <c r="PM315" s="96"/>
      <c r="PN315" s="96"/>
      <c r="PO315" s="96"/>
      <c r="PP315" s="96"/>
      <c r="PQ315" s="96"/>
      <c r="PR315" s="96"/>
      <c r="PS315" s="96"/>
      <c r="PT315" s="96"/>
      <c r="PU315" s="96"/>
      <c r="PV315" s="96"/>
      <c r="PW315" s="96"/>
      <c r="PX315" s="96"/>
      <c r="PY315" s="96"/>
      <c r="PZ315" s="96"/>
      <c r="QA315" s="96"/>
      <c r="QB315" s="96"/>
      <c r="QC315" s="96"/>
      <c r="QD315" s="96"/>
      <c r="QE315" s="96"/>
      <c r="QF315" s="96"/>
      <c r="QG315" s="96"/>
      <c r="QH315" s="96"/>
      <c r="QI315" s="96"/>
      <c r="QJ315" s="96"/>
      <c r="QK315" s="96"/>
      <c r="QL315" s="96"/>
      <c r="QM315" s="96"/>
      <c r="QN315" s="96"/>
      <c r="QO315" s="96"/>
      <c r="QP315" s="96"/>
      <c r="QQ315" s="96"/>
      <c r="QR315" s="96"/>
      <c r="QS315" s="96"/>
      <c r="QT315" s="96"/>
      <c r="QU315" s="96"/>
      <c r="QV315" s="96"/>
      <c r="QW315" s="96"/>
      <c r="QX315" s="96"/>
      <c r="QY315" s="96"/>
      <c r="QZ315" s="96"/>
      <c r="RA315" s="96"/>
      <c r="RB315" s="96"/>
      <c r="RC315" s="96"/>
      <c r="RD315" s="96"/>
      <c r="RE315" s="96"/>
      <c r="RF315" s="96"/>
      <c r="RG315" s="96"/>
      <c r="RH315" s="96"/>
      <c r="RI315" s="96"/>
      <c r="RJ315" s="96"/>
      <c r="RK315" s="96"/>
      <c r="RL315" s="96"/>
      <c r="RM315" s="96"/>
      <c r="RN315" s="96"/>
      <c r="RO315" s="96"/>
      <c r="RP315" s="96"/>
      <c r="RQ315" s="96"/>
      <c r="RR315" s="96"/>
      <c r="RS315" s="96"/>
      <c r="RT315" s="96"/>
      <c r="RU315" s="96"/>
      <c r="RV315" s="96"/>
      <c r="RW315" s="96"/>
      <c r="RX315" s="96"/>
      <c r="RY315" s="96"/>
      <c r="RZ315" s="96"/>
      <c r="SA315" s="96"/>
      <c r="SB315" s="96"/>
      <c r="SC315" s="96"/>
      <c r="SD315" s="96"/>
      <c r="SE315" s="96"/>
      <c r="SF315" s="96"/>
      <c r="SG315" s="96"/>
      <c r="SH315" s="96"/>
      <c r="SI315" s="96"/>
      <c r="SJ315" s="96"/>
      <c r="SK315" s="96"/>
      <c r="SL315" s="96"/>
      <c r="SM315" s="96"/>
      <c r="SN315" s="96"/>
      <c r="SO315" s="96"/>
      <c r="SP315" s="96"/>
      <c r="SQ315" s="96"/>
      <c r="SR315" s="96"/>
      <c r="SS315" s="96"/>
      <c r="ST315" s="96"/>
      <c r="SU315" s="96"/>
      <c r="SV315" s="96"/>
      <c r="SW315" s="96"/>
      <c r="SX315" s="96"/>
      <c r="SY315" s="96"/>
      <c r="SZ315" s="96"/>
      <c r="TA315" s="96"/>
      <c r="TB315" s="96"/>
      <c r="TC315" s="96"/>
      <c r="TD315" s="96"/>
      <c r="TE315" s="96"/>
      <c r="TF315" s="96"/>
      <c r="TG315" s="96"/>
      <c r="TH315" s="96"/>
      <c r="TI315" s="96"/>
      <c r="TJ315" s="96"/>
      <c r="TK315" s="96"/>
      <c r="TL315" s="96"/>
      <c r="TM315" s="96"/>
      <c r="TN315" s="96"/>
      <c r="TO315" s="96"/>
      <c r="TP315" s="96"/>
      <c r="TQ315" s="96"/>
      <c r="TR315" s="96"/>
      <c r="TS315" s="96"/>
      <c r="TT315" s="96"/>
      <c r="TU315" s="96"/>
      <c r="TV315" s="96"/>
      <c r="TW315" s="96"/>
      <c r="TX315" s="96"/>
      <c r="TY315" s="96"/>
      <c r="TZ315" s="96"/>
      <c r="UA315" s="96"/>
      <c r="UB315" s="96"/>
      <c r="UC315" s="96"/>
      <c r="UD315" s="96"/>
      <c r="UE315" s="96"/>
      <c r="UF315" s="96"/>
      <c r="UG315" s="96"/>
      <c r="UH315" s="96"/>
      <c r="UI315" s="96"/>
      <c r="UJ315" s="96"/>
      <c r="UK315" s="96"/>
      <c r="UL315" s="96"/>
      <c r="UM315" s="96"/>
      <c r="UN315" s="96"/>
      <c r="UO315" s="96"/>
      <c r="UP315" s="96"/>
      <c r="UQ315" s="96"/>
      <c r="UR315" s="96"/>
      <c r="US315" s="96"/>
      <c r="UT315" s="96"/>
      <c r="UU315" s="96"/>
      <c r="UV315" s="96"/>
      <c r="UW315" s="96"/>
      <c r="UX315" s="96"/>
      <c r="UY315" s="96"/>
      <c r="UZ315" s="96"/>
      <c r="VA315" s="96"/>
      <c r="VB315" s="96"/>
      <c r="VC315" s="96"/>
      <c r="VD315" s="96"/>
      <c r="VE315" s="96"/>
      <c r="VF315" s="96"/>
      <c r="VG315" s="96"/>
      <c r="VH315" s="96"/>
      <c r="VI315" s="96"/>
      <c r="VJ315" s="96"/>
      <c r="VK315" s="96"/>
      <c r="VL315" s="96"/>
      <c r="VM315" s="96"/>
      <c r="VN315" s="96"/>
      <c r="VO315" s="96"/>
      <c r="VP315" s="96"/>
      <c r="VQ315" s="96"/>
      <c r="VR315" s="96"/>
      <c r="VS315" s="96"/>
      <c r="VT315" s="96"/>
      <c r="VU315" s="96"/>
      <c r="VV315" s="96"/>
      <c r="VW315" s="96"/>
      <c r="VX315" s="96"/>
      <c r="VY315" s="96"/>
      <c r="VZ315" s="96"/>
      <c r="WA315" s="96"/>
      <c r="WB315" s="96"/>
      <c r="WC315" s="96"/>
      <c r="WD315" s="96"/>
      <c r="WE315" s="96"/>
      <c r="WF315" s="96"/>
      <c r="WG315" s="96"/>
      <c r="WH315" s="96"/>
      <c r="WI315" s="96"/>
      <c r="WJ315" s="96"/>
      <c r="WK315" s="96"/>
      <c r="WL315" s="96"/>
      <c r="WM315" s="96"/>
      <c r="WN315" s="96"/>
      <c r="WO315" s="96"/>
      <c r="WP315" s="96"/>
      <c r="WQ315" s="96"/>
      <c r="WR315" s="96"/>
      <c r="WS315" s="96"/>
      <c r="WT315" s="96"/>
      <c r="WU315" s="96"/>
      <c r="WV315" s="96"/>
      <c r="WW315" s="96"/>
      <c r="WX315" s="96"/>
      <c r="WY315" s="96"/>
      <c r="WZ315" s="96"/>
      <c r="XA315" s="96"/>
      <c r="XB315" s="96"/>
      <c r="XC315" s="96"/>
      <c r="XD315" s="96"/>
      <c r="XE315" s="96"/>
      <c r="XF315" s="96"/>
      <c r="XG315" s="96"/>
      <c r="XH315" s="96"/>
      <c r="XI315" s="96"/>
      <c r="XJ315" s="96"/>
      <c r="XK315" s="96"/>
      <c r="XL315" s="96"/>
      <c r="XM315" s="96"/>
      <c r="XN315" s="96"/>
      <c r="XO315" s="96"/>
      <c r="XP315" s="96"/>
      <c r="XQ315" s="96"/>
      <c r="XR315" s="96"/>
      <c r="XS315" s="96"/>
      <c r="XT315" s="96"/>
      <c r="XU315" s="96"/>
      <c r="XV315" s="96"/>
      <c r="XW315" s="96"/>
      <c r="XX315" s="96"/>
      <c r="XY315" s="96"/>
      <c r="XZ315" s="96"/>
      <c r="YA315" s="96"/>
      <c r="YB315" s="96"/>
      <c r="YC315" s="96"/>
      <c r="YD315" s="96"/>
      <c r="YE315" s="96"/>
      <c r="YF315" s="96"/>
      <c r="YG315" s="96"/>
      <c r="YH315" s="96"/>
      <c r="YI315" s="96"/>
      <c r="YJ315" s="96"/>
      <c r="YK315" s="96"/>
      <c r="YL315" s="96"/>
      <c r="YM315" s="96"/>
      <c r="YN315" s="96"/>
      <c r="YO315" s="96"/>
      <c r="YP315" s="96"/>
      <c r="YQ315" s="96"/>
      <c r="YR315" s="96"/>
      <c r="YS315" s="96"/>
      <c r="YT315" s="96"/>
      <c r="YU315" s="96"/>
      <c r="YV315" s="96"/>
      <c r="YW315" s="96"/>
      <c r="YX315" s="96"/>
      <c r="YY315" s="96"/>
      <c r="YZ315" s="96"/>
      <c r="ZA315" s="96"/>
      <c r="ZB315" s="96"/>
      <c r="ZC315" s="96"/>
      <c r="ZD315" s="96"/>
      <c r="ZE315" s="96"/>
      <c r="ZF315" s="96"/>
      <c r="ZG315" s="96"/>
      <c r="ZH315" s="96"/>
      <c r="ZI315" s="96"/>
      <c r="ZJ315" s="96"/>
      <c r="ZK315" s="96"/>
      <c r="ZL315" s="96"/>
      <c r="ZM315" s="96"/>
      <c r="ZN315" s="96"/>
      <c r="ZO315" s="96"/>
      <c r="ZP315" s="96"/>
      <c r="ZQ315" s="96"/>
      <c r="ZR315" s="96"/>
      <c r="ZS315" s="96"/>
      <c r="ZT315" s="96"/>
      <c r="ZU315" s="96"/>
      <c r="ZV315" s="96"/>
      <c r="ZW315" s="96"/>
      <c r="ZX315" s="96"/>
      <c r="ZY315" s="96"/>
      <c r="ZZ315" s="96"/>
      <c r="AAA315" s="96"/>
      <c r="AAB315" s="96"/>
      <c r="AAC315" s="96"/>
      <c r="AAD315" s="96"/>
      <c r="AAE315" s="96"/>
      <c r="AAF315" s="96"/>
      <c r="AAG315" s="96"/>
      <c r="AAH315" s="96"/>
      <c r="AAI315" s="96"/>
      <c r="AAJ315" s="96"/>
      <c r="AAK315" s="96"/>
      <c r="AAL315" s="96"/>
      <c r="AAM315" s="96"/>
      <c r="AAN315" s="96"/>
      <c r="AAO315" s="96"/>
      <c r="AAP315" s="96"/>
      <c r="AAQ315" s="96"/>
      <c r="AAR315" s="96"/>
      <c r="AAS315" s="96"/>
      <c r="AAT315" s="96"/>
      <c r="AAU315" s="96"/>
      <c r="AAV315" s="96"/>
      <c r="AAW315" s="96"/>
      <c r="AAX315" s="96"/>
      <c r="AAY315" s="96"/>
      <c r="AAZ315" s="96"/>
      <c r="ABA315" s="96"/>
      <c r="ABB315" s="96"/>
      <c r="ABC315" s="96"/>
      <c r="ABD315" s="96"/>
      <c r="ABE315" s="96"/>
      <c r="ABF315" s="96"/>
      <c r="ABG315" s="96"/>
      <c r="ABH315" s="96"/>
      <c r="ABI315" s="96"/>
      <c r="ABJ315" s="96"/>
      <c r="ABK315" s="96"/>
      <c r="ABL315" s="96"/>
      <c r="ABM315" s="96"/>
      <c r="ABN315" s="96"/>
      <c r="ABO315" s="96"/>
      <c r="ABP315" s="96"/>
      <c r="ABQ315" s="96"/>
      <c r="ABR315" s="96"/>
      <c r="ABS315" s="96"/>
      <c r="ABT315" s="96"/>
      <c r="ABU315" s="96"/>
      <c r="ABV315" s="96"/>
      <c r="ABW315" s="96"/>
      <c r="ABX315" s="96"/>
      <c r="ABY315" s="96"/>
      <c r="ABZ315" s="96"/>
      <c r="ACA315" s="96"/>
      <c r="ACB315" s="96"/>
      <c r="ACC315" s="96"/>
      <c r="ACD315" s="96"/>
      <c r="ACE315" s="96"/>
      <c r="ACF315" s="96"/>
      <c r="ACG315" s="96"/>
      <c r="ACH315" s="96"/>
      <c r="ACI315" s="96"/>
      <c r="ACJ315" s="96"/>
      <c r="ACK315" s="96"/>
      <c r="ACL315" s="96"/>
      <c r="ACM315" s="96"/>
      <c r="ACN315" s="96"/>
      <c r="ACO315" s="96"/>
      <c r="ACP315" s="96"/>
      <c r="ACQ315" s="96"/>
      <c r="ACR315" s="96"/>
      <c r="ACS315" s="96"/>
      <c r="ACT315" s="96"/>
      <c r="ACU315" s="96"/>
      <c r="ACV315" s="96"/>
      <c r="ACW315" s="96"/>
      <c r="ACX315" s="96"/>
      <c r="ACY315" s="96"/>
      <c r="ACZ315" s="96"/>
      <c r="ADA315" s="96"/>
      <c r="ADB315" s="96"/>
      <c r="ADC315" s="96"/>
      <c r="ADD315" s="96"/>
      <c r="ADE315" s="96"/>
      <c r="ADF315" s="96"/>
      <c r="ADG315" s="96"/>
      <c r="ADH315" s="96"/>
      <c r="ADI315" s="96"/>
      <c r="ADJ315" s="96"/>
      <c r="ADK315" s="96"/>
      <c r="ADL315" s="96"/>
      <c r="ADM315" s="96"/>
    </row>
    <row r="316" spans="2:793" x14ac:dyDescent="0.25"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  <c r="FK316" s="96"/>
      <c r="FL316" s="96"/>
      <c r="FM316" s="96"/>
      <c r="FN316" s="96"/>
      <c r="FO316" s="96"/>
      <c r="FP316" s="96"/>
      <c r="FQ316" s="96"/>
      <c r="FR316" s="96"/>
      <c r="FS316" s="96"/>
      <c r="FT316" s="96"/>
      <c r="FU316" s="96"/>
      <c r="FV316" s="96"/>
      <c r="FW316" s="96"/>
      <c r="FX316" s="96"/>
      <c r="FY316" s="96"/>
      <c r="FZ316" s="96"/>
      <c r="GA316" s="96"/>
      <c r="GB316" s="96"/>
      <c r="GC316" s="96"/>
      <c r="GD316" s="96"/>
      <c r="GE316" s="96"/>
      <c r="GF316" s="96"/>
      <c r="GG316" s="96"/>
      <c r="GH316" s="96"/>
      <c r="GI316" s="96"/>
      <c r="GJ316" s="96"/>
      <c r="GK316" s="96"/>
      <c r="GL316" s="96"/>
      <c r="GM316" s="96"/>
      <c r="GN316" s="96"/>
      <c r="GO316" s="96"/>
      <c r="GP316" s="96"/>
      <c r="GQ316" s="96"/>
      <c r="GR316" s="96"/>
      <c r="GS316" s="96"/>
      <c r="GT316" s="96"/>
      <c r="GU316" s="96"/>
      <c r="GV316" s="96"/>
      <c r="GW316" s="96"/>
      <c r="GX316" s="96"/>
      <c r="GY316" s="96"/>
      <c r="GZ316" s="96"/>
      <c r="HA316" s="96"/>
      <c r="HB316" s="96"/>
      <c r="HC316" s="96"/>
      <c r="HD316" s="96"/>
      <c r="HE316" s="96"/>
      <c r="HF316" s="96"/>
      <c r="HG316" s="96"/>
      <c r="HH316" s="96"/>
      <c r="HI316" s="96"/>
      <c r="HJ316" s="96"/>
      <c r="HK316" s="96"/>
      <c r="HL316" s="96"/>
      <c r="HM316" s="96"/>
      <c r="HN316" s="96"/>
      <c r="HO316" s="96"/>
      <c r="HP316" s="96"/>
      <c r="HQ316" s="96"/>
      <c r="HR316" s="96"/>
      <c r="HS316" s="96"/>
      <c r="HT316" s="96"/>
      <c r="HU316" s="96"/>
      <c r="HV316" s="96"/>
      <c r="HW316" s="96"/>
      <c r="HX316" s="96"/>
      <c r="HY316" s="96"/>
      <c r="HZ316" s="96"/>
      <c r="IA316" s="96"/>
      <c r="IB316" s="96"/>
      <c r="IC316" s="96"/>
      <c r="ID316" s="96"/>
      <c r="IE316" s="96"/>
      <c r="IF316" s="96"/>
      <c r="IG316" s="96"/>
      <c r="IH316" s="96"/>
      <c r="II316" s="96"/>
      <c r="IJ316" s="96"/>
      <c r="IK316" s="96"/>
      <c r="IL316" s="96"/>
      <c r="IM316" s="96"/>
      <c r="IN316" s="96"/>
      <c r="IO316" s="96"/>
      <c r="IP316" s="96"/>
      <c r="IQ316" s="96"/>
      <c r="IR316" s="96"/>
      <c r="IS316" s="96"/>
      <c r="IT316" s="96"/>
      <c r="IU316" s="96"/>
      <c r="IV316" s="96"/>
      <c r="IW316" s="96"/>
      <c r="IX316" s="96"/>
      <c r="IY316" s="96"/>
      <c r="IZ316" s="96"/>
      <c r="JA316" s="96"/>
      <c r="JB316" s="96"/>
      <c r="JC316" s="96"/>
      <c r="JD316" s="96"/>
      <c r="JE316" s="96"/>
      <c r="JF316" s="96"/>
      <c r="JG316" s="96"/>
      <c r="JH316" s="96"/>
      <c r="JI316" s="96"/>
      <c r="JJ316" s="96"/>
      <c r="JK316" s="96"/>
      <c r="JL316" s="96"/>
      <c r="JM316" s="96"/>
      <c r="JN316" s="96"/>
      <c r="JO316" s="96"/>
      <c r="JP316" s="96"/>
      <c r="JQ316" s="96"/>
      <c r="JR316" s="96"/>
      <c r="JS316" s="96"/>
      <c r="JT316" s="96"/>
      <c r="JU316" s="96"/>
      <c r="JV316" s="96"/>
      <c r="JW316" s="96"/>
      <c r="JX316" s="96"/>
      <c r="JY316" s="96"/>
      <c r="JZ316" s="96"/>
      <c r="KA316" s="96"/>
      <c r="KB316" s="96"/>
      <c r="KC316" s="96"/>
      <c r="KD316" s="96"/>
      <c r="KE316" s="96"/>
      <c r="KF316" s="96"/>
      <c r="KG316" s="96"/>
      <c r="KH316" s="96"/>
      <c r="KI316" s="96"/>
      <c r="KJ316" s="96"/>
      <c r="KK316" s="96"/>
      <c r="KL316" s="96"/>
      <c r="KM316" s="96"/>
      <c r="KN316" s="96"/>
      <c r="KO316" s="96"/>
      <c r="KP316" s="96"/>
      <c r="KQ316" s="96"/>
      <c r="KR316" s="96"/>
      <c r="KS316" s="96"/>
      <c r="KT316" s="96"/>
      <c r="KU316" s="96"/>
      <c r="KV316" s="96"/>
      <c r="KW316" s="96"/>
      <c r="KX316" s="96"/>
      <c r="KY316" s="96"/>
      <c r="KZ316" s="96"/>
      <c r="LA316" s="96"/>
      <c r="LB316" s="96"/>
      <c r="LC316" s="96"/>
      <c r="LD316" s="96"/>
      <c r="LE316" s="96"/>
      <c r="LF316" s="96"/>
      <c r="LG316" s="96"/>
      <c r="LH316" s="96"/>
      <c r="LI316" s="96"/>
      <c r="LJ316" s="96"/>
      <c r="LK316" s="96"/>
      <c r="LL316" s="96"/>
      <c r="LM316" s="96"/>
      <c r="LN316" s="96"/>
      <c r="LO316" s="96"/>
      <c r="LP316" s="96"/>
      <c r="LQ316" s="96"/>
      <c r="LR316" s="96"/>
      <c r="LS316" s="96"/>
      <c r="LT316" s="96"/>
      <c r="LU316" s="96"/>
      <c r="LV316" s="96"/>
      <c r="LW316" s="96"/>
      <c r="LX316" s="96"/>
      <c r="LY316" s="96"/>
      <c r="LZ316" s="96"/>
      <c r="MA316" s="96"/>
      <c r="MB316" s="96"/>
      <c r="MC316" s="96"/>
      <c r="MD316" s="96"/>
      <c r="ME316" s="96"/>
      <c r="MF316" s="96"/>
      <c r="MG316" s="96"/>
      <c r="MH316" s="96"/>
      <c r="MI316" s="96"/>
      <c r="MJ316" s="96"/>
      <c r="MK316" s="96"/>
      <c r="ML316" s="96"/>
      <c r="MM316" s="96"/>
      <c r="MN316" s="96"/>
      <c r="MO316" s="96"/>
      <c r="MP316" s="96"/>
      <c r="MQ316" s="96"/>
      <c r="MR316" s="96"/>
      <c r="MS316" s="96"/>
      <c r="MT316" s="96"/>
      <c r="MU316" s="96"/>
      <c r="MV316" s="96"/>
      <c r="MW316" s="96"/>
      <c r="MX316" s="96"/>
      <c r="MY316" s="96"/>
      <c r="MZ316" s="96"/>
      <c r="NA316" s="96"/>
      <c r="NB316" s="96"/>
      <c r="NC316" s="96"/>
      <c r="ND316" s="96"/>
      <c r="NE316" s="96"/>
      <c r="NF316" s="96"/>
      <c r="NG316" s="96"/>
      <c r="NH316" s="96"/>
      <c r="NI316" s="96"/>
      <c r="NJ316" s="96"/>
      <c r="NK316" s="96"/>
      <c r="NL316" s="96"/>
      <c r="NM316" s="96"/>
      <c r="NN316" s="96"/>
      <c r="NO316" s="96"/>
      <c r="NP316" s="96"/>
      <c r="NQ316" s="96"/>
      <c r="NR316" s="96"/>
      <c r="NS316" s="96"/>
      <c r="NT316" s="96"/>
      <c r="NU316" s="96"/>
      <c r="NV316" s="96"/>
      <c r="NW316" s="96"/>
      <c r="NX316" s="96"/>
      <c r="NY316" s="96"/>
      <c r="NZ316" s="96"/>
      <c r="OA316" s="96"/>
      <c r="OB316" s="96"/>
      <c r="OC316" s="96"/>
      <c r="OD316" s="96"/>
      <c r="OE316" s="96"/>
      <c r="OF316" s="96"/>
      <c r="OG316" s="96"/>
      <c r="OH316" s="96"/>
      <c r="OI316" s="96"/>
      <c r="OJ316" s="96"/>
      <c r="OK316" s="96"/>
      <c r="OL316" s="96"/>
      <c r="OM316" s="96"/>
      <c r="ON316" s="96"/>
      <c r="OO316" s="96"/>
      <c r="OP316" s="96"/>
      <c r="OQ316" s="96"/>
      <c r="OR316" s="96"/>
      <c r="OS316" s="96"/>
      <c r="OT316" s="96"/>
      <c r="OU316" s="96"/>
      <c r="OV316" s="96"/>
      <c r="OW316" s="96"/>
      <c r="OX316" s="96"/>
      <c r="OY316" s="96"/>
      <c r="OZ316" s="96"/>
      <c r="PA316" s="96"/>
      <c r="PB316" s="96"/>
      <c r="PC316" s="96"/>
      <c r="PD316" s="96"/>
      <c r="PE316" s="96"/>
      <c r="PF316" s="96"/>
      <c r="PG316" s="96"/>
      <c r="PH316" s="96"/>
      <c r="PI316" s="96"/>
      <c r="PJ316" s="96"/>
      <c r="PK316" s="96"/>
      <c r="PL316" s="96"/>
      <c r="PM316" s="96"/>
      <c r="PN316" s="96"/>
      <c r="PO316" s="96"/>
      <c r="PP316" s="96"/>
      <c r="PQ316" s="96"/>
      <c r="PR316" s="96"/>
      <c r="PS316" s="96"/>
      <c r="PT316" s="96"/>
      <c r="PU316" s="96"/>
      <c r="PV316" s="96"/>
      <c r="PW316" s="96"/>
      <c r="PX316" s="96"/>
      <c r="PY316" s="96"/>
      <c r="PZ316" s="96"/>
      <c r="QA316" s="96"/>
      <c r="QB316" s="96"/>
      <c r="QC316" s="96"/>
      <c r="QD316" s="96"/>
      <c r="QE316" s="96"/>
      <c r="QF316" s="96"/>
      <c r="QG316" s="96"/>
      <c r="QH316" s="96"/>
      <c r="QI316" s="96"/>
      <c r="QJ316" s="96"/>
      <c r="QK316" s="96"/>
      <c r="QL316" s="96"/>
      <c r="QM316" s="96"/>
      <c r="QN316" s="96"/>
      <c r="QO316" s="96"/>
      <c r="QP316" s="96"/>
      <c r="QQ316" s="96"/>
      <c r="QR316" s="96"/>
      <c r="QS316" s="96"/>
      <c r="QT316" s="96"/>
      <c r="QU316" s="96"/>
      <c r="QV316" s="96"/>
      <c r="QW316" s="96"/>
      <c r="QX316" s="96"/>
      <c r="QY316" s="96"/>
      <c r="QZ316" s="96"/>
      <c r="RA316" s="96"/>
      <c r="RB316" s="96"/>
      <c r="RC316" s="96"/>
      <c r="RD316" s="96"/>
      <c r="RE316" s="96"/>
      <c r="RF316" s="96"/>
      <c r="RG316" s="96"/>
      <c r="RH316" s="96"/>
      <c r="RI316" s="96"/>
      <c r="RJ316" s="96"/>
      <c r="RK316" s="96"/>
      <c r="RL316" s="96"/>
      <c r="RM316" s="96"/>
      <c r="RN316" s="96"/>
      <c r="RO316" s="96"/>
      <c r="RP316" s="96"/>
      <c r="RQ316" s="96"/>
      <c r="RR316" s="96"/>
      <c r="RS316" s="96"/>
      <c r="RT316" s="96"/>
      <c r="RU316" s="96"/>
      <c r="RV316" s="96"/>
      <c r="RW316" s="96"/>
      <c r="RX316" s="96"/>
      <c r="RY316" s="96"/>
      <c r="RZ316" s="96"/>
      <c r="SA316" s="96"/>
      <c r="SB316" s="96"/>
      <c r="SC316" s="96"/>
      <c r="SD316" s="96"/>
      <c r="SE316" s="96"/>
      <c r="SF316" s="96"/>
      <c r="SG316" s="96"/>
      <c r="SH316" s="96"/>
      <c r="SI316" s="96"/>
      <c r="SJ316" s="96"/>
      <c r="SK316" s="96"/>
      <c r="SL316" s="96"/>
      <c r="SM316" s="96"/>
      <c r="SN316" s="96"/>
      <c r="SO316" s="96"/>
      <c r="SP316" s="96"/>
      <c r="SQ316" s="96"/>
      <c r="SR316" s="96"/>
      <c r="SS316" s="96"/>
      <c r="ST316" s="96"/>
      <c r="SU316" s="96"/>
      <c r="SV316" s="96"/>
      <c r="SW316" s="96"/>
      <c r="SX316" s="96"/>
      <c r="SY316" s="96"/>
      <c r="SZ316" s="96"/>
      <c r="TA316" s="96"/>
      <c r="TB316" s="96"/>
      <c r="TC316" s="96"/>
      <c r="TD316" s="96"/>
      <c r="TE316" s="96"/>
      <c r="TF316" s="96"/>
      <c r="TG316" s="96"/>
      <c r="TH316" s="96"/>
      <c r="TI316" s="96"/>
      <c r="TJ316" s="96"/>
      <c r="TK316" s="96"/>
      <c r="TL316" s="96"/>
      <c r="TM316" s="96"/>
      <c r="TN316" s="96"/>
      <c r="TO316" s="96"/>
      <c r="TP316" s="96"/>
      <c r="TQ316" s="96"/>
      <c r="TR316" s="96"/>
      <c r="TS316" s="96"/>
      <c r="TT316" s="96"/>
      <c r="TU316" s="96"/>
      <c r="TV316" s="96"/>
      <c r="TW316" s="96"/>
      <c r="TX316" s="96"/>
      <c r="TY316" s="96"/>
      <c r="TZ316" s="96"/>
      <c r="UA316" s="96"/>
      <c r="UB316" s="96"/>
      <c r="UC316" s="96"/>
      <c r="UD316" s="96"/>
      <c r="UE316" s="96"/>
      <c r="UF316" s="96"/>
      <c r="UG316" s="96"/>
      <c r="UH316" s="96"/>
      <c r="UI316" s="96"/>
      <c r="UJ316" s="96"/>
      <c r="UK316" s="96"/>
      <c r="UL316" s="96"/>
      <c r="UM316" s="96"/>
      <c r="UN316" s="96"/>
      <c r="UO316" s="96"/>
      <c r="UP316" s="96"/>
      <c r="UQ316" s="96"/>
      <c r="UR316" s="96"/>
      <c r="US316" s="96"/>
      <c r="UT316" s="96"/>
      <c r="UU316" s="96"/>
      <c r="UV316" s="96"/>
      <c r="UW316" s="96"/>
      <c r="UX316" s="96"/>
      <c r="UY316" s="96"/>
      <c r="UZ316" s="96"/>
      <c r="VA316" s="96"/>
      <c r="VB316" s="96"/>
      <c r="VC316" s="96"/>
      <c r="VD316" s="96"/>
      <c r="VE316" s="96"/>
      <c r="VF316" s="96"/>
      <c r="VG316" s="96"/>
      <c r="VH316" s="96"/>
      <c r="VI316" s="96"/>
      <c r="VJ316" s="96"/>
      <c r="VK316" s="96"/>
      <c r="VL316" s="96"/>
      <c r="VM316" s="96"/>
      <c r="VN316" s="96"/>
      <c r="VO316" s="96"/>
      <c r="VP316" s="96"/>
      <c r="VQ316" s="96"/>
      <c r="VR316" s="96"/>
      <c r="VS316" s="96"/>
      <c r="VT316" s="96"/>
      <c r="VU316" s="96"/>
      <c r="VV316" s="96"/>
      <c r="VW316" s="96"/>
      <c r="VX316" s="96"/>
      <c r="VY316" s="96"/>
      <c r="VZ316" s="96"/>
      <c r="WA316" s="96"/>
      <c r="WB316" s="96"/>
      <c r="WC316" s="96"/>
      <c r="WD316" s="96"/>
      <c r="WE316" s="96"/>
      <c r="WF316" s="96"/>
      <c r="WG316" s="96"/>
      <c r="WH316" s="96"/>
      <c r="WI316" s="96"/>
      <c r="WJ316" s="96"/>
      <c r="WK316" s="96"/>
      <c r="WL316" s="96"/>
      <c r="WM316" s="96"/>
      <c r="WN316" s="96"/>
      <c r="WO316" s="96"/>
      <c r="WP316" s="96"/>
      <c r="WQ316" s="96"/>
      <c r="WR316" s="96"/>
      <c r="WS316" s="96"/>
      <c r="WT316" s="96"/>
      <c r="WU316" s="96"/>
      <c r="WV316" s="96"/>
      <c r="WW316" s="96"/>
      <c r="WX316" s="96"/>
      <c r="WY316" s="96"/>
      <c r="WZ316" s="96"/>
      <c r="XA316" s="96"/>
      <c r="XB316" s="96"/>
      <c r="XC316" s="96"/>
      <c r="XD316" s="96"/>
      <c r="XE316" s="96"/>
      <c r="XF316" s="96"/>
      <c r="XG316" s="96"/>
      <c r="XH316" s="96"/>
      <c r="XI316" s="96"/>
      <c r="XJ316" s="96"/>
      <c r="XK316" s="96"/>
      <c r="XL316" s="96"/>
      <c r="XM316" s="96"/>
      <c r="XN316" s="96"/>
      <c r="XO316" s="96"/>
      <c r="XP316" s="96"/>
      <c r="XQ316" s="96"/>
      <c r="XR316" s="96"/>
      <c r="XS316" s="96"/>
      <c r="XT316" s="96"/>
      <c r="XU316" s="96"/>
      <c r="XV316" s="96"/>
      <c r="XW316" s="96"/>
      <c r="XX316" s="96"/>
      <c r="XY316" s="96"/>
      <c r="XZ316" s="96"/>
      <c r="YA316" s="96"/>
      <c r="YB316" s="96"/>
      <c r="YC316" s="96"/>
      <c r="YD316" s="96"/>
      <c r="YE316" s="96"/>
      <c r="YF316" s="96"/>
      <c r="YG316" s="96"/>
      <c r="YH316" s="96"/>
      <c r="YI316" s="96"/>
      <c r="YJ316" s="96"/>
      <c r="YK316" s="96"/>
      <c r="YL316" s="96"/>
      <c r="YM316" s="96"/>
      <c r="YN316" s="96"/>
      <c r="YO316" s="96"/>
      <c r="YP316" s="96"/>
      <c r="YQ316" s="96"/>
      <c r="YR316" s="96"/>
      <c r="YS316" s="96"/>
      <c r="YT316" s="96"/>
      <c r="YU316" s="96"/>
      <c r="YV316" s="96"/>
      <c r="YW316" s="96"/>
      <c r="YX316" s="96"/>
      <c r="YY316" s="96"/>
      <c r="YZ316" s="96"/>
      <c r="ZA316" s="96"/>
      <c r="ZB316" s="96"/>
      <c r="ZC316" s="96"/>
      <c r="ZD316" s="96"/>
      <c r="ZE316" s="96"/>
      <c r="ZF316" s="96"/>
      <c r="ZG316" s="96"/>
      <c r="ZH316" s="96"/>
      <c r="ZI316" s="96"/>
      <c r="ZJ316" s="96"/>
      <c r="ZK316" s="96"/>
      <c r="ZL316" s="96"/>
      <c r="ZM316" s="96"/>
      <c r="ZN316" s="96"/>
      <c r="ZO316" s="96"/>
      <c r="ZP316" s="96"/>
      <c r="ZQ316" s="96"/>
      <c r="ZR316" s="96"/>
      <c r="ZS316" s="96"/>
      <c r="ZT316" s="96"/>
      <c r="ZU316" s="96"/>
      <c r="ZV316" s="96"/>
      <c r="ZW316" s="96"/>
      <c r="ZX316" s="96"/>
      <c r="ZY316" s="96"/>
      <c r="ZZ316" s="96"/>
      <c r="AAA316" s="96"/>
      <c r="AAB316" s="96"/>
      <c r="AAC316" s="96"/>
      <c r="AAD316" s="96"/>
      <c r="AAE316" s="96"/>
      <c r="AAF316" s="96"/>
      <c r="AAG316" s="96"/>
      <c r="AAH316" s="96"/>
      <c r="AAI316" s="96"/>
      <c r="AAJ316" s="96"/>
      <c r="AAK316" s="96"/>
      <c r="AAL316" s="96"/>
      <c r="AAM316" s="96"/>
      <c r="AAN316" s="96"/>
      <c r="AAO316" s="96"/>
      <c r="AAP316" s="96"/>
      <c r="AAQ316" s="96"/>
      <c r="AAR316" s="96"/>
      <c r="AAS316" s="96"/>
      <c r="AAT316" s="96"/>
      <c r="AAU316" s="96"/>
      <c r="AAV316" s="96"/>
      <c r="AAW316" s="96"/>
      <c r="AAX316" s="96"/>
      <c r="AAY316" s="96"/>
      <c r="AAZ316" s="96"/>
      <c r="ABA316" s="96"/>
      <c r="ABB316" s="96"/>
      <c r="ABC316" s="96"/>
      <c r="ABD316" s="96"/>
      <c r="ABE316" s="96"/>
      <c r="ABF316" s="96"/>
      <c r="ABG316" s="96"/>
      <c r="ABH316" s="96"/>
      <c r="ABI316" s="96"/>
      <c r="ABJ316" s="96"/>
      <c r="ABK316" s="96"/>
      <c r="ABL316" s="96"/>
      <c r="ABM316" s="96"/>
      <c r="ABN316" s="96"/>
      <c r="ABO316" s="96"/>
      <c r="ABP316" s="96"/>
      <c r="ABQ316" s="96"/>
      <c r="ABR316" s="96"/>
      <c r="ABS316" s="96"/>
      <c r="ABT316" s="96"/>
      <c r="ABU316" s="96"/>
      <c r="ABV316" s="96"/>
      <c r="ABW316" s="96"/>
      <c r="ABX316" s="96"/>
      <c r="ABY316" s="96"/>
      <c r="ABZ316" s="96"/>
      <c r="ACA316" s="96"/>
      <c r="ACB316" s="96"/>
      <c r="ACC316" s="96"/>
      <c r="ACD316" s="96"/>
      <c r="ACE316" s="96"/>
      <c r="ACF316" s="96"/>
      <c r="ACG316" s="96"/>
      <c r="ACH316" s="96"/>
      <c r="ACI316" s="96"/>
      <c r="ACJ316" s="96"/>
      <c r="ACK316" s="96"/>
      <c r="ACL316" s="96"/>
      <c r="ACM316" s="96"/>
      <c r="ACN316" s="96"/>
      <c r="ACO316" s="96"/>
      <c r="ACP316" s="96"/>
      <c r="ACQ316" s="96"/>
      <c r="ACR316" s="96"/>
      <c r="ACS316" s="96"/>
      <c r="ACT316" s="96"/>
      <c r="ACU316" s="96"/>
      <c r="ACV316" s="96"/>
      <c r="ACW316" s="96"/>
      <c r="ACX316" s="96"/>
      <c r="ACY316" s="96"/>
      <c r="ACZ316" s="96"/>
      <c r="ADA316" s="96"/>
      <c r="ADB316" s="96"/>
      <c r="ADC316" s="96"/>
      <c r="ADD316" s="96"/>
      <c r="ADE316" s="96"/>
      <c r="ADF316" s="96"/>
      <c r="ADG316" s="96"/>
      <c r="ADH316" s="96"/>
      <c r="ADI316" s="96"/>
      <c r="ADJ316" s="96"/>
      <c r="ADK316" s="96"/>
      <c r="ADL316" s="96"/>
      <c r="ADM316" s="96"/>
    </row>
    <row r="317" spans="2:793" x14ac:dyDescent="0.25"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  <c r="FK317" s="96"/>
      <c r="FL317" s="96"/>
      <c r="FM317" s="96"/>
      <c r="FN317" s="96"/>
      <c r="FO317" s="96"/>
      <c r="FP317" s="96"/>
      <c r="FQ317" s="96"/>
      <c r="FR317" s="96"/>
      <c r="FS317" s="96"/>
      <c r="FT317" s="96"/>
      <c r="FU317" s="96"/>
      <c r="FV317" s="96"/>
      <c r="FW317" s="96"/>
      <c r="FX317" s="96"/>
      <c r="FY317" s="96"/>
      <c r="FZ317" s="96"/>
      <c r="GA317" s="96"/>
      <c r="GB317" s="96"/>
      <c r="GC317" s="96"/>
      <c r="GD317" s="96"/>
      <c r="GE317" s="96"/>
      <c r="GF317" s="96"/>
      <c r="GG317" s="96"/>
      <c r="GH317" s="96"/>
      <c r="GI317" s="96"/>
      <c r="GJ317" s="96"/>
      <c r="GK317" s="96"/>
      <c r="GL317" s="96"/>
      <c r="GM317" s="96"/>
      <c r="GN317" s="96"/>
      <c r="GO317" s="96"/>
      <c r="GP317" s="96"/>
      <c r="GQ317" s="96"/>
      <c r="GR317" s="96"/>
      <c r="GS317" s="96"/>
      <c r="GT317" s="96"/>
      <c r="GU317" s="96"/>
      <c r="GV317" s="96"/>
      <c r="GW317" s="96"/>
      <c r="GX317" s="96"/>
      <c r="GY317" s="96"/>
      <c r="GZ317" s="96"/>
      <c r="HA317" s="96"/>
      <c r="HB317" s="96"/>
      <c r="HC317" s="96"/>
      <c r="HD317" s="96"/>
      <c r="HE317" s="96"/>
      <c r="HF317" s="96"/>
      <c r="HG317" s="96"/>
      <c r="HH317" s="96"/>
      <c r="HI317" s="96"/>
      <c r="HJ317" s="96"/>
      <c r="HK317" s="96"/>
      <c r="HL317" s="96"/>
      <c r="HM317" s="96"/>
      <c r="HN317" s="96"/>
      <c r="HO317" s="96"/>
      <c r="HP317" s="96"/>
      <c r="HQ317" s="96"/>
      <c r="HR317" s="96"/>
      <c r="HS317" s="96"/>
      <c r="HT317" s="96"/>
      <c r="HU317" s="96"/>
      <c r="HV317" s="96"/>
      <c r="HW317" s="96"/>
      <c r="HX317" s="96"/>
      <c r="HY317" s="96"/>
      <c r="HZ317" s="96"/>
      <c r="IA317" s="96"/>
      <c r="IB317" s="96"/>
      <c r="IC317" s="96"/>
      <c r="ID317" s="96"/>
      <c r="IE317" s="96"/>
      <c r="IF317" s="96"/>
      <c r="IG317" s="96"/>
      <c r="IH317" s="96"/>
      <c r="II317" s="96"/>
      <c r="IJ317" s="96"/>
      <c r="IK317" s="96"/>
      <c r="IL317" s="96"/>
      <c r="IM317" s="96"/>
      <c r="IN317" s="96"/>
      <c r="IO317" s="96"/>
      <c r="IP317" s="96"/>
      <c r="IQ317" s="96"/>
      <c r="IR317" s="96"/>
      <c r="IS317" s="96"/>
      <c r="IT317" s="96"/>
      <c r="IU317" s="96"/>
      <c r="IV317" s="96"/>
      <c r="IW317" s="96"/>
      <c r="IX317" s="96"/>
      <c r="IY317" s="96"/>
      <c r="IZ317" s="96"/>
      <c r="JA317" s="96"/>
      <c r="JB317" s="96"/>
      <c r="JC317" s="96"/>
      <c r="JD317" s="96"/>
      <c r="JE317" s="96"/>
      <c r="JF317" s="96"/>
      <c r="JG317" s="96"/>
      <c r="JH317" s="96"/>
      <c r="JI317" s="96"/>
      <c r="JJ317" s="96"/>
      <c r="JK317" s="96"/>
      <c r="JL317" s="96"/>
      <c r="JM317" s="96"/>
      <c r="JN317" s="96"/>
      <c r="JO317" s="96"/>
      <c r="JP317" s="96"/>
      <c r="JQ317" s="96"/>
      <c r="JR317" s="96"/>
      <c r="JS317" s="96"/>
      <c r="JT317" s="96"/>
      <c r="JU317" s="96"/>
      <c r="JV317" s="96"/>
      <c r="JW317" s="96"/>
      <c r="JX317" s="96"/>
      <c r="JY317" s="96"/>
      <c r="JZ317" s="96"/>
      <c r="KA317" s="96"/>
      <c r="KB317" s="96"/>
      <c r="KC317" s="96"/>
      <c r="KD317" s="96"/>
      <c r="KE317" s="96"/>
      <c r="KF317" s="96"/>
      <c r="KG317" s="96"/>
      <c r="KH317" s="96"/>
      <c r="KI317" s="96"/>
      <c r="KJ317" s="96"/>
      <c r="KK317" s="96"/>
      <c r="KL317" s="96"/>
      <c r="KM317" s="96"/>
      <c r="KN317" s="96"/>
      <c r="KO317" s="96"/>
      <c r="KP317" s="96"/>
      <c r="KQ317" s="96"/>
      <c r="KR317" s="96"/>
      <c r="KS317" s="96"/>
      <c r="KT317" s="96"/>
      <c r="KU317" s="96"/>
      <c r="KV317" s="96"/>
      <c r="KW317" s="96"/>
      <c r="KX317" s="96"/>
      <c r="KY317" s="96"/>
      <c r="KZ317" s="96"/>
      <c r="LA317" s="96"/>
      <c r="LB317" s="96"/>
      <c r="LC317" s="96"/>
      <c r="LD317" s="96"/>
      <c r="LE317" s="96"/>
      <c r="LF317" s="96"/>
      <c r="LG317" s="96"/>
      <c r="LH317" s="96"/>
      <c r="LI317" s="96"/>
      <c r="LJ317" s="96"/>
      <c r="LK317" s="96"/>
      <c r="LL317" s="96"/>
      <c r="LM317" s="96"/>
      <c r="LN317" s="96"/>
      <c r="LO317" s="96"/>
      <c r="LP317" s="96"/>
      <c r="LQ317" s="96"/>
      <c r="LR317" s="96"/>
      <c r="LS317" s="96"/>
      <c r="LT317" s="96"/>
      <c r="LU317" s="96"/>
      <c r="LV317" s="96"/>
      <c r="LW317" s="96"/>
      <c r="LX317" s="96"/>
      <c r="LY317" s="96"/>
      <c r="LZ317" s="96"/>
      <c r="MA317" s="96"/>
      <c r="MB317" s="96"/>
      <c r="MC317" s="96"/>
      <c r="MD317" s="96"/>
      <c r="ME317" s="96"/>
      <c r="MF317" s="96"/>
      <c r="MG317" s="96"/>
      <c r="MH317" s="96"/>
      <c r="MI317" s="96"/>
      <c r="MJ317" s="96"/>
      <c r="MK317" s="96"/>
      <c r="ML317" s="96"/>
      <c r="MM317" s="96"/>
      <c r="MN317" s="96"/>
      <c r="MO317" s="96"/>
      <c r="MP317" s="96"/>
      <c r="MQ317" s="96"/>
      <c r="MR317" s="96"/>
      <c r="MS317" s="96"/>
      <c r="MT317" s="96"/>
      <c r="MU317" s="96"/>
      <c r="MV317" s="96"/>
      <c r="MW317" s="96"/>
      <c r="MX317" s="96"/>
      <c r="MY317" s="96"/>
      <c r="MZ317" s="96"/>
      <c r="NA317" s="96"/>
      <c r="NB317" s="96"/>
      <c r="NC317" s="96"/>
      <c r="ND317" s="96"/>
      <c r="NE317" s="96"/>
      <c r="NF317" s="96"/>
      <c r="NG317" s="96"/>
      <c r="NH317" s="96"/>
      <c r="NI317" s="96"/>
      <c r="NJ317" s="96"/>
      <c r="NK317" s="96"/>
      <c r="NL317" s="96"/>
      <c r="NM317" s="96"/>
      <c r="NN317" s="96"/>
      <c r="NO317" s="96"/>
      <c r="NP317" s="96"/>
      <c r="NQ317" s="96"/>
      <c r="NR317" s="96"/>
      <c r="NS317" s="96"/>
      <c r="NT317" s="96"/>
      <c r="NU317" s="96"/>
      <c r="NV317" s="96"/>
      <c r="NW317" s="96"/>
      <c r="NX317" s="96"/>
      <c r="NY317" s="96"/>
      <c r="NZ317" s="96"/>
      <c r="OA317" s="96"/>
      <c r="OB317" s="96"/>
      <c r="OC317" s="96"/>
      <c r="OD317" s="96"/>
      <c r="OE317" s="96"/>
      <c r="OF317" s="96"/>
      <c r="OG317" s="96"/>
      <c r="OH317" s="96"/>
      <c r="OI317" s="96"/>
      <c r="OJ317" s="96"/>
      <c r="OK317" s="96"/>
      <c r="OL317" s="96"/>
      <c r="OM317" s="96"/>
      <c r="ON317" s="96"/>
      <c r="OO317" s="96"/>
      <c r="OP317" s="96"/>
      <c r="OQ317" s="96"/>
      <c r="OR317" s="96"/>
      <c r="OS317" s="96"/>
      <c r="OT317" s="96"/>
      <c r="OU317" s="96"/>
      <c r="OV317" s="96"/>
      <c r="OW317" s="96"/>
      <c r="OX317" s="96"/>
      <c r="OY317" s="96"/>
      <c r="OZ317" s="96"/>
      <c r="PA317" s="96"/>
      <c r="PB317" s="96"/>
      <c r="PC317" s="96"/>
      <c r="PD317" s="96"/>
      <c r="PE317" s="96"/>
      <c r="PF317" s="96"/>
      <c r="PG317" s="96"/>
      <c r="PH317" s="96"/>
      <c r="PI317" s="96"/>
      <c r="PJ317" s="96"/>
      <c r="PK317" s="96"/>
      <c r="PL317" s="96"/>
      <c r="PM317" s="96"/>
      <c r="PN317" s="96"/>
      <c r="PO317" s="96"/>
      <c r="PP317" s="96"/>
      <c r="PQ317" s="96"/>
      <c r="PR317" s="96"/>
      <c r="PS317" s="96"/>
      <c r="PT317" s="96"/>
      <c r="PU317" s="96"/>
      <c r="PV317" s="96"/>
      <c r="PW317" s="96"/>
      <c r="PX317" s="96"/>
      <c r="PY317" s="96"/>
      <c r="PZ317" s="96"/>
      <c r="QA317" s="96"/>
      <c r="QB317" s="96"/>
      <c r="QC317" s="96"/>
      <c r="QD317" s="96"/>
      <c r="QE317" s="96"/>
      <c r="QF317" s="96"/>
      <c r="QG317" s="96"/>
      <c r="QH317" s="96"/>
      <c r="QI317" s="96"/>
      <c r="QJ317" s="96"/>
      <c r="QK317" s="96"/>
      <c r="QL317" s="96"/>
      <c r="QM317" s="96"/>
      <c r="QN317" s="96"/>
      <c r="QO317" s="96"/>
      <c r="QP317" s="96"/>
      <c r="QQ317" s="96"/>
      <c r="QR317" s="96"/>
      <c r="QS317" s="96"/>
      <c r="QT317" s="96"/>
      <c r="QU317" s="96"/>
      <c r="QV317" s="96"/>
      <c r="QW317" s="96"/>
      <c r="QX317" s="96"/>
      <c r="QY317" s="96"/>
      <c r="QZ317" s="96"/>
      <c r="RA317" s="96"/>
      <c r="RB317" s="96"/>
      <c r="RC317" s="96"/>
      <c r="RD317" s="96"/>
      <c r="RE317" s="96"/>
      <c r="RF317" s="96"/>
      <c r="RG317" s="96"/>
      <c r="RH317" s="96"/>
      <c r="RI317" s="96"/>
      <c r="RJ317" s="96"/>
      <c r="RK317" s="96"/>
      <c r="RL317" s="96"/>
      <c r="RM317" s="96"/>
      <c r="RN317" s="96"/>
      <c r="RO317" s="96"/>
      <c r="RP317" s="96"/>
      <c r="RQ317" s="96"/>
      <c r="RR317" s="96"/>
      <c r="RS317" s="96"/>
      <c r="RT317" s="96"/>
      <c r="RU317" s="96"/>
      <c r="RV317" s="96"/>
      <c r="RW317" s="96"/>
      <c r="RX317" s="96"/>
      <c r="RY317" s="96"/>
      <c r="RZ317" s="96"/>
      <c r="SA317" s="96"/>
      <c r="SB317" s="96"/>
      <c r="SC317" s="96"/>
      <c r="SD317" s="96"/>
      <c r="SE317" s="96"/>
      <c r="SF317" s="96"/>
      <c r="SG317" s="96"/>
      <c r="SH317" s="96"/>
      <c r="SI317" s="96"/>
      <c r="SJ317" s="96"/>
      <c r="SK317" s="96"/>
      <c r="SL317" s="96"/>
      <c r="SM317" s="96"/>
      <c r="SN317" s="96"/>
      <c r="SO317" s="96"/>
      <c r="SP317" s="96"/>
      <c r="SQ317" s="96"/>
      <c r="SR317" s="96"/>
      <c r="SS317" s="96"/>
      <c r="ST317" s="96"/>
      <c r="SU317" s="96"/>
      <c r="SV317" s="96"/>
      <c r="SW317" s="96"/>
      <c r="SX317" s="96"/>
      <c r="SY317" s="96"/>
      <c r="SZ317" s="96"/>
      <c r="TA317" s="96"/>
      <c r="TB317" s="96"/>
      <c r="TC317" s="96"/>
      <c r="TD317" s="96"/>
      <c r="TE317" s="96"/>
      <c r="TF317" s="96"/>
      <c r="TG317" s="96"/>
      <c r="TH317" s="96"/>
      <c r="TI317" s="96"/>
      <c r="TJ317" s="96"/>
      <c r="TK317" s="96"/>
      <c r="TL317" s="96"/>
      <c r="TM317" s="96"/>
      <c r="TN317" s="96"/>
      <c r="TO317" s="96"/>
      <c r="TP317" s="96"/>
      <c r="TQ317" s="96"/>
      <c r="TR317" s="96"/>
      <c r="TS317" s="96"/>
      <c r="TT317" s="96"/>
      <c r="TU317" s="96"/>
      <c r="TV317" s="96"/>
      <c r="TW317" s="96"/>
      <c r="TX317" s="96"/>
      <c r="TY317" s="96"/>
      <c r="TZ317" s="96"/>
      <c r="UA317" s="96"/>
      <c r="UB317" s="96"/>
      <c r="UC317" s="96"/>
      <c r="UD317" s="96"/>
      <c r="UE317" s="96"/>
      <c r="UF317" s="96"/>
      <c r="UG317" s="96"/>
      <c r="UH317" s="96"/>
      <c r="UI317" s="96"/>
      <c r="UJ317" s="96"/>
      <c r="UK317" s="96"/>
      <c r="UL317" s="96"/>
      <c r="UM317" s="96"/>
      <c r="UN317" s="96"/>
      <c r="UO317" s="96"/>
      <c r="UP317" s="96"/>
      <c r="UQ317" s="96"/>
      <c r="UR317" s="96"/>
      <c r="US317" s="96"/>
      <c r="UT317" s="96"/>
      <c r="UU317" s="96"/>
      <c r="UV317" s="96"/>
      <c r="UW317" s="96"/>
      <c r="UX317" s="96"/>
      <c r="UY317" s="96"/>
      <c r="UZ317" s="96"/>
      <c r="VA317" s="96"/>
      <c r="VB317" s="96"/>
      <c r="VC317" s="96"/>
      <c r="VD317" s="96"/>
      <c r="VE317" s="96"/>
      <c r="VF317" s="96"/>
      <c r="VG317" s="96"/>
      <c r="VH317" s="96"/>
      <c r="VI317" s="96"/>
      <c r="VJ317" s="96"/>
      <c r="VK317" s="96"/>
      <c r="VL317" s="96"/>
      <c r="VM317" s="96"/>
      <c r="VN317" s="96"/>
      <c r="VO317" s="96"/>
      <c r="VP317" s="96"/>
      <c r="VQ317" s="96"/>
      <c r="VR317" s="96"/>
      <c r="VS317" s="96"/>
      <c r="VT317" s="96"/>
      <c r="VU317" s="96"/>
      <c r="VV317" s="96"/>
      <c r="VW317" s="96"/>
      <c r="VX317" s="96"/>
      <c r="VY317" s="96"/>
      <c r="VZ317" s="96"/>
      <c r="WA317" s="96"/>
      <c r="WB317" s="96"/>
      <c r="WC317" s="96"/>
      <c r="WD317" s="96"/>
      <c r="WE317" s="96"/>
      <c r="WF317" s="96"/>
      <c r="WG317" s="96"/>
      <c r="WH317" s="96"/>
      <c r="WI317" s="96"/>
      <c r="WJ317" s="96"/>
      <c r="WK317" s="96"/>
      <c r="WL317" s="96"/>
      <c r="WM317" s="96"/>
      <c r="WN317" s="96"/>
      <c r="WO317" s="96"/>
      <c r="WP317" s="96"/>
      <c r="WQ317" s="96"/>
      <c r="WR317" s="96"/>
      <c r="WS317" s="96"/>
      <c r="WT317" s="96"/>
      <c r="WU317" s="96"/>
      <c r="WV317" s="96"/>
      <c r="WW317" s="96"/>
      <c r="WX317" s="96"/>
      <c r="WY317" s="96"/>
      <c r="WZ317" s="96"/>
      <c r="XA317" s="96"/>
      <c r="XB317" s="96"/>
      <c r="XC317" s="96"/>
      <c r="XD317" s="96"/>
      <c r="XE317" s="96"/>
      <c r="XF317" s="96"/>
      <c r="XG317" s="96"/>
      <c r="XH317" s="96"/>
      <c r="XI317" s="96"/>
      <c r="XJ317" s="96"/>
      <c r="XK317" s="96"/>
      <c r="XL317" s="96"/>
      <c r="XM317" s="96"/>
      <c r="XN317" s="96"/>
      <c r="XO317" s="96"/>
      <c r="XP317" s="96"/>
      <c r="XQ317" s="96"/>
      <c r="XR317" s="96"/>
      <c r="XS317" s="96"/>
      <c r="XT317" s="96"/>
      <c r="XU317" s="96"/>
      <c r="XV317" s="96"/>
      <c r="XW317" s="96"/>
      <c r="XX317" s="96"/>
      <c r="XY317" s="96"/>
      <c r="XZ317" s="96"/>
      <c r="YA317" s="96"/>
      <c r="YB317" s="96"/>
      <c r="YC317" s="96"/>
      <c r="YD317" s="96"/>
      <c r="YE317" s="96"/>
      <c r="YF317" s="96"/>
      <c r="YG317" s="96"/>
      <c r="YH317" s="96"/>
      <c r="YI317" s="96"/>
      <c r="YJ317" s="96"/>
      <c r="YK317" s="96"/>
      <c r="YL317" s="96"/>
      <c r="YM317" s="96"/>
      <c r="YN317" s="96"/>
      <c r="YO317" s="96"/>
      <c r="YP317" s="96"/>
      <c r="YQ317" s="96"/>
      <c r="YR317" s="96"/>
      <c r="YS317" s="96"/>
      <c r="YT317" s="96"/>
      <c r="YU317" s="96"/>
      <c r="YV317" s="96"/>
      <c r="YW317" s="96"/>
      <c r="YX317" s="96"/>
      <c r="YY317" s="96"/>
      <c r="YZ317" s="96"/>
      <c r="ZA317" s="96"/>
      <c r="ZB317" s="96"/>
      <c r="ZC317" s="96"/>
      <c r="ZD317" s="96"/>
      <c r="ZE317" s="96"/>
      <c r="ZF317" s="96"/>
      <c r="ZG317" s="96"/>
      <c r="ZH317" s="96"/>
      <c r="ZI317" s="96"/>
      <c r="ZJ317" s="96"/>
      <c r="ZK317" s="96"/>
      <c r="ZL317" s="96"/>
      <c r="ZM317" s="96"/>
      <c r="ZN317" s="96"/>
      <c r="ZO317" s="96"/>
      <c r="ZP317" s="96"/>
      <c r="ZQ317" s="96"/>
      <c r="ZR317" s="96"/>
      <c r="ZS317" s="96"/>
      <c r="ZT317" s="96"/>
      <c r="ZU317" s="96"/>
      <c r="ZV317" s="96"/>
      <c r="ZW317" s="96"/>
      <c r="ZX317" s="96"/>
      <c r="ZY317" s="96"/>
      <c r="ZZ317" s="96"/>
      <c r="AAA317" s="96"/>
      <c r="AAB317" s="96"/>
      <c r="AAC317" s="96"/>
      <c r="AAD317" s="96"/>
      <c r="AAE317" s="96"/>
      <c r="AAF317" s="96"/>
      <c r="AAG317" s="96"/>
      <c r="AAH317" s="96"/>
      <c r="AAI317" s="96"/>
      <c r="AAJ317" s="96"/>
      <c r="AAK317" s="96"/>
      <c r="AAL317" s="96"/>
      <c r="AAM317" s="96"/>
      <c r="AAN317" s="96"/>
      <c r="AAO317" s="96"/>
      <c r="AAP317" s="96"/>
      <c r="AAQ317" s="96"/>
      <c r="AAR317" s="96"/>
      <c r="AAS317" s="96"/>
      <c r="AAT317" s="96"/>
      <c r="AAU317" s="96"/>
      <c r="AAV317" s="96"/>
      <c r="AAW317" s="96"/>
      <c r="AAX317" s="96"/>
      <c r="AAY317" s="96"/>
      <c r="AAZ317" s="96"/>
      <c r="ABA317" s="96"/>
      <c r="ABB317" s="96"/>
      <c r="ABC317" s="96"/>
      <c r="ABD317" s="96"/>
      <c r="ABE317" s="96"/>
      <c r="ABF317" s="96"/>
      <c r="ABG317" s="96"/>
      <c r="ABH317" s="96"/>
      <c r="ABI317" s="96"/>
      <c r="ABJ317" s="96"/>
      <c r="ABK317" s="96"/>
      <c r="ABL317" s="96"/>
      <c r="ABM317" s="96"/>
      <c r="ABN317" s="96"/>
      <c r="ABO317" s="96"/>
      <c r="ABP317" s="96"/>
      <c r="ABQ317" s="96"/>
      <c r="ABR317" s="96"/>
      <c r="ABS317" s="96"/>
      <c r="ABT317" s="96"/>
      <c r="ABU317" s="96"/>
      <c r="ABV317" s="96"/>
      <c r="ABW317" s="96"/>
      <c r="ABX317" s="96"/>
      <c r="ABY317" s="96"/>
      <c r="ABZ317" s="96"/>
      <c r="ACA317" s="96"/>
      <c r="ACB317" s="96"/>
      <c r="ACC317" s="96"/>
      <c r="ACD317" s="96"/>
      <c r="ACE317" s="96"/>
      <c r="ACF317" s="96"/>
      <c r="ACG317" s="96"/>
      <c r="ACH317" s="96"/>
      <c r="ACI317" s="96"/>
      <c r="ACJ317" s="96"/>
      <c r="ACK317" s="96"/>
      <c r="ACL317" s="96"/>
      <c r="ACM317" s="96"/>
      <c r="ACN317" s="96"/>
      <c r="ACO317" s="96"/>
      <c r="ACP317" s="96"/>
      <c r="ACQ317" s="96"/>
      <c r="ACR317" s="96"/>
      <c r="ACS317" s="96"/>
      <c r="ACT317" s="96"/>
      <c r="ACU317" s="96"/>
      <c r="ACV317" s="96"/>
      <c r="ACW317" s="96"/>
      <c r="ACX317" s="96"/>
      <c r="ACY317" s="96"/>
      <c r="ACZ317" s="96"/>
      <c r="ADA317" s="96"/>
      <c r="ADB317" s="96"/>
      <c r="ADC317" s="96"/>
      <c r="ADD317" s="96"/>
      <c r="ADE317" s="96"/>
      <c r="ADF317" s="96"/>
      <c r="ADG317" s="96"/>
      <c r="ADH317" s="96"/>
      <c r="ADI317" s="96"/>
      <c r="ADJ317" s="96"/>
      <c r="ADK317" s="96"/>
      <c r="ADL317" s="96"/>
      <c r="ADM317" s="96"/>
    </row>
    <row r="318" spans="2:793" x14ac:dyDescent="0.25"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  <c r="FK318" s="96"/>
      <c r="FL318" s="96"/>
      <c r="FM318" s="96"/>
      <c r="FN318" s="96"/>
      <c r="FO318" s="96"/>
      <c r="FP318" s="96"/>
      <c r="FQ318" s="96"/>
      <c r="FR318" s="96"/>
      <c r="FS318" s="96"/>
      <c r="FT318" s="96"/>
      <c r="FU318" s="96"/>
      <c r="FV318" s="96"/>
      <c r="FW318" s="96"/>
      <c r="FX318" s="96"/>
      <c r="FY318" s="96"/>
      <c r="FZ318" s="96"/>
      <c r="GA318" s="96"/>
      <c r="GB318" s="96"/>
      <c r="GC318" s="96"/>
      <c r="GD318" s="96"/>
      <c r="GE318" s="96"/>
      <c r="GF318" s="96"/>
      <c r="GG318" s="96"/>
      <c r="GH318" s="96"/>
      <c r="GI318" s="96"/>
      <c r="GJ318" s="96"/>
      <c r="GK318" s="96"/>
      <c r="GL318" s="96"/>
      <c r="GM318" s="96"/>
      <c r="GN318" s="96"/>
      <c r="GO318" s="96"/>
      <c r="GP318" s="96"/>
      <c r="GQ318" s="96"/>
      <c r="GR318" s="96"/>
      <c r="GS318" s="96"/>
      <c r="GT318" s="96"/>
      <c r="GU318" s="96"/>
      <c r="GV318" s="96"/>
      <c r="GW318" s="96"/>
      <c r="GX318" s="96"/>
      <c r="GY318" s="96"/>
      <c r="GZ318" s="96"/>
      <c r="HA318" s="96"/>
      <c r="HB318" s="96"/>
      <c r="HC318" s="96"/>
      <c r="HD318" s="96"/>
      <c r="HE318" s="96"/>
      <c r="HF318" s="96"/>
      <c r="HG318" s="96"/>
      <c r="HH318" s="96"/>
      <c r="HI318" s="96"/>
      <c r="HJ318" s="96"/>
      <c r="HK318" s="96"/>
      <c r="HL318" s="96"/>
      <c r="HM318" s="96"/>
      <c r="HN318" s="96"/>
      <c r="HO318" s="96"/>
      <c r="HP318" s="96"/>
      <c r="HQ318" s="96"/>
      <c r="HR318" s="96"/>
      <c r="HS318" s="96"/>
      <c r="HT318" s="96"/>
      <c r="HU318" s="96"/>
      <c r="HV318" s="96"/>
      <c r="HW318" s="96"/>
      <c r="HX318" s="96"/>
      <c r="HY318" s="96"/>
      <c r="HZ318" s="96"/>
      <c r="IA318" s="96"/>
      <c r="IB318" s="96"/>
      <c r="IC318" s="96"/>
      <c r="ID318" s="96"/>
      <c r="IE318" s="96"/>
      <c r="IF318" s="96"/>
      <c r="IG318" s="96"/>
      <c r="IH318" s="96"/>
      <c r="II318" s="96"/>
      <c r="IJ318" s="96"/>
      <c r="IK318" s="96"/>
      <c r="IL318" s="96"/>
      <c r="IM318" s="96"/>
      <c r="IN318" s="96"/>
      <c r="IO318" s="96"/>
      <c r="IP318" s="96"/>
      <c r="IQ318" s="96"/>
      <c r="IR318" s="96"/>
      <c r="IS318" s="96"/>
      <c r="IT318" s="96"/>
      <c r="IU318" s="96"/>
      <c r="IV318" s="96"/>
      <c r="IW318" s="96"/>
      <c r="IX318" s="96"/>
      <c r="IY318" s="96"/>
      <c r="IZ318" s="96"/>
      <c r="JA318" s="96"/>
      <c r="JB318" s="96"/>
      <c r="JC318" s="96"/>
      <c r="JD318" s="96"/>
      <c r="JE318" s="96"/>
      <c r="JF318" s="96"/>
      <c r="JG318" s="96"/>
      <c r="JH318" s="96"/>
      <c r="JI318" s="96"/>
      <c r="JJ318" s="96"/>
      <c r="JK318" s="96"/>
      <c r="JL318" s="96"/>
      <c r="JM318" s="96"/>
      <c r="JN318" s="96"/>
      <c r="JO318" s="96"/>
      <c r="JP318" s="96"/>
      <c r="JQ318" s="96"/>
      <c r="JR318" s="96"/>
      <c r="JS318" s="96"/>
      <c r="JT318" s="96"/>
      <c r="JU318" s="96"/>
      <c r="JV318" s="96"/>
      <c r="JW318" s="96"/>
      <c r="JX318" s="96"/>
      <c r="JY318" s="96"/>
      <c r="JZ318" s="96"/>
      <c r="KA318" s="96"/>
      <c r="KB318" s="96"/>
      <c r="KC318" s="96"/>
      <c r="KD318" s="96"/>
      <c r="KE318" s="96"/>
      <c r="KF318" s="96"/>
      <c r="KG318" s="96"/>
      <c r="KH318" s="96"/>
      <c r="KI318" s="96"/>
      <c r="KJ318" s="96"/>
      <c r="KK318" s="96"/>
      <c r="KL318" s="96"/>
      <c r="KM318" s="96"/>
      <c r="KN318" s="96"/>
      <c r="KO318" s="96"/>
      <c r="KP318" s="96"/>
      <c r="KQ318" s="96"/>
      <c r="KR318" s="96"/>
      <c r="KS318" s="96"/>
      <c r="KT318" s="96"/>
      <c r="KU318" s="96"/>
      <c r="KV318" s="96"/>
      <c r="KW318" s="96"/>
      <c r="KX318" s="96"/>
      <c r="KY318" s="96"/>
      <c r="KZ318" s="96"/>
      <c r="LA318" s="96"/>
      <c r="LB318" s="96"/>
      <c r="LC318" s="96"/>
      <c r="LD318" s="96"/>
      <c r="LE318" s="96"/>
      <c r="LF318" s="96"/>
      <c r="LG318" s="96"/>
      <c r="LH318" s="96"/>
      <c r="LI318" s="96"/>
      <c r="LJ318" s="96"/>
      <c r="LK318" s="96"/>
      <c r="LL318" s="96"/>
      <c r="LM318" s="96"/>
      <c r="LN318" s="96"/>
      <c r="LO318" s="96"/>
      <c r="LP318" s="96"/>
      <c r="LQ318" s="96"/>
      <c r="LR318" s="96"/>
      <c r="LS318" s="96"/>
      <c r="LT318" s="96"/>
      <c r="LU318" s="96"/>
      <c r="LV318" s="96"/>
      <c r="LW318" s="96"/>
      <c r="LX318" s="96"/>
      <c r="LY318" s="96"/>
      <c r="LZ318" s="96"/>
      <c r="MA318" s="96"/>
      <c r="MB318" s="96"/>
      <c r="MC318" s="96"/>
      <c r="MD318" s="96"/>
      <c r="ME318" s="96"/>
      <c r="MF318" s="96"/>
      <c r="MG318" s="96"/>
      <c r="MH318" s="96"/>
      <c r="MI318" s="96"/>
      <c r="MJ318" s="96"/>
      <c r="MK318" s="96"/>
      <c r="ML318" s="96"/>
      <c r="MM318" s="96"/>
      <c r="MN318" s="96"/>
      <c r="MO318" s="96"/>
      <c r="MP318" s="96"/>
      <c r="MQ318" s="96"/>
      <c r="MR318" s="96"/>
      <c r="MS318" s="96"/>
      <c r="MT318" s="96"/>
      <c r="MU318" s="96"/>
      <c r="MV318" s="96"/>
      <c r="MW318" s="96"/>
      <c r="MX318" s="96"/>
      <c r="MY318" s="96"/>
      <c r="MZ318" s="96"/>
      <c r="NA318" s="96"/>
      <c r="NB318" s="96"/>
      <c r="NC318" s="96"/>
      <c r="ND318" s="96"/>
      <c r="NE318" s="96"/>
      <c r="NF318" s="96"/>
      <c r="NG318" s="96"/>
      <c r="NH318" s="96"/>
      <c r="NI318" s="96"/>
      <c r="NJ318" s="96"/>
      <c r="NK318" s="96"/>
      <c r="NL318" s="96"/>
      <c r="NM318" s="96"/>
      <c r="NN318" s="96"/>
      <c r="NO318" s="96"/>
      <c r="NP318" s="96"/>
      <c r="NQ318" s="96"/>
      <c r="NR318" s="96"/>
      <c r="NS318" s="96"/>
      <c r="NT318" s="96"/>
      <c r="NU318" s="96"/>
      <c r="NV318" s="96"/>
      <c r="NW318" s="96"/>
      <c r="NX318" s="96"/>
      <c r="NY318" s="96"/>
      <c r="NZ318" s="96"/>
      <c r="OA318" s="96"/>
      <c r="OB318" s="96"/>
      <c r="OC318" s="96"/>
      <c r="OD318" s="96"/>
      <c r="OE318" s="96"/>
      <c r="OF318" s="96"/>
      <c r="OG318" s="96"/>
      <c r="OH318" s="96"/>
      <c r="OI318" s="96"/>
      <c r="OJ318" s="96"/>
      <c r="OK318" s="96"/>
      <c r="OL318" s="96"/>
      <c r="OM318" s="96"/>
      <c r="ON318" s="96"/>
      <c r="OO318" s="96"/>
      <c r="OP318" s="96"/>
      <c r="OQ318" s="96"/>
      <c r="OR318" s="96"/>
      <c r="OS318" s="96"/>
      <c r="OT318" s="96"/>
      <c r="OU318" s="96"/>
      <c r="OV318" s="96"/>
      <c r="OW318" s="96"/>
      <c r="OX318" s="96"/>
      <c r="OY318" s="96"/>
      <c r="OZ318" s="96"/>
      <c r="PA318" s="96"/>
      <c r="PB318" s="96"/>
      <c r="PC318" s="96"/>
      <c r="PD318" s="96"/>
      <c r="PE318" s="96"/>
      <c r="PF318" s="96"/>
      <c r="PG318" s="96"/>
      <c r="PH318" s="96"/>
      <c r="PI318" s="96"/>
      <c r="PJ318" s="96"/>
      <c r="PK318" s="96"/>
      <c r="PL318" s="96"/>
      <c r="PM318" s="96"/>
      <c r="PN318" s="96"/>
      <c r="PO318" s="96"/>
      <c r="PP318" s="96"/>
      <c r="PQ318" s="96"/>
      <c r="PR318" s="96"/>
      <c r="PS318" s="96"/>
      <c r="PT318" s="96"/>
      <c r="PU318" s="96"/>
      <c r="PV318" s="96"/>
      <c r="PW318" s="96"/>
      <c r="PX318" s="96"/>
      <c r="PY318" s="96"/>
      <c r="PZ318" s="96"/>
      <c r="QA318" s="96"/>
      <c r="QB318" s="96"/>
      <c r="QC318" s="96"/>
      <c r="QD318" s="96"/>
      <c r="QE318" s="96"/>
      <c r="QF318" s="96"/>
      <c r="QG318" s="96"/>
      <c r="QH318" s="96"/>
      <c r="QI318" s="96"/>
      <c r="QJ318" s="96"/>
      <c r="QK318" s="96"/>
      <c r="QL318" s="96"/>
      <c r="QM318" s="96"/>
      <c r="QN318" s="96"/>
      <c r="QO318" s="96"/>
      <c r="QP318" s="96"/>
      <c r="QQ318" s="96"/>
      <c r="QR318" s="96"/>
      <c r="QS318" s="96"/>
      <c r="QT318" s="96"/>
      <c r="QU318" s="96"/>
      <c r="QV318" s="96"/>
      <c r="QW318" s="96"/>
      <c r="QX318" s="96"/>
      <c r="QY318" s="96"/>
      <c r="QZ318" s="96"/>
      <c r="RA318" s="96"/>
      <c r="RB318" s="96"/>
      <c r="RC318" s="96"/>
      <c r="RD318" s="96"/>
      <c r="RE318" s="96"/>
      <c r="RF318" s="96"/>
      <c r="RG318" s="96"/>
      <c r="RH318" s="96"/>
      <c r="RI318" s="96"/>
      <c r="RJ318" s="96"/>
      <c r="RK318" s="96"/>
      <c r="RL318" s="96"/>
      <c r="RM318" s="96"/>
      <c r="RN318" s="96"/>
      <c r="RO318" s="96"/>
      <c r="RP318" s="96"/>
      <c r="RQ318" s="96"/>
      <c r="RR318" s="96"/>
      <c r="RS318" s="96"/>
      <c r="RT318" s="96"/>
      <c r="RU318" s="96"/>
      <c r="RV318" s="96"/>
      <c r="RW318" s="96"/>
      <c r="RX318" s="96"/>
      <c r="RY318" s="96"/>
      <c r="RZ318" s="96"/>
      <c r="SA318" s="96"/>
      <c r="SB318" s="96"/>
      <c r="SC318" s="96"/>
      <c r="SD318" s="96"/>
      <c r="SE318" s="96"/>
      <c r="SF318" s="96"/>
      <c r="SG318" s="96"/>
      <c r="SH318" s="96"/>
      <c r="SI318" s="96"/>
      <c r="SJ318" s="96"/>
      <c r="SK318" s="96"/>
      <c r="SL318" s="96"/>
      <c r="SM318" s="96"/>
      <c r="SN318" s="96"/>
      <c r="SO318" s="96"/>
      <c r="SP318" s="96"/>
      <c r="SQ318" s="96"/>
      <c r="SR318" s="96"/>
      <c r="SS318" s="96"/>
      <c r="ST318" s="96"/>
      <c r="SU318" s="96"/>
      <c r="SV318" s="96"/>
      <c r="SW318" s="96"/>
      <c r="SX318" s="96"/>
      <c r="SY318" s="96"/>
      <c r="SZ318" s="96"/>
      <c r="TA318" s="96"/>
      <c r="TB318" s="96"/>
      <c r="TC318" s="96"/>
      <c r="TD318" s="96"/>
      <c r="TE318" s="96"/>
      <c r="TF318" s="96"/>
      <c r="TG318" s="96"/>
      <c r="TH318" s="96"/>
      <c r="TI318" s="96"/>
      <c r="TJ318" s="96"/>
      <c r="TK318" s="96"/>
      <c r="TL318" s="96"/>
      <c r="TM318" s="96"/>
      <c r="TN318" s="96"/>
      <c r="TO318" s="96"/>
      <c r="TP318" s="96"/>
      <c r="TQ318" s="96"/>
      <c r="TR318" s="96"/>
      <c r="TS318" s="96"/>
      <c r="TT318" s="96"/>
      <c r="TU318" s="96"/>
      <c r="TV318" s="96"/>
      <c r="TW318" s="96"/>
      <c r="TX318" s="96"/>
      <c r="TY318" s="96"/>
      <c r="TZ318" s="96"/>
      <c r="UA318" s="96"/>
      <c r="UB318" s="96"/>
      <c r="UC318" s="96"/>
      <c r="UD318" s="96"/>
      <c r="UE318" s="96"/>
      <c r="UF318" s="96"/>
      <c r="UG318" s="96"/>
      <c r="UH318" s="96"/>
      <c r="UI318" s="96"/>
      <c r="UJ318" s="96"/>
      <c r="UK318" s="96"/>
      <c r="UL318" s="96"/>
      <c r="UM318" s="96"/>
      <c r="UN318" s="96"/>
      <c r="UO318" s="96"/>
      <c r="UP318" s="96"/>
      <c r="UQ318" s="96"/>
      <c r="UR318" s="96"/>
      <c r="US318" s="96"/>
      <c r="UT318" s="96"/>
      <c r="UU318" s="96"/>
      <c r="UV318" s="96"/>
      <c r="UW318" s="96"/>
      <c r="UX318" s="96"/>
      <c r="UY318" s="96"/>
      <c r="UZ318" s="96"/>
      <c r="VA318" s="96"/>
      <c r="VB318" s="96"/>
      <c r="VC318" s="96"/>
      <c r="VD318" s="96"/>
      <c r="VE318" s="96"/>
      <c r="VF318" s="96"/>
      <c r="VG318" s="96"/>
      <c r="VH318" s="96"/>
      <c r="VI318" s="96"/>
      <c r="VJ318" s="96"/>
      <c r="VK318" s="96"/>
      <c r="VL318" s="96"/>
      <c r="VM318" s="96"/>
      <c r="VN318" s="96"/>
      <c r="VO318" s="96"/>
      <c r="VP318" s="96"/>
      <c r="VQ318" s="96"/>
      <c r="VR318" s="96"/>
      <c r="VS318" s="96"/>
      <c r="VT318" s="96"/>
      <c r="VU318" s="96"/>
      <c r="VV318" s="96"/>
      <c r="VW318" s="96"/>
      <c r="VX318" s="96"/>
      <c r="VY318" s="96"/>
      <c r="VZ318" s="96"/>
      <c r="WA318" s="96"/>
      <c r="WB318" s="96"/>
      <c r="WC318" s="96"/>
      <c r="WD318" s="96"/>
      <c r="WE318" s="96"/>
      <c r="WF318" s="96"/>
      <c r="WG318" s="96"/>
      <c r="WH318" s="96"/>
      <c r="WI318" s="96"/>
      <c r="WJ318" s="96"/>
      <c r="WK318" s="96"/>
      <c r="WL318" s="96"/>
      <c r="WM318" s="96"/>
      <c r="WN318" s="96"/>
      <c r="WO318" s="96"/>
      <c r="WP318" s="96"/>
      <c r="WQ318" s="96"/>
      <c r="WR318" s="96"/>
      <c r="WS318" s="96"/>
      <c r="WT318" s="96"/>
      <c r="WU318" s="96"/>
      <c r="WV318" s="96"/>
      <c r="WW318" s="96"/>
      <c r="WX318" s="96"/>
      <c r="WY318" s="96"/>
      <c r="WZ318" s="96"/>
      <c r="XA318" s="96"/>
      <c r="XB318" s="96"/>
      <c r="XC318" s="96"/>
      <c r="XD318" s="96"/>
      <c r="XE318" s="96"/>
      <c r="XF318" s="96"/>
      <c r="XG318" s="96"/>
      <c r="XH318" s="96"/>
      <c r="XI318" s="96"/>
      <c r="XJ318" s="96"/>
      <c r="XK318" s="96"/>
      <c r="XL318" s="96"/>
      <c r="XM318" s="96"/>
      <c r="XN318" s="96"/>
      <c r="XO318" s="96"/>
      <c r="XP318" s="96"/>
      <c r="XQ318" s="96"/>
      <c r="XR318" s="96"/>
      <c r="XS318" s="96"/>
      <c r="XT318" s="96"/>
      <c r="XU318" s="96"/>
      <c r="XV318" s="96"/>
      <c r="XW318" s="96"/>
      <c r="XX318" s="96"/>
      <c r="XY318" s="96"/>
      <c r="XZ318" s="96"/>
      <c r="YA318" s="96"/>
      <c r="YB318" s="96"/>
      <c r="YC318" s="96"/>
      <c r="YD318" s="96"/>
      <c r="YE318" s="96"/>
      <c r="YF318" s="96"/>
      <c r="YG318" s="96"/>
      <c r="YH318" s="96"/>
      <c r="YI318" s="96"/>
      <c r="YJ318" s="96"/>
      <c r="YK318" s="96"/>
      <c r="YL318" s="96"/>
      <c r="YM318" s="96"/>
      <c r="YN318" s="96"/>
      <c r="YO318" s="96"/>
      <c r="YP318" s="96"/>
      <c r="YQ318" s="96"/>
      <c r="YR318" s="96"/>
      <c r="YS318" s="96"/>
      <c r="YT318" s="96"/>
      <c r="YU318" s="96"/>
      <c r="YV318" s="96"/>
      <c r="YW318" s="96"/>
      <c r="YX318" s="96"/>
      <c r="YY318" s="96"/>
      <c r="YZ318" s="96"/>
      <c r="ZA318" s="96"/>
      <c r="ZB318" s="96"/>
      <c r="ZC318" s="96"/>
      <c r="ZD318" s="96"/>
      <c r="ZE318" s="96"/>
      <c r="ZF318" s="96"/>
      <c r="ZG318" s="96"/>
      <c r="ZH318" s="96"/>
      <c r="ZI318" s="96"/>
      <c r="ZJ318" s="96"/>
      <c r="ZK318" s="96"/>
      <c r="ZL318" s="96"/>
      <c r="ZM318" s="96"/>
      <c r="ZN318" s="96"/>
      <c r="ZO318" s="96"/>
      <c r="ZP318" s="96"/>
      <c r="ZQ318" s="96"/>
      <c r="ZR318" s="96"/>
      <c r="ZS318" s="96"/>
      <c r="ZT318" s="96"/>
      <c r="ZU318" s="96"/>
      <c r="ZV318" s="96"/>
      <c r="ZW318" s="96"/>
      <c r="ZX318" s="96"/>
      <c r="ZY318" s="96"/>
      <c r="ZZ318" s="96"/>
      <c r="AAA318" s="96"/>
      <c r="AAB318" s="96"/>
      <c r="AAC318" s="96"/>
      <c r="AAD318" s="96"/>
      <c r="AAE318" s="96"/>
      <c r="AAF318" s="96"/>
      <c r="AAG318" s="96"/>
      <c r="AAH318" s="96"/>
      <c r="AAI318" s="96"/>
      <c r="AAJ318" s="96"/>
      <c r="AAK318" s="96"/>
      <c r="AAL318" s="96"/>
      <c r="AAM318" s="96"/>
      <c r="AAN318" s="96"/>
      <c r="AAO318" s="96"/>
      <c r="AAP318" s="96"/>
      <c r="AAQ318" s="96"/>
      <c r="AAR318" s="96"/>
      <c r="AAS318" s="96"/>
      <c r="AAT318" s="96"/>
      <c r="AAU318" s="96"/>
      <c r="AAV318" s="96"/>
      <c r="AAW318" s="96"/>
      <c r="AAX318" s="96"/>
      <c r="AAY318" s="96"/>
      <c r="AAZ318" s="96"/>
      <c r="ABA318" s="96"/>
      <c r="ABB318" s="96"/>
      <c r="ABC318" s="96"/>
      <c r="ABD318" s="96"/>
      <c r="ABE318" s="96"/>
      <c r="ABF318" s="96"/>
      <c r="ABG318" s="96"/>
      <c r="ABH318" s="96"/>
      <c r="ABI318" s="96"/>
      <c r="ABJ318" s="96"/>
      <c r="ABK318" s="96"/>
      <c r="ABL318" s="96"/>
      <c r="ABM318" s="96"/>
      <c r="ABN318" s="96"/>
      <c r="ABO318" s="96"/>
      <c r="ABP318" s="96"/>
      <c r="ABQ318" s="96"/>
      <c r="ABR318" s="96"/>
      <c r="ABS318" s="96"/>
      <c r="ABT318" s="96"/>
      <c r="ABU318" s="96"/>
      <c r="ABV318" s="96"/>
      <c r="ABW318" s="96"/>
      <c r="ABX318" s="96"/>
      <c r="ABY318" s="96"/>
      <c r="ABZ318" s="96"/>
      <c r="ACA318" s="96"/>
      <c r="ACB318" s="96"/>
      <c r="ACC318" s="96"/>
      <c r="ACD318" s="96"/>
      <c r="ACE318" s="96"/>
      <c r="ACF318" s="96"/>
      <c r="ACG318" s="96"/>
      <c r="ACH318" s="96"/>
      <c r="ACI318" s="96"/>
      <c r="ACJ318" s="96"/>
      <c r="ACK318" s="96"/>
      <c r="ACL318" s="96"/>
      <c r="ACM318" s="96"/>
      <c r="ACN318" s="96"/>
      <c r="ACO318" s="96"/>
      <c r="ACP318" s="96"/>
      <c r="ACQ318" s="96"/>
      <c r="ACR318" s="96"/>
      <c r="ACS318" s="96"/>
      <c r="ACT318" s="96"/>
      <c r="ACU318" s="96"/>
      <c r="ACV318" s="96"/>
      <c r="ACW318" s="96"/>
      <c r="ACX318" s="96"/>
      <c r="ACY318" s="96"/>
      <c r="ACZ318" s="96"/>
      <c r="ADA318" s="96"/>
      <c r="ADB318" s="96"/>
      <c r="ADC318" s="96"/>
      <c r="ADD318" s="96"/>
      <c r="ADE318" s="96"/>
      <c r="ADF318" s="96"/>
      <c r="ADG318" s="96"/>
      <c r="ADH318" s="96"/>
      <c r="ADI318" s="96"/>
      <c r="ADJ318" s="96"/>
      <c r="ADK318" s="96"/>
      <c r="ADL318" s="96"/>
      <c r="ADM318" s="96"/>
    </row>
    <row r="319" spans="2:793" x14ac:dyDescent="0.25"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  <c r="FK319" s="96"/>
      <c r="FL319" s="96"/>
      <c r="FM319" s="96"/>
      <c r="FN319" s="96"/>
      <c r="FO319" s="96"/>
      <c r="FP319" s="96"/>
      <c r="FQ319" s="96"/>
      <c r="FR319" s="96"/>
      <c r="FS319" s="96"/>
      <c r="FT319" s="96"/>
      <c r="FU319" s="96"/>
      <c r="FV319" s="96"/>
      <c r="FW319" s="96"/>
      <c r="FX319" s="96"/>
      <c r="FY319" s="96"/>
      <c r="FZ319" s="96"/>
      <c r="GA319" s="96"/>
      <c r="GB319" s="96"/>
      <c r="GC319" s="96"/>
      <c r="GD319" s="96"/>
      <c r="GE319" s="96"/>
      <c r="GF319" s="96"/>
      <c r="GG319" s="96"/>
      <c r="GH319" s="96"/>
      <c r="GI319" s="96"/>
      <c r="GJ319" s="96"/>
      <c r="GK319" s="96"/>
      <c r="GL319" s="96"/>
      <c r="GM319" s="96"/>
      <c r="GN319" s="96"/>
      <c r="GO319" s="96"/>
      <c r="GP319" s="96"/>
      <c r="GQ319" s="96"/>
      <c r="GR319" s="96"/>
      <c r="GS319" s="96"/>
      <c r="GT319" s="96"/>
      <c r="GU319" s="96"/>
      <c r="GV319" s="96"/>
      <c r="GW319" s="96"/>
      <c r="GX319" s="96"/>
      <c r="GY319" s="96"/>
      <c r="GZ319" s="96"/>
      <c r="HA319" s="96"/>
      <c r="HB319" s="96"/>
      <c r="HC319" s="96"/>
      <c r="HD319" s="96"/>
      <c r="HE319" s="96"/>
      <c r="HF319" s="96"/>
      <c r="HG319" s="96"/>
      <c r="HH319" s="96"/>
      <c r="HI319" s="96"/>
      <c r="HJ319" s="96"/>
      <c r="HK319" s="96"/>
      <c r="HL319" s="96"/>
      <c r="HM319" s="96"/>
      <c r="HN319" s="96"/>
      <c r="HO319" s="96"/>
      <c r="HP319" s="96"/>
      <c r="HQ319" s="96"/>
      <c r="HR319" s="96"/>
      <c r="HS319" s="96"/>
      <c r="HT319" s="96"/>
      <c r="HU319" s="96"/>
      <c r="HV319" s="96"/>
      <c r="HW319" s="96"/>
      <c r="HX319" s="96"/>
      <c r="HY319" s="96"/>
      <c r="HZ319" s="96"/>
      <c r="IA319" s="96"/>
      <c r="IB319" s="96"/>
      <c r="IC319" s="96"/>
      <c r="ID319" s="96"/>
      <c r="IE319" s="96"/>
      <c r="IF319" s="96"/>
      <c r="IG319" s="96"/>
      <c r="IH319" s="96"/>
      <c r="II319" s="96"/>
      <c r="IJ319" s="96"/>
      <c r="IK319" s="96"/>
      <c r="IL319" s="96"/>
      <c r="IM319" s="96"/>
      <c r="IN319" s="96"/>
      <c r="IO319" s="96"/>
      <c r="IP319" s="96"/>
      <c r="IQ319" s="96"/>
      <c r="IR319" s="96"/>
      <c r="IS319" s="96"/>
      <c r="IT319" s="96"/>
      <c r="IU319" s="96"/>
      <c r="IV319" s="96"/>
      <c r="IW319" s="96"/>
      <c r="IX319" s="96"/>
      <c r="IY319" s="96"/>
      <c r="IZ319" s="96"/>
      <c r="JA319" s="96"/>
      <c r="JB319" s="96"/>
      <c r="JC319" s="96"/>
      <c r="JD319" s="96"/>
      <c r="JE319" s="96"/>
      <c r="JF319" s="96"/>
      <c r="JG319" s="96"/>
      <c r="JH319" s="96"/>
      <c r="JI319" s="96"/>
      <c r="JJ319" s="96"/>
      <c r="JK319" s="96"/>
      <c r="JL319" s="96"/>
      <c r="JM319" s="96"/>
      <c r="JN319" s="96"/>
      <c r="JO319" s="96"/>
      <c r="JP319" s="96"/>
      <c r="JQ319" s="96"/>
      <c r="JR319" s="96"/>
      <c r="JS319" s="96"/>
      <c r="JT319" s="96"/>
      <c r="JU319" s="96"/>
      <c r="JV319" s="96"/>
      <c r="JW319" s="96"/>
      <c r="JX319" s="96"/>
      <c r="JY319" s="96"/>
      <c r="JZ319" s="96"/>
      <c r="KA319" s="96"/>
      <c r="KB319" s="96"/>
      <c r="KC319" s="96"/>
      <c r="KD319" s="96"/>
      <c r="KE319" s="96"/>
      <c r="KF319" s="96"/>
      <c r="KG319" s="96"/>
      <c r="KH319" s="96"/>
      <c r="KI319" s="96"/>
      <c r="KJ319" s="96"/>
      <c r="KK319" s="96"/>
      <c r="KL319" s="96"/>
      <c r="KM319" s="96"/>
      <c r="KN319" s="96"/>
      <c r="KO319" s="96"/>
      <c r="KP319" s="96"/>
      <c r="KQ319" s="96"/>
      <c r="KR319" s="96"/>
      <c r="KS319" s="96"/>
      <c r="KT319" s="96"/>
      <c r="KU319" s="96"/>
      <c r="KV319" s="96"/>
      <c r="KW319" s="96"/>
      <c r="KX319" s="96"/>
      <c r="KY319" s="96"/>
      <c r="KZ319" s="96"/>
      <c r="LA319" s="96"/>
      <c r="LB319" s="96"/>
      <c r="LC319" s="96"/>
      <c r="LD319" s="96"/>
      <c r="LE319" s="96"/>
      <c r="LF319" s="96"/>
      <c r="LG319" s="96"/>
      <c r="LH319" s="96"/>
      <c r="LI319" s="96"/>
      <c r="LJ319" s="96"/>
      <c r="LK319" s="96"/>
      <c r="LL319" s="96"/>
      <c r="LM319" s="96"/>
      <c r="LN319" s="96"/>
      <c r="LO319" s="96"/>
      <c r="LP319" s="96"/>
      <c r="LQ319" s="96"/>
      <c r="LR319" s="96"/>
      <c r="LS319" s="96"/>
      <c r="LT319" s="96"/>
      <c r="LU319" s="96"/>
      <c r="LV319" s="96"/>
      <c r="LW319" s="96"/>
      <c r="LX319" s="96"/>
      <c r="LY319" s="96"/>
      <c r="LZ319" s="96"/>
      <c r="MA319" s="96"/>
      <c r="MB319" s="96"/>
      <c r="MC319" s="96"/>
      <c r="MD319" s="96"/>
      <c r="ME319" s="96"/>
      <c r="MF319" s="96"/>
      <c r="MG319" s="96"/>
      <c r="MH319" s="96"/>
      <c r="MI319" s="96"/>
      <c r="MJ319" s="96"/>
      <c r="MK319" s="96"/>
      <c r="ML319" s="96"/>
      <c r="MM319" s="96"/>
      <c r="MN319" s="96"/>
      <c r="MO319" s="96"/>
      <c r="MP319" s="96"/>
      <c r="MQ319" s="96"/>
      <c r="MR319" s="96"/>
      <c r="MS319" s="96"/>
      <c r="MT319" s="96"/>
      <c r="MU319" s="96"/>
      <c r="MV319" s="96"/>
      <c r="MW319" s="96"/>
      <c r="MX319" s="96"/>
      <c r="MY319" s="96"/>
      <c r="MZ319" s="96"/>
      <c r="NA319" s="96"/>
      <c r="NB319" s="96"/>
      <c r="NC319" s="96"/>
      <c r="ND319" s="96"/>
      <c r="NE319" s="96"/>
      <c r="NF319" s="96"/>
      <c r="NG319" s="96"/>
      <c r="NH319" s="96"/>
      <c r="NI319" s="96"/>
      <c r="NJ319" s="96"/>
      <c r="NK319" s="96"/>
      <c r="NL319" s="96"/>
      <c r="NM319" s="96"/>
      <c r="NN319" s="96"/>
      <c r="NO319" s="96"/>
      <c r="NP319" s="96"/>
      <c r="NQ319" s="96"/>
      <c r="NR319" s="96"/>
      <c r="NS319" s="96"/>
      <c r="NT319" s="96"/>
      <c r="NU319" s="96"/>
      <c r="NV319" s="96"/>
      <c r="NW319" s="96"/>
      <c r="NX319" s="96"/>
      <c r="NY319" s="96"/>
      <c r="NZ319" s="96"/>
      <c r="OA319" s="96"/>
      <c r="OB319" s="96"/>
      <c r="OC319" s="96"/>
      <c r="OD319" s="96"/>
      <c r="OE319" s="96"/>
      <c r="OF319" s="96"/>
      <c r="OG319" s="96"/>
      <c r="OH319" s="96"/>
      <c r="OI319" s="96"/>
      <c r="OJ319" s="96"/>
      <c r="OK319" s="96"/>
      <c r="OL319" s="96"/>
      <c r="OM319" s="96"/>
      <c r="ON319" s="96"/>
      <c r="OO319" s="96"/>
      <c r="OP319" s="96"/>
      <c r="OQ319" s="96"/>
      <c r="OR319" s="96"/>
      <c r="OS319" s="96"/>
      <c r="OT319" s="96"/>
      <c r="OU319" s="96"/>
      <c r="OV319" s="96"/>
      <c r="OW319" s="96"/>
      <c r="OX319" s="96"/>
      <c r="OY319" s="96"/>
      <c r="OZ319" s="96"/>
      <c r="PA319" s="96"/>
      <c r="PB319" s="96"/>
      <c r="PC319" s="96"/>
      <c r="PD319" s="96"/>
      <c r="PE319" s="96"/>
      <c r="PF319" s="96"/>
      <c r="PG319" s="96"/>
      <c r="PH319" s="96"/>
      <c r="PI319" s="96"/>
      <c r="PJ319" s="96"/>
      <c r="PK319" s="96"/>
      <c r="PL319" s="96"/>
      <c r="PM319" s="96"/>
      <c r="PN319" s="96"/>
      <c r="PO319" s="96"/>
      <c r="PP319" s="96"/>
      <c r="PQ319" s="96"/>
      <c r="PR319" s="96"/>
      <c r="PS319" s="96"/>
      <c r="PT319" s="96"/>
      <c r="PU319" s="96"/>
      <c r="PV319" s="96"/>
      <c r="PW319" s="96"/>
      <c r="PX319" s="96"/>
      <c r="PY319" s="96"/>
      <c r="PZ319" s="96"/>
      <c r="QA319" s="96"/>
      <c r="QB319" s="96"/>
      <c r="QC319" s="96"/>
      <c r="QD319" s="96"/>
      <c r="QE319" s="96"/>
      <c r="QF319" s="96"/>
      <c r="QG319" s="96"/>
      <c r="QH319" s="96"/>
      <c r="QI319" s="96"/>
      <c r="QJ319" s="96"/>
      <c r="QK319" s="96"/>
      <c r="QL319" s="96"/>
      <c r="QM319" s="96"/>
      <c r="QN319" s="96"/>
      <c r="QO319" s="96"/>
      <c r="QP319" s="96"/>
      <c r="QQ319" s="96"/>
      <c r="QR319" s="96"/>
      <c r="QS319" s="96"/>
      <c r="QT319" s="96"/>
      <c r="QU319" s="96"/>
      <c r="QV319" s="96"/>
      <c r="QW319" s="96"/>
      <c r="QX319" s="96"/>
      <c r="QY319" s="96"/>
      <c r="QZ319" s="96"/>
      <c r="RA319" s="96"/>
      <c r="RB319" s="96"/>
      <c r="RC319" s="96"/>
      <c r="RD319" s="96"/>
      <c r="RE319" s="96"/>
      <c r="RF319" s="96"/>
      <c r="RG319" s="96"/>
      <c r="RH319" s="96"/>
      <c r="RI319" s="96"/>
      <c r="RJ319" s="96"/>
      <c r="RK319" s="96"/>
      <c r="RL319" s="96"/>
      <c r="RM319" s="96"/>
      <c r="RN319" s="96"/>
      <c r="RO319" s="96"/>
      <c r="RP319" s="96"/>
      <c r="RQ319" s="96"/>
      <c r="RR319" s="96"/>
      <c r="RS319" s="96"/>
      <c r="RT319" s="96"/>
      <c r="RU319" s="96"/>
      <c r="RV319" s="96"/>
      <c r="RW319" s="96"/>
      <c r="RX319" s="96"/>
      <c r="RY319" s="96"/>
      <c r="RZ319" s="96"/>
      <c r="SA319" s="96"/>
      <c r="SB319" s="96"/>
      <c r="SC319" s="96"/>
      <c r="SD319" s="96"/>
      <c r="SE319" s="96"/>
      <c r="SF319" s="96"/>
      <c r="SG319" s="96"/>
      <c r="SH319" s="96"/>
      <c r="SI319" s="96"/>
      <c r="SJ319" s="96"/>
      <c r="SK319" s="96"/>
      <c r="SL319" s="96"/>
      <c r="SM319" s="96"/>
      <c r="SN319" s="96"/>
      <c r="SO319" s="96"/>
      <c r="SP319" s="96"/>
      <c r="SQ319" s="96"/>
      <c r="SR319" s="96"/>
      <c r="SS319" s="96"/>
      <c r="ST319" s="96"/>
      <c r="SU319" s="96"/>
      <c r="SV319" s="96"/>
      <c r="SW319" s="96"/>
      <c r="SX319" s="96"/>
      <c r="SY319" s="96"/>
      <c r="SZ319" s="96"/>
      <c r="TA319" s="96"/>
      <c r="TB319" s="96"/>
      <c r="TC319" s="96"/>
      <c r="TD319" s="96"/>
      <c r="TE319" s="96"/>
      <c r="TF319" s="96"/>
      <c r="TG319" s="96"/>
      <c r="TH319" s="96"/>
      <c r="TI319" s="96"/>
      <c r="TJ319" s="96"/>
      <c r="TK319" s="96"/>
      <c r="TL319" s="96"/>
      <c r="TM319" s="96"/>
      <c r="TN319" s="96"/>
      <c r="TO319" s="96"/>
      <c r="TP319" s="96"/>
      <c r="TQ319" s="96"/>
      <c r="TR319" s="96"/>
      <c r="TS319" s="96"/>
      <c r="TT319" s="96"/>
      <c r="TU319" s="96"/>
      <c r="TV319" s="96"/>
      <c r="TW319" s="96"/>
      <c r="TX319" s="96"/>
      <c r="TY319" s="96"/>
      <c r="TZ319" s="96"/>
      <c r="UA319" s="96"/>
      <c r="UB319" s="96"/>
      <c r="UC319" s="96"/>
      <c r="UD319" s="96"/>
      <c r="UE319" s="96"/>
      <c r="UF319" s="96"/>
      <c r="UG319" s="96"/>
      <c r="UH319" s="96"/>
      <c r="UI319" s="96"/>
      <c r="UJ319" s="96"/>
      <c r="UK319" s="96"/>
      <c r="UL319" s="96"/>
      <c r="UM319" s="96"/>
      <c r="UN319" s="96"/>
      <c r="UO319" s="96"/>
      <c r="UP319" s="96"/>
      <c r="UQ319" s="96"/>
      <c r="UR319" s="96"/>
      <c r="US319" s="96"/>
      <c r="UT319" s="96"/>
      <c r="UU319" s="96"/>
      <c r="UV319" s="96"/>
      <c r="UW319" s="96"/>
      <c r="UX319" s="96"/>
      <c r="UY319" s="96"/>
      <c r="UZ319" s="96"/>
      <c r="VA319" s="96"/>
      <c r="VB319" s="96"/>
      <c r="VC319" s="96"/>
      <c r="VD319" s="96"/>
      <c r="VE319" s="96"/>
      <c r="VF319" s="96"/>
      <c r="VG319" s="96"/>
      <c r="VH319" s="96"/>
      <c r="VI319" s="96"/>
      <c r="VJ319" s="96"/>
      <c r="VK319" s="96"/>
      <c r="VL319" s="96"/>
      <c r="VM319" s="96"/>
      <c r="VN319" s="96"/>
      <c r="VO319" s="96"/>
      <c r="VP319" s="96"/>
      <c r="VQ319" s="96"/>
      <c r="VR319" s="96"/>
      <c r="VS319" s="96"/>
      <c r="VT319" s="96"/>
      <c r="VU319" s="96"/>
      <c r="VV319" s="96"/>
      <c r="VW319" s="96"/>
      <c r="VX319" s="96"/>
      <c r="VY319" s="96"/>
      <c r="VZ319" s="96"/>
      <c r="WA319" s="96"/>
      <c r="WB319" s="96"/>
      <c r="WC319" s="96"/>
      <c r="WD319" s="96"/>
      <c r="WE319" s="96"/>
      <c r="WF319" s="96"/>
      <c r="WG319" s="96"/>
      <c r="WH319" s="96"/>
      <c r="WI319" s="96"/>
      <c r="WJ319" s="96"/>
      <c r="WK319" s="96"/>
      <c r="WL319" s="96"/>
      <c r="WM319" s="96"/>
      <c r="WN319" s="96"/>
      <c r="WO319" s="96"/>
      <c r="WP319" s="96"/>
      <c r="WQ319" s="96"/>
      <c r="WR319" s="96"/>
      <c r="WS319" s="96"/>
      <c r="WT319" s="96"/>
      <c r="WU319" s="96"/>
      <c r="WV319" s="96"/>
      <c r="WW319" s="96"/>
      <c r="WX319" s="96"/>
      <c r="WY319" s="96"/>
      <c r="WZ319" s="96"/>
      <c r="XA319" s="96"/>
      <c r="XB319" s="96"/>
      <c r="XC319" s="96"/>
      <c r="XD319" s="96"/>
      <c r="XE319" s="96"/>
      <c r="XF319" s="96"/>
      <c r="XG319" s="96"/>
      <c r="XH319" s="96"/>
      <c r="XI319" s="96"/>
      <c r="XJ319" s="96"/>
      <c r="XK319" s="96"/>
      <c r="XL319" s="96"/>
      <c r="XM319" s="96"/>
      <c r="XN319" s="96"/>
      <c r="XO319" s="96"/>
      <c r="XP319" s="96"/>
      <c r="XQ319" s="96"/>
      <c r="XR319" s="96"/>
      <c r="XS319" s="96"/>
      <c r="XT319" s="96"/>
      <c r="XU319" s="96"/>
      <c r="XV319" s="96"/>
      <c r="XW319" s="96"/>
      <c r="XX319" s="96"/>
      <c r="XY319" s="96"/>
      <c r="XZ319" s="96"/>
      <c r="YA319" s="96"/>
      <c r="YB319" s="96"/>
      <c r="YC319" s="96"/>
      <c r="YD319" s="96"/>
      <c r="YE319" s="96"/>
      <c r="YF319" s="96"/>
      <c r="YG319" s="96"/>
      <c r="YH319" s="96"/>
      <c r="YI319" s="96"/>
      <c r="YJ319" s="96"/>
      <c r="YK319" s="96"/>
      <c r="YL319" s="96"/>
      <c r="YM319" s="96"/>
      <c r="YN319" s="96"/>
      <c r="YO319" s="96"/>
      <c r="YP319" s="96"/>
      <c r="YQ319" s="96"/>
      <c r="YR319" s="96"/>
      <c r="YS319" s="96"/>
      <c r="YT319" s="96"/>
      <c r="YU319" s="96"/>
      <c r="YV319" s="96"/>
      <c r="YW319" s="96"/>
      <c r="YX319" s="96"/>
      <c r="YY319" s="96"/>
      <c r="YZ319" s="96"/>
      <c r="ZA319" s="96"/>
      <c r="ZB319" s="96"/>
      <c r="ZC319" s="96"/>
      <c r="ZD319" s="96"/>
      <c r="ZE319" s="96"/>
      <c r="ZF319" s="96"/>
      <c r="ZG319" s="96"/>
      <c r="ZH319" s="96"/>
      <c r="ZI319" s="96"/>
      <c r="ZJ319" s="96"/>
      <c r="ZK319" s="96"/>
      <c r="ZL319" s="96"/>
      <c r="ZM319" s="96"/>
      <c r="ZN319" s="96"/>
      <c r="ZO319" s="96"/>
      <c r="ZP319" s="96"/>
      <c r="ZQ319" s="96"/>
      <c r="ZR319" s="96"/>
      <c r="ZS319" s="96"/>
      <c r="ZT319" s="96"/>
      <c r="ZU319" s="96"/>
      <c r="ZV319" s="96"/>
      <c r="ZW319" s="96"/>
      <c r="ZX319" s="96"/>
      <c r="ZY319" s="96"/>
      <c r="ZZ319" s="96"/>
      <c r="AAA319" s="96"/>
      <c r="AAB319" s="96"/>
      <c r="AAC319" s="96"/>
      <c r="AAD319" s="96"/>
      <c r="AAE319" s="96"/>
      <c r="AAF319" s="96"/>
      <c r="AAG319" s="96"/>
      <c r="AAH319" s="96"/>
      <c r="AAI319" s="96"/>
      <c r="AAJ319" s="96"/>
      <c r="AAK319" s="96"/>
      <c r="AAL319" s="96"/>
      <c r="AAM319" s="96"/>
      <c r="AAN319" s="96"/>
      <c r="AAO319" s="96"/>
      <c r="AAP319" s="96"/>
      <c r="AAQ319" s="96"/>
      <c r="AAR319" s="96"/>
      <c r="AAS319" s="96"/>
      <c r="AAT319" s="96"/>
      <c r="AAU319" s="96"/>
      <c r="AAV319" s="96"/>
      <c r="AAW319" s="96"/>
      <c r="AAX319" s="96"/>
      <c r="AAY319" s="96"/>
      <c r="AAZ319" s="96"/>
      <c r="ABA319" s="96"/>
      <c r="ABB319" s="96"/>
      <c r="ABC319" s="96"/>
      <c r="ABD319" s="96"/>
      <c r="ABE319" s="96"/>
      <c r="ABF319" s="96"/>
      <c r="ABG319" s="96"/>
      <c r="ABH319" s="96"/>
      <c r="ABI319" s="96"/>
      <c r="ABJ319" s="96"/>
      <c r="ABK319" s="96"/>
      <c r="ABL319" s="96"/>
      <c r="ABM319" s="96"/>
      <c r="ABN319" s="96"/>
      <c r="ABO319" s="96"/>
      <c r="ABP319" s="96"/>
      <c r="ABQ319" s="96"/>
      <c r="ABR319" s="96"/>
      <c r="ABS319" s="96"/>
      <c r="ABT319" s="96"/>
      <c r="ABU319" s="96"/>
      <c r="ABV319" s="96"/>
      <c r="ABW319" s="96"/>
      <c r="ABX319" s="96"/>
      <c r="ABY319" s="96"/>
      <c r="ABZ319" s="96"/>
      <c r="ACA319" s="96"/>
      <c r="ACB319" s="96"/>
      <c r="ACC319" s="96"/>
      <c r="ACD319" s="96"/>
      <c r="ACE319" s="96"/>
      <c r="ACF319" s="96"/>
      <c r="ACG319" s="96"/>
      <c r="ACH319" s="96"/>
      <c r="ACI319" s="96"/>
      <c r="ACJ319" s="96"/>
      <c r="ACK319" s="96"/>
      <c r="ACL319" s="96"/>
      <c r="ACM319" s="96"/>
      <c r="ACN319" s="96"/>
      <c r="ACO319" s="96"/>
      <c r="ACP319" s="96"/>
      <c r="ACQ319" s="96"/>
      <c r="ACR319" s="96"/>
      <c r="ACS319" s="96"/>
      <c r="ACT319" s="96"/>
      <c r="ACU319" s="96"/>
      <c r="ACV319" s="96"/>
      <c r="ACW319" s="96"/>
      <c r="ACX319" s="96"/>
      <c r="ACY319" s="96"/>
      <c r="ACZ319" s="96"/>
      <c r="ADA319" s="96"/>
      <c r="ADB319" s="96"/>
      <c r="ADC319" s="96"/>
      <c r="ADD319" s="96"/>
      <c r="ADE319" s="96"/>
      <c r="ADF319" s="96"/>
      <c r="ADG319" s="96"/>
      <c r="ADH319" s="96"/>
      <c r="ADI319" s="96"/>
      <c r="ADJ319" s="96"/>
      <c r="ADK319" s="96"/>
      <c r="ADL319" s="96"/>
      <c r="ADM319" s="96"/>
    </row>
    <row r="320" spans="2:793" x14ac:dyDescent="0.25"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  <c r="FK320" s="96"/>
      <c r="FL320" s="96"/>
      <c r="FM320" s="96"/>
      <c r="FN320" s="96"/>
      <c r="FO320" s="96"/>
      <c r="FP320" s="96"/>
      <c r="FQ320" s="96"/>
      <c r="FR320" s="96"/>
      <c r="FS320" s="96"/>
      <c r="FT320" s="96"/>
      <c r="FU320" s="96"/>
      <c r="FV320" s="96"/>
      <c r="FW320" s="96"/>
      <c r="FX320" s="96"/>
      <c r="FY320" s="96"/>
      <c r="FZ320" s="96"/>
      <c r="GA320" s="96"/>
      <c r="GB320" s="96"/>
      <c r="GC320" s="96"/>
      <c r="GD320" s="96"/>
      <c r="GE320" s="96"/>
      <c r="GF320" s="96"/>
      <c r="GG320" s="96"/>
      <c r="GH320" s="96"/>
      <c r="GI320" s="96"/>
      <c r="GJ320" s="96"/>
      <c r="GK320" s="96"/>
      <c r="GL320" s="96"/>
      <c r="GM320" s="96"/>
      <c r="GN320" s="96"/>
      <c r="GO320" s="96"/>
      <c r="GP320" s="96"/>
      <c r="GQ320" s="96"/>
      <c r="GR320" s="96"/>
      <c r="GS320" s="96"/>
      <c r="GT320" s="96"/>
      <c r="GU320" s="96"/>
      <c r="GV320" s="96"/>
      <c r="GW320" s="96"/>
      <c r="GX320" s="96"/>
      <c r="GY320" s="96"/>
      <c r="GZ320" s="96"/>
      <c r="HA320" s="96"/>
      <c r="HB320" s="96"/>
      <c r="HC320" s="96"/>
      <c r="HD320" s="96"/>
      <c r="HE320" s="96"/>
      <c r="HF320" s="96"/>
      <c r="HG320" s="96"/>
      <c r="HH320" s="96"/>
      <c r="HI320" s="96"/>
      <c r="HJ320" s="96"/>
      <c r="HK320" s="96"/>
      <c r="HL320" s="96"/>
      <c r="HM320" s="96"/>
      <c r="HN320" s="96"/>
      <c r="HO320" s="96"/>
      <c r="HP320" s="96"/>
      <c r="HQ320" s="96"/>
      <c r="HR320" s="96"/>
      <c r="HS320" s="96"/>
      <c r="HT320" s="96"/>
      <c r="HU320" s="96"/>
      <c r="HV320" s="96"/>
      <c r="HW320" s="96"/>
      <c r="HX320" s="96"/>
      <c r="HY320" s="96"/>
      <c r="HZ320" s="96"/>
      <c r="IA320" s="96"/>
      <c r="IB320" s="96"/>
      <c r="IC320" s="96"/>
      <c r="ID320" s="96"/>
      <c r="IE320" s="96"/>
      <c r="IF320" s="96"/>
      <c r="IG320" s="96"/>
      <c r="IH320" s="96"/>
      <c r="II320" s="96"/>
      <c r="IJ320" s="96"/>
      <c r="IK320" s="96"/>
      <c r="IL320" s="96"/>
      <c r="IM320" s="96"/>
      <c r="IN320" s="96"/>
      <c r="IO320" s="96"/>
      <c r="IP320" s="96"/>
      <c r="IQ320" s="96"/>
      <c r="IR320" s="96"/>
      <c r="IS320" s="96"/>
      <c r="IT320" s="96"/>
      <c r="IU320" s="96"/>
      <c r="IV320" s="96"/>
      <c r="IW320" s="96"/>
      <c r="IX320" s="96"/>
      <c r="IY320" s="96"/>
      <c r="IZ320" s="96"/>
      <c r="JA320" s="96"/>
      <c r="JB320" s="96"/>
      <c r="JC320" s="96"/>
      <c r="JD320" s="96"/>
      <c r="JE320" s="96"/>
      <c r="JF320" s="96"/>
      <c r="JG320" s="96"/>
      <c r="JH320" s="96"/>
      <c r="JI320" s="96"/>
      <c r="JJ320" s="96"/>
      <c r="JK320" s="96"/>
      <c r="JL320" s="96"/>
      <c r="JM320" s="96"/>
      <c r="JN320" s="96"/>
      <c r="JO320" s="96"/>
      <c r="JP320" s="96"/>
      <c r="JQ320" s="96"/>
      <c r="JR320" s="96"/>
      <c r="JS320" s="96"/>
      <c r="JT320" s="96"/>
      <c r="JU320" s="96"/>
      <c r="JV320" s="96"/>
      <c r="JW320" s="96"/>
      <c r="JX320" s="96"/>
      <c r="JY320" s="96"/>
      <c r="JZ320" s="96"/>
      <c r="KA320" s="96"/>
      <c r="KB320" s="96"/>
      <c r="KC320" s="96"/>
      <c r="KD320" s="96"/>
      <c r="KE320" s="96"/>
      <c r="KF320" s="96"/>
      <c r="KG320" s="96"/>
      <c r="KH320" s="96"/>
      <c r="KI320" s="96"/>
      <c r="KJ320" s="96"/>
      <c r="KK320" s="96"/>
      <c r="KL320" s="96"/>
      <c r="KM320" s="96"/>
      <c r="KN320" s="96"/>
      <c r="KO320" s="96"/>
      <c r="KP320" s="96"/>
      <c r="KQ320" s="96"/>
      <c r="KR320" s="96"/>
      <c r="KS320" s="96"/>
      <c r="KT320" s="96"/>
      <c r="KU320" s="96"/>
      <c r="KV320" s="96"/>
      <c r="KW320" s="96"/>
      <c r="KX320" s="96"/>
      <c r="KY320" s="96"/>
      <c r="KZ320" s="96"/>
      <c r="LA320" s="96"/>
      <c r="LB320" s="96"/>
      <c r="LC320" s="96"/>
      <c r="LD320" s="96"/>
      <c r="LE320" s="96"/>
      <c r="LF320" s="96"/>
      <c r="LG320" s="96"/>
      <c r="LH320" s="96"/>
      <c r="LI320" s="96"/>
      <c r="LJ320" s="96"/>
      <c r="LK320" s="96"/>
      <c r="LL320" s="96"/>
      <c r="LM320" s="96"/>
      <c r="LN320" s="96"/>
      <c r="LO320" s="96"/>
      <c r="LP320" s="96"/>
      <c r="LQ320" s="96"/>
      <c r="LR320" s="96"/>
      <c r="LS320" s="96"/>
      <c r="LT320" s="96"/>
      <c r="LU320" s="96"/>
      <c r="LV320" s="96"/>
      <c r="LW320" s="96"/>
      <c r="LX320" s="96"/>
      <c r="LY320" s="96"/>
      <c r="LZ320" s="96"/>
      <c r="MA320" s="96"/>
      <c r="MB320" s="96"/>
      <c r="MC320" s="96"/>
      <c r="MD320" s="96"/>
      <c r="ME320" s="96"/>
      <c r="MF320" s="96"/>
      <c r="MG320" s="96"/>
      <c r="MH320" s="96"/>
      <c r="MI320" s="96"/>
      <c r="MJ320" s="96"/>
      <c r="MK320" s="96"/>
      <c r="ML320" s="96"/>
      <c r="MM320" s="96"/>
      <c r="MN320" s="96"/>
      <c r="MO320" s="96"/>
      <c r="MP320" s="96"/>
      <c r="MQ320" s="96"/>
      <c r="MR320" s="96"/>
      <c r="MS320" s="96"/>
      <c r="MT320" s="96"/>
      <c r="MU320" s="96"/>
      <c r="MV320" s="96"/>
      <c r="MW320" s="96"/>
      <c r="MX320" s="96"/>
      <c r="MY320" s="96"/>
      <c r="MZ320" s="96"/>
      <c r="NA320" s="96"/>
      <c r="NB320" s="96"/>
      <c r="NC320" s="96"/>
      <c r="ND320" s="96"/>
      <c r="NE320" s="96"/>
      <c r="NF320" s="96"/>
      <c r="NG320" s="96"/>
      <c r="NH320" s="96"/>
      <c r="NI320" s="96"/>
      <c r="NJ320" s="96"/>
      <c r="NK320" s="96"/>
      <c r="NL320" s="96"/>
      <c r="NM320" s="96"/>
      <c r="NN320" s="96"/>
      <c r="NO320" s="96"/>
      <c r="NP320" s="96"/>
      <c r="NQ320" s="96"/>
      <c r="NR320" s="96"/>
      <c r="NS320" s="96"/>
      <c r="NT320" s="96"/>
      <c r="NU320" s="96"/>
      <c r="NV320" s="96"/>
      <c r="NW320" s="96"/>
      <c r="NX320" s="96"/>
      <c r="NY320" s="96"/>
      <c r="NZ320" s="96"/>
      <c r="OA320" s="96"/>
      <c r="OB320" s="96"/>
      <c r="OC320" s="96"/>
      <c r="OD320" s="96"/>
      <c r="OE320" s="96"/>
      <c r="OF320" s="96"/>
      <c r="OG320" s="96"/>
      <c r="OH320" s="96"/>
      <c r="OI320" s="96"/>
      <c r="OJ320" s="96"/>
      <c r="OK320" s="96"/>
      <c r="OL320" s="96"/>
      <c r="OM320" s="96"/>
      <c r="ON320" s="96"/>
      <c r="OO320" s="96"/>
      <c r="OP320" s="96"/>
      <c r="OQ320" s="96"/>
      <c r="OR320" s="96"/>
      <c r="OS320" s="96"/>
      <c r="OT320" s="96"/>
      <c r="OU320" s="96"/>
      <c r="OV320" s="96"/>
      <c r="OW320" s="96"/>
      <c r="OX320" s="96"/>
      <c r="OY320" s="96"/>
      <c r="OZ320" s="96"/>
      <c r="PA320" s="96"/>
      <c r="PB320" s="96"/>
      <c r="PC320" s="96"/>
      <c r="PD320" s="96"/>
      <c r="PE320" s="96"/>
      <c r="PF320" s="96"/>
      <c r="PG320" s="96"/>
      <c r="PH320" s="96"/>
      <c r="PI320" s="96"/>
      <c r="PJ320" s="96"/>
      <c r="PK320" s="96"/>
      <c r="PL320" s="96"/>
      <c r="PM320" s="96"/>
      <c r="PN320" s="96"/>
      <c r="PO320" s="96"/>
      <c r="PP320" s="96"/>
      <c r="PQ320" s="96"/>
      <c r="PR320" s="96"/>
      <c r="PS320" s="96"/>
      <c r="PT320" s="96"/>
      <c r="PU320" s="96"/>
      <c r="PV320" s="96"/>
      <c r="PW320" s="96"/>
      <c r="PX320" s="96"/>
      <c r="PY320" s="96"/>
      <c r="PZ320" s="96"/>
      <c r="QA320" s="96"/>
      <c r="QB320" s="96"/>
      <c r="QC320" s="96"/>
      <c r="QD320" s="96"/>
      <c r="QE320" s="96"/>
      <c r="QF320" s="96"/>
      <c r="QG320" s="96"/>
      <c r="QH320" s="96"/>
      <c r="QI320" s="96"/>
      <c r="QJ320" s="96"/>
      <c r="QK320" s="96"/>
      <c r="QL320" s="96"/>
      <c r="QM320" s="96"/>
      <c r="QN320" s="96"/>
      <c r="QO320" s="96"/>
      <c r="QP320" s="96"/>
      <c r="QQ320" s="96"/>
      <c r="QR320" s="96"/>
      <c r="QS320" s="96"/>
      <c r="QT320" s="96"/>
      <c r="QU320" s="96"/>
      <c r="QV320" s="96"/>
      <c r="QW320" s="96"/>
      <c r="QX320" s="96"/>
      <c r="QY320" s="96"/>
      <c r="QZ320" s="96"/>
      <c r="RA320" s="96"/>
      <c r="RB320" s="96"/>
      <c r="RC320" s="96"/>
      <c r="RD320" s="96"/>
      <c r="RE320" s="96"/>
      <c r="RF320" s="96"/>
      <c r="RG320" s="96"/>
      <c r="RH320" s="96"/>
      <c r="RI320" s="96"/>
      <c r="RJ320" s="96"/>
      <c r="RK320" s="96"/>
      <c r="RL320" s="96"/>
      <c r="RM320" s="96"/>
      <c r="RN320" s="96"/>
      <c r="RO320" s="96"/>
      <c r="RP320" s="96"/>
      <c r="RQ320" s="96"/>
      <c r="RR320" s="96"/>
      <c r="RS320" s="96"/>
      <c r="RT320" s="96"/>
      <c r="RU320" s="96"/>
      <c r="RV320" s="96"/>
      <c r="RW320" s="96"/>
      <c r="RX320" s="96"/>
      <c r="RY320" s="96"/>
      <c r="RZ320" s="96"/>
      <c r="SA320" s="96"/>
      <c r="SB320" s="96"/>
      <c r="SC320" s="96"/>
      <c r="SD320" s="96"/>
      <c r="SE320" s="96"/>
      <c r="SF320" s="96"/>
      <c r="SG320" s="96"/>
      <c r="SH320" s="96"/>
      <c r="SI320" s="96"/>
      <c r="SJ320" s="96"/>
      <c r="SK320" s="96"/>
      <c r="SL320" s="96"/>
      <c r="SM320" s="96"/>
      <c r="SN320" s="96"/>
      <c r="SO320" s="96"/>
      <c r="SP320" s="96"/>
      <c r="SQ320" s="96"/>
      <c r="SR320" s="96"/>
      <c r="SS320" s="96"/>
      <c r="ST320" s="96"/>
      <c r="SU320" s="96"/>
      <c r="SV320" s="96"/>
      <c r="SW320" s="96"/>
      <c r="SX320" s="96"/>
      <c r="SY320" s="96"/>
      <c r="SZ320" s="96"/>
      <c r="TA320" s="96"/>
      <c r="TB320" s="96"/>
      <c r="TC320" s="96"/>
      <c r="TD320" s="96"/>
      <c r="TE320" s="96"/>
      <c r="TF320" s="96"/>
      <c r="TG320" s="96"/>
      <c r="TH320" s="96"/>
      <c r="TI320" s="96"/>
      <c r="TJ320" s="96"/>
      <c r="TK320" s="96"/>
      <c r="TL320" s="96"/>
      <c r="TM320" s="96"/>
      <c r="TN320" s="96"/>
      <c r="TO320" s="96"/>
      <c r="TP320" s="96"/>
      <c r="TQ320" s="96"/>
      <c r="TR320" s="96"/>
      <c r="TS320" s="96"/>
      <c r="TT320" s="96"/>
      <c r="TU320" s="96"/>
      <c r="TV320" s="96"/>
      <c r="TW320" s="96"/>
      <c r="TX320" s="96"/>
      <c r="TY320" s="96"/>
      <c r="TZ320" s="96"/>
      <c r="UA320" s="96"/>
      <c r="UB320" s="96"/>
      <c r="UC320" s="96"/>
      <c r="UD320" s="96"/>
      <c r="UE320" s="96"/>
      <c r="UF320" s="96"/>
      <c r="UG320" s="96"/>
      <c r="UH320" s="96"/>
      <c r="UI320" s="96"/>
      <c r="UJ320" s="96"/>
      <c r="UK320" s="96"/>
      <c r="UL320" s="96"/>
      <c r="UM320" s="96"/>
      <c r="UN320" s="96"/>
      <c r="UO320" s="96"/>
      <c r="UP320" s="96"/>
      <c r="UQ320" s="96"/>
      <c r="UR320" s="96"/>
      <c r="US320" s="96"/>
      <c r="UT320" s="96"/>
      <c r="UU320" s="96"/>
      <c r="UV320" s="96"/>
      <c r="UW320" s="96"/>
      <c r="UX320" s="96"/>
      <c r="UY320" s="96"/>
      <c r="UZ320" s="96"/>
      <c r="VA320" s="96"/>
      <c r="VB320" s="96"/>
      <c r="VC320" s="96"/>
      <c r="VD320" s="96"/>
      <c r="VE320" s="96"/>
      <c r="VF320" s="96"/>
      <c r="VG320" s="96"/>
      <c r="VH320" s="96"/>
      <c r="VI320" s="96"/>
      <c r="VJ320" s="96"/>
      <c r="VK320" s="96"/>
      <c r="VL320" s="96"/>
      <c r="VM320" s="96"/>
      <c r="VN320" s="96"/>
      <c r="VO320" s="96"/>
      <c r="VP320" s="96"/>
      <c r="VQ320" s="96"/>
      <c r="VR320" s="96"/>
      <c r="VS320" s="96"/>
      <c r="VT320" s="96"/>
      <c r="VU320" s="96"/>
      <c r="VV320" s="96"/>
      <c r="VW320" s="96"/>
      <c r="VX320" s="96"/>
      <c r="VY320" s="96"/>
      <c r="VZ320" s="96"/>
      <c r="WA320" s="96"/>
      <c r="WB320" s="96"/>
      <c r="WC320" s="96"/>
      <c r="WD320" s="96"/>
      <c r="WE320" s="96"/>
      <c r="WF320" s="96"/>
      <c r="WG320" s="96"/>
      <c r="WH320" s="96"/>
      <c r="WI320" s="96"/>
      <c r="WJ320" s="96"/>
      <c r="WK320" s="96"/>
      <c r="WL320" s="96"/>
      <c r="WM320" s="96"/>
      <c r="WN320" s="96"/>
      <c r="WO320" s="96"/>
      <c r="WP320" s="96"/>
      <c r="WQ320" s="96"/>
      <c r="WR320" s="96"/>
      <c r="WS320" s="96"/>
      <c r="WT320" s="96"/>
      <c r="WU320" s="96"/>
      <c r="WV320" s="96"/>
      <c r="WW320" s="96"/>
      <c r="WX320" s="96"/>
      <c r="WY320" s="96"/>
      <c r="WZ320" s="96"/>
      <c r="XA320" s="96"/>
      <c r="XB320" s="96"/>
      <c r="XC320" s="96"/>
      <c r="XD320" s="96"/>
      <c r="XE320" s="96"/>
      <c r="XF320" s="96"/>
      <c r="XG320" s="96"/>
      <c r="XH320" s="96"/>
      <c r="XI320" s="96"/>
      <c r="XJ320" s="96"/>
      <c r="XK320" s="96"/>
      <c r="XL320" s="96"/>
      <c r="XM320" s="96"/>
      <c r="XN320" s="96"/>
      <c r="XO320" s="96"/>
      <c r="XP320" s="96"/>
      <c r="XQ320" s="96"/>
      <c r="XR320" s="96"/>
      <c r="XS320" s="96"/>
      <c r="XT320" s="96"/>
      <c r="XU320" s="96"/>
      <c r="XV320" s="96"/>
      <c r="XW320" s="96"/>
      <c r="XX320" s="96"/>
      <c r="XY320" s="96"/>
      <c r="XZ320" s="96"/>
      <c r="YA320" s="96"/>
      <c r="YB320" s="96"/>
      <c r="YC320" s="96"/>
      <c r="YD320" s="96"/>
      <c r="YE320" s="96"/>
      <c r="YF320" s="96"/>
      <c r="YG320" s="96"/>
      <c r="YH320" s="96"/>
      <c r="YI320" s="96"/>
      <c r="YJ320" s="96"/>
      <c r="YK320" s="96"/>
      <c r="YL320" s="96"/>
      <c r="YM320" s="96"/>
      <c r="YN320" s="96"/>
      <c r="YO320" s="96"/>
      <c r="YP320" s="96"/>
      <c r="YQ320" s="96"/>
      <c r="YR320" s="96"/>
      <c r="YS320" s="96"/>
      <c r="YT320" s="96"/>
      <c r="YU320" s="96"/>
      <c r="YV320" s="96"/>
      <c r="YW320" s="96"/>
      <c r="YX320" s="96"/>
      <c r="YY320" s="96"/>
      <c r="YZ320" s="96"/>
      <c r="ZA320" s="96"/>
      <c r="ZB320" s="96"/>
      <c r="ZC320" s="96"/>
      <c r="ZD320" s="96"/>
      <c r="ZE320" s="96"/>
      <c r="ZF320" s="96"/>
      <c r="ZG320" s="96"/>
      <c r="ZH320" s="96"/>
      <c r="ZI320" s="96"/>
      <c r="ZJ320" s="96"/>
      <c r="ZK320" s="96"/>
      <c r="ZL320" s="96"/>
      <c r="ZM320" s="96"/>
      <c r="ZN320" s="96"/>
      <c r="ZO320" s="96"/>
      <c r="ZP320" s="96"/>
      <c r="ZQ320" s="96"/>
      <c r="ZR320" s="96"/>
      <c r="ZS320" s="96"/>
      <c r="ZT320" s="96"/>
      <c r="ZU320" s="96"/>
      <c r="ZV320" s="96"/>
      <c r="ZW320" s="96"/>
      <c r="ZX320" s="96"/>
      <c r="ZY320" s="96"/>
      <c r="ZZ320" s="96"/>
      <c r="AAA320" s="96"/>
      <c r="AAB320" s="96"/>
      <c r="AAC320" s="96"/>
      <c r="AAD320" s="96"/>
      <c r="AAE320" s="96"/>
      <c r="AAF320" s="96"/>
      <c r="AAG320" s="96"/>
      <c r="AAH320" s="96"/>
      <c r="AAI320" s="96"/>
      <c r="AAJ320" s="96"/>
      <c r="AAK320" s="96"/>
      <c r="AAL320" s="96"/>
      <c r="AAM320" s="96"/>
      <c r="AAN320" s="96"/>
      <c r="AAO320" s="96"/>
      <c r="AAP320" s="96"/>
      <c r="AAQ320" s="96"/>
      <c r="AAR320" s="96"/>
      <c r="AAS320" s="96"/>
      <c r="AAT320" s="96"/>
      <c r="AAU320" s="96"/>
      <c r="AAV320" s="96"/>
      <c r="AAW320" s="96"/>
      <c r="AAX320" s="96"/>
      <c r="AAY320" s="96"/>
      <c r="AAZ320" s="96"/>
      <c r="ABA320" s="96"/>
      <c r="ABB320" s="96"/>
      <c r="ABC320" s="96"/>
      <c r="ABD320" s="96"/>
      <c r="ABE320" s="96"/>
      <c r="ABF320" s="96"/>
      <c r="ABG320" s="96"/>
      <c r="ABH320" s="96"/>
      <c r="ABI320" s="96"/>
      <c r="ABJ320" s="96"/>
      <c r="ABK320" s="96"/>
      <c r="ABL320" s="96"/>
      <c r="ABM320" s="96"/>
      <c r="ABN320" s="96"/>
      <c r="ABO320" s="96"/>
      <c r="ABP320" s="96"/>
      <c r="ABQ320" s="96"/>
      <c r="ABR320" s="96"/>
      <c r="ABS320" s="96"/>
      <c r="ABT320" s="96"/>
      <c r="ABU320" s="96"/>
      <c r="ABV320" s="96"/>
      <c r="ABW320" s="96"/>
      <c r="ABX320" s="96"/>
      <c r="ABY320" s="96"/>
      <c r="ABZ320" s="96"/>
      <c r="ACA320" s="96"/>
      <c r="ACB320" s="96"/>
      <c r="ACC320" s="96"/>
      <c r="ACD320" s="96"/>
      <c r="ACE320" s="96"/>
      <c r="ACF320" s="96"/>
      <c r="ACG320" s="96"/>
      <c r="ACH320" s="96"/>
      <c r="ACI320" s="96"/>
      <c r="ACJ320" s="96"/>
      <c r="ACK320" s="96"/>
      <c r="ACL320" s="96"/>
      <c r="ACM320" s="96"/>
      <c r="ACN320" s="96"/>
      <c r="ACO320" s="96"/>
      <c r="ACP320" s="96"/>
      <c r="ACQ320" s="96"/>
      <c r="ACR320" s="96"/>
      <c r="ACS320" s="96"/>
      <c r="ACT320" s="96"/>
      <c r="ACU320" s="96"/>
      <c r="ACV320" s="96"/>
      <c r="ACW320" s="96"/>
      <c r="ACX320" s="96"/>
      <c r="ACY320" s="96"/>
      <c r="ACZ320" s="96"/>
      <c r="ADA320" s="96"/>
      <c r="ADB320" s="96"/>
      <c r="ADC320" s="96"/>
      <c r="ADD320" s="96"/>
      <c r="ADE320" s="96"/>
      <c r="ADF320" s="96"/>
      <c r="ADG320" s="96"/>
      <c r="ADH320" s="96"/>
      <c r="ADI320" s="96"/>
      <c r="ADJ320" s="96"/>
      <c r="ADK320" s="96"/>
      <c r="ADL320" s="96"/>
      <c r="ADM320" s="96"/>
    </row>
    <row r="321" spans="2:793" x14ac:dyDescent="0.25"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  <c r="FK321" s="96"/>
      <c r="FL321" s="96"/>
      <c r="FM321" s="96"/>
      <c r="FN321" s="96"/>
      <c r="FO321" s="96"/>
      <c r="FP321" s="96"/>
      <c r="FQ321" s="96"/>
      <c r="FR321" s="96"/>
      <c r="FS321" s="96"/>
      <c r="FT321" s="96"/>
      <c r="FU321" s="96"/>
      <c r="FV321" s="96"/>
      <c r="FW321" s="96"/>
      <c r="FX321" s="96"/>
      <c r="FY321" s="96"/>
      <c r="FZ321" s="96"/>
      <c r="GA321" s="96"/>
      <c r="GB321" s="96"/>
      <c r="GC321" s="96"/>
      <c r="GD321" s="96"/>
      <c r="GE321" s="96"/>
      <c r="GF321" s="96"/>
      <c r="GG321" s="96"/>
      <c r="GH321" s="96"/>
      <c r="GI321" s="96"/>
      <c r="GJ321" s="96"/>
      <c r="GK321" s="96"/>
      <c r="GL321" s="96"/>
      <c r="GM321" s="96"/>
      <c r="GN321" s="96"/>
      <c r="GO321" s="96"/>
      <c r="GP321" s="96"/>
      <c r="GQ321" s="96"/>
      <c r="GR321" s="96"/>
      <c r="GS321" s="96"/>
      <c r="GT321" s="96"/>
      <c r="GU321" s="96"/>
      <c r="GV321" s="96"/>
      <c r="GW321" s="96"/>
      <c r="GX321" s="96"/>
      <c r="GY321" s="96"/>
      <c r="GZ321" s="96"/>
      <c r="HA321" s="96"/>
      <c r="HB321" s="96"/>
      <c r="HC321" s="96"/>
      <c r="HD321" s="96"/>
      <c r="HE321" s="96"/>
      <c r="HF321" s="96"/>
      <c r="HG321" s="96"/>
      <c r="HH321" s="96"/>
      <c r="HI321" s="96"/>
      <c r="HJ321" s="96"/>
      <c r="HK321" s="96"/>
      <c r="HL321" s="96"/>
      <c r="HM321" s="96"/>
      <c r="HN321" s="96"/>
      <c r="HO321" s="96"/>
      <c r="HP321" s="96"/>
      <c r="HQ321" s="96"/>
      <c r="HR321" s="96"/>
      <c r="HS321" s="96"/>
      <c r="HT321" s="96"/>
      <c r="HU321" s="96"/>
      <c r="HV321" s="96"/>
      <c r="HW321" s="96"/>
      <c r="HX321" s="96"/>
      <c r="HY321" s="96"/>
      <c r="HZ321" s="96"/>
      <c r="IA321" s="96"/>
      <c r="IB321" s="96"/>
      <c r="IC321" s="96"/>
      <c r="ID321" s="96"/>
      <c r="IE321" s="96"/>
      <c r="IF321" s="96"/>
      <c r="IG321" s="96"/>
      <c r="IH321" s="96"/>
      <c r="II321" s="96"/>
      <c r="IJ321" s="96"/>
      <c r="IK321" s="96"/>
      <c r="IL321" s="96"/>
      <c r="IM321" s="96"/>
      <c r="IN321" s="96"/>
      <c r="IO321" s="96"/>
      <c r="IP321" s="96"/>
      <c r="IQ321" s="96"/>
      <c r="IR321" s="96"/>
      <c r="IS321" s="96"/>
      <c r="IT321" s="96"/>
      <c r="IU321" s="96"/>
      <c r="IV321" s="96"/>
      <c r="IW321" s="96"/>
      <c r="IX321" s="96"/>
      <c r="IY321" s="96"/>
      <c r="IZ321" s="96"/>
      <c r="JA321" s="96"/>
      <c r="JB321" s="96"/>
      <c r="JC321" s="96"/>
      <c r="JD321" s="96"/>
      <c r="JE321" s="96"/>
      <c r="JF321" s="96"/>
      <c r="JG321" s="96"/>
      <c r="JH321" s="96"/>
      <c r="JI321" s="96"/>
      <c r="JJ321" s="96"/>
      <c r="JK321" s="96"/>
      <c r="JL321" s="96"/>
      <c r="JM321" s="96"/>
      <c r="JN321" s="96"/>
      <c r="JO321" s="96"/>
      <c r="JP321" s="96"/>
      <c r="JQ321" s="96"/>
      <c r="JR321" s="96"/>
      <c r="JS321" s="96"/>
      <c r="JT321" s="96"/>
      <c r="JU321" s="96"/>
      <c r="JV321" s="96"/>
      <c r="JW321" s="96"/>
      <c r="JX321" s="96"/>
      <c r="JY321" s="96"/>
      <c r="JZ321" s="96"/>
      <c r="KA321" s="96"/>
      <c r="KB321" s="96"/>
      <c r="KC321" s="96"/>
      <c r="KD321" s="96"/>
      <c r="KE321" s="96"/>
      <c r="KF321" s="96"/>
      <c r="KG321" s="96"/>
      <c r="KH321" s="96"/>
      <c r="KI321" s="96"/>
      <c r="KJ321" s="96"/>
      <c r="KK321" s="96"/>
      <c r="KL321" s="96"/>
      <c r="KM321" s="96"/>
      <c r="KN321" s="96"/>
      <c r="KO321" s="96"/>
      <c r="KP321" s="96"/>
      <c r="KQ321" s="96"/>
      <c r="KR321" s="96"/>
      <c r="KS321" s="96"/>
      <c r="KT321" s="96"/>
      <c r="KU321" s="96"/>
      <c r="KV321" s="96"/>
      <c r="KW321" s="96"/>
      <c r="KX321" s="96"/>
      <c r="KY321" s="96"/>
      <c r="KZ321" s="96"/>
      <c r="LA321" s="96"/>
      <c r="LB321" s="96"/>
      <c r="LC321" s="96"/>
      <c r="LD321" s="96"/>
      <c r="LE321" s="96"/>
      <c r="LF321" s="96"/>
      <c r="LG321" s="96"/>
      <c r="LH321" s="96"/>
      <c r="LI321" s="96"/>
      <c r="LJ321" s="96"/>
      <c r="LK321" s="96"/>
      <c r="LL321" s="96"/>
      <c r="LM321" s="96"/>
      <c r="LN321" s="96"/>
      <c r="LO321" s="96"/>
      <c r="LP321" s="96"/>
      <c r="LQ321" s="96"/>
      <c r="LR321" s="96"/>
      <c r="LS321" s="96"/>
      <c r="LT321" s="96"/>
      <c r="LU321" s="96"/>
      <c r="LV321" s="96"/>
      <c r="LW321" s="96"/>
      <c r="LX321" s="96"/>
      <c r="LY321" s="96"/>
      <c r="LZ321" s="96"/>
      <c r="MA321" s="96"/>
      <c r="MB321" s="96"/>
      <c r="MC321" s="96"/>
      <c r="MD321" s="96"/>
      <c r="ME321" s="96"/>
      <c r="MF321" s="96"/>
      <c r="MG321" s="96"/>
      <c r="MH321" s="96"/>
      <c r="MI321" s="96"/>
      <c r="MJ321" s="96"/>
      <c r="MK321" s="96"/>
      <c r="ML321" s="96"/>
      <c r="MM321" s="96"/>
      <c r="MN321" s="96"/>
      <c r="MO321" s="96"/>
      <c r="MP321" s="96"/>
      <c r="MQ321" s="96"/>
      <c r="MR321" s="96"/>
      <c r="MS321" s="96"/>
      <c r="MT321" s="96"/>
      <c r="MU321" s="96"/>
      <c r="MV321" s="96"/>
      <c r="MW321" s="96"/>
      <c r="MX321" s="96"/>
      <c r="MY321" s="96"/>
      <c r="MZ321" s="96"/>
      <c r="NA321" s="96"/>
      <c r="NB321" s="96"/>
      <c r="NC321" s="96"/>
      <c r="ND321" s="96"/>
      <c r="NE321" s="96"/>
      <c r="NF321" s="96"/>
      <c r="NG321" s="96"/>
      <c r="NH321" s="96"/>
      <c r="NI321" s="96"/>
      <c r="NJ321" s="96"/>
      <c r="NK321" s="96"/>
      <c r="NL321" s="96"/>
      <c r="NM321" s="96"/>
      <c r="NN321" s="96"/>
      <c r="NO321" s="96"/>
      <c r="NP321" s="96"/>
      <c r="NQ321" s="96"/>
      <c r="NR321" s="96"/>
      <c r="NS321" s="96"/>
      <c r="NT321" s="96"/>
      <c r="NU321" s="96"/>
      <c r="NV321" s="96"/>
      <c r="NW321" s="96"/>
      <c r="NX321" s="96"/>
      <c r="NY321" s="96"/>
      <c r="NZ321" s="96"/>
      <c r="OA321" s="96"/>
      <c r="OB321" s="96"/>
      <c r="OC321" s="96"/>
      <c r="OD321" s="96"/>
      <c r="OE321" s="96"/>
      <c r="OF321" s="96"/>
      <c r="OG321" s="96"/>
      <c r="OH321" s="96"/>
      <c r="OI321" s="96"/>
      <c r="OJ321" s="96"/>
      <c r="OK321" s="96"/>
      <c r="OL321" s="96"/>
      <c r="OM321" s="96"/>
      <c r="ON321" s="96"/>
      <c r="OO321" s="96"/>
      <c r="OP321" s="96"/>
      <c r="OQ321" s="96"/>
      <c r="OR321" s="96"/>
      <c r="OS321" s="96"/>
      <c r="OT321" s="96"/>
      <c r="OU321" s="96"/>
      <c r="OV321" s="96"/>
      <c r="OW321" s="96"/>
      <c r="OX321" s="96"/>
      <c r="OY321" s="96"/>
      <c r="OZ321" s="96"/>
      <c r="PA321" s="96"/>
      <c r="PB321" s="96"/>
      <c r="PC321" s="96"/>
      <c r="PD321" s="96"/>
      <c r="PE321" s="96"/>
      <c r="PF321" s="96"/>
      <c r="PG321" s="96"/>
      <c r="PH321" s="96"/>
      <c r="PI321" s="96"/>
      <c r="PJ321" s="96"/>
      <c r="PK321" s="96"/>
      <c r="PL321" s="96"/>
      <c r="PM321" s="96"/>
      <c r="PN321" s="96"/>
      <c r="PO321" s="96"/>
      <c r="PP321" s="96"/>
      <c r="PQ321" s="96"/>
      <c r="PR321" s="96"/>
      <c r="PS321" s="96"/>
      <c r="PT321" s="96"/>
      <c r="PU321" s="96"/>
      <c r="PV321" s="96"/>
      <c r="PW321" s="96"/>
      <c r="PX321" s="96"/>
      <c r="PY321" s="96"/>
      <c r="PZ321" s="96"/>
      <c r="QA321" s="96"/>
      <c r="QB321" s="96"/>
      <c r="QC321" s="96"/>
      <c r="QD321" s="96"/>
      <c r="QE321" s="96"/>
      <c r="QF321" s="96"/>
      <c r="QG321" s="96"/>
      <c r="QH321" s="96"/>
      <c r="QI321" s="96"/>
      <c r="QJ321" s="96"/>
      <c r="QK321" s="96"/>
      <c r="QL321" s="96"/>
      <c r="QM321" s="96"/>
      <c r="QN321" s="96"/>
      <c r="QO321" s="96"/>
      <c r="QP321" s="96"/>
      <c r="QQ321" s="96"/>
      <c r="QR321" s="96"/>
      <c r="QS321" s="96"/>
      <c r="QT321" s="96"/>
      <c r="QU321" s="96"/>
      <c r="QV321" s="96"/>
      <c r="QW321" s="96"/>
      <c r="QX321" s="96"/>
      <c r="QY321" s="96"/>
      <c r="QZ321" s="96"/>
      <c r="RA321" s="96"/>
      <c r="RB321" s="96"/>
      <c r="RC321" s="96"/>
      <c r="RD321" s="96"/>
      <c r="RE321" s="96"/>
      <c r="RF321" s="96"/>
      <c r="RG321" s="96"/>
      <c r="RH321" s="96"/>
      <c r="RI321" s="96"/>
      <c r="RJ321" s="96"/>
      <c r="RK321" s="96"/>
      <c r="RL321" s="96"/>
      <c r="RM321" s="96"/>
      <c r="RN321" s="96"/>
      <c r="RO321" s="96"/>
      <c r="RP321" s="96"/>
      <c r="RQ321" s="96"/>
      <c r="RR321" s="96"/>
      <c r="RS321" s="96"/>
      <c r="RT321" s="96"/>
      <c r="RU321" s="96"/>
      <c r="RV321" s="96"/>
      <c r="RW321" s="96"/>
      <c r="RX321" s="96"/>
      <c r="RY321" s="96"/>
      <c r="RZ321" s="96"/>
      <c r="SA321" s="96"/>
      <c r="SB321" s="96"/>
      <c r="SC321" s="96"/>
      <c r="SD321" s="96"/>
      <c r="SE321" s="96"/>
      <c r="SF321" s="96"/>
      <c r="SG321" s="96"/>
      <c r="SH321" s="96"/>
      <c r="SI321" s="96"/>
      <c r="SJ321" s="96"/>
      <c r="SK321" s="96"/>
      <c r="SL321" s="96"/>
      <c r="SM321" s="96"/>
      <c r="SN321" s="96"/>
      <c r="SO321" s="96"/>
      <c r="SP321" s="96"/>
      <c r="SQ321" s="96"/>
      <c r="SR321" s="96"/>
      <c r="SS321" s="96"/>
      <c r="ST321" s="96"/>
      <c r="SU321" s="96"/>
      <c r="SV321" s="96"/>
      <c r="SW321" s="96"/>
      <c r="SX321" s="96"/>
      <c r="SY321" s="96"/>
      <c r="SZ321" s="96"/>
      <c r="TA321" s="96"/>
      <c r="TB321" s="96"/>
      <c r="TC321" s="96"/>
      <c r="TD321" s="96"/>
      <c r="TE321" s="96"/>
      <c r="TF321" s="96"/>
      <c r="TG321" s="96"/>
      <c r="TH321" s="96"/>
      <c r="TI321" s="96"/>
      <c r="TJ321" s="96"/>
      <c r="TK321" s="96"/>
      <c r="TL321" s="96"/>
      <c r="TM321" s="96"/>
      <c r="TN321" s="96"/>
      <c r="TO321" s="96"/>
      <c r="TP321" s="96"/>
      <c r="TQ321" s="96"/>
      <c r="TR321" s="96"/>
      <c r="TS321" s="96"/>
      <c r="TT321" s="96"/>
      <c r="TU321" s="96"/>
      <c r="TV321" s="96"/>
      <c r="TW321" s="96"/>
      <c r="TX321" s="96"/>
      <c r="TY321" s="96"/>
      <c r="TZ321" s="96"/>
      <c r="UA321" s="96"/>
      <c r="UB321" s="96"/>
      <c r="UC321" s="96"/>
      <c r="UD321" s="96"/>
      <c r="UE321" s="96"/>
      <c r="UF321" s="96"/>
      <c r="UG321" s="96"/>
      <c r="UH321" s="96"/>
      <c r="UI321" s="96"/>
      <c r="UJ321" s="96"/>
      <c r="UK321" s="96"/>
      <c r="UL321" s="96"/>
      <c r="UM321" s="96"/>
      <c r="UN321" s="96"/>
      <c r="UO321" s="96"/>
      <c r="UP321" s="96"/>
      <c r="UQ321" s="96"/>
      <c r="UR321" s="96"/>
      <c r="US321" s="96"/>
      <c r="UT321" s="96"/>
      <c r="UU321" s="96"/>
      <c r="UV321" s="96"/>
      <c r="UW321" s="96"/>
      <c r="UX321" s="96"/>
      <c r="UY321" s="96"/>
      <c r="UZ321" s="96"/>
      <c r="VA321" s="96"/>
      <c r="VB321" s="96"/>
      <c r="VC321" s="96"/>
      <c r="VD321" s="96"/>
      <c r="VE321" s="96"/>
      <c r="VF321" s="96"/>
      <c r="VG321" s="96"/>
      <c r="VH321" s="96"/>
      <c r="VI321" s="96"/>
      <c r="VJ321" s="96"/>
      <c r="VK321" s="96"/>
      <c r="VL321" s="96"/>
      <c r="VM321" s="96"/>
      <c r="VN321" s="96"/>
      <c r="VO321" s="96"/>
      <c r="VP321" s="96"/>
      <c r="VQ321" s="96"/>
      <c r="VR321" s="96"/>
      <c r="VS321" s="96"/>
      <c r="VT321" s="96"/>
      <c r="VU321" s="96"/>
      <c r="VV321" s="96"/>
      <c r="VW321" s="96"/>
      <c r="VX321" s="96"/>
      <c r="VY321" s="96"/>
      <c r="VZ321" s="96"/>
      <c r="WA321" s="96"/>
      <c r="WB321" s="96"/>
      <c r="WC321" s="96"/>
      <c r="WD321" s="96"/>
      <c r="WE321" s="96"/>
      <c r="WF321" s="96"/>
      <c r="WG321" s="96"/>
      <c r="WH321" s="96"/>
      <c r="WI321" s="96"/>
      <c r="WJ321" s="96"/>
      <c r="WK321" s="96"/>
      <c r="WL321" s="96"/>
      <c r="WM321" s="96"/>
      <c r="WN321" s="96"/>
      <c r="WO321" s="96"/>
      <c r="WP321" s="96"/>
      <c r="WQ321" s="96"/>
      <c r="WR321" s="96"/>
      <c r="WS321" s="96"/>
      <c r="WT321" s="96"/>
      <c r="WU321" s="96"/>
      <c r="WV321" s="96"/>
      <c r="WW321" s="96"/>
      <c r="WX321" s="96"/>
      <c r="WY321" s="96"/>
      <c r="WZ321" s="96"/>
      <c r="XA321" s="96"/>
      <c r="XB321" s="96"/>
      <c r="XC321" s="96"/>
      <c r="XD321" s="96"/>
      <c r="XE321" s="96"/>
      <c r="XF321" s="96"/>
      <c r="XG321" s="96"/>
      <c r="XH321" s="96"/>
      <c r="XI321" s="96"/>
      <c r="XJ321" s="96"/>
      <c r="XK321" s="96"/>
      <c r="XL321" s="96"/>
      <c r="XM321" s="96"/>
      <c r="XN321" s="96"/>
      <c r="XO321" s="96"/>
      <c r="XP321" s="96"/>
      <c r="XQ321" s="96"/>
      <c r="XR321" s="96"/>
      <c r="XS321" s="96"/>
      <c r="XT321" s="96"/>
      <c r="XU321" s="96"/>
      <c r="XV321" s="96"/>
      <c r="XW321" s="96"/>
      <c r="XX321" s="96"/>
      <c r="XY321" s="96"/>
      <c r="XZ321" s="96"/>
      <c r="YA321" s="96"/>
      <c r="YB321" s="96"/>
      <c r="YC321" s="96"/>
      <c r="YD321" s="96"/>
      <c r="YE321" s="96"/>
      <c r="YF321" s="96"/>
      <c r="YG321" s="96"/>
      <c r="YH321" s="96"/>
      <c r="YI321" s="96"/>
      <c r="YJ321" s="96"/>
      <c r="YK321" s="96"/>
      <c r="YL321" s="96"/>
      <c r="YM321" s="96"/>
      <c r="YN321" s="96"/>
      <c r="YO321" s="96"/>
      <c r="YP321" s="96"/>
      <c r="YQ321" s="96"/>
      <c r="YR321" s="96"/>
      <c r="YS321" s="96"/>
      <c r="YT321" s="96"/>
      <c r="YU321" s="96"/>
      <c r="YV321" s="96"/>
      <c r="YW321" s="96"/>
      <c r="YX321" s="96"/>
      <c r="YY321" s="96"/>
      <c r="YZ321" s="96"/>
      <c r="ZA321" s="96"/>
      <c r="ZB321" s="96"/>
      <c r="ZC321" s="96"/>
      <c r="ZD321" s="96"/>
      <c r="ZE321" s="96"/>
      <c r="ZF321" s="96"/>
      <c r="ZG321" s="96"/>
      <c r="ZH321" s="96"/>
      <c r="ZI321" s="96"/>
      <c r="ZJ321" s="96"/>
      <c r="ZK321" s="96"/>
      <c r="ZL321" s="96"/>
      <c r="ZM321" s="96"/>
      <c r="ZN321" s="96"/>
      <c r="ZO321" s="96"/>
      <c r="ZP321" s="96"/>
      <c r="ZQ321" s="96"/>
      <c r="ZR321" s="96"/>
      <c r="ZS321" s="96"/>
      <c r="ZT321" s="96"/>
      <c r="ZU321" s="96"/>
      <c r="ZV321" s="96"/>
      <c r="ZW321" s="96"/>
      <c r="ZX321" s="96"/>
      <c r="ZY321" s="96"/>
      <c r="ZZ321" s="96"/>
      <c r="AAA321" s="96"/>
      <c r="AAB321" s="96"/>
      <c r="AAC321" s="96"/>
      <c r="AAD321" s="96"/>
      <c r="AAE321" s="96"/>
      <c r="AAF321" s="96"/>
      <c r="AAG321" s="96"/>
      <c r="AAH321" s="96"/>
      <c r="AAI321" s="96"/>
      <c r="AAJ321" s="96"/>
      <c r="AAK321" s="96"/>
      <c r="AAL321" s="96"/>
      <c r="AAM321" s="96"/>
      <c r="AAN321" s="96"/>
      <c r="AAO321" s="96"/>
      <c r="AAP321" s="96"/>
      <c r="AAQ321" s="96"/>
      <c r="AAR321" s="96"/>
      <c r="AAS321" s="96"/>
      <c r="AAT321" s="96"/>
      <c r="AAU321" s="96"/>
      <c r="AAV321" s="96"/>
      <c r="AAW321" s="96"/>
      <c r="AAX321" s="96"/>
      <c r="AAY321" s="96"/>
      <c r="AAZ321" s="96"/>
      <c r="ABA321" s="96"/>
      <c r="ABB321" s="96"/>
      <c r="ABC321" s="96"/>
      <c r="ABD321" s="96"/>
      <c r="ABE321" s="96"/>
      <c r="ABF321" s="96"/>
      <c r="ABG321" s="96"/>
      <c r="ABH321" s="96"/>
      <c r="ABI321" s="96"/>
      <c r="ABJ321" s="96"/>
      <c r="ABK321" s="96"/>
      <c r="ABL321" s="96"/>
      <c r="ABM321" s="96"/>
      <c r="ABN321" s="96"/>
      <c r="ABO321" s="96"/>
      <c r="ABP321" s="96"/>
      <c r="ABQ321" s="96"/>
      <c r="ABR321" s="96"/>
      <c r="ABS321" s="96"/>
      <c r="ABT321" s="96"/>
      <c r="ABU321" s="96"/>
      <c r="ABV321" s="96"/>
      <c r="ABW321" s="96"/>
      <c r="ABX321" s="96"/>
      <c r="ABY321" s="96"/>
      <c r="ABZ321" s="96"/>
      <c r="ACA321" s="96"/>
      <c r="ACB321" s="96"/>
      <c r="ACC321" s="96"/>
      <c r="ACD321" s="96"/>
      <c r="ACE321" s="96"/>
      <c r="ACF321" s="96"/>
      <c r="ACG321" s="96"/>
      <c r="ACH321" s="96"/>
      <c r="ACI321" s="96"/>
      <c r="ACJ321" s="96"/>
      <c r="ACK321" s="96"/>
      <c r="ACL321" s="96"/>
      <c r="ACM321" s="96"/>
      <c r="ACN321" s="96"/>
      <c r="ACO321" s="96"/>
      <c r="ACP321" s="96"/>
      <c r="ACQ321" s="96"/>
      <c r="ACR321" s="96"/>
      <c r="ACS321" s="96"/>
      <c r="ACT321" s="96"/>
      <c r="ACU321" s="96"/>
      <c r="ACV321" s="96"/>
      <c r="ACW321" s="96"/>
      <c r="ACX321" s="96"/>
      <c r="ACY321" s="96"/>
      <c r="ACZ321" s="96"/>
      <c r="ADA321" s="96"/>
      <c r="ADB321" s="96"/>
      <c r="ADC321" s="96"/>
      <c r="ADD321" s="96"/>
      <c r="ADE321" s="96"/>
      <c r="ADF321" s="96"/>
      <c r="ADG321" s="96"/>
      <c r="ADH321" s="96"/>
      <c r="ADI321" s="96"/>
      <c r="ADJ321" s="96"/>
      <c r="ADK321" s="96"/>
      <c r="ADL321" s="96"/>
      <c r="ADM321" s="96"/>
    </row>
    <row r="322" spans="2:793" x14ac:dyDescent="0.25"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  <c r="FK322" s="96"/>
      <c r="FL322" s="96"/>
      <c r="FM322" s="96"/>
      <c r="FN322" s="96"/>
      <c r="FO322" s="96"/>
      <c r="FP322" s="96"/>
      <c r="FQ322" s="96"/>
      <c r="FR322" s="96"/>
      <c r="FS322" s="96"/>
      <c r="FT322" s="96"/>
      <c r="FU322" s="96"/>
      <c r="FV322" s="96"/>
      <c r="FW322" s="96"/>
      <c r="FX322" s="96"/>
      <c r="FY322" s="96"/>
      <c r="FZ322" s="96"/>
      <c r="GA322" s="96"/>
      <c r="GB322" s="96"/>
      <c r="GC322" s="96"/>
      <c r="GD322" s="96"/>
      <c r="GE322" s="96"/>
      <c r="GF322" s="96"/>
      <c r="GG322" s="96"/>
      <c r="GH322" s="96"/>
      <c r="GI322" s="96"/>
      <c r="GJ322" s="96"/>
      <c r="GK322" s="96"/>
      <c r="GL322" s="96"/>
      <c r="GM322" s="96"/>
      <c r="GN322" s="96"/>
      <c r="GO322" s="96"/>
      <c r="GP322" s="96"/>
      <c r="GQ322" s="96"/>
      <c r="GR322" s="96"/>
      <c r="GS322" s="96"/>
      <c r="GT322" s="96"/>
      <c r="GU322" s="96"/>
      <c r="GV322" s="96"/>
      <c r="GW322" s="96"/>
      <c r="GX322" s="96"/>
      <c r="GY322" s="96"/>
      <c r="GZ322" s="96"/>
      <c r="HA322" s="96"/>
      <c r="HB322" s="96"/>
      <c r="HC322" s="96"/>
      <c r="HD322" s="96"/>
      <c r="HE322" s="96"/>
      <c r="HF322" s="96"/>
      <c r="HG322" s="96"/>
      <c r="HH322" s="96"/>
      <c r="HI322" s="96"/>
      <c r="HJ322" s="96"/>
      <c r="HK322" s="96"/>
      <c r="HL322" s="96"/>
      <c r="HM322" s="96"/>
      <c r="HN322" s="96"/>
      <c r="HO322" s="96"/>
      <c r="HP322" s="96"/>
      <c r="HQ322" s="96"/>
      <c r="HR322" s="96"/>
      <c r="HS322" s="96"/>
      <c r="HT322" s="96"/>
      <c r="HU322" s="96"/>
      <c r="HV322" s="96"/>
      <c r="HW322" s="96"/>
      <c r="HX322" s="96"/>
      <c r="HY322" s="96"/>
      <c r="HZ322" s="96"/>
      <c r="IA322" s="96"/>
      <c r="IB322" s="96"/>
      <c r="IC322" s="96"/>
      <c r="ID322" s="96"/>
      <c r="IE322" s="96"/>
      <c r="IF322" s="96"/>
      <c r="IG322" s="96"/>
      <c r="IH322" s="96"/>
      <c r="II322" s="96"/>
      <c r="IJ322" s="96"/>
      <c r="IK322" s="96"/>
      <c r="IL322" s="96"/>
      <c r="IM322" s="96"/>
      <c r="IN322" s="96"/>
      <c r="IO322" s="96"/>
      <c r="IP322" s="96"/>
      <c r="IQ322" s="96"/>
      <c r="IR322" s="96"/>
      <c r="IS322" s="96"/>
      <c r="IT322" s="96"/>
      <c r="IU322" s="96"/>
      <c r="IV322" s="96"/>
      <c r="IW322" s="96"/>
      <c r="IX322" s="96"/>
      <c r="IY322" s="96"/>
      <c r="IZ322" s="96"/>
      <c r="JA322" s="96"/>
      <c r="JB322" s="96"/>
      <c r="JC322" s="96"/>
      <c r="JD322" s="96"/>
      <c r="JE322" s="96"/>
      <c r="JF322" s="96"/>
      <c r="JG322" s="96"/>
      <c r="JH322" s="96"/>
      <c r="JI322" s="96"/>
      <c r="JJ322" s="96"/>
      <c r="JK322" s="96"/>
      <c r="JL322" s="96"/>
      <c r="JM322" s="96"/>
      <c r="JN322" s="96"/>
      <c r="JO322" s="96"/>
      <c r="JP322" s="96"/>
      <c r="JQ322" s="96"/>
      <c r="JR322" s="96"/>
      <c r="JS322" s="96"/>
      <c r="JT322" s="96"/>
      <c r="JU322" s="96"/>
      <c r="JV322" s="96"/>
      <c r="JW322" s="96"/>
      <c r="JX322" s="96"/>
      <c r="JY322" s="96"/>
      <c r="JZ322" s="96"/>
      <c r="KA322" s="96"/>
      <c r="KB322" s="96"/>
      <c r="KC322" s="96"/>
      <c r="KD322" s="96"/>
      <c r="KE322" s="96"/>
      <c r="KF322" s="96"/>
      <c r="KG322" s="96"/>
      <c r="KH322" s="96"/>
      <c r="KI322" s="96"/>
      <c r="KJ322" s="96"/>
      <c r="KK322" s="96"/>
      <c r="KL322" s="96"/>
      <c r="KM322" s="96"/>
      <c r="KN322" s="96"/>
      <c r="KO322" s="96"/>
      <c r="KP322" s="96"/>
      <c r="KQ322" s="96"/>
      <c r="KR322" s="96"/>
      <c r="KS322" s="96"/>
      <c r="KT322" s="96"/>
      <c r="KU322" s="96"/>
      <c r="KV322" s="96"/>
      <c r="KW322" s="96"/>
      <c r="KX322" s="96"/>
      <c r="KY322" s="96"/>
      <c r="KZ322" s="96"/>
      <c r="LA322" s="96"/>
      <c r="LB322" s="96"/>
      <c r="LC322" s="96"/>
      <c r="LD322" s="96"/>
      <c r="LE322" s="96"/>
      <c r="LF322" s="96"/>
      <c r="LG322" s="96"/>
      <c r="LH322" s="96"/>
      <c r="LI322" s="96"/>
      <c r="LJ322" s="96"/>
      <c r="LK322" s="96"/>
      <c r="LL322" s="96"/>
      <c r="LM322" s="96"/>
      <c r="LN322" s="96"/>
      <c r="LO322" s="96"/>
      <c r="LP322" s="96"/>
      <c r="LQ322" s="96"/>
      <c r="LR322" s="96"/>
      <c r="LS322" s="96"/>
      <c r="LT322" s="96"/>
      <c r="LU322" s="96"/>
      <c r="LV322" s="96"/>
      <c r="LW322" s="96"/>
      <c r="LX322" s="96"/>
      <c r="LY322" s="96"/>
      <c r="LZ322" s="96"/>
      <c r="MA322" s="96"/>
      <c r="MB322" s="96"/>
      <c r="MC322" s="96"/>
      <c r="MD322" s="96"/>
      <c r="ME322" s="96"/>
      <c r="MF322" s="96"/>
      <c r="MG322" s="96"/>
      <c r="MH322" s="96"/>
      <c r="MI322" s="96"/>
      <c r="MJ322" s="96"/>
      <c r="MK322" s="96"/>
      <c r="ML322" s="96"/>
      <c r="MM322" s="96"/>
      <c r="MN322" s="96"/>
      <c r="MO322" s="96"/>
      <c r="MP322" s="96"/>
      <c r="MQ322" s="96"/>
      <c r="MR322" s="96"/>
      <c r="MS322" s="96"/>
      <c r="MT322" s="96"/>
      <c r="MU322" s="96"/>
      <c r="MV322" s="96"/>
      <c r="MW322" s="96"/>
      <c r="MX322" s="96"/>
      <c r="MY322" s="96"/>
      <c r="MZ322" s="96"/>
      <c r="NA322" s="96"/>
      <c r="NB322" s="96"/>
      <c r="NC322" s="96"/>
      <c r="ND322" s="96"/>
      <c r="NE322" s="96"/>
      <c r="NF322" s="96"/>
      <c r="NG322" s="96"/>
      <c r="NH322" s="96"/>
      <c r="NI322" s="96"/>
      <c r="NJ322" s="96"/>
      <c r="NK322" s="96"/>
      <c r="NL322" s="96"/>
      <c r="NM322" s="96"/>
      <c r="NN322" s="96"/>
      <c r="NO322" s="96"/>
      <c r="NP322" s="96"/>
      <c r="NQ322" s="96"/>
      <c r="NR322" s="96"/>
      <c r="NS322" s="96"/>
      <c r="NT322" s="96"/>
      <c r="NU322" s="96"/>
      <c r="NV322" s="96"/>
      <c r="NW322" s="96"/>
      <c r="NX322" s="96"/>
      <c r="NY322" s="96"/>
      <c r="NZ322" s="96"/>
      <c r="OA322" s="96"/>
      <c r="OB322" s="96"/>
      <c r="OC322" s="96"/>
      <c r="OD322" s="96"/>
      <c r="OE322" s="96"/>
      <c r="OF322" s="96"/>
      <c r="OG322" s="96"/>
      <c r="OH322" s="96"/>
      <c r="OI322" s="96"/>
      <c r="OJ322" s="96"/>
      <c r="OK322" s="96"/>
      <c r="OL322" s="96"/>
      <c r="OM322" s="96"/>
      <c r="ON322" s="96"/>
      <c r="OO322" s="96"/>
      <c r="OP322" s="96"/>
      <c r="OQ322" s="96"/>
      <c r="OR322" s="96"/>
      <c r="OS322" s="96"/>
      <c r="OT322" s="96"/>
      <c r="OU322" s="96"/>
      <c r="OV322" s="96"/>
      <c r="OW322" s="96"/>
      <c r="OX322" s="96"/>
      <c r="OY322" s="96"/>
      <c r="OZ322" s="96"/>
      <c r="PA322" s="96"/>
      <c r="PB322" s="96"/>
      <c r="PC322" s="96"/>
      <c r="PD322" s="96"/>
      <c r="PE322" s="96"/>
      <c r="PF322" s="96"/>
      <c r="PG322" s="96"/>
      <c r="PH322" s="96"/>
      <c r="PI322" s="96"/>
      <c r="PJ322" s="96"/>
      <c r="PK322" s="96"/>
      <c r="PL322" s="96"/>
      <c r="PM322" s="96"/>
      <c r="PN322" s="96"/>
      <c r="PO322" s="96"/>
      <c r="PP322" s="96"/>
      <c r="PQ322" s="96"/>
      <c r="PR322" s="96"/>
      <c r="PS322" s="96"/>
      <c r="PT322" s="96"/>
      <c r="PU322" s="96"/>
      <c r="PV322" s="96"/>
      <c r="PW322" s="96"/>
      <c r="PX322" s="96"/>
      <c r="PY322" s="96"/>
      <c r="PZ322" s="96"/>
      <c r="QA322" s="96"/>
      <c r="QB322" s="96"/>
      <c r="QC322" s="96"/>
      <c r="QD322" s="96"/>
      <c r="QE322" s="96"/>
      <c r="QF322" s="96"/>
      <c r="QG322" s="96"/>
      <c r="QH322" s="96"/>
      <c r="QI322" s="96"/>
      <c r="QJ322" s="96"/>
      <c r="QK322" s="96"/>
      <c r="QL322" s="96"/>
      <c r="QM322" s="96"/>
      <c r="QN322" s="96"/>
      <c r="QO322" s="96"/>
      <c r="QP322" s="96"/>
      <c r="QQ322" s="96"/>
      <c r="QR322" s="96"/>
      <c r="QS322" s="96"/>
      <c r="QT322" s="96"/>
      <c r="QU322" s="96"/>
      <c r="QV322" s="96"/>
      <c r="QW322" s="96"/>
      <c r="QX322" s="96"/>
      <c r="QY322" s="96"/>
      <c r="QZ322" s="96"/>
      <c r="RA322" s="96"/>
      <c r="RB322" s="96"/>
      <c r="RC322" s="96"/>
      <c r="RD322" s="96"/>
      <c r="RE322" s="96"/>
      <c r="RF322" s="96"/>
      <c r="RG322" s="96"/>
      <c r="RH322" s="96"/>
      <c r="RI322" s="96"/>
      <c r="RJ322" s="96"/>
      <c r="RK322" s="96"/>
      <c r="RL322" s="96"/>
      <c r="RM322" s="96"/>
      <c r="RN322" s="96"/>
      <c r="RO322" s="96"/>
      <c r="RP322" s="96"/>
      <c r="RQ322" s="96"/>
      <c r="RR322" s="96"/>
      <c r="RS322" s="96"/>
      <c r="RT322" s="96"/>
      <c r="RU322" s="96"/>
      <c r="RV322" s="96"/>
      <c r="RW322" s="96"/>
      <c r="RX322" s="96"/>
      <c r="RY322" s="96"/>
      <c r="RZ322" s="96"/>
      <c r="SA322" s="96"/>
      <c r="SB322" s="96"/>
      <c r="SC322" s="96"/>
      <c r="SD322" s="96"/>
      <c r="SE322" s="96"/>
      <c r="SF322" s="96"/>
      <c r="SG322" s="96"/>
      <c r="SH322" s="96"/>
      <c r="SI322" s="96"/>
      <c r="SJ322" s="96"/>
      <c r="SK322" s="96"/>
      <c r="SL322" s="96"/>
      <c r="SM322" s="96"/>
      <c r="SN322" s="96"/>
      <c r="SO322" s="96"/>
      <c r="SP322" s="96"/>
      <c r="SQ322" s="96"/>
      <c r="SR322" s="96"/>
      <c r="SS322" s="96"/>
      <c r="ST322" s="96"/>
      <c r="SU322" s="96"/>
      <c r="SV322" s="96"/>
      <c r="SW322" s="96"/>
      <c r="SX322" s="96"/>
      <c r="SY322" s="96"/>
      <c r="SZ322" s="96"/>
      <c r="TA322" s="96"/>
      <c r="TB322" s="96"/>
      <c r="TC322" s="96"/>
      <c r="TD322" s="96"/>
      <c r="TE322" s="96"/>
      <c r="TF322" s="96"/>
      <c r="TG322" s="96"/>
      <c r="TH322" s="96"/>
      <c r="TI322" s="96"/>
      <c r="TJ322" s="96"/>
      <c r="TK322" s="96"/>
      <c r="TL322" s="96"/>
      <c r="TM322" s="96"/>
      <c r="TN322" s="96"/>
      <c r="TO322" s="96"/>
      <c r="TP322" s="96"/>
      <c r="TQ322" s="96"/>
      <c r="TR322" s="96"/>
      <c r="TS322" s="96"/>
      <c r="TT322" s="96"/>
      <c r="TU322" s="96"/>
      <c r="TV322" s="96"/>
      <c r="TW322" s="96"/>
      <c r="TX322" s="96"/>
      <c r="TY322" s="96"/>
      <c r="TZ322" s="96"/>
      <c r="UA322" s="96"/>
      <c r="UB322" s="96"/>
      <c r="UC322" s="96"/>
      <c r="UD322" s="96"/>
      <c r="UE322" s="96"/>
      <c r="UF322" s="96"/>
      <c r="UG322" s="96"/>
      <c r="UH322" s="96"/>
      <c r="UI322" s="96"/>
      <c r="UJ322" s="96"/>
      <c r="UK322" s="96"/>
      <c r="UL322" s="96"/>
      <c r="UM322" s="96"/>
      <c r="UN322" s="96"/>
      <c r="UO322" s="96"/>
      <c r="UP322" s="96"/>
      <c r="UQ322" s="96"/>
      <c r="UR322" s="96"/>
      <c r="US322" s="96"/>
      <c r="UT322" s="96"/>
      <c r="UU322" s="96"/>
      <c r="UV322" s="96"/>
      <c r="UW322" s="96"/>
      <c r="UX322" s="96"/>
      <c r="UY322" s="96"/>
      <c r="UZ322" s="96"/>
      <c r="VA322" s="96"/>
      <c r="VB322" s="96"/>
      <c r="VC322" s="96"/>
      <c r="VD322" s="96"/>
      <c r="VE322" s="96"/>
      <c r="VF322" s="96"/>
      <c r="VG322" s="96"/>
      <c r="VH322" s="96"/>
      <c r="VI322" s="96"/>
      <c r="VJ322" s="96"/>
      <c r="VK322" s="96"/>
      <c r="VL322" s="96"/>
      <c r="VM322" s="96"/>
      <c r="VN322" s="96"/>
      <c r="VO322" s="96"/>
      <c r="VP322" s="96"/>
      <c r="VQ322" s="96"/>
      <c r="VR322" s="96"/>
      <c r="VS322" s="96"/>
      <c r="VT322" s="96"/>
      <c r="VU322" s="96"/>
      <c r="VV322" s="96"/>
      <c r="VW322" s="96"/>
      <c r="VX322" s="96"/>
      <c r="VY322" s="96"/>
      <c r="VZ322" s="96"/>
      <c r="WA322" s="96"/>
      <c r="WB322" s="96"/>
      <c r="WC322" s="96"/>
      <c r="WD322" s="96"/>
      <c r="WE322" s="96"/>
      <c r="WF322" s="96"/>
      <c r="WG322" s="96"/>
      <c r="WH322" s="96"/>
      <c r="WI322" s="96"/>
      <c r="WJ322" s="96"/>
      <c r="WK322" s="96"/>
      <c r="WL322" s="96"/>
      <c r="WM322" s="96"/>
      <c r="WN322" s="96"/>
      <c r="WO322" s="96"/>
      <c r="WP322" s="96"/>
      <c r="WQ322" s="96"/>
      <c r="WR322" s="96"/>
      <c r="WS322" s="96"/>
      <c r="WT322" s="96"/>
      <c r="WU322" s="96"/>
      <c r="WV322" s="96"/>
      <c r="WW322" s="96"/>
      <c r="WX322" s="96"/>
      <c r="WY322" s="96"/>
      <c r="WZ322" s="96"/>
      <c r="XA322" s="96"/>
      <c r="XB322" s="96"/>
      <c r="XC322" s="96"/>
      <c r="XD322" s="96"/>
      <c r="XE322" s="96"/>
      <c r="XF322" s="96"/>
      <c r="XG322" s="96"/>
      <c r="XH322" s="96"/>
      <c r="XI322" s="96"/>
      <c r="XJ322" s="96"/>
      <c r="XK322" s="96"/>
      <c r="XL322" s="96"/>
      <c r="XM322" s="96"/>
      <c r="XN322" s="96"/>
      <c r="XO322" s="96"/>
      <c r="XP322" s="96"/>
      <c r="XQ322" s="96"/>
      <c r="XR322" s="96"/>
      <c r="XS322" s="96"/>
      <c r="XT322" s="96"/>
      <c r="XU322" s="96"/>
      <c r="XV322" s="96"/>
      <c r="XW322" s="96"/>
      <c r="XX322" s="96"/>
      <c r="XY322" s="96"/>
      <c r="XZ322" s="96"/>
      <c r="YA322" s="96"/>
      <c r="YB322" s="96"/>
      <c r="YC322" s="96"/>
      <c r="YD322" s="96"/>
      <c r="YE322" s="96"/>
      <c r="YF322" s="96"/>
      <c r="YG322" s="96"/>
      <c r="YH322" s="96"/>
      <c r="YI322" s="96"/>
      <c r="YJ322" s="96"/>
      <c r="YK322" s="96"/>
      <c r="YL322" s="96"/>
      <c r="YM322" s="96"/>
      <c r="YN322" s="96"/>
      <c r="YO322" s="96"/>
      <c r="YP322" s="96"/>
      <c r="YQ322" s="96"/>
      <c r="YR322" s="96"/>
      <c r="YS322" s="96"/>
      <c r="YT322" s="96"/>
      <c r="YU322" s="96"/>
      <c r="YV322" s="96"/>
      <c r="YW322" s="96"/>
      <c r="YX322" s="96"/>
      <c r="YY322" s="96"/>
      <c r="YZ322" s="96"/>
      <c r="ZA322" s="96"/>
      <c r="ZB322" s="96"/>
      <c r="ZC322" s="96"/>
      <c r="ZD322" s="96"/>
      <c r="ZE322" s="96"/>
      <c r="ZF322" s="96"/>
      <c r="ZG322" s="96"/>
      <c r="ZH322" s="96"/>
      <c r="ZI322" s="96"/>
      <c r="ZJ322" s="96"/>
      <c r="ZK322" s="96"/>
      <c r="ZL322" s="96"/>
      <c r="ZM322" s="96"/>
      <c r="ZN322" s="96"/>
      <c r="ZO322" s="96"/>
      <c r="ZP322" s="96"/>
      <c r="ZQ322" s="96"/>
      <c r="ZR322" s="96"/>
      <c r="ZS322" s="96"/>
      <c r="ZT322" s="96"/>
      <c r="ZU322" s="96"/>
      <c r="ZV322" s="96"/>
      <c r="ZW322" s="96"/>
      <c r="ZX322" s="96"/>
      <c r="ZY322" s="96"/>
      <c r="ZZ322" s="96"/>
      <c r="AAA322" s="96"/>
      <c r="AAB322" s="96"/>
      <c r="AAC322" s="96"/>
      <c r="AAD322" s="96"/>
      <c r="AAE322" s="96"/>
      <c r="AAF322" s="96"/>
      <c r="AAG322" s="96"/>
      <c r="AAH322" s="96"/>
      <c r="AAI322" s="96"/>
      <c r="AAJ322" s="96"/>
      <c r="AAK322" s="96"/>
      <c r="AAL322" s="96"/>
      <c r="AAM322" s="96"/>
      <c r="AAN322" s="96"/>
      <c r="AAO322" s="96"/>
      <c r="AAP322" s="96"/>
      <c r="AAQ322" s="96"/>
      <c r="AAR322" s="96"/>
      <c r="AAS322" s="96"/>
      <c r="AAT322" s="96"/>
      <c r="AAU322" s="96"/>
      <c r="AAV322" s="96"/>
      <c r="AAW322" s="96"/>
      <c r="AAX322" s="96"/>
      <c r="AAY322" s="96"/>
      <c r="AAZ322" s="96"/>
      <c r="ABA322" s="96"/>
      <c r="ABB322" s="96"/>
      <c r="ABC322" s="96"/>
      <c r="ABD322" s="96"/>
      <c r="ABE322" s="96"/>
      <c r="ABF322" s="96"/>
      <c r="ABG322" s="96"/>
      <c r="ABH322" s="96"/>
      <c r="ABI322" s="96"/>
      <c r="ABJ322" s="96"/>
      <c r="ABK322" s="96"/>
      <c r="ABL322" s="96"/>
      <c r="ABM322" s="96"/>
      <c r="ABN322" s="96"/>
      <c r="ABO322" s="96"/>
      <c r="ABP322" s="96"/>
      <c r="ABQ322" s="96"/>
      <c r="ABR322" s="96"/>
      <c r="ABS322" s="96"/>
      <c r="ABT322" s="96"/>
      <c r="ABU322" s="96"/>
      <c r="ABV322" s="96"/>
      <c r="ABW322" s="96"/>
      <c r="ABX322" s="96"/>
      <c r="ABY322" s="96"/>
      <c r="ABZ322" s="96"/>
      <c r="ACA322" s="96"/>
      <c r="ACB322" s="96"/>
      <c r="ACC322" s="96"/>
      <c r="ACD322" s="96"/>
      <c r="ACE322" s="96"/>
      <c r="ACF322" s="96"/>
      <c r="ACG322" s="96"/>
      <c r="ACH322" s="96"/>
      <c r="ACI322" s="96"/>
      <c r="ACJ322" s="96"/>
      <c r="ACK322" s="96"/>
      <c r="ACL322" s="96"/>
      <c r="ACM322" s="96"/>
      <c r="ACN322" s="96"/>
      <c r="ACO322" s="96"/>
      <c r="ACP322" s="96"/>
      <c r="ACQ322" s="96"/>
      <c r="ACR322" s="96"/>
      <c r="ACS322" s="96"/>
      <c r="ACT322" s="96"/>
      <c r="ACU322" s="96"/>
      <c r="ACV322" s="96"/>
      <c r="ACW322" s="96"/>
      <c r="ACX322" s="96"/>
      <c r="ACY322" s="96"/>
      <c r="ACZ322" s="96"/>
      <c r="ADA322" s="96"/>
      <c r="ADB322" s="96"/>
      <c r="ADC322" s="96"/>
      <c r="ADD322" s="96"/>
      <c r="ADE322" s="96"/>
      <c r="ADF322" s="96"/>
      <c r="ADG322" s="96"/>
      <c r="ADH322" s="96"/>
      <c r="ADI322" s="96"/>
      <c r="ADJ322" s="96"/>
      <c r="ADK322" s="96"/>
      <c r="ADL322" s="96"/>
      <c r="ADM322" s="96"/>
    </row>
    <row r="323" spans="2:793" x14ac:dyDescent="0.25"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  <c r="FK323" s="96"/>
      <c r="FL323" s="96"/>
      <c r="FM323" s="96"/>
      <c r="FN323" s="96"/>
      <c r="FO323" s="96"/>
      <c r="FP323" s="96"/>
      <c r="FQ323" s="96"/>
      <c r="FR323" s="96"/>
      <c r="FS323" s="96"/>
      <c r="FT323" s="96"/>
      <c r="FU323" s="96"/>
      <c r="FV323" s="96"/>
      <c r="FW323" s="96"/>
      <c r="FX323" s="96"/>
      <c r="FY323" s="96"/>
      <c r="FZ323" s="96"/>
      <c r="GA323" s="96"/>
      <c r="GB323" s="96"/>
      <c r="GC323" s="96"/>
      <c r="GD323" s="96"/>
      <c r="GE323" s="96"/>
      <c r="GF323" s="96"/>
      <c r="GG323" s="96"/>
      <c r="GH323" s="96"/>
      <c r="GI323" s="96"/>
      <c r="GJ323" s="96"/>
      <c r="GK323" s="96"/>
      <c r="GL323" s="96"/>
      <c r="GM323" s="96"/>
      <c r="GN323" s="96"/>
      <c r="GO323" s="96"/>
      <c r="GP323" s="96"/>
      <c r="GQ323" s="96"/>
      <c r="GR323" s="96"/>
      <c r="GS323" s="96"/>
      <c r="GT323" s="96"/>
      <c r="GU323" s="96"/>
      <c r="GV323" s="96"/>
      <c r="GW323" s="96"/>
      <c r="GX323" s="96"/>
      <c r="GY323" s="96"/>
      <c r="GZ323" s="96"/>
      <c r="HA323" s="96"/>
      <c r="HB323" s="96"/>
      <c r="HC323" s="96"/>
      <c r="HD323" s="96"/>
      <c r="HE323" s="96"/>
      <c r="HF323" s="96"/>
      <c r="HG323" s="96"/>
      <c r="HH323" s="96"/>
      <c r="HI323" s="96"/>
      <c r="HJ323" s="96"/>
      <c r="HK323" s="96"/>
      <c r="HL323" s="96"/>
      <c r="HM323" s="96"/>
      <c r="HN323" s="96"/>
      <c r="HO323" s="96"/>
      <c r="HP323" s="96"/>
      <c r="HQ323" s="96"/>
      <c r="HR323" s="96"/>
      <c r="HS323" s="96"/>
      <c r="HT323" s="96"/>
      <c r="HU323" s="96"/>
      <c r="HV323" s="96"/>
      <c r="HW323" s="96"/>
      <c r="HX323" s="96"/>
      <c r="HY323" s="96"/>
      <c r="HZ323" s="96"/>
      <c r="IA323" s="96"/>
      <c r="IB323" s="96"/>
      <c r="IC323" s="96"/>
      <c r="ID323" s="96"/>
      <c r="IE323" s="96"/>
      <c r="IF323" s="96"/>
      <c r="IG323" s="96"/>
      <c r="IH323" s="96"/>
      <c r="II323" s="96"/>
      <c r="IJ323" s="96"/>
      <c r="IK323" s="96"/>
      <c r="IL323" s="96"/>
      <c r="IM323" s="96"/>
      <c r="IN323" s="96"/>
      <c r="IO323" s="96"/>
      <c r="IP323" s="96"/>
      <c r="IQ323" s="96"/>
      <c r="IR323" s="96"/>
      <c r="IS323" s="96"/>
      <c r="IT323" s="96"/>
      <c r="IU323" s="96"/>
      <c r="IV323" s="96"/>
      <c r="IW323" s="96"/>
      <c r="IX323" s="96"/>
      <c r="IY323" s="96"/>
      <c r="IZ323" s="96"/>
      <c r="JA323" s="96"/>
      <c r="JB323" s="96"/>
      <c r="JC323" s="96"/>
      <c r="JD323" s="96"/>
      <c r="JE323" s="96"/>
      <c r="JF323" s="96"/>
      <c r="JG323" s="96"/>
      <c r="JH323" s="96"/>
      <c r="JI323" s="96"/>
      <c r="JJ323" s="96"/>
      <c r="JK323" s="96"/>
      <c r="JL323" s="96"/>
      <c r="JM323" s="96"/>
      <c r="JN323" s="96"/>
      <c r="JO323" s="96"/>
      <c r="JP323" s="96"/>
      <c r="JQ323" s="96"/>
      <c r="JR323" s="96"/>
      <c r="JS323" s="96"/>
      <c r="JT323" s="96"/>
      <c r="JU323" s="96"/>
      <c r="JV323" s="96"/>
      <c r="JW323" s="96"/>
      <c r="JX323" s="96"/>
      <c r="JY323" s="96"/>
      <c r="JZ323" s="96"/>
      <c r="KA323" s="96"/>
      <c r="KB323" s="96"/>
      <c r="KC323" s="96"/>
      <c r="KD323" s="96"/>
      <c r="KE323" s="96"/>
      <c r="KF323" s="96"/>
      <c r="KG323" s="96"/>
      <c r="KH323" s="96"/>
      <c r="KI323" s="96"/>
      <c r="KJ323" s="96"/>
      <c r="KK323" s="96"/>
      <c r="KL323" s="96"/>
      <c r="KM323" s="96"/>
      <c r="KN323" s="96"/>
      <c r="KO323" s="96"/>
      <c r="KP323" s="96"/>
      <c r="KQ323" s="96"/>
      <c r="KR323" s="96"/>
      <c r="KS323" s="96"/>
      <c r="KT323" s="96"/>
      <c r="KU323" s="96"/>
      <c r="KV323" s="96"/>
      <c r="KW323" s="96"/>
      <c r="KX323" s="96"/>
      <c r="KY323" s="96"/>
      <c r="KZ323" s="96"/>
      <c r="LA323" s="96"/>
      <c r="LB323" s="96"/>
      <c r="LC323" s="96"/>
      <c r="LD323" s="96"/>
      <c r="LE323" s="96"/>
      <c r="LF323" s="96"/>
      <c r="LG323" s="96"/>
      <c r="LH323" s="96"/>
      <c r="LI323" s="96"/>
      <c r="LJ323" s="96"/>
      <c r="LK323" s="96"/>
      <c r="LL323" s="96"/>
      <c r="LM323" s="96"/>
      <c r="LN323" s="96"/>
      <c r="LO323" s="96"/>
      <c r="LP323" s="96"/>
      <c r="LQ323" s="96"/>
      <c r="LR323" s="96"/>
      <c r="LS323" s="96"/>
      <c r="LT323" s="96"/>
      <c r="LU323" s="96"/>
      <c r="LV323" s="96"/>
      <c r="LW323" s="96"/>
      <c r="LX323" s="96"/>
      <c r="LY323" s="96"/>
      <c r="LZ323" s="96"/>
      <c r="MA323" s="96"/>
      <c r="MB323" s="96"/>
      <c r="MC323" s="96"/>
      <c r="MD323" s="96"/>
      <c r="ME323" s="96"/>
      <c r="MF323" s="96"/>
      <c r="MG323" s="96"/>
      <c r="MH323" s="96"/>
      <c r="MI323" s="96"/>
      <c r="MJ323" s="96"/>
      <c r="MK323" s="96"/>
      <c r="ML323" s="96"/>
      <c r="MM323" s="96"/>
      <c r="MN323" s="96"/>
      <c r="MO323" s="96"/>
      <c r="MP323" s="96"/>
      <c r="MQ323" s="96"/>
      <c r="MR323" s="96"/>
      <c r="MS323" s="96"/>
      <c r="MT323" s="96"/>
      <c r="MU323" s="96"/>
      <c r="MV323" s="96"/>
      <c r="MW323" s="96"/>
      <c r="MX323" s="96"/>
      <c r="MY323" s="96"/>
      <c r="MZ323" s="96"/>
      <c r="NA323" s="96"/>
      <c r="NB323" s="96"/>
      <c r="NC323" s="96"/>
      <c r="ND323" s="96"/>
      <c r="NE323" s="96"/>
      <c r="NF323" s="96"/>
      <c r="NG323" s="96"/>
      <c r="NH323" s="96"/>
      <c r="NI323" s="96"/>
      <c r="NJ323" s="96"/>
      <c r="NK323" s="96"/>
      <c r="NL323" s="96"/>
      <c r="NM323" s="96"/>
      <c r="NN323" s="96"/>
      <c r="NO323" s="96"/>
      <c r="NP323" s="96"/>
      <c r="NQ323" s="96"/>
      <c r="NR323" s="96"/>
      <c r="NS323" s="96"/>
      <c r="NT323" s="96"/>
      <c r="NU323" s="96"/>
      <c r="NV323" s="96"/>
      <c r="NW323" s="96"/>
      <c r="NX323" s="96"/>
      <c r="NY323" s="96"/>
      <c r="NZ323" s="96"/>
      <c r="OA323" s="96"/>
      <c r="OB323" s="96"/>
      <c r="OC323" s="96"/>
      <c r="OD323" s="96"/>
      <c r="OE323" s="96"/>
      <c r="OF323" s="96"/>
      <c r="OG323" s="96"/>
      <c r="OH323" s="96"/>
      <c r="OI323" s="96"/>
      <c r="OJ323" s="96"/>
      <c r="OK323" s="96"/>
      <c r="OL323" s="96"/>
      <c r="OM323" s="96"/>
      <c r="ON323" s="96"/>
      <c r="OO323" s="96"/>
      <c r="OP323" s="96"/>
      <c r="OQ323" s="96"/>
      <c r="OR323" s="96"/>
      <c r="OS323" s="96"/>
      <c r="OT323" s="96"/>
      <c r="OU323" s="96"/>
      <c r="OV323" s="96"/>
      <c r="OW323" s="96"/>
      <c r="OX323" s="96"/>
      <c r="OY323" s="96"/>
      <c r="OZ323" s="96"/>
      <c r="PA323" s="96"/>
      <c r="PB323" s="96"/>
      <c r="PC323" s="96"/>
      <c r="PD323" s="96"/>
      <c r="PE323" s="96"/>
      <c r="PF323" s="96"/>
      <c r="PG323" s="96"/>
      <c r="PH323" s="96"/>
      <c r="PI323" s="96"/>
      <c r="PJ323" s="96"/>
      <c r="PK323" s="96"/>
      <c r="PL323" s="96"/>
      <c r="PM323" s="96"/>
      <c r="PN323" s="96"/>
      <c r="PO323" s="96"/>
      <c r="PP323" s="96"/>
      <c r="PQ323" s="96"/>
      <c r="PR323" s="96"/>
      <c r="PS323" s="96"/>
      <c r="PT323" s="96"/>
      <c r="PU323" s="96"/>
      <c r="PV323" s="96"/>
      <c r="PW323" s="96"/>
      <c r="PX323" s="96"/>
      <c r="PY323" s="96"/>
      <c r="PZ323" s="96"/>
      <c r="QA323" s="96"/>
      <c r="QB323" s="96"/>
      <c r="QC323" s="96"/>
      <c r="QD323" s="96"/>
      <c r="QE323" s="96"/>
      <c r="QF323" s="96"/>
      <c r="QG323" s="96"/>
      <c r="QH323" s="96"/>
      <c r="QI323" s="96"/>
      <c r="QJ323" s="96"/>
      <c r="QK323" s="96"/>
      <c r="QL323" s="96"/>
      <c r="QM323" s="96"/>
      <c r="QN323" s="96"/>
      <c r="QO323" s="96"/>
      <c r="QP323" s="96"/>
      <c r="QQ323" s="96"/>
      <c r="QR323" s="96"/>
      <c r="QS323" s="96"/>
      <c r="QT323" s="96"/>
      <c r="QU323" s="96"/>
      <c r="QV323" s="96"/>
      <c r="QW323" s="96"/>
      <c r="QX323" s="96"/>
      <c r="QY323" s="96"/>
      <c r="QZ323" s="96"/>
      <c r="RA323" s="96"/>
      <c r="RB323" s="96"/>
      <c r="RC323" s="96"/>
      <c r="RD323" s="96"/>
      <c r="RE323" s="96"/>
      <c r="RF323" s="96"/>
      <c r="RG323" s="96"/>
      <c r="RH323" s="96"/>
      <c r="RI323" s="96"/>
      <c r="RJ323" s="96"/>
      <c r="RK323" s="96"/>
      <c r="RL323" s="96"/>
      <c r="RM323" s="96"/>
      <c r="RN323" s="96"/>
      <c r="RO323" s="96"/>
      <c r="RP323" s="96"/>
      <c r="RQ323" s="96"/>
      <c r="RR323" s="96"/>
      <c r="RS323" s="96"/>
      <c r="RT323" s="96"/>
      <c r="RU323" s="96"/>
      <c r="RV323" s="96"/>
      <c r="RW323" s="96"/>
      <c r="RX323" s="96"/>
      <c r="RY323" s="96"/>
      <c r="RZ323" s="96"/>
      <c r="SA323" s="96"/>
      <c r="SB323" s="96"/>
      <c r="SC323" s="96"/>
      <c r="SD323" s="96"/>
      <c r="SE323" s="96"/>
      <c r="SF323" s="96"/>
      <c r="SG323" s="96"/>
      <c r="SH323" s="96"/>
      <c r="SI323" s="96"/>
      <c r="SJ323" s="96"/>
      <c r="SK323" s="96"/>
      <c r="SL323" s="96"/>
      <c r="SM323" s="96"/>
      <c r="SN323" s="96"/>
      <c r="SO323" s="96"/>
      <c r="SP323" s="96"/>
      <c r="SQ323" s="96"/>
      <c r="SR323" s="96"/>
      <c r="SS323" s="96"/>
      <c r="ST323" s="96"/>
      <c r="SU323" s="96"/>
      <c r="SV323" s="96"/>
      <c r="SW323" s="96"/>
      <c r="SX323" s="96"/>
      <c r="SY323" s="96"/>
      <c r="SZ323" s="96"/>
      <c r="TA323" s="96"/>
      <c r="TB323" s="96"/>
      <c r="TC323" s="96"/>
      <c r="TD323" s="96"/>
      <c r="TE323" s="96"/>
      <c r="TF323" s="96"/>
      <c r="TG323" s="96"/>
      <c r="TH323" s="96"/>
      <c r="TI323" s="96"/>
      <c r="TJ323" s="96"/>
      <c r="TK323" s="96"/>
      <c r="TL323" s="96"/>
      <c r="TM323" s="96"/>
      <c r="TN323" s="96"/>
      <c r="TO323" s="96"/>
      <c r="TP323" s="96"/>
      <c r="TQ323" s="96"/>
      <c r="TR323" s="96"/>
      <c r="TS323" s="96"/>
      <c r="TT323" s="96"/>
      <c r="TU323" s="96"/>
      <c r="TV323" s="96"/>
      <c r="TW323" s="96"/>
      <c r="TX323" s="96"/>
      <c r="TY323" s="96"/>
      <c r="TZ323" s="96"/>
      <c r="UA323" s="96"/>
      <c r="UB323" s="96"/>
      <c r="UC323" s="96"/>
      <c r="UD323" s="96"/>
      <c r="UE323" s="96"/>
      <c r="UF323" s="96"/>
      <c r="UG323" s="96"/>
      <c r="UH323" s="96"/>
      <c r="UI323" s="96"/>
      <c r="UJ323" s="96"/>
      <c r="UK323" s="96"/>
      <c r="UL323" s="96"/>
      <c r="UM323" s="96"/>
      <c r="UN323" s="96"/>
      <c r="UO323" s="96"/>
      <c r="UP323" s="96"/>
      <c r="UQ323" s="96"/>
      <c r="UR323" s="96"/>
      <c r="US323" s="96"/>
      <c r="UT323" s="96"/>
      <c r="UU323" s="96"/>
      <c r="UV323" s="96"/>
      <c r="UW323" s="96"/>
      <c r="UX323" s="96"/>
      <c r="UY323" s="96"/>
      <c r="UZ323" s="96"/>
      <c r="VA323" s="96"/>
      <c r="VB323" s="96"/>
      <c r="VC323" s="96"/>
      <c r="VD323" s="96"/>
      <c r="VE323" s="96"/>
      <c r="VF323" s="96"/>
      <c r="VG323" s="96"/>
      <c r="VH323" s="96"/>
      <c r="VI323" s="96"/>
      <c r="VJ323" s="96"/>
      <c r="VK323" s="96"/>
      <c r="VL323" s="96"/>
      <c r="VM323" s="96"/>
      <c r="VN323" s="96"/>
      <c r="VO323" s="96"/>
      <c r="VP323" s="96"/>
      <c r="VQ323" s="96"/>
      <c r="VR323" s="96"/>
      <c r="VS323" s="96"/>
      <c r="VT323" s="96"/>
      <c r="VU323" s="96"/>
      <c r="VV323" s="96"/>
      <c r="VW323" s="96"/>
      <c r="VX323" s="96"/>
      <c r="VY323" s="96"/>
      <c r="VZ323" s="96"/>
      <c r="WA323" s="96"/>
      <c r="WB323" s="96"/>
      <c r="WC323" s="96"/>
      <c r="WD323" s="96"/>
      <c r="WE323" s="96"/>
      <c r="WF323" s="96"/>
      <c r="WG323" s="96"/>
      <c r="WH323" s="96"/>
      <c r="WI323" s="96"/>
      <c r="WJ323" s="96"/>
      <c r="WK323" s="96"/>
      <c r="WL323" s="96"/>
      <c r="WM323" s="96"/>
      <c r="WN323" s="96"/>
      <c r="WO323" s="96"/>
      <c r="WP323" s="96"/>
      <c r="WQ323" s="96"/>
      <c r="WR323" s="96"/>
      <c r="WS323" s="96"/>
      <c r="WT323" s="96"/>
      <c r="WU323" s="96"/>
      <c r="WV323" s="96"/>
      <c r="WW323" s="96"/>
      <c r="WX323" s="96"/>
      <c r="WY323" s="96"/>
      <c r="WZ323" s="96"/>
      <c r="XA323" s="96"/>
      <c r="XB323" s="96"/>
      <c r="XC323" s="96"/>
      <c r="XD323" s="96"/>
      <c r="XE323" s="96"/>
      <c r="XF323" s="96"/>
      <c r="XG323" s="96"/>
      <c r="XH323" s="96"/>
      <c r="XI323" s="96"/>
      <c r="XJ323" s="96"/>
      <c r="XK323" s="96"/>
      <c r="XL323" s="96"/>
      <c r="XM323" s="96"/>
      <c r="XN323" s="96"/>
      <c r="XO323" s="96"/>
      <c r="XP323" s="96"/>
      <c r="XQ323" s="96"/>
      <c r="XR323" s="96"/>
      <c r="XS323" s="96"/>
      <c r="XT323" s="96"/>
      <c r="XU323" s="96"/>
      <c r="XV323" s="96"/>
      <c r="XW323" s="96"/>
      <c r="XX323" s="96"/>
      <c r="XY323" s="96"/>
      <c r="XZ323" s="96"/>
      <c r="YA323" s="96"/>
      <c r="YB323" s="96"/>
      <c r="YC323" s="96"/>
      <c r="YD323" s="96"/>
      <c r="YE323" s="96"/>
      <c r="YF323" s="96"/>
      <c r="YG323" s="96"/>
      <c r="YH323" s="96"/>
      <c r="YI323" s="96"/>
      <c r="YJ323" s="96"/>
      <c r="YK323" s="96"/>
      <c r="YL323" s="96"/>
      <c r="YM323" s="96"/>
      <c r="YN323" s="96"/>
      <c r="YO323" s="96"/>
      <c r="YP323" s="96"/>
      <c r="YQ323" s="96"/>
      <c r="YR323" s="96"/>
      <c r="YS323" s="96"/>
      <c r="YT323" s="96"/>
      <c r="YU323" s="96"/>
      <c r="YV323" s="96"/>
      <c r="YW323" s="96"/>
      <c r="YX323" s="96"/>
      <c r="YY323" s="96"/>
      <c r="YZ323" s="96"/>
      <c r="ZA323" s="96"/>
      <c r="ZB323" s="96"/>
      <c r="ZC323" s="96"/>
      <c r="ZD323" s="96"/>
      <c r="ZE323" s="96"/>
      <c r="ZF323" s="96"/>
      <c r="ZG323" s="96"/>
      <c r="ZH323" s="96"/>
      <c r="ZI323" s="96"/>
      <c r="ZJ323" s="96"/>
      <c r="ZK323" s="96"/>
      <c r="ZL323" s="96"/>
      <c r="ZM323" s="96"/>
      <c r="ZN323" s="96"/>
      <c r="ZO323" s="96"/>
      <c r="ZP323" s="96"/>
      <c r="ZQ323" s="96"/>
      <c r="ZR323" s="96"/>
      <c r="ZS323" s="96"/>
      <c r="ZT323" s="96"/>
      <c r="ZU323" s="96"/>
      <c r="ZV323" s="96"/>
      <c r="ZW323" s="96"/>
      <c r="ZX323" s="96"/>
      <c r="ZY323" s="96"/>
      <c r="ZZ323" s="96"/>
      <c r="AAA323" s="96"/>
      <c r="AAB323" s="96"/>
      <c r="AAC323" s="96"/>
      <c r="AAD323" s="96"/>
      <c r="AAE323" s="96"/>
      <c r="AAF323" s="96"/>
      <c r="AAG323" s="96"/>
      <c r="AAH323" s="96"/>
      <c r="AAI323" s="96"/>
      <c r="AAJ323" s="96"/>
      <c r="AAK323" s="96"/>
      <c r="AAL323" s="96"/>
      <c r="AAM323" s="96"/>
      <c r="AAN323" s="96"/>
      <c r="AAO323" s="96"/>
      <c r="AAP323" s="96"/>
      <c r="AAQ323" s="96"/>
      <c r="AAR323" s="96"/>
      <c r="AAS323" s="96"/>
      <c r="AAT323" s="96"/>
      <c r="AAU323" s="96"/>
      <c r="AAV323" s="96"/>
      <c r="AAW323" s="96"/>
      <c r="AAX323" s="96"/>
      <c r="AAY323" s="96"/>
      <c r="AAZ323" s="96"/>
      <c r="ABA323" s="96"/>
      <c r="ABB323" s="96"/>
      <c r="ABC323" s="96"/>
      <c r="ABD323" s="96"/>
      <c r="ABE323" s="96"/>
      <c r="ABF323" s="96"/>
      <c r="ABG323" s="96"/>
      <c r="ABH323" s="96"/>
      <c r="ABI323" s="96"/>
      <c r="ABJ323" s="96"/>
      <c r="ABK323" s="96"/>
      <c r="ABL323" s="96"/>
      <c r="ABM323" s="96"/>
      <c r="ABN323" s="96"/>
      <c r="ABO323" s="96"/>
      <c r="ABP323" s="96"/>
      <c r="ABQ323" s="96"/>
      <c r="ABR323" s="96"/>
      <c r="ABS323" s="96"/>
      <c r="ABT323" s="96"/>
      <c r="ABU323" s="96"/>
      <c r="ABV323" s="96"/>
      <c r="ABW323" s="96"/>
      <c r="ABX323" s="96"/>
      <c r="ABY323" s="96"/>
      <c r="ABZ323" s="96"/>
      <c r="ACA323" s="96"/>
      <c r="ACB323" s="96"/>
      <c r="ACC323" s="96"/>
      <c r="ACD323" s="96"/>
      <c r="ACE323" s="96"/>
      <c r="ACF323" s="96"/>
      <c r="ACG323" s="96"/>
      <c r="ACH323" s="96"/>
      <c r="ACI323" s="96"/>
      <c r="ACJ323" s="96"/>
      <c r="ACK323" s="96"/>
      <c r="ACL323" s="96"/>
      <c r="ACM323" s="96"/>
      <c r="ACN323" s="96"/>
      <c r="ACO323" s="96"/>
      <c r="ACP323" s="96"/>
      <c r="ACQ323" s="96"/>
      <c r="ACR323" s="96"/>
      <c r="ACS323" s="96"/>
      <c r="ACT323" s="96"/>
      <c r="ACU323" s="96"/>
      <c r="ACV323" s="96"/>
      <c r="ACW323" s="96"/>
      <c r="ACX323" s="96"/>
      <c r="ACY323" s="96"/>
      <c r="ACZ323" s="96"/>
      <c r="ADA323" s="96"/>
      <c r="ADB323" s="96"/>
      <c r="ADC323" s="96"/>
      <c r="ADD323" s="96"/>
      <c r="ADE323" s="96"/>
      <c r="ADF323" s="96"/>
      <c r="ADG323" s="96"/>
      <c r="ADH323" s="96"/>
      <c r="ADI323" s="96"/>
      <c r="ADJ323" s="96"/>
      <c r="ADK323" s="96"/>
      <c r="ADL323" s="96"/>
      <c r="ADM323" s="96"/>
    </row>
    <row r="324" spans="2:793" x14ac:dyDescent="0.25"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  <c r="FK324" s="96"/>
      <c r="FL324" s="96"/>
      <c r="FM324" s="96"/>
      <c r="FN324" s="96"/>
      <c r="FO324" s="96"/>
      <c r="FP324" s="96"/>
      <c r="FQ324" s="96"/>
      <c r="FR324" s="96"/>
      <c r="FS324" s="96"/>
      <c r="FT324" s="96"/>
      <c r="FU324" s="96"/>
      <c r="FV324" s="96"/>
      <c r="FW324" s="96"/>
      <c r="FX324" s="96"/>
      <c r="FY324" s="96"/>
      <c r="FZ324" s="96"/>
      <c r="GA324" s="96"/>
      <c r="GB324" s="96"/>
      <c r="GC324" s="96"/>
      <c r="GD324" s="96"/>
      <c r="GE324" s="96"/>
      <c r="GF324" s="96"/>
      <c r="GG324" s="96"/>
      <c r="GH324" s="96"/>
      <c r="GI324" s="96"/>
      <c r="GJ324" s="96"/>
      <c r="GK324" s="96"/>
      <c r="GL324" s="96"/>
      <c r="GM324" s="96"/>
      <c r="GN324" s="96"/>
      <c r="GO324" s="96"/>
      <c r="GP324" s="96"/>
      <c r="GQ324" s="96"/>
      <c r="GR324" s="96"/>
      <c r="GS324" s="96"/>
      <c r="GT324" s="96"/>
      <c r="GU324" s="96"/>
      <c r="GV324" s="96"/>
      <c r="GW324" s="96"/>
      <c r="GX324" s="96"/>
      <c r="GY324" s="96"/>
      <c r="GZ324" s="96"/>
      <c r="HA324" s="96"/>
      <c r="HB324" s="96"/>
      <c r="HC324" s="96"/>
      <c r="HD324" s="96"/>
      <c r="HE324" s="96"/>
      <c r="HF324" s="96"/>
      <c r="HG324" s="96"/>
      <c r="HH324" s="96"/>
      <c r="HI324" s="96"/>
      <c r="HJ324" s="96"/>
      <c r="HK324" s="96"/>
      <c r="HL324" s="96"/>
      <c r="HM324" s="96"/>
      <c r="HN324" s="96"/>
      <c r="HO324" s="96"/>
      <c r="HP324" s="96"/>
      <c r="HQ324" s="96"/>
      <c r="HR324" s="96"/>
      <c r="HS324" s="96"/>
      <c r="HT324" s="96"/>
      <c r="HU324" s="96"/>
      <c r="HV324" s="96"/>
      <c r="HW324" s="96"/>
      <c r="HX324" s="96"/>
      <c r="HY324" s="96"/>
      <c r="HZ324" s="96"/>
      <c r="IA324" s="96"/>
      <c r="IB324" s="96"/>
      <c r="IC324" s="96"/>
      <c r="ID324" s="96"/>
      <c r="IE324" s="96"/>
      <c r="IF324" s="96"/>
      <c r="IG324" s="96"/>
      <c r="IH324" s="96"/>
      <c r="II324" s="96"/>
      <c r="IJ324" s="96"/>
      <c r="IK324" s="96"/>
      <c r="IL324" s="96"/>
      <c r="IM324" s="96"/>
      <c r="IN324" s="96"/>
      <c r="IO324" s="96"/>
      <c r="IP324" s="96"/>
      <c r="IQ324" s="96"/>
      <c r="IR324" s="96"/>
      <c r="IS324" s="96"/>
      <c r="IT324" s="96"/>
      <c r="IU324" s="96"/>
      <c r="IV324" s="96"/>
      <c r="IW324" s="96"/>
      <c r="IX324" s="96"/>
      <c r="IY324" s="96"/>
      <c r="IZ324" s="96"/>
      <c r="JA324" s="96"/>
      <c r="JB324" s="96"/>
      <c r="JC324" s="96"/>
      <c r="JD324" s="96"/>
      <c r="JE324" s="96"/>
      <c r="JF324" s="96"/>
      <c r="JG324" s="96"/>
      <c r="JH324" s="96"/>
      <c r="JI324" s="96"/>
      <c r="JJ324" s="96"/>
      <c r="JK324" s="96"/>
      <c r="JL324" s="96"/>
      <c r="JM324" s="96"/>
      <c r="JN324" s="96"/>
      <c r="JO324" s="96"/>
      <c r="JP324" s="96"/>
      <c r="JQ324" s="96"/>
      <c r="JR324" s="96"/>
      <c r="JS324" s="96"/>
      <c r="JT324" s="96"/>
      <c r="JU324" s="96"/>
      <c r="JV324" s="96"/>
      <c r="JW324" s="96"/>
      <c r="JX324" s="96"/>
      <c r="JY324" s="96"/>
      <c r="JZ324" s="96"/>
      <c r="KA324" s="96"/>
      <c r="KB324" s="96"/>
      <c r="KC324" s="96"/>
      <c r="KD324" s="96"/>
      <c r="KE324" s="96"/>
      <c r="KF324" s="96"/>
      <c r="KG324" s="96"/>
      <c r="KH324" s="96"/>
      <c r="KI324" s="96"/>
      <c r="KJ324" s="96"/>
      <c r="KK324" s="96"/>
      <c r="KL324" s="96"/>
      <c r="KM324" s="96"/>
      <c r="KN324" s="96"/>
      <c r="KO324" s="96"/>
      <c r="KP324" s="96"/>
      <c r="KQ324" s="96"/>
      <c r="KR324" s="96"/>
      <c r="KS324" s="96"/>
      <c r="KT324" s="96"/>
      <c r="KU324" s="96"/>
      <c r="KV324" s="96"/>
      <c r="KW324" s="96"/>
      <c r="KX324" s="96"/>
      <c r="KY324" s="96"/>
      <c r="KZ324" s="96"/>
      <c r="LA324" s="96"/>
      <c r="LB324" s="96"/>
      <c r="LC324" s="96"/>
      <c r="LD324" s="96"/>
      <c r="LE324" s="96"/>
      <c r="LF324" s="96"/>
      <c r="LG324" s="96"/>
      <c r="LH324" s="96"/>
      <c r="LI324" s="96"/>
      <c r="LJ324" s="96"/>
      <c r="LK324" s="96"/>
      <c r="LL324" s="96"/>
      <c r="LM324" s="96"/>
      <c r="LN324" s="96"/>
      <c r="LO324" s="96"/>
      <c r="LP324" s="96"/>
      <c r="LQ324" s="96"/>
      <c r="LR324" s="96"/>
      <c r="LS324" s="96"/>
      <c r="LT324" s="96"/>
      <c r="LU324" s="96"/>
      <c r="LV324" s="96"/>
      <c r="LW324" s="96"/>
      <c r="LX324" s="96"/>
      <c r="LY324" s="96"/>
      <c r="LZ324" s="96"/>
      <c r="MA324" s="96"/>
      <c r="MB324" s="96"/>
      <c r="MC324" s="96"/>
      <c r="MD324" s="96"/>
      <c r="ME324" s="96"/>
      <c r="MF324" s="96"/>
      <c r="MG324" s="96"/>
      <c r="MH324" s="96"/>
      <c r="MI324" s="96"/>
      <c r="MJ324" s="96"/>
      <c r="MK324" s="96"/>
      <c r="ML324" s="96"/>
      <c r="MM324" s="96"/>
      <c r="MN324" s="96"/>
      <c r="MO324" s="96"/>
      <c r="MP324" s="96"/>
      <c r="MQ324" s="96"/>
      <c r="MR324" s="96"/>
      <c r="MS324" s="96"/>
      <c r="MT324" s="96"/>
      <c r="MU324" s="96"/>
      <c r="MV324" s="96"/>
      <c r="MW324" s="96"/>
      <c r="MX324" s="96"/>
      <c r="MY324" s="96"/>
      <c r="MZ324" s="96"/>
      <c r="NA324" s="96"/>
      <c r="NB324" s="96"/>
      <c r="NC324" s="96"/>
      <c r="ND324" s="96"/>
      <c r="NE324" s="96"/>
      <c r="NF324" s="96"/>
      <c r="NG324" s="96"/>
      <c r="NH324" s="96"/>
      <c r="NI324" s="96"/>
      <c r="NJ324" s="96"/>
      <c r="NK324" s="96"/>
      <c r="NL324" s="96"/>
      <c r="NM324" s="96"/>
      <c r="NN324" s="96"/>
      <c r="NO324" s="96"/>
      <c r="NP324" s="96"/>
      <c r="NQ324" s="96"/>
      <c r="NR324" s="96"/>
      <c r="NS324" s="96"/>
      <c r="NT324" s="96"/>
      <c r="NU324" s="96"/>
      <c r="NV324" s="96"/>
      <c r="NW324" s="96"/>
      <c r="NX324" s="96"/>
      <c r="NY324" s="96"/>
      <c r="NZ324" s="96"/>
      <c r="OA324" s="96"/>
      <c r="OB324" s="96"/>
      <c r="OC324" s="96"/>
      <c r="OD324" s="96"/>
      <c r="OE324" s="96"/>
      <c r="OF324" s="96"/>
      <c r="OG324" s="96"/>
      <c r="OH324" s="96"/>
      <c r="OI324" s="96"/>
      <c r="OJ324" s="96"/>
      <c r="OK324" s="96"/>
      <c r="OL324" s="96"/>
      <c r="OM324" s="96"/>
      <c r="ON324" s="96"/>
      <c r="OO324" s="96"/>
      <c r="OP324" s="96"/>
      <c r="OQ324" s="96"/>
      <c r="OR324" s="96"/>
      <c r="OS324" s="96"/>
      <c r="OT324" s="96"/>
      <c r="OU324" s="96"/>
      <c r="OV324" s="96"/>
      <c r="OW324" s="96"/>
      <c r="OX324" s="96"/>
      <c r="OY324" s="96"/>
      <c r="OZ324" s="96"/>
      <c r="PA324" s="96"/>
      <c r="PB324" s="96"/>
      <c r="PC324" s="96"/>
      <c r="PD324" s="96"/>
      <c r="PE324" s="96"/>
      <c r="PF324" s="96"/>
      <c r="PG324" s="96"/>
      <c r="PH324" s="96"/>
      <c r="PI324" s="96"/>
      <c r="PJ324" s="96"/>
      <c r="PK324" s="96"/>
      <c r="PL324" s="96"/>
      <c r="PM324" s="96"/>
      <c r="PN324" s="96"/>
      <c r="PO324" s="96"/>
      <c r="PP324" s="96"/>
      <c r="PQ324" s="96"/>
      <c r="PR324" s="96"/>
      <c r="PS324" s="96"/>
      <c r="PT324" s="96"/>
      <c r="PU324" s="96"/>
      <c r="PV324" s="96"/>
      <c r="PW324" s="96"/>
      <c r="PX324" s="96"/>
      <c r="PY324" s="96"/>
      <c r="PZ324" s="96"/>
      <c r="QA324" s="96"/>
      <c r="QB324" s="96"/>
      <c r="QC324" s="96"/>
      <c r="QD324" s="96"/>
      <c r="QE324" s="96"/>
      <c r="QF324" s="96"/>
      <c r="QG324" s="96"/>
      <c r="QH324" s="96"/>
      <c r="QI324" s="96"/>
      <c r="QJ324" s="96"/>
      <c r="QK324" s="96"/>
      <c r="QL324" s="96"/>
      <c r="QM324" s="96"/>
      <c r="QN324" s="96"/>
      <c r="QO324" s="96"/>
      <c r="QP324" s="96"/>
      <c r="QQ324" s="96"/>
      <c r="QR324" s="96"/>
      <c r="QS324" s="96"/>
      <c r="QT324" s="96"/>
      <c r="QU324" s="96"/>
      <c r="QV324" s="96"/>
      <c r="QW324" s="96"/>
      <c r="QX324" s="96"/>
      <c r="QY324" s="96"/>
      <c r="QZ324" s="96"/>
      <c r="RA324" s="96"/>
      <c r="RB324" s="96"/>
      <c r="RC324" s="96"/>
      <c r="RD324" s="96"/>
      <c r="RE324" s="96"/>
      <c r="RF324" s="96"/>
      <c r="RG324" s="96"/>
      <c r="RH324" s="96"/>
      <c r="RI324" s="96"/>
      <c r="RJ324" s="96"/>
      <c r="RK324" s="96"/>
      <c r="RL324" s="96"/>
      <c r="RM324" s="96"/>
      <c r="RN324" s="96"/>
      <c r="RO324" s="96"/>
      <c r="RP324" s="96"/>
      <c r="RQ324" s="96"/>
      <c r="RR324" s="96"/>
      <c r="RS324" s="96"/>
      <c r="RT324" s="96"/>
      <c r="RU324" s="96"/>
      <c r="RV324" s="96"/>
      <c r="RW324" s="96"/>
      <c r="RX324" s="96"/>
      <c r="RY324" s="96"/>
      <c r="RZ324" s="96"/>
      <c r="SA324" s="96"/>
      <c r="SB324" s="96"/>
      <c r="SC324" s="96"/>
      <c r="SD324" s="96"/>
      <c r="SE324" s="96"/>
      <c r="SF324" s="96"/>
      <c r="SG324" s="96"/>
      <c r="SH324" s="96"/>
      <c r="SI324" s="96"/>
      <c r="SJ324" s="96"/>
      <c r="SK324" s="96"/>
      <c r="SL324" s="96"/>
      <c r="SM324" s="96"/>
      <c r="SN324" s="96"/>
      <c r="SO324" s="96"/>
      <c r="SP324" s="96"/>
      <c r="SQ324" s="96"/>
      <c r="SR324" s="96"/>
      <c r="SS324" s="96"/>
      <c r="ST324" s="96"/>
      <c r="SU324" s="96"/>
      <c r="SV324" s="96"/>
      <c r="SW324" s="96"/>
      <c r="SX324" s="96"/>
      <c r="SY324" s="96"/>
      <c r="SZ324" s="96"/>
      <c r="TA324" s="96"/>
      <c r="TB324" s="96"/>
      <c r="TC324" s="96"/>
      <c r="TD324" s="96"/>
      <c r="TE324" s="96"/>
      <c r="TF324" s="96"/>
      <c r="TG324" s="96"/>
      <c r="TH324" s="96"/>
      <c r="TI324" s="96"/>
      <c r="TJ324" s="96"/>
      <c r="TK324" s="96"/>
      <c r="TL324" s="96"/>
      <c r="TM324" s="96"/>
      <c r="TN324" s="96"/>
      <c r="TO324" s="96"/>
      <c r="TP324" s="96"/>
      <c r="TQ324" s="96"/>
      <c r="TR324" s="96"/>
      <c r="TS324" s="96"/>
      <c r="TT324" s="96"/>
      <c r="TU324" s="96"/>
      <c r="TV324" s="96"/>
      <c r="TW324" s="96"/>
      <c r="TX324" s="96"/>
      <c r="TY324" s="96"/>
      <c r="TZ324" s="96"/>
      <c r="UA324" s="96"/>
      <c r="UB324" s="96"/>
      <c r="UC324" s="96"/>
      <c r="UD324" s="96"/>
      <c r="UE324" s="96"/>
      <c r="UF324" s="96"/>
      <c r="UG324" s="96"/>
      <c r="UH324" s="96"/>
      <c r="UI324" s="96"/>
      <c r="UJ324" s="96"/>
      <c r="UK324" s="96"/>
      <c r="UL324" s="96"/>
      <c r="UM324" s="96"/>
      <c r="UN324" s="96"/>
      <c r="UO324" s="96"/>
      <c r="UP324" s="96"/>
      <c r="UQ324" s="96"/>
      <c r="UR324" s="96"/>
      <c r="US324" s="96"/>
      <c r="UT324" s="96"/>
      <c r="UU324" s="96"/>
      <c r="UV324" s="96"/>
      <c r="UW324" s="96"/>
      <c r="UX324" s="96"/>
      <c r="UY324" s="96"/>
      <c r="UZ324" s="96"/>
      <c r="VA324" s="96"/>
      <c r="VB324" s="96"/>
      <c r="VC324" s="96"/>
      <c r="VD324" s="96"/>
      <c r="VE324" s="96"/>
      <c r="VF324" s="96"/>
      <c r="VG324" s="96"/>
      <c r="VH324" s="96"/>
      <c r="VI324" s="96"/>
      <c r="VJ324" s="96"/>
      <c r="VK324" s="96"/>
      <c r="VL324" s="96"/>
      <c r="VM324" s="96"/>
      <c r="VN324" s="96"/>
      <c r="VO324" s="96"/>
      <c r="VP324" s="96"/>
      <c r="VQ324" s="96"/>
      <c r="VR324" s="96"/>
      <c r="VS324" s="96"/>
      <c r="VT324" s="96"/>
      <c r="VU324" s="96"/>
      <c r="VV324" s="96"/>
      <c r="VW324" s="96"/>
      <c r="VX324" s="96"/>
      <c r="VY324" s="96"/>
      <c r="VZ324" s="96"/>
      <c r="WA324" s="96"/>
      <c r="WB324" s="96"/>
      <c r="WC324" s="96"/>
      <c r="WD324" s="96"/>
      <c r="WE324" s="96"/>
      <c r="WF324" s="96"/>
      <c r="WG324" s="96"/>
      <c r="WH324" s="96"/>
      <c r="WI324" s="96"/>
      <c r="WJ324" s="96"/>
      <c r="WK324" s="96"/>
      <c r="WL324" s="96"/>
      <c r="WM324" s="96"/>
      <c r="WN324" s="96"/>
      <c r="WO324" s="96"/>
      <c r="WP324" s="96"/>
      <c r="WQ324" s="96"/>
      <c r="WR324" s="96"/>
      <c r="WS324" s="96"/>
      <c r="WT324" s="96"/>
      <c r="WU324" s="96"/>
      <c r="WV324" s="96"/>
      <c r="WW324" s="96"/>
      <c r="WX324" s="96"/>
      <c r="WY324" s="96"/>
      <c r="WZ324" s="96"/>
      <c r="XA324" s="96"/>
      <c r="XB324" s="96"/>
      <c r="XC324" s="96"/>
      <c r="XD324" s="96"/>
      <c r="XE324" s="96"/>
      <c r="XF324" s="96"/>
      <c r="XG324" s="96"/>
      <c r="XH324" s="96"/>
      <c r="XI324" s="96"/>
      <c r="XJ324" s="96"/>
      <c r="XK324" s="96"/>
      <c r="XL324" s="96"/>
      <c r="XM324" s="96"/>
      <c r="XN324" s="96"/>
      <c r="XO324" s="96"/>
      <c r="XP324" s="96"/>
      <c r="XQ324" s="96"/>
      <c r="XR324" s="96"/>
      <c r="XS324" s="96"/>
      <c r="XT324" s="96"/>
      <c r="XU324" s="96"/>
      <c r="XV324" s="96"/>
      <c r="XW324" s="96"/>
      <c r="XX324" s="96"/>
      <c r="XY324" s="96"/>
      <c r="XZ324" s="96"/>
      <c r="YA324" s="96"/>
      <c r="YB324" s="96"/>
      <c r="YC324" s="96"/>
      <c r="YD324" s="96"/>
      <c r="YE324" s="96"/>
      <c r="YF324" s="96"/>
      <c r="YG324" s="96"/>
      <c r="YH324" s="96"/>
      <c r="YI324" s="96"/>
      <c r="YJ324" s="96"/>
      <c r="YK324" s="96"/>
      <c r="YL324" s="96"/>
      <c r="YM324" s="96"/>
      <c r="YN324" s="96"/>
      <c r="YO324" s="96"/>
      <c r="YP324" s="96"/>
      <c r="YQ324" s="96"/>
      <c r="YR324" s="96"/>
      <c r="YS324" s="96"/>
      <c r="YT324" s="96"/>
      <c r="YU324" s="96"/>
      <c r="YV324" s="96"/>
      <c r="YW324" s="96"/>
      <c r="YX324" s="96"/>
      <c r="YY324" s="96"/>
      <c r="YZ324" s="96"/>
      <c r="ZA324" s="96"/>
      <c r="ZB324" s="96"/>
      <c r="ZC324" s="96"/>
      <c r="ZD324" s="96"/>
      <c r="ZE324" s="96"/>
      <c r="ZF324" s="96"/>
      <c r="ZG324" s="96"/>
      <c r="ZH324" s="96"/>
      <c r="ZI324" s="96"/>
      <c r="ZJ324" s="96"/>
      <c r="ZK324" s="96"/>
      <c r="ZL324" s="96"/>
      <c r="ZM324" s="96"/>
      <c r="ZN324" s="96"/>
      <c r="ZO324" s="96"/>
      <c r="ZP324" s="96"/>
      <c r="ZQ324" s="96"/>
      <c r="ZR324" s="96"/>
      <c r="ZS324" s="96"/>
      <c r="ZT324" s="96"/>
      <c r="ZU324" s="96"/>
      <c r="ZV324" s="96"/>
      <c r="ZW324" s="96"/>
      <c r="ZX324" s="96"/>
      <c r="ZY324" s="96"/>
      <c r="ZZ324" s="96"/>
      <c r="AAA324" s="96"/>
      <c r="AAB324" s="96"/>
      <c r="AAC324" s="96"/>
      <c r="AAD324" s="96"/>
      <c r="AAE324" s="96"/>
      <c r="AAF324" s="96"/>
      <c r="AAG324" s="96"/>
      <c r="AAH324" s="96"/>
      <c r="AAI324" s="96"/>
      <c r="AAJ324" s="96"/>
      <c r="AAK324" s="96"/>
      <c r="AAL324" s="96"/>
      <c r="AAM324" s="96"/>
      <c r="AAN324" s="96"/>
      <c r="AAO324" s="96"/>
      <c r="AAP324" s="96"/>
      <c r="AAQ324" s="96"/>
      <c r="AAR324" s="96"/>
      <c r="AAS324" s="96"/>
      <c r="AAT324" s="96"/>
      <c r="AAU324" s="96"/>
      <c r="AAV324" s="96"/>
      <c r="AAW324" s="96"/>
      <c r="AAX324" s="96"/>
      <c r="AAY324" s="96"/>
      <c r="AAZ324" s="96"/>
      <c r="ABA324" s="96"/>
      <c r="ABB324" s="96"/>
      <c r="ABC324" s="96"/>
      <c r="ABD324" s="96"/>
      <c r="ABE324" s="96"/>
      <c r="ABF324" s="96"/>
      <c r="ABG324" s="96"/>
      <c r="ABH324" s="96"/>
      <c r="ABI324" s="96"/>
      <c r="ABJ324" s="96"/>
      <c r="ABK324" s="96"/>
      <c r="ABL324" s="96"/>
      <c r="ABM324" s="96"/>
      <c r="ABN324" s="96"/>
      <c r="ABO324" s="96"/>
      <c r="ABP324" s="96"/>
      <c r="ABQ324" s="96"/>
      <c r="ABR324" s="96"/>
      <c r="ABS324" s="96"/>
      <c r="ABT324" s="96"/>
      <c r="ABU324" s="96"/>
      <c r="ABV324" s="96"/>
      <c r="ABW324" s="96"/>
      <c r="ABX324" s="96"/>
      <c r="ABY324" s="96"/>
      <c r="ABZ324" s="96"/>
      <c r="ACA324" s="96"/>
      <c r="ACB324" s="96"/>
      <c r="ACC324" s="96"/>
      <c r="ACD324" s="96"/>
      <c r="ACE324" s="96"/>
      <c r="ACF324" s="96"/>
      <c r="ACG324" s="96"/>
      <c r="ACH324" s="96"/>
      <c r="ACI324" s="96"/>
      <c r="ACJ324" s="96"/>
      <c r="ACK324" s="96"/>
      <c r="ACL324" s="96"/>
      <c r="ACM324" s="96"/>
      <c r="ACN324" s="96"/>
      <c r="ACO324" s="96"/>
      <c r="ACP324" s="96"/>
      <c r="ACQ324" s="96"/>
      <c r="ACR324" s="96"/>
      <c r="ACS324" s="96"/>
      <c r="ACT324" s="96"/>
      <c r="ACU324" s="96"/>
      <c r="ACV324" s="96"/>
      <c r="ACW324" s="96"/>
      <c r="ACX324" s="96"/>
      <c r="ACY324" s="96"/>
      <c r="ACZ324" s="96"/>
      <c r="ADA324" s="96"/>
      <c r="ADB324" s="96"/>
      <c r="ADC324" s="96"/>
      <c r="ADD324" s="96"/>
      <c r="ADE324" s="96"/>
      <c r="ADF324" s="96"/>
      <c r="ADG324" s="96"/>
      <c r="ADH324" s="96"/>
      <c r="ADI324" s="96"/>
      <c r="ADJ324" s="96"/>
      <c r="ADK324" s="96"/>
      <c r="ADL324" s="96"/>
      <c r="ADM324" s="96"/>
    </row>
    <row r="325" spans="2:793" x14ac:dyDescent="0.25"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  <c r="FK325" s="96"/>
      <c r="FL325" s="96"/>
      <c r="FM325" s="96"/>
      <c r="FN325" s="96"/>
      <c r="FO325" s="96"/>
      <c r="FP325" s="96"/>
      <c r="FQ325" s="96"/>
      <c r="FR325" s="96"/>
      <c r="FS325" s="96"/>
      <c r="FT325" s="96"/>
      <c r="FU325" s="96"/>
      <c r="FV325" s="96"/>
      <c r="FW325" s="96"/>
      <c r="FX325" s="96"/>
      <c r="FY325" s="96"/>
      <c r="FZ325" s="96"/>
      <c r="GA325" s="96"/>
      <c r="GB325" s="96"/>
      <c r="GC325" s="96"/>
      <c r="GD325" s="96"/>
      <c r="GE325" s="96"/>
      <c r="GF325" s="96"/>
      <c r="GG325" s="96"/>
      <c r="GH325" s="96"/>
      <c r="GI325" s="96"/>
      <c r="GJ325" s="96"/>
      <c r="GK325" s="96"/>
      <c r="GL325" s="96"/>
      <c r="GM325" s="96"/>
      <c r="GN325" s="96"/>
      <c r="GO325" s="96"/>
      <c r="GP325" s="96"/>
      <c r="GQ325" s="96"/>
      <c r="GR325" s="96"/>
      <c r="GS325" s="96"/>
      <c r="GT325" s="96"/>
      <c r="GU325" s="96"/>
      <c r="GV325" s="96"/>
      <c r="GW325" s="96"/>
      <c r="GX325" s="96"/>
      <c r="GY325" s="96"/>
      <c r="GZ325" s="96"/>
      <c r="HA325" s="96"/>
      <c r="HB325" s="96"/>
      <c r="HC325" s="96"/>
      <c r="HD325" s="96"/>
      <c r="HE325" s="96"/>
      <c r="HF325" s="96"/>
      <c r="HG325" s="96"/>
      <c r="HH325" s="96"/>
      <c r="HI325" s="96"/>
      <c r="HJ325" s="96"/>
      <c r="HK325" s="96"/>
      <c r="HL325" s="96"/>
      <c r="HM325" s="96"/>
      <c r="HN325" s="96"/>
      <c r="HO325" s="96"/>
      <c r="HP325" s="96"/>
      <c r="HQ325" s="96"/>
      <c r="HR325" s="96"/>
      <c r="HS325" s="96"/>
      <c r="HT325" s="96"/>
      <c r="HU325" s="96"/>
      <c r="HV325" s="96"/>
      <c r="HW325" s="96"/>
      <c r="HX325" s="96"/>
      <c r="HY325" s="96"/>
      <c r="HZ325" s="96"/>
      <c r="IA325" s="96"/>
      <c r="IB325" s="96"/>
      <c r="IC325" s="96"/>
      <c r="ID325" s="96"/>
      <c r="IE325" s="96"/>
      <c r="IF325" s="96"/>
      <c r="IG325" s="96"/>
      <c r="IH325" s="96"/>
      <c r="II325" s="96"/>
      <c r="IJ325" s="96"/>
      <c r="IK325" s="96"/>
      <c r="IL325" s="96"/>
      <c r="IM325" s="96"/>
      <c r="IN325" s="96"/>
      <c r="IO325" s="96"/>
      <c r="IP325" s="96"/>
      <c r="IQ325" s="96"/>
      <c r="IR325" s="96"/>
      <c r="IS325" s="96"/>
      <c r="IT325" s="96"/>
      <c r="IU325" s="96"/>
      <c r="IV325" s="96"/>
      <c r="IW325" s="96"/>
      <c r="IX325" s="96"/>
      <c r="IY325" s="96"/>
      <c r="IZ325" s="96"/>
      <c r="JA325" s="96"/>
      <c r="JB325" s="96"/>
      <c r="JC325" s="96"/>
      <c r="JD325" s="96"/>
      <c r="JE325" s="96"/>
      <c r="JF325" s="96"/>
      <c r="JG325" s="96"/>
      <c r="JH325" s="96"/>
      <c r="JI325" s="96"/>
      <c r="JJ325" s="96"/>
      <c r="JK325" s="96"/>
      <c r="JL325" s="96"/>
      <c r="JM325" s="96"/>
      <c r="JN325" s="96"/>
      <c r="JO325" s="96"/>
      <c r="JP325" s="96"/>
      <c r="JQ325" s="96"/>
      <c r="JR325" s="96"/>
      <c r="JS325" s="96"/>
      <c r="JT325" s="96"/>
      <c r="JU325" s="96"/>
      <c r="JV325" s="96"/>
      <c r="JW325" s="96"/>
      <c r="JX325" s="96"/>
      <c r="JY325" s="96"/>
      <c r="JZ325" s="96"/>
      <c r="KA325" s="96"/>
      <c r="KB325" s="96"/>
      <c r="KC325" s="96"/>
      <c r="KD325" s="96"/>
      <c r="KE325" s="96"/>
      <c r="KF325" s="96"/>
      <c r="KG325" s="96"/>
      <c r="KH325" s="96"/>
      <c r="KI325" s="96"/>
      <c r="KJ325" s="96"/>
      <c r="KK325" s="96"/>
      <c r="KL325" s="96"/>
      <c r="KM325" s="96"/>
      <c r="KN325" s="96"/>
      <c r="KO325" s="96"/>
      <c r="KP325" s="96"/>
      <c r="KQ325" s="96"/>
      <c r="KR325" s="96"/>
      <c r="KS325" s="96"/>
      <c r="KT325" s="96"/>
      <c r="KU325" s="96"/>
      <c r="KV325" s="96"/>
      <c r="KW325" s="96"/>
      <c r="KX325" s="96"/>
      <c r="KY325" s="96"/>
      <c r="KZ325" s="96"/>
      <c r="LA325" s="96"/>
      <c r="LB325" s="96"/>
      <c r="LC325" s="96"/>
      <c r="LD325" s="96"/>
      <c r="LE325" s="96"/>
      <c r="LF325" s="96"/>
      <c r="LG325" s="96"/>
      <c r="LH325" s="96"/>
      <c r="LI325" s="96"/>
      <c r="LJ325" s="96"/>
      <c r="LK325" s="96"/>
      <c r="LL325" s="96"/>
      <c r="LM325" s="96"/>
      <c r="LN325" s="96"/>
      <c r="LO325" s="96"/>
      <c r="LP325" s="96"/>
      <c r="LQ325" s="96"/>
      <c r="LR325" s="96"/>
      <c r="LS325" s="96"/>
      <c r="LT325" s="96"/>
      <c r="LU325" s="96"/>
      <c r="LV325" s="96"/>
      <c r="LW325" s="96"/>
      <c r="LX325" s="96"/>
      <c r="LY325" s="96"/>
      <c r="LZ325" s="96"/>
      <c r="MA325" s="96"/>
      <c r="MB325" s="96"/>
      <c r="MC325" s="96"/>
      <c r="MD325" s="96"/>
      <c r="ME325" s="96"/>
      <c r="MF325" s="96"/>
      <c r="MG325" s="96"/>
      <c r="MH325" s="96"/>
      <c r="MI325" s="96"/>
      <c r="MJ325" s="96"/>
      <c r="MK325" s="96"/>
      <c r="ML325" s="96"/>
      <c r="MM325" s="96"/>
      <c r="MN325" s="96"/>
      <c r="MO325" s="96"/>
      <c r="MP325" s="96"/>
      <c r="MQ325" s="96"/>
      <c r="MR325" s="96"/>
      <c r="MS325" s="96"/>
      <c r="MT325" s="96"/>
      <c r="MU325" s="96"/>
      <c r="MV325" s="96"/>
      <c r="MW325" s="96"/>
      <c r="MX325" s="96"/>
      <c r="MY325" s="96"/>
      <c r="MZ325" s="96"/>
      <c r="NA325" s="96"/>
      <c r="NB325" s="96"/>
      <c r="NC325" s="96"/>
      <c r="ND325" s="96"/>
      <c r="NE325" s="96"/>
      <c r="NF325" s="96"/>
      <c r="NG325" s="96"/>
      <c r="NH325" s="96"/>
      <c r="NI325" s="96"/>
      <c r="NJ325" s="96"/>
      <c r="NK325" s="96"/>
      <c r="NL325" s="96"/>
      <c r="NM325" s="96"/>
      <c r="NN325" s="96"/>
      <c r="NO325" s="96"/>
      <c r="NP325" s="96"/>
      <c r="NQ325" s="96"/>
      <c r="NR325" s="96"/>
      <c r="NS325" s="96"/>
      <c r="NT325" s="96"/>
      <c r="NU325" s="96"/>
      <c r="NV325" s="96"/>
      <c r="NW325" s="96"/>
      <c r="NX325" s="96"/>
      <c r="NY325" s="96"/>
      <c r="NZ325" s="96"/>
      <c r="OA325" s="96"/>
      <c r="OB325" s="96"/>
      <c r="OC325" s="96"/>
      <c r="OD325" s="96"/>
      <c r="OE325" s="96"/>
      <c r="OF325" s="96"/>
      <c r="OG325" s="96"/>
      <c r="OH325" s="96"/>
      <c r="OI325" s="96"/>
      <c r="OJ325" s="96"/>
      <c r="OK325" s="96"/>
      <c r="OL325" s="96"/>
      <c r="OM325" s="96"/>
      <c r="ON325" s="96"/>
      <c r="OO325" s="96"/>
      <c r="OP325" s="96"/>
      <c r="OQ325" s="96"/>
      <c r="OR325" s="96"/>
      <c r="OS325" s="96"/>
      <c r="OT325" s="96"/>
      <c r="OU325" s="96"/>
      <c r="OV325" s="96"/>
      <c r="OW325" s="96"/>
      <c r="OX325" s="96"/>
      <c r="OY325" s="96"/>
      <c r="OZ325" s="96"/>
      <c r="PA325" s="96"/>
      <c r="PB325" s="96"/>
      <c r="PC325" s="96"/>
      <c r="PD325" s="96"/>
      <c r="PE325" s="96"/>
      <c r="PF325" s="96"/>
      <c r="PG325" s="96"/>
      <c r="PH325" s="96"/>
      <c r="PI325" s="96"/>
      <c r="PJ325" s="96"/>
      <c r="PK325" s="96"/>
      <c r="PL325" s="96"/>
      <c r="PM325" s="96"/>
      <c r="PN325" s="96"/>
      <c r="PO325" s="96"/>
      <c r="PP325" s="96"/>
      <c r="PQ325" s="96"/>
      <c r="PR325" s="96"/>
      <c r="PS325" s="96"/>
      <c r="PT325" s="96"/>
      <c r="PU325" s="96"/>
      <c r="PV325" s="96"/>
      <c r="PW325" s="96"/>
      <c r="PX325" s="96"/>
      <c r="PY325" s="96"/>
      <c r="PZ325" s="96"/>
      <c r="QA325" s="96"/>
      <c r="QB325" s="96"/>
      <c r="QC325" s="96"/>
      <c r="QD325" s="96"/>
      <c r="QE325" s="96"/>
      <c r="QF325" s="96"/>
      <c r="QG325" s="96"/>
      <c r="QH325" s="96"/>
      <c r="QI325" s="96"/>
      <c r="QJ325" s="96"/>
      <c r="QK325" s="96"/>
      <c r="QL325" s="96"/>
      <c r="QM325" s="96"/>
      <c r="QN325" s="96"/>
      <c r="QO325" s="96"/>
      <c r="QP325" s="96"/>
      <c r="QQ325" s="96"/>
      <c r="QR325" s="96"/>
      <c r="QS325" s="96"/>
      <c r="QT325" s="96"/>
      <c r="QU325" s="96"/>
      <c r="QV325" s="96"/>
      <c r="QW325" s="96"/>
      <c r="QX325" s="96"/>
      <c r="QY325" s="96"/>
      <c r="QZ325" s="96"/>
      <c r="RA325" s="96"/>
      <c r="RB325" s="96"/>
      <c r="RC325" s="96"/>
      <c r="RD325" s="96"/>
      <c r="RE325" s="96"/>
      <c r="RF325" s="96"/>
      <c r="RG325" s="96"/>
      <c r="RH325" s="96"/>
      <c r="RI325" s="96"/>
      <c r="RJ325" s="96"/>
      <c r="RK325" s="96"/>
      <c r="RL325" s="96"/>
      <c r="RM325" s="96"/>
      <c r="RN325" s="96"/>
      <c r="RO325" s="96"/>
      <c r="RP325" s="96"/>
      <c r="RQ325" s="96"/>
      <c r="RR325" s="96"/>
      <c r="RS325" s="96"/>
      <c r="RT325" s="96"/>
      <c r="RU325" s="96"/>
      <c r="RV325" s="96"/>
      <c r="RW325" s="96"/>
      <c r="RX325" s="96"/>
      <c r="RY325" s="96"/>
      <c r="RZ325" s="96"/>
      <c r="SA325" s="96"/>
      <c r="SB325" s="96"/>
      <c r="SC325" s="96"/>
      <c r="SD325" s="96"/>
      <c r="SE325" s="96"/>
      <c r="SF325" s="96"/>
      <c r="SG325" s="96"/>
      <c r="SH325" s="96"/>
      <c r="SI325" s="96"/>
      <c r="SJ325" s="96"/>
      <c r="SK325" s="96"/>
      <c r="SL325" s="96"/>
      <c r="SM325" s="96"/>
      <c r="SN325" s="96"/>
      <c r="SO325" s="96"/>
      <c r="SP325" s="96"/>
      <c r="SQ325" s="96"/>
      <c r="SR325" s="96"/>
      <c r="SS325" s="96"/>
      <c r="ST325" s="96"/>
      <c r="SU325" s="96"/>
      <c r="SV325" s="96"/>
      <c r="SW325" s="96"/>
      <c r="SX325" s="96"/>
      <c r="SY325" s="96"/>
      <c r="SZ325" s="96"/>
      <c r="TA325" s="96"/>
      <c r="TB325" s="96"/>
      <c r="TC325" s="96"/>
      <c r="TD325" s="96"/>
      <c r="TE325" s="96"/>
      <c r="TF325" s="96"/>
      <c r="TG325" s="96"/>
      <c r="TH325" s="96"/>
      <c r="TI325" s="96"/>
      <c r="TJ325" s="96"/>
      <c r="TK325" s="96"/>
      <c r="TL325" s="96"/>
      <c r="TM325" s="96"/>
      <c r="TN325" s="96"/>
      <c r="TO325" s="96"/>
      <c r="TP325" s="96"/>
      <c r="TQ325" s="96"/>
      <c r="TR325" s="96"/>
      <c r="TS325" s="96"/>
      <c r="TT325" s="96"/>
      <c r="TU325" s="96"/>
      <c r="TV325" s="96"/>
      <c r="TW325" s="96"/>
      <c r="TX325" s="96"/>
      <c r="TY325" s="96"/>
      <c r="TZ325" s="96"/>
      <c r="UA325" s="96"/>
      <c r="UB325" s="96"/>
      <c r="UC325" s="96"/>
      <c r="UD325" s="96"/>
      <c r="UE325" s="96"/>
      <c r="UF325" s="96"/>
      <c r="UG325" s="96"/>
      <c r="UH325" s="96"/>
      <c r="UI325" s="96"/>
      <c r="UJ325" s="96"/>
      <c r="UK325" s="96"/>
      <c r="UL325" s="96"/>
      <c r="UM325" s="96"/>
      <c r="UN325" s="96"/>
      <c r="UO325" s="96"/>
      <c r="UP325" s="96"/>
      <c r="UQ325" s="96"/>
      <c r="UR325" s="96"/>
      <c r="US325" s="96"/>
      <c r="UT325" s="96"/>
      <c r="UU325" s="96"/>
      <c r="UV325" s="96"/>
      <c r="UW325" s="96"/>
      <c r="UX325" s="96"/>
      <c r="UY325" s="96"/>
      <c r="UZ325" s="96"/>
      <c r="VA325" s="96"/>
      <c r="VB325" s="96"/>
      <c r="VC325" s="96"/>
      <c r="VD325" s="96"/>
      <c r="VE325" s="96"/>
      <c r="VF325" s="96"/>
      <c r="VG325" s="96"/>
      <c r="VH325" s="96"/>
      <c r="VI325" s="96"/>
      <c r="VJ325" s="96"/>
      <c r="VK325" s="96"/>
      <c r="VL325" s="96"/>
      <c r="VM325" s="96"/>
      <c r="VN325" s="96"/>
      <c r="VO325" s="96"/>
      <c r="VP325" s="96"/>
      <c r="VQ325" s="96"/>
      <c r="VR325" s="96"/>
      <c r="VS325" s="96"/>
      <c r="VT325" s="96"/>
      <c r="VU325" s="96"/>
      <c r="VV325" s="96"/>
      <c r="VW325" s="96"/>
      <c r="VX325" s="96"/>
      <c r="VY325" s="96"/>
      <c r="VZ325" s="96"/>
      <c r="WA325" s="96"/>
      <c r="WB325" s="96"/>
      <c r="WC325" s="96"/>
      <c r="WD325" s="96"/>
      <c r="WE325" s="96"/>
      <c r="WF325" s="96"/>
      <c r="WG325" s="96"/>
      <c r="WH325" s="96"/>
      <c r="WI325" s="96"/>
      <c r="WJ325" s="96"/>
      <c r="WK325" s="96"/>
      <c r="WL325" s="96"/>
      <c r="WM325" s="96"/>
      <c r="WN325" s="96"/>
      <c r="WO325" s="96"/>
      <c r="WP325" s="96"/>
      <c r="WQ325" s="96"/>
      <c r="WR325" s="96"/>
      <c r="WS325" s="96"/>
      <c r="WT325" s="96"/>
      <c r="WU325" s="96"/>
      <c r="WV325" s="96"/>
      <c r="WW325" s="96"/>
      <c r="WX325" s="96"/>
      <c r="WY325" s="96"/>
      <c r="WZ325" s="96"/>
      <c r="XA325" s="96"/>
      <c r="XB325" s="96"/>
      <c r="XC325" s="96"/>
      <c r="XD325" s="96"/>
      <c r="XE325" s="96"/>
      <c r="XF325" s="96"/>
      <c r="XG325" s="96"/>
      <c r="XH325" s="96"/>
      <c r="XI325" s="96"/>
      <c r="XJ325" s="96"/>
      <c r="XK325" s="96"/>
      <c r="XL325" s="96"/>
      <c r="XM325" s="96"/>
      <c r="XN325" s="96"/>
      <c r="XO325" s="96"/>
      <c r="XP325" s="96"/>
      <c r="XQ325" s="96"/>
      <c r="XR325" s="96"/>
      <c r="XS325" s="96"/>
      <c r="XT325" s="96"/>
      <c r="XU325" s="96"/>
      <c r="XV325" s="96"/>
      <c r="XW325" s="96"/>
      <c r="XX325" s="96"/>
      <c r="XY325" s="96"/>
      <c r="XZ325" s="96"/>
      <c r="YA325" s="96"/>
      <c r="YB325" s="96"/>
      <c r="YC325" s="96"/>
      <c r="YD325" s="96"/>
      <c r="YE325" s="96"/>
      <c r="YF325" s="96"/>
      <c r="YG325" s="96"/>
      <c r="YH325" s="96"/>
      <c r="YI325" s="96"/>
      <c r="YJ325" s="96"/>
      <c r="YK325" s="96"/>
      <c r="YL325" s="96"/>
      <c r="YM325" s="96"/>
      <c r="YN325" s="96"/>
      <c r="YO325" s="96"/>
      <c r="YP325" s="96"/>
      <c r="YQ325" s="96"/>
      <c r="YR325" s="96"/>
      <c r="YS325" s="96"/>
      <c r="YT325" s="96"/>
      <c r="YU325" s="96"/>
      <c r="YV325" s="96"/>
      <c r="YW325" s="96"/>
      <c r="YX325" s="96"/>
      <c r="YY325" s="96"/>
      <c r="YZ325" s="96"/>
      <c r="ZA325" s="96"/>
      <c r="ZB325" s="96"/>
      <c r="ZC325" s="96"/>
      <c r="ZD325" s="96"/>
      <c r="ZE325" s="96"/>
      <c r="ZF325" s="96"/>
      <c r="ZG325" s="96"/>
      <c r="ZH325" s="96"/>
      <c r="ZI325" s="96"/>
      <c r="ZJ325" s="96"/>
      <c r="ZK325" s="96"/>
      <c r="ZL325" s="96"/>
      <c r="ZM325" s="96"/>
      <c r="ZN325" s="96"/>
      <c r="ZO325" s="96"/>
      <c r="ZP325" s="96"/>
      <c r="ZQ325" s="96"/>
      <c r="ZR325" s="96"/>
      <c r="ZS325" s="96"/>
      <c r="ZT325" s="96"/>
      <c r="ZU325" s="96"/>
      <c r="ZV325" s="96"/>
      <c r="ZW325" s="96"/>
      <c r="ZX325" s="96"/>
      <c r="ZY325" s="96"/>
      <c r="ZZ325" s="96"/>
      <c r="AAA325" s="96"/>
      <c r="AAB325" s="96"/>
      <c r="AAC325" s="96"/>
      <c r="AAD325" s="96"/>
      <c r="AAE325" s="96"/>
      <c r="AAF325" s="96"/>
      <c r="AAG325" s="96"/>
      <c r="AAH325" s="96"/>
      <c r="AAI325" s="96"/>
      <c r="AAJ325" s="96"/>
      <c r="AAK325" s="96"/>
      <c r="AAL325" s="96"/>
      <c r="AAM325" s="96"/>
      <c r="AAN325" s="96"/>
      <c r="AAO325" s="96"/>
      <c r="AAP325" s="96"/>
      <c r="AAQ325" s="96"/>
      <c r="AAR325" s="96"/>
      <c r="AAS325" s="96"/>
      <c r="AAT325" s="96"/>
      <c r="AAU325" s="96"/>
      <c r="AAV325" s="96"/>
      <c r="AAW325" s="96"/>
      <c r="AAX325" s="96"/>
      <c r="AAY325" s="96"/>
      <c r="AAZ325" s="96"/>
      <c r="ABA325" s="96"/>
      <c r="ABB325" s="96"/>
      <c r="ABC325" s="96"/>
      <c r="ABD325" s="96"/>
      <c r="ABE325" s="96"/>
      <c r="ABF325" s="96"/>
      <c r="ABG325" s="96"/>
      <c r="ABH325" s="96"/>
      <c r="ABI325" s="96"/>
      <c r="ABJ325" s="96"/>
      <c r="ABK325" s="96"/>
      <c r="ABL325" s="96"/>
      <c r="ABM325" s="96"/>
      <c r="ABN325" s="96"/>
      <c r="ABO325" s="96"/>
      <c r="ABP325" s="96"/>
      <c r="ABQ325" s="96"/>
      <c r="ABR325" s="96"/>
      <c r="ABS325" s="96"/>
      <c r="ABT325" s="96"/>
      <c r="ABU325" s="96"/>
      <c r="ABV325" s="96"/>
      <c r="ABW325" s="96"/>
      <c r="ABX325" s="96"/>
      <c r="ABY325" s="96"/>
      <c r="ABZ325" s="96"/>
      <c r="ACA325" s="96"/>
      <c r="ACB325" s="96"/>
      <c r="ACC325" s="96"/>
      <c r="ACD325" s="96"/>
      <c r="ACE325" s="96"/>
      <c r="ACF325" s="96"/>
      <c r="ACG325" s="96"/>
      <c r="ACH325" s="96"/>
      <c r="ACI325" s="96"/>
      <c r="ACJ325" s="96"/>
      <c r="ACK325" s="96"/>
      <c r="ACL325" s="96"/>
      <c r="ACM325" s="96"/>
      <c r="ACN325" s="96"/>
      <c r="ACO325" s="96"/>
      <c r="ACP325" s="96"/>
      <c r="ACQ325" s="96"/>
      <c r="ACR325" s="96"/>
      <c r="ACS325" s="96"/>
      <c r="ACT325" s="96"/>
      <c r="ACU325" s="96"/>
      <c r="ACV325" s="96"/>
      <c r="ACW325" s="96"/>
      <c r="ACX325" s="96"/>
      <c r="ACY325" s="96"/>
      <c r="ACZ325" s="96"/>
      <c r="ADA325" s="96"/>
      <c r="ADB325" s="96"/>
      <c r="ADC325" s="96"/>
      <c r="ADD325" s="96"/>
      <c r="ADE325" s="96"/>
      <c r="ADF325" s="96"/>
      <c r="ADG325" s="96"/>
      <c r="ADH325" s="96"/>
      <c r="ADI325" s="96"/>
      <c r="ADJ325" s="96"/>
      <c r="ADK325" s="96"/>
      <c r="ADL325" s="96"/>
      <c r="ADM325" s="96"/>
    </row>
    <row r="326" spans="2:793" x14ac:dyDescent="0.25"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  <c r="FK326" s="96"/>
      <c r="FL326" s="96"/>
      <c r="FM326" s="96"/>
      <c r="FN326" s="96"/>
      <c r="FO326" s="96"/>
      <c r="FP326" s="96"/>
      <c r="FQ326" s="96"/>
      <c r="FR326" s="96"/>
      <c r="FS326" s="96"/>
      <c r="FT326" s="96"/>
      <c r="FU326" s="96"/>
      <c r="FV326" s="96"/>
      <c r="FW326" s="96"/>
      <c r="FX326" s="96"/>
      <c r="FY326" s="96"/>
      <c r="FZ326" s="96"/>
      <c r="GA326" s="96"/>
      <c r="GB326" s="96"/>
      <c r="GC326" s="96"/>
      <c r="GD326" s="96"/>
      <c r="GE326" s="96"/>
      <c r="GF326" s="96"/>
      <c r="GG326" s="96"/>
      <c r="GH326" s="96"/>
      <c r="GI326" s="96"/>
      <c r="GJ326" s="96"/>
      <c r="GK326" s="96"/>
      <c r="GL326" s="96"/>
      <c r="GM326" s="96"/>
      <c r="GN326" s="96"/>
      <c r="GO326" s="96"/>
      <c r="GP326" s="96"/>
      <c r="GQ326" s="96"/>
      <c r="GR326" s="96"/>
      <c r="GS326" s="96"/>
      <c r="GT326" s="96"/>
      <c r="GU326" s="96"/>
      <c r="GV326" s="96"/>
      <c r="GW326" s="96"/>
      <c r="GX326" s="96"/>
      <c r="GY326" s="96"/>
      <c r="GZ326" s="96"/>
      <c r="HA326" s="96"/>
      <c r="HB326" s="96"/>
      <c r="HC326" s="96"/>
      <c r="HD326" s="96"/>
      <c r="HE326" s="96"/>
      <c r="HF326" s="96"/>
      <c r="HG326" s="96"/>
      <c r="HH326" s="96"/>
      <c r="HI326" s="96"/>
      <c r="HJ326" s="96"/>
      <c r="HK326" s="96"/>
      <c r="HL326" s="96"/>
      <c r="HM326" s="96"/>
      <c r="HN326" s="96"/>
      <c r="HO326" s="96"/>
      <c r="HP326" s="96"/>
      <c r="HQ326" s="96"/>
      <c r="HR326" s="96"/>
      <c r="HS326" s="96"/>
      <c r="HT326" s="96"/>
      <c r="HU326" s="96"/>
      <c r="HV326" s="96"/>
      <c r="HW326" s="96"/>
      <c r="HX326" s="96"/>
      <c r="HY326" s="96"/>
      <c r="HZ326" s="96"/>
      <c r="IA326" s="96"/>
      <c r="IB326" s="96"/>
      <c r="IC326" s="96"/>
      <c r="ID326" s="96"/>
      <c r="IE326" s="96"/>
      <c r="IF326" s="96"/>
      <c r="IG326" s="96"/>
      <c r="IH326" s="96"/>
      <c r="II326" s="96"/>
      <c r="IJ326" s="96"/>
      <c r="IK326" s="96"/>
      <c r="IL326" s="96"/>
      <c r="IM326" s="96"/>
      <c r="IN326" s="96"/>
      <c r="IO326" s="96"/>
      <c r="IP326" s="96"/>
      <c r="IQ326" s="96"/>
      <c r="IR326" s="96"/>
      <c r="IS326" s="96"/>
      <c r="IT326" s="96"/>
      <c r="IU326" s="96"/>
      <c r="IV326" s="96"/>
      <c r="IW326" s="96"/>
      <c r="IX326" s="96"/>
      <c r="IY326" s="96"/>
      <c r="IZ326" s="96"/>
      <c r="JA326" s="96"/>
      <c r="JB326" s="96"/>
      <c r="JC326" s="96"/>
      <c r="JD326" s="96"/>
      <c r="JE326" s="96"/>
      <c r="JF326" s="96"/>
      <c r="JG326" s="96"/>
      <c r="JH326" s="96"/>
      <c r="JI326" s="96"/>
      <c r="JJ326" s="96"/>
      <c r="JK326" s="96"/>
      <c r="JL326" s="96"/>
      <c r="JM326" s="96"/>
      <c r="JN326" s="96"/>
      <c r="JO326" s="96"/>
      <c r="JP326" s="96"/>
      <c r="JQ326" s="96"/>
      <c r="JR326" s="96"/>
      <c r="JS326" s="96"/>
      <c r="JT326" s="96"/>
      <c r="JU326" s="96"/>
      <c r="JV326" s="96"/>
      <c r="JW326" s="96"/>
      <c r="JX326" s="96"/>
      <c r="JY326" s="96"/>
      <c r="JZ326" s="96"/>
      <c r="KA326" s="96"/>
      <c r="KB326" s="96"/>
      <c r="KC326" s="96"/>
      <c r="KD326" s="96"/>
      <c r="KE326" s="96"/>
      <c r="KF326" s="96"/>
      <c r="KG326" s="96"/>
      <c r="KH326" s="96"/>
      <c r="KI326" s="96"/>
      <c r="KJ326" s="96"/>
      <c r="KK326" s="96"/>
      <c r="KL326" s="96"/>
      <c r="KM326" s="96"/>
      <c r="KN326" s="96"/>
      <c r="KO326" s="96"/>
      <c r="KP326" s="96"/>
      <c r="KQ326" s="96"/>
      <c r="KR326" s="96"/>
      <c r="KS326" s="96"/>
      <c r="KT326" s="96"/>
      <c r="KU326" s="96"/>
      <c r="KV326" s="96"/>
      <c r="KW326" s="96"/>
      <c r="KX326" s="96"/>
      <c r="KY326" s="96"/>
      <c r="KZ326" s="96"/>
      <c r="LA326" s="96"/>
      <c r="LB326" s="96"/>
      <c r="LC326" s="96"/>
      <c r="LD326" s="96"/>
      <c r="LE326" s="96"/>
      <c r="LF326" s="96"/>
      <c r="LG326" s="96"/>
      <c r="LH326" s="96"/>
      <c r="LI326" s="96"/>
      <c r="LJ326" s="96"/>
      <c r="LK326" s="96"/>
      <c r="LL326" s="96"/>
      <c r="LM326" s="96"/>
      <c r="LN326" s="96"/>
      <c r="LO326" s="96"/>
      <c r="LP326" s="96"/>
      <c r="LQ326" s="96"/>
      <c r="LR326" s="96"/>
      <c r="LS326" s="96"/>
      <c r="LT326" s="96"/>
      <c r="LU326" s="96"/>
      <c r="LV326" s="96"/>
      <c r="LW326" s="96"/>
      <c r="LX326" s="96"/>
      <c r="LY326" s="96"/>
      <c r="LZ326" s="96"/>
      <c r="MA326" s="96"/>
      <c r="MB326" s="96"/>
      <c r="MC326" s="96"/>
      <c r="MD326" s="96"/>
      <c r="ME326" s="96"/>
      <c r="MF326" s="96"/>
      <c r="MG326" s="96"/>
      <c r="MH326" s="96"/>
      <c r="MI326" s="96"/>
      <c r="MJ326" s="96"/>
      <c r="MK326" s="96"/>
      <c r="ML326" s="96"/>
      <c r="MM326" s="96"/>
      <c r="MN326" s="96"/>
      <c r="MO326" s="96"/>
      <c r="MP326" s="96"/>
      <c r="MQ326" s="96"/>
      <c r="MR326" s="96"/>
      <c r="MS326" s="96"/>
      <c r="MT326" s="96"/>
      <c r="MU326" s="96"/>
      <c r="MV326" s="96"/>
      <c r="MW326" s="96"/>
      <c r="MX326" s="96"/>
      <c r="MY326" s="96"/>
      <c r="MZ326" s="96"/>
      <c r="NA326" s="96"/>
      <c r="NB326" s="96"/>
      <c r="NC326" s="96"/>
      <c r="ND326" s="96"/>
      <c r="NE326" s="96"/>
      <c r="NF326" s="96"/>
      <c r="NG326" s="96"/>
      <c r="NH326" s="96"/>
      <c r="NI326" s="96"/>
      <c r="NJ326" s="96"/>
      <c r="NK326" s="96"/>
      <c r="NL326" s="96"/>
      <c r="NM326" s="96"/>
      <c r="NN326" s="96"/>
      <c r="NO326" s="96"/>
      <c r="NP326" s="96"/>
      <c r="NQ326" s="96"/>
      <c r="NR326" s="96"/>
      <c r="NS326" s="96"/>
      <c r="NT326" s="96"/>
      <c r="NU326" s="96"/>
      <c r="NV326" s="96"/>
      <c r="NW326" s="96"/>
      <c r="NX326" s="96"/>
      <c r="NY326" s="96"/>
      <c r="NZ326" s="96"/>
      <c r="OA326" s="96"/>
      <c r="OB326" s="96"/>
      <c r="OC326" s="96"/>
      <c r="OD326" s="96"/>
      <c r="OE326" s="96"/>
      <c r="OF326" s="96"/>
      <c r="OG326" s="96"/>
      <c r="OH326" s="96"/>
      <c r="OI326" s="96"/>
      <c r="OJ326" s="96"/>
      <c r="OK326" s="96"/>
      <c r="OL326" s="96"/>
      <c r="OM326" s="96"/>
      <c r="ON326" s="96"/>
      <c r="OO326" s="96"/>
      <c r="OP326" s="96"/>
      <c r="OQ326" s="96"/>
      <c r="OR326" s="96"/>
      <c r="OS326" s="96"/>
      <c r="OT326" s="96"/>
      <c r="OU326" s="96"/>
      <c r="OV326" s="96"/>
      <c r="OW326" s="96"/>
      <c r="OX326" s="96"/>
      <c r="OY326" s="96"/>
      <c r="OZ326" s="96"/>
      <c r="PA326" s="96"/>
      <c r="PB326" s="96"/>
      <c r="PC326" s="96"/>
      <c r="PD326" s="96"/>
      <c r="PE326" s="96"/>
      <c r="PF326" s="96"/>
      <c r="PG326" s="96"/>
      <c r="PH326" s="96"/>
      <c r="PI326" s="96"/>
      <c r="PJ326" s="96"/>
      <c r="PK326" s="96"/>
      <c r="PL326" s="96"/>
      <c r="PM326" s="96"/>
      <c r="PN326" s="96"/>
      <c r="PO326" s="96"/>
      <c r="PP326" s="96"/>
      <c r="PQ326" s="96"/>
      <c r="PR326" s="96"/>
      <c r="PS326" s="96"/>
      <c r="PT326" s="96"/>
      <c r="PU326" s="96"/>
      <c r="PV326" s="96"/>
      <c r="PW326" s="96"/>
      <c r="PX326" s="96"/>
      <c r="PY326" s="96"/>
      <c r="PZ326" s="96"/>
      <c r="QA326" s="96"/>
      <c r="QB326" s="96"/>
      <c r="QC326" s="96"/>
      <c r="QD326" s="96"/>
      <c r="QE326" s="96"/>
      <c r="QF326" s="96"/>
      <c r="QG326" s="96"/>
      <c r="QH326" s="96"/>
      <c r="QI326" s="96"/>
      <c r="QJ326" s="96"/>
      <c r="QK326" s="96"/>
      <c r="QL326" s="96"/>
      <c r="QM326" s="96"/>
      <c r="QN326" s="96"/>
      <c r="QO326" s="96"/>
      <c r="QP326" s="96"/>
      <c r="QQ326" s="96"/>
      <c r="QR326" s="96"/>
      <c r="QS326" s="96"/>
      <c r="QT326" s="96"/>
      <c r="QU326" s="96"/>
      <c r="QV326" s="96"/>
      <c r="QW326" s="96"/>
      <c r="QX326" s="96"/>
      <c r="QY326" s="96"/>
      <c r="QZ326" s="96"/>
      <c r="RA326" s="96"/>
      <c r="RB326" s="96"/>
      <c r="RC326" s="96"/>
      <c r="RD326" s="96"/>
      <c r="RE326" s="96"/>
      <c r="RF326" s="96"/>
      <c r="RG326" s="96"/>
      <c r="RH326" s="96"/>
      <c r="RI326" s="96"/>
      <c r="RJ326" s="96"/>
      <c r="RK326" s="96"/>
      <c r="RL326" s="96"/>
      <c r="RM326" s="96"/>
      <c r="RN326" s="96"/>
      <c r="RO326" s="96"/>
      <c r="RP326" s="96"/>
      <c r="RQ326" s="96"/>
      <c r="RR326" s="96"/>
      <c r="RS326" s="96"/>
      <c r="RT326" s="96"/>
      <c r="RU326" s="96"/>
      <c r="RV326" s="96"/>
      <c r="RW326" s="96"/>
      <c r="RX326" s="96"/>
      <c r="RY326" s="96"/>
      <c r="RZ326" s="96"/>
      <c r="SA326" s="96"/>
      <c r="SB326" s="96"/>
      <c r="SC326" s="96"/>
      <c r="SD326" s="96"/>
      <c r="SE326" s="96"/>
      <c r="SF326" s="96"/>
      <c r="SG326" s="96"/>
      <c r="SH326" s="96"/>
      <c r="SI326" s="96"/>
      <c r="SJ326" s="96"/>
      <c r="SK326" s="96"/>
      <c r="SL326" s="96"/>
      <c r="SM326" s="96"/>
      <c r="SN326" s="96"/>
      <c r="SO326" s="96"/>
      <c r="SP326" s="96"/>
      <c r="SQ326" s="96"/>
      <c r="SR326" s="96"/>
      <c r="SS326" s="96"/>
      <c r="ST326" s="96"/>
      <c r="SU326" s="96"/>
      <c r="SV326" s="96"/>
      <c r="SW326" s="96"/>
      <c r="SX326" s="96"/>
      <c r="SY326" s="96"/>
      <c r="SZ326" s="96"/>
      <c r="TA326" s="96"/>
      <c r="TB326" s="96"/>
      <c r="TC326" s="96"/>
      <c r="TD326" s="96"/>
      <c r="TE326" s="96"/>
      <c r="TF326" s="96"/>
      <c r="TG326" s="96"/>
      <c r="TH326" s="96"/>
      <c r="TI326" s="96"/>
      <c r="TJ326" s="96"/>
      <c r="TK326" s="96"/>
      <c r="TL326" s="96"/>
      <c r="TM326" s="96"/>
      <c r="TN326" s="96"/>
      <c r="TO326" s="96"/>
      <c r="TP326" s="96"/>
      <c r="TQ326" s="96"/>
      <c r="TR326" s="96"/>
      <c r="TS326" s="96"/>
      <c r="TT326" s="96"/>
      <c r="TU326" s="96"/>
      <c r="TV326" s="96"/>
      <c r="TW326" s="96"/>
      <c r="TX326" s="96"/>
      <c r="TY326" s="96"/>
      <c r="TZ326" s="96"/>
      <c r="UA326" s="96"/>
      <c r="UB326" s="96"/>
      <c r="UC326" s="96"/>
      <c r="UD326" s="96"/>
      <c r="UE326" s="96"/>
      <c r="UF326" s="96"/>
      <c r="UG326" s="96"/>
      <c r="UH326" s="96"/>
      <c r="UI326" s="96"/>
      <c r="UJ326" s="96"/>
      <c r="UK326" s="96"/>
      <c r="UL326" s="96"/>
      <c r="UM326" s="96"/>
      <c r="UN326" s="96"/>
      <c r="UO326" s="96"/>
      <c r="UP326" s="96"/>
      <c r="UQ326" s="96"/>
      <c r="UR326" s="96"/>
      <c r="US326" s="96"/>
      <c r="UT326" s="96"/>
      <c r="UU326" s="96"/>
      <c r="UV326" s="96"/>
      <c r="UW326" s="96"/>
      <c r="UX326" s="96"/>
      <c r="UY326" s="96"/>
      <c r="UZ326" s="96"/>
      <c r="VA326" s="96"/>
      <c r="VB326" s="96"/>
      <c r="VC326" s="96"/>
      <c r="VD326" s="96"/>
      <c r="VE326" s="96"/>
      <c r="VF326" s="96"/>
      <c r="VG326" s="96"/>
      <c r="VH326" s="96"/>
      <c r="VI326" s="96"/>
      <c r="VJ326" s="96"/>
      <c r="VK326" s="96"/>
      <c r="VL326" s="96"/>
      <c r="VM326" s="96"/>
      <c r="VN326" s="96"/>
      <c r="VO326" s="96"/>
      <c r="VP326" s="96"/>
      <c r="VQ326" s="96"/>
      <c r="VR326" s="96"/>
      <c r="VS326" s="96"/>
      <c r="VT326" s="96"/>
      <c r="VU326" s="96"/>
      <c r="VV326" s="96"/>
      <c r="VW326" s="96"/>
      <c r="VX326" s="96"/>
      <c r="VY326" s="96"/>
      <c r="VZ326" s="96"/>
      <c r="WA326" s="96"/>
      <c r="WB326" s="96"/>
      <c r="WC326" s="96"/>
      <c r="WD326" s="96"/>
      <c r="WE326" s="96"/>
      <c r="WF326" s="96"/>
      <c r="WG326" s="96"/>
      <c r="WH326" s="96"/>
      <c r="WI326" s="96"/>
      <c r="WJ326" s="96"/>
      <c r="WK326" s="96"/>
      <c r="WL326" s="96"/>
      <c r="WM326" s="96"/>
      <c r="WN326" s="96"/>
      <c r="WO326" s="96"/>
      <c r="WP326" s="96"/>
      <c r="WQ326" s="96"/>
      <c r="WR326" s="96"/>
      <c r="WS326" s="96"/>
      <c r="WT326" s="96"/>
      <c r="WU326" s="96"/>
      <c r="WV326" s="96"/>
      <c r="WW326" s="96"/>
      <c r="WX326" s="96"/>
      <c r="WY326" s="96"/>
      <c r="WZ326" s="96"/>
      <c r="XA326" s="96"/>
      <c r="XB326" s="96"/>
      <c r="XC326" s="96"/>
      <c r="XD326" s="96"/>
      <c r="XE326" s="96"/>
      <c r="XF326" s="96"/>
      <c r="XG326" s="96"/>
      <c r="XH326" s="96"/>
      <c r="XI326" s="96"/>
      <c r="XJ326" s="96"/>
      <c r="XK326" s="96"/>
      <c r="XL326" s="96"/>
      <c r="XM326" s="96"/>
      <c r="XN326" s="96"/>
      <c r="XO326" s="96"/>
      <c r="XP326" s="96"/>
      <c r="XQ326" s="96"/>
      <c r="XR326" s="96"/>
      <c r="XS326" s="96"/>
      <c r="XT326" s="96"/>
      <c r="XU326" s="96"/>
      <c r="XV326" s="96"/>
      <c r="XW326" s="96"/>
      <c r="XX326" s="96"/>
      <c r="XY326" s="96"/>
      <c r="XZ326" s="96"/>
      <c r="YA326" s="96"/>
      <c r="YB326" s="96"/>
      <c r="YC326" s="96"/>
      <c r="YD326" s="96"/>
      <c r="YE326" s="96"/>
      <c r="YF326" s="96"/>
      <c r="YG326" s="96"/>
      <c r="YH326" s="96"/>
      <c r="YI326" s="96"/>
      <c r="YJ326" s="96"/>
      <c r="YK326" s="96"/>
      <c r="YL326" s="96"/>
      <c r="YM326" s="96"/>
      <c r="YN326" s="96"/>
      <c r="YO326" s="96"/>
      <c r="YP326" s="96"/>
      <c r="YQ326" s="96"/>
      <c r="YR326" s="96"/>
      <c r="YS326" s="96"/>
      <c r="YT326" s="96"/>
      <c r="YU326" s="96"/>
      <c r="YV326" s="96"/>
      <c r="YW326" s="96"/>
      <c r="YX326" s="96"/>
      <c r="YY326" s="96"/>
      <c r="YZ326" s="96"/>
      <c r="ZA326" s="96"/>
      <c r="ZB326" s="96"/>
      <c r="ZC326" s="96"/>
      <c r="ZD326" s="96"/>
      <c r="ZE326" s="96"/>
      <c r="ZF326" s="96"/>
      <c r="ZG326" s="96"/>
      <c r="ZH326" s="96"/>
      <c r="ZI326" s="96"/>
      <c r="ZJ326" s="96"/>
      <c r="ZK326" s="96"/>
      <c r="ZL326" s="96"/>
      <c r="ZM326" s="96"/>
      <c r="ZN326" s="96"/>
      <c r="ZO326" s="96"/>
      <c r="ZP326" s="96"/>
      <c r="ZQ326" s="96"/>
      <c r="ZR326" s="96"/>
      <c r="ZS326" s="96"/>
      <c r="ZT326" s="96"/>
      <c r="ZU326" s="96"/>
      <c r="ZV326" s="96"/>
      <c r="ZW326" s="96"/>
      <c r="ZX326" s="96"/>
      <c r="ZY326" s="96"/>
      <c r="ZZ326" s="96"/>
      <c r="AAA326" s="96"/>
      <c r="AAB326" s="96"/>
      <c r="AAC326" s="96"/>
      <c r="AAD326" s="96"/>
      <c r="AAE326" s="96"/>
      <c r="AAF326" s="96"/>
      <c r="AAG326" s="96"/>
      <c r="AAH326" s="96"/>
      <c r="AAI326" s="96"/>
      <c r="AAJ326" s="96"/>
      <c r="AAK326" s="96"/>
      <c r="AAL326" s="96"/>
      <c r="AAM326" s="96"/>
      <c r="AAN326" s="96"/>
      <c r="AAO326" s="96"/>
      <c r="AAP326" s="96"/>
      <c r="AAQ326" s="96"/>
      <c r="AAR326" s="96"/>
      <c r="AAS326" s="96"/>
      <c r="AAT326" s="96"/>
      <c r="AAU326" s="96"/>
      <c r="AAV326" s="96"/>
      <c r="AAW326" s="96"/>
      <c r="AAX326" s="96"/>
      <c r="AAY326" s="96"/>
      <c r="AAZ326" s="96"/>
      <c r="ABA326" s="96"/>
      <c r="ABB326" s="96"/>
      <c r="ABC326" s="96"/>
      <c r="ABD326" s="96"/>
      <c r="ABE326" s="96"/>
      <c r="ABF326" s="96"/>
      <c r="ABG326" s="96"/>
      <c r="ABH326" s="96"/>
      <c r="ABI326" s="96"/>
      <c r="ABJ326" s="96"/>
      <c r="ABK326" s="96"/>
      <c r="ABL326" s="96"/>
      <c r="ABM326" s="96"/>
      <c r="ABN326" s="96"/>
      <c r="ABO326" s="96"/>
      <c r="ABP326" s="96"/>
      <c r="ABQ326" s="96"/>
      <c r="ABR326" s="96"/>
      <c r="ABS326" s="96"/>
      <c r="ABT326" s="96"/>
      <c r="ABU326" s="96"/>
      <c r="ABV326" s="96"/>
      <c r="ABW326" s="96"/>
      <c r="ABX326" s="96"/>
      <c r="ABY326" s="96"/>
      <c r="ABZ326" s="96"/>
      <c r="ACA326" s="96"/>
      <c r="ACB326" s="96"/>
      <c r="ACC326" s="96"/>
      <c r="ACD326" s="96"/>
      <c r="ACE326" s="96"/>
      <c r="ACF326" s="96"/>
      <c r="ACG326" s="96"/>
      <c r="ACH326" s="96"/>
      <c r="ACI326" s="96"/>
      <c r="ACJ326" s="96"/>
      <c r="ACK326" s="96"/>
      <c r="ACL326" s="96"/>
      <c r="ACM326" s="96"/>
      <c r="ACN326" s="96"/>
      <c r="ACO326" s="96"/>
      <c r="ACP326" s="96"/>
      <c r="ACQ326" s="96"/>
      <c r="ACR326" s="96"/>
      <c r="ACS326" s="96"/>
      <c r="ACT326" s="96"/>
      <c r="ACU326" s="96"/>
      <c r="ACV326" s="96"/>
      <c r="ACW326" s="96"/>
      <c r="ACX326" s="96"/>
      <c r="ACY326" s="96"/>
      <c r="ACZ326" s="96"/>
      <c r="ADA326" s="96"/>
      <c r="ADB326" s="96"/>
      <c r="ADC326" s="96"/>
      <c r="ADD326" s="96"/>
      <c r="ADE326" s="96"/>
      <c r="ADF326" s="96"/>
      <c r="ADG326" s="96"/>
      <c r="ADH326" s="96"/>
      <c r="ADI326" s="96"/>
      <c r="ADJ326" s="96"/>
      <c r="ADK326" s="96"/>
      <c r="ADL326" s="96"/>
      <c r="ADM326" s="96"/>
    </row>
    <row r="327" spans="2:793" x14ac:dyDescent="0.25"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  <c r="FK327" s="96"/>
      <c r="FL327" s="96"/>
      <c r="FM327" s="96"/>
      <c r="FN327" s="96"/>
      <c r="FO327" s="96"/>
      <c r="FP327" s="96"/>
      <c r="FQ327" s="96"/>
      <c r="FR327" s="96"/>
      <c r="FS327" s="96"/>
      <c r="FT327" s="96"/>
      <c r="FU327" s="96"/>
      <c r="FV327" s="96"/>
      <c r="FW327" s="96"/>
      <c r="FX327" s="96"/>
      <c r="FY327" s="96"/>
      <c r="FZ327" s="96"/>
      <c r="GA327" s="96"/>
      <c r="GB327" s="96"/>
      <c r="GC327" s="96"/>
      <c r="GD327" s="96"/>
      <c r="GE327" s="96"/>
      <c r="GF327" s="96"/>
      <c r="GG327" s="96"/>
      <c r="GH327" s="96"/>
      <c r="GI327" s="96"/>
      <c r="GJ327" s="96"/>
      <c r="GK327" s="96"/>
      <c r="GL327" s="96"/>
      <c r="GM327" s="96"/>
      <c r="GN327" s="96"/>
      <c r="GO327" s="96"/>
      <c r="GP327" s="96"/>
      <c r="GQ327" s="96"/>
      <c r="GR327" s="96"/>
      <c r="GS327" s="96"/>
      <c r="GT327" s="96"/>
      <c r="GU327" s="96"/>
      <c r="GV327" s="96"/>
      <c r="GW327" s="96"/>
      <c r="GX327" s="96"/>
      <c r="GY327" s="96"/>
      <c r="GZ327" s="96"/>
      <c r="HA327" s="96"/>
      <c r="HB327" s="96"/>
      <c r="HC327" s="96"/>
      <c r="HD327" s="96"/>
      <c r="HE327" s="96"/>
      <c r="HF327" s="96"/>
      <c r="HG327" s="96"/>
      <c r="HH327" s="96"/>
      <c r="HI327" s="96"/>
      <c r="HJ327" s="96"/>
      <c r="HK327" s="96"/>
      <c r="HL327" s="96"/>
      <c r="HM327" s="96"/>
      <c r="HN327" s="96"/>
      <c r="HO327" s="96"/>
      <c r="HP327" s="96"/>
      <c r="HQ327" s="96"/>
      <c r="HR327" s="96"/>
      <c r="HS327" s="96"/>
      <c r="HT327" s="96"/>
      <c r="HU327" s="96"/>
      <c r="HV327" s="96"/>
      <c r="HW327" s="96"/>
      <c r="HX327" s="96"/>
      <c r="HY327" s="96"/>
      <c r="HZ327" s="96"/>
      <c r="IA327" s="96"/>
      <c r="IB327" s="96"/>
      <c r="IC327" s="96"/>
      <c r="ID327" s="96"/>
      <c r="IE327" s="96"/>
      <c r="IF327" s="96"/>
      <c r="IG327" s="96"/>
      <c r="IH327" s="96"/>
      <c r="II327" s="96"/>
      <c r="IJ327" s="96"/>
      <c r="IK327" s="96"/>
      <c r="IL327" s="96"/>
      <c r="IM327" s="96"/>
      <c r="IN327" s="96"/>
      <c r="IO327" s="96"/>
      <c r="IP327" s="96"/>
      <c r="IQ327" s="96"/>
      <c r="IR327" s="96"/>
      <c r="IS327" s="96"/>
      <c r="IT327" s="96"/>
      <c r="IU327" s="96"/>
      <c r="IV327" s="96"/>
      <c r="IW327" s="96"/>
      <c r="IX327" s="96"/>
      <c r="IY327" s="96"/>
      <c r="IZ327" s="96"/>
      <c r="JA327" s="96"/>
      <c r="JB327" s="96"/>
      <c r="JC327" s="96"/>
      <c r="JD327" s="96"/>
      <c r="JE327" s="96"/>
      <c r="JF327" s="96"/>
      <c r="JG327" s="96"/>
      <c r="JH327" s="96"/>
      <c r="JI327" s="96"/>
      <c r="JJ327" s="96"/>
      <c r="JK327" s="96"/>
      <c r="JL327" s="96"/>
      <c r="JM327" s="96"/>
      <c r="JN327" s="96"/>
      <c r="JO327" s="96"/>
      <c r="JP327" s="96"/>
      <c r="JQ327" s="96"/>
      <c r="JR327" s="96"/>
      <c r="JS327" s="96"/>
      <c r="JT327" s="96"/>
      <c r="JU327" s="96"/>
      <c r="JV327" s="96"/>
      <c r="JW327" s="96"/>
      <c r="JX327" s="96"/>
      <c r="JY327" s="96"/>
      <c r="JZ327" s="96"/>
      <c r="KA327" s="96"/>
      <c r="KB327" s="96"/>
      <c r="KC327" s="96"/>
      <c r="KD327" s="96"/>
      <c r="KE327" s="96"/>
      <c r="KF327" s="96"/>
      <c r="KG327" s="96"/>
      <c r="KH327" s="96"/>
      <c r="KI327" s="96"/>
      <c r="KJ327" s="96"/>
      <c r="KK327" s="96"/>
      <c r="KL327" s="96"/>
      <c r="KM327" s="96"/>
      <c r="KN327" s="96"/>
      <c r="KO327" s="96"/>
      <c r="KP327" s="96"/>
      <c r="KQ327" s="96"/>
      <c r="KR327" s="96"/>
      <c r="KS327" s="96"/>
      <c r="KT327" s="96"/>
      <c r="KU327" s="96"/>
      <c r="KV327" s="96"/>
      <c r="KW327" s="96"/>
      <c r="KX327" s="96"/>
      <c r="KY327" s="96"/>
      <c r="KZ327" s="96"/>
      <c r="LA327" s="96"/>
      <c r="LB327" s="96"/>
      <c r="LC327" s="96"/>
      <c r="LD327" s="96"/>
      <c r="LE327" s="96"/>
      <c r="LF327" s="96"/>
      <c r="LG327" s="96"/>
      <c r="LH327" s="96"/>
      <c r="LI327" s="96"/>
      <c r="LJ327" s="96"/>
      <c r="LK327" s="96"/>
      <c r="LL327" s="96"/>
      <c r="LM327" s="96"/>
      <c r="LN327" s="96"/>
      <c r="LO327" s="96"/>
      <c r="LP327" s="96"/>
      <c r="LQ327" s="96"/>
      <c r="LR327" s="96"/>
      <c r="LS327" s="96"/>
      <c r="LT327" s="96"/>
      <c r="LU327" s="96"/>
      <c r="LV327" s="96"/>
      <c r="LW327" s="96"/>
      <c r="LX327" s="96"/>
      <c r="LY327" s="96"/>
      <c r="LZ327" s="96"/>
      <c r="MA327" s="96"/>
      <c r="MB327" s="96"/>
      <c r="MC327" s="96"/>
      <c r="MD327" s="96"/>
      <c r="ME327" s="96"/>
      <c r="MF327" s="96"/>
      <c r="MG327" s="96"/>
      <c r="MH327" s="96"/>
      <c r="MI327" s="96"/>
      <c r="MJ327" s="96"/>
      <c r="MK327" s="96"/>
      <c r="ML327" s="96"/>
      <c r="MM327" s="96"/>
      <c r="MN327" s="96"/>
      <c r="MO327" s="96"/>
      <c r="MP327" s="96"/>
      <c r="MQ327" s="96"/>
      <c r="MR327" s="96"/>
      <c r="MS327" s="96"/>
      <c r="MT327" s="96"/>
      <c r="MU327" s="96"/>
      <c r="MV327" s="96"/>
      <c r="MW327" s="96"/>
      <c r="MX327" s="96"/>
      <c r="MY327" s="96"/>
      <c r="MZ327" s="96"/>
      <c r="NA327" s="96"/>
      <c r="NB327" s="96"/>
      <c r="NC327" s="96"/>
      <c r="ND327" s="96"/>
      <c r="NE327" s="96"/>
      <c r="NF327" s="96"/>
      <c r="NG327" s="96"/>
      <c r="NH327" s="96"/>
      <c r="NI327" s="96"/>
      <c r="NJ327" s="96"/>
      <c r="NK327" s="96"/>
      <c r="NL327" s="96"/>
      <c r="NM327" s="96"/>
      <c r="NN327" s="96"/>
      <c r="NO327" s="96"/>
      <c r="NP327" s="96"/>
      <c r="NQ327" s="96"/>
      <c r="NR327" s="96"/>
      <c r="NS327" s="96"/>
      <c r="NT327" s="96"/>
      <c r="NU327" s="96"/>
      <c r="NV327" s="96"/>
      <c r="NW327" s="96"/>
      <c r="NX327" s="96"/>
      <c r="NY327" s="96"/>
      <c r="NZ327" s="96"/>
      <c r="OA327" s="96"/>
      <c r="OB327" s="96"/>
      <c r="OC327" s="96"/>
      <c r="OD327" s="96"/>
      <c r="OE327" s="96"/>
      <c r="OF327" s="96"/>
      <c r="OG327" s="96"/>
      <c r="OH327" s="96"/>
      <c r="OI327" s="96"/>
      <c r="OJ327" s="96"/>
      <c r="OK327" s="96"/>
      <c r="OL327" s="96"/>
      <c r="OM327" s="96"/>
      <c r="ON327" s="96"/>
      <c r="OO327" s="96"/>
      <c r="OP327" s="96"/>
      <c r="OQ327" s="96"/>
      <c r="OR327" s="96"/>
      <c r="OS327" s="96"/>
      <c r="OT327" s="96"/>
      <c r="OU327" s="96"/>
      <c r="OV327" s="96"/>
      <c r="OW327" s="96"/>
      <c r="OX327" s="96"/>
      <c r="OY327" s="96"/>
      <c r="OZ327" s="96"/>
      <c r="PA327" s="96"/>
      <c r="PB327" s="96"/>
      <c r="PC327" s="96"/>
      <c r="PD327" s="96"/>
      <c r="PE327" s="96"/>
      <c r="PF327" s="96"/>
      <c r="PG327" s="96"/>
      <c r="PH327" s="96"/>
      <c r="PI327" s="96"/>
      <c r="PJ327" s="96"/>
      <c r="PK327" s="96"/>
      <c r="PL327" s="96"/>
      <c r="PM327" s="96"/>
      <c r="PN327" s="96"/>
      <c r="PO327" s="96"/>
      <c r="PP327" s="96"/>
      <c r="PQ327" s="96"/>
      <c r="PR327" s="96"/>
      <c r="PS327" s="96"/>
      <c r="PT327" s="96"/>
      <c r="PU327" s="96"/>
      <c r="PV327" s="96"/>
      <c r="PW327" s="96"/>
      <c r="PX327" s="96"/>
      <c r="PY327" s="96"/>
      <c r="PZ327" s="96"/>
      <c r="QA327" s="96"/>
      <c r="QB327" s="96"/>
      <c r="QC327" s="96"/>
      <c r="QD327" s="96"/>
      <c r="QE327" s="96"/>
      <c r="QF327" s="96"/>
      <c r="QG327" s="96"/>
      <c r="QH327" s="96"/>
      <c r="QI327" s="96"/>
      <c r="QJ327" s="96"/>
      <c r="QK327" s="96"/>
      <c r="QL327" s="96"/>
      <c r="QM327" s="96"/>
      <c r="QN327" s="96"/>
      <c r="QO327" s="96"/>
      <c r="QP327" s="96"/>
      <c r="QQ327" s="96"/>
      <c r="QR327" s="96"/>
      <c r="QS327" s="96"/>
      <c r="QT327" s="96"/>
      <c r="QU327" s="96"/>
      <c r="QV327" s="96"/>
      <c r="QW327" s="96"/>
      <c r="QX327" s="96"/>
      <c r="QY327" s="96"/>
      <c r="QZ327" s="96"/>
      <c r="RA327" s="96"/>
      <c r="RB327" s="96"/>
      <c r="RC327" s="96"/>
      <c r="RD327" s="96"/>
      <c r="RE327" s="96"/>
      <c r="RF327" s="96"/>
      <c r="RG327" s="96"/>
      <c r="RH327" s="96"/>
      <c r="RI327" s="96"/>
      <c r="RJ327" s="96"/>
      <c r="RK327" s="96"/>
      <c r="RL327" s="96"/>
      <c r="RM327" s="96"/>
      <c r="RN327" s="96"/>
      <c r="RO327" s="96"/>
      <c r="RP327" s="96"/>
      <c r="RQ327" s="96"/>
      <c r="RR327" s="96"/>
      <c r="RS327" s="96"/>
      <c r="RT327" s="96"/>
      <c r="RU327" s="96"/>
      <c r="RV327" s="96"/>
      <c r="RW327" s="96"/>
      <c r="RX327" s="96"/>
      <c r="RY327" s="96"/>
      <c r="RZ327" s="96"/>
      <c r="SA327" s="96"/>
      <c r="SB327" s="96"/>
      <c r="SC327" s="96"/>
      <c r="SD327" s="96"/>
      <c r="SE327" s="96"/>
      <c r="SF327" s="96"/>
      <c r="SG327" s="96"/>
      <c r="SH327" s="96"/>
      <c r="SI327" s="96"/>
      <c r="SJ327" s="96"/>
      <c r="SK327" s="96"/>
      <c r="SL327" s="96"/>
      <c r="SM327" s="96"/>
      <c r="SN327" s="96"/>
      <c r="SO327" s="96"/>
      <c r="SP327" s="96"/>
      <c r="SQ327" s="96"/>
      <c r="SR327" s="96"/>
      <c r="SS327" s="96"/>
      <c r="ST327" s="96"/>
      <c r="SU327" s="96"/>
      <c r="SV327" s="96"/>
      <c r="SW327" s="96"/>
      <c r="SX327" s="96"/>
      <c r="SY327" s="96"/>
      <c r="SZ327" s="96"/>
      <c r="TA327" s="96"/>
      <c r="TB327" s="96"/>
      <c r="TC327" s="96"/>
      <c r="TD327" s="96"/>
      <c r="TE327" s="96"/>
      <c r="TF327" s="96"/>
      <c r="TG327" s="96"/>
      <c r="TH327" s="96"/>
      <c r="TI327" s="96"/>
      <c r="TJ327" s="96"/>
      <c r="TK327" s="96"/>
      <c r="TL327" s="96"/>
      <c r="TM327" s="96"/>
      <c r="TN327" s="96"/>
      <c r="TO327" s="96"/>
      <c r="TP327" s="96"/>
      <c r="TQ327" s="96"/>
      <c r="TR327" s="96"/>
      <c r="TS327" s="96"/>
      <c r="TT327" s="96"/>
      <c r="TU327" s="96"/>
      <c r="TV327" s="96"/>
      <c r="TW327" s="96"/>
      <c r="TX327" s="96"/>
      <c r="TY327" s="96"/>
      <c r="TZ327" s="96"/>
      <c r="UA327" s="96"/>
      <c r="UB327" s="96"/>
      <c r="UC327" s="96"/>
      <c r="UD327" s="96"/>
      <c r="UE327" s="96"/>
      <c r="UF327" s="96"/>
      <c r="UG327" s="96"/>
      <c r="UH327" s="96"/>
      <c r="UI327" s="96"/>
      <c r="UJ327" s="96"/>
      <c r="UK327" s="96"/>
      <c r="UL327" s="96"/>
      <c r="UM327" s="96"/>
      <c r="UN327" s="96"/>
      <c r="UO327" s="96"/>
      <c r="UP327" s="96"/>
      <c r="UQ327" s="96"/>
      <c r="UR327" s="96"/>
      <c r="US327" s="96"/>
      <c r="UT327" s="96"/>
      <c r="UU327" s="96"/>
      <c r="UV327" s="96"/>
      <c r="UW327" s="96"/>
      <c r="UX327" s="96"/>
      <c r="UY327" s="96"/>
      <c r="UZ327" s="96"/>
      <c r="VA327" s="96"/>
      <c r="VB327" s="96"/>
      <c r="VC327" s="96"/>
      <c r="VD327" s="96"/>
      <c r="VE327" s="96"/>
      <c r="VF327" s="96"/>
      <c r="VG327" s="96"/>
      <c r="VH327" s="96"/>
      <c r="VI327" s="96"/>
      <c r="VJ327" s="96"/>
      <c r="VK327" s="96"/>
      <c r="VL327" s="96"/>
      <c r="VM327" s="96"/>
      <c r="VN327" s="96"/>
      <c r="VO327" s="96"/>
      <c r="VP327" s="96"/>
      <c r="VQ327" s="96"/>
      <c r="VR327" s="96"/>
      <c r="VS327" s="96"/>
      <c r="VT327" s="96"/>
      <c r="VU327" s="96"/>
      <c r="VV327" s="96"/>
      <c r="VW327" s="96"/>
      <c r="VX327" s="96"/>
      <c r="VY327" s="96"/>
      <c r="VZ327" s="96"/>
      <c r="WA327" s="96"/>
      <c r="WB327" s="96"/>
      <c r="WC327" s="96"/>
      <c r="WD327" s="96"/>
      <c r="WE327" s="96"/>
      <c r="WF327" s="96"/>
      <c r="WG327" s="96"/>
      <c r="WH327" s="96"/>
      <c r="WI327" s="96"/>
      <c r="WJ327" s="96"/>
      <c r="WK327" s="96"/>
      <c r="WL327" s="96"/>
      <c r="WM327" s="96"/>
      <c r="WN327" s="96"/>
      <c r="WO327" s="96"/>
      <c r="WP327" s="96"/>
      <c r="WQ327" s="96"/>
      <c r="WR327" s="96"/>
      <c r="WS327" s="96"/>
      <c r="WT327" s="96"/>
      <c r="WU327" s="96"/>
      <c r="WV327" s="96"/>
      <c r="WW327" s="96"/>
      <c r="WX327" s="96"/>
      <c r="WY327" s="96"/>
      <c r="WZ327" s="96"/>
      <c r="XA327" s="96"/>
      <c r="XB327" s="96"/>
      <c r="XC327" s="96"/>
      <c r="XD327" s="96"/>
      <c r="XE327" s="96"/>
      <c r="XF327" s="96"/>
      <c r="XG327" s="96"/>
      <c r="XH327" s="96"/>
      <c r="XI327" s="96"/>
      <c r="XJ327" s="96"/>
      <c r="XK327" s="96"/>
      <c r="XL327" s="96"/>
      <c r="XM327" s="96"/>
      <c r="XN327" s="96"/>
      <c r="XO327" s="96"/>
      <c r="XP327" s="96"/>
      <c r="XQ327" s="96"/>
      <c r="XR327" s="96"/>
      <c r="XS327" s="96"/>
      <c r="XT327" s="96"/>
      <c r="XU327" s="96"/>
      <c r="XV327" s="96"/>
      <c r="XW327" s="96"/>
      <c r="XX327" s="96"/>
      <c r="XY327" s="96"/>
      <c r="XZ327" s="96"/>
      <c r="YA327" s="96"/>
      <c r="YB327" s="96"/>
      <c r="YC327" s="96"/>
      <c r="YD327" s="96"/>
      <c r="YE327" s="96"/>
      <c r="YF327" s="96"/>
      <c r="YG327" s="96"/>
      <c r="YH327" s="96"/>
      <c r="YI327" s="96"/>
      <c r="YJ327" s="96"/>
      <c r="YK327" s="96"/>
      <c r="YL327" s="96"/>
      <c r="YM327" s="96"/>
      <c r="YN327" s="96"/>
      <c r="YO327" s="96"/>
      <c r="YP327" s="96"/>
      <c r="YQ327" s="96"/>
      <c r="YR327" s="96"/>
      <c r="YS327" s="96"/>
      <c r="YT327" s="96"/>
      <c r="YU327" s="96"/>
      <c r="YV327" s="96"/>
      <c r="YW327" s="96"/>
      <c r="YX327" s="96"/>
      <c r="YY327" s="96"/>
      <c r="YZ327" s="96"/>
      <c r="ZA327" s="96"/>
      <c r="ZB327" s="96"/>
      <c r="ZC327" s="96"/>
      <c r="ZD327" s="96"/>
      <c r="ZE327" s="96"/>
      <c r="ZF327" s="96"/>
      <c r="ZG327" s="96"/>
      <c r="ZH327" s="96"/>
      <c r="ZI327" s="96"/>
      <c r="ZJ327" s="96"/>
      <c r="ZK327" s="96"/>
      <c r="ZL327" s="96"/>
      <c r="ZM327" s="96"/>
      <c r="ZN327" s="96"/>
      <c r="ZO327" s="96"/>
      <c r="ZP327" s="96"/>
      <c r="ZQ327" s="96"/>
      <c r="ZR327" s="96"/>
      <c r="ZS327" s="96"/>
      <c r="ZT327" s="96"/>
      <c r="ZU327" s="96"/>
      <c r="ZV327" s="96"/>
      <c r="ZW327" s="96"/>
      <c r="ZX327" s="96"/>
      <c r="ZY327" s="96"/>
      <c r="ZZ327" s="96"/>
      <c r="AAA327" s="96"/>
      <c r="AAB327" s="96"/>
      <c r="AAC327" s="96"/>
      <c r="AAD327" s="96"/>
      <c r="AAE327" s="96"/>
      <c r="AAF327" s="96"/>
      <c r="AAG327" s="96"/>
      <c r="AAH327" s="96"/>
      <c r="AAI327" s="96"/>
      <c r="AAJ327" s="96"/>
      <c r="AAK327" s="96"/>
      <c r="AAL327" s="96"/>
      <c r="AAM327" s="96"/>
      <c r="AAN327" s="96"/>
      <c r="AAO327" s="96"/>
      <c r="AAP327" s="96"/>
      <c r="AAQ327" s="96"/>
      <c r="AAR327" s="96"/>
      <c r="AAS327" s="96"/>
      <c r="AAT327" s="96"/>
      <c r="AAU327" s="96"/>
      <c r="AAV327" s="96"/>
      <c r="AAW327" s="96"/>
      <c r="AAX327" s="96"/>
      <c r="AAY327" s="96"/>
      <c r="AAZ327" s="96"/>
      <c r="ABA327" s="96"/>
      <c r="ABB327" s="96"/>
      <c r="ABC327" s="96"/>
      <c r="ABD327" s="96"/>
      <c r="ABE327" s="96"/>
      <c r="ABF327" s="96"/>
      <c r="ABG327" s="96"/>
      <c r="ABH327" s="96"/>
      <c r="ABI327" s="96"/>
      <c r="ABJ327" s="96"/>
      <c r="ABK327" s="96"/>
      <c r="ABL327" s="96"/>
      <c r="ABM327" s="96"/>
      <c r="ABN327" s="96"/>
      <c r="ABO327" s="96"/>
      <c r="ABP327" s="96"/>
      <c r="ABQ327" s="96"/>
      <c r="ABR327" s="96"/>
      <c r="ABS327" s="96"/>
      <c r="ABT327" s="96"/>
      <c r="ABU327" s="96"/>
      <c r="ABV327" s="96"/>
      <c r="ABW327" s="96"/>
      <c r="ABX327" s="96"/>
      <c r="ABY327" s="96"/>
      <c r="ABZ327" s="96"/>
      <c r="ACA327" s="96"/>
      <c r="ACB327" s="96"/>
      <c r="ACC327" s="96"/>
      <c r="ACD327" s="96"/>
      <c r="ACE327" s="96"/>
      <c r="ACF327" s="96"/>
      <c r="ACG327" s="96"/>
      <c r="ACH327" s="96"/>
      <c r="ACI327" s="96"/>
      <c r="ACJ327" s="96"/>
      <c r="ACK327" s="96"/>
      <c r="ACL327" s="96"/>
      <c r="ACM327" s="96"/>
      <c r="ACN327" s="96"/>
      <c r="ACO327" s="96"/>
      <c r="ACP327" s="96"/>
      <c r="ACQ327" s="96"/>
      <c r="ACR327" s="96"/>
      <c r="ACS327" s="96"/>
      <c r="ACT327" s="96"/>
      <c r="ACU327" s="96"/>
      <c r="ACV327" s="96"/>
      <c r="ACW327" s="96"/>
      <c r="ACX327" s="96"/>
      <c r="ACY327" s="96"/>
      <c r="ACZ327" s="96"/>
      <c r="ADA327" s="96"/>
      <c r="ADB327" s="96"/>
      <c r="ADC327" s="96"/>
      <c r="ADD327" s="96"/>
      <c r="ADE327" s="96"/>
      <c r="ADF327" s="96"/>
      <c r="ADG327" s="96"/>
      <c r="ADH327" s="96"/>
      <c r="ADI327" s="96"/>
      <c r="ADJ327" s="96"/>
      <c r="ADK327" s="96"/>
      <c r="ADL327" s="96"/>
      <c r="ADM327" s="96"/>
    </row>
    <row r="328" spans="2:793" x14ac:dyDescent="0.25"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  <c r="FK328" s="96"/>
      <c r="FL328" s="96"/>
      <c r="FM328" s="96"/>
      <c r="FN328" s="96"/>
      <c r="FO328" s="96"/>
      <c r="FP328" s="96"/>
      <c r="FQ328" s="96"/>
      <c r="FR328" s="96"/>
      <c r="FS328" s="96"/>
      <c r="FT328" s="96"/>
      <c r="FU328" s="96"/>
      <c r="FV328" s="96"/>
      <c r="FW328" s="96"/>
      <c r="FX328" s="96"/>
      <c r="FY328" s="96"/>
      <c r="FZ328" s="96"/>
      <c r="GA328" s="96"/>
      <c r="GB328" s="96"/>
      <c r="GC328" s="96"/>
      <c r="GD328" s="96"/>
      <c r="GE328" s="96"/>
      <c r="GF328" s="96"/>
      <c r="GG328" s="96"/>
      <c r="GH328" s="96"/>
      <c r="GI328" s="96"/>
      <c r="GJ328" s="96"/>
      <c r="GK328" s="96"/>
      <c r="GL328" s="96"/>
      <c r="GM328" s="96"/>
      <c r="GN328" s="96"/>
      <c r="GO328" s="96"/>
      <c r="GP328" s="96"/>
      <c r="GQ328" s="96"/>
      <c r="GR328" s="96"/>
      <c r="GS328" s="96"/>
      <c r="GT328" s="96"/>
      <c r="GU328" s="96"/>
      <c r="GV328" s="96"/>
      <c r="GW328" s="96"/>
      <c r="GX328" s="96"/>
      <c r="GY328" s="96"/>
      <c r="GZ328" s="96"/>
      <c r="HA328" s="96"/>
      <c r="HB328" s="96"/>
      <c r="HC328" s="96"/>
      <c r="HD328" s="96"/>
      <c r="HE328" s="96"/>
      <c r="HF328" s="96"/>
      <c r="HG328" s="96"/>
      <c r="HH328" s="96"/>
      <c r="HI328" s="96"/>
      <c r="HJ328" s="96"/>
      <c r="HK328" s="96"/>
      <c r="HL328" s="96"/>
      <c r="HM328" s="96"/>
      <c r="HN328" s="96"/>
      <c r="HO328" s="96"/>
      <c r="HP328" s="96"/>
      <c r="HQ328" s="96"/>
      <c r="HR328" s="96"/>
      <c r="HS328" s="96"/>
      <c r="HT328" s="96"/>
      <c r="HU328" s="96"/>
      <c r="HV328" s="96"/>
      <c r="HW328" s="96"/>
      <c r="HX328" s="96"/>
      <c r="HY328" s="96"/>
      <c r="HZ328" s="96"/>
      <c r="IA328" s="96"/>
      <c r="IB328" s="96"/>
      <c r="IC328" s="96"/>
      <c r="ID328" s="96"/>
      <c r="IE328" s="96"/>
      <c r="IF328" s="96"/>
      <c r="IG328" s="96"/>
      <c r="IH328" s="96"/>
      <c r="II328" s="96"/>
      <c r="IJ328" s="96"/>
      <c r="IK328" s="96"/>
      <c r="IL328" s="96"/>
      <c r="IM328" s="96"/>
      <c r="IN328" s="96"/>
      <c r="IO328" s="96"/>
      <c r="IP328" s="96"/>
      <c r="IQ328" s="96"/>
      <c r="IR328" s="96"/>
      <c r="IS328" s="96"/>
      <c r="IT328" s="96"/>
      <c r="IU328" s="96"/>
      <c r="IV328" s="96"/>
      <c r="IW328" s="96"/>
      <c r="IX328" s="96"/>
      <c r="IY328" s="96"/>
      <c r="IZ328" s="96"/>
      <c r="JA328" s="96"/>
      <c r="JB328" s="96"/>
      <c r="JC328" s="96"/>
      <c r="JD328" s="96"/>
      <c r="JE328" s="96"/>
      <c r="JF328" s="96"/>
      <c r="JG328" s="96"/>
      <c r="JH328" s="96"/>
      <c r="JI328" s="96"/>
      <c r="JJ328" s="96"/>
      <c r="JK328" s="96"/>
      <c r="JL328" s="96"/>
      <c r="JM328" s="96"/>
      <c r="JN328" s="96"/>
      <c r="JO328" s="96"/>
      <c r="JP328" s="96"/>
      <c r="JQ328" s="96"/>
      <c r="JR328" s="96"/>
      <c r="JS328" s="96"/>
      <c r="JT328" s="96"/>
      <c r="JU328" s="96"/>
      <c r="JV328" s="96"/>
      <c r="JW328" s="96"/>
      <c r="JX328" s="96"/>
      <c r="JY328" s="96"/>
      <c r="JZ328" s="96"/>
      <c r="KA328" s="96"/>
      <c r="KB328" s="96"/>
      <c r="KC328" s="96"/>
      <c r="KD328" s="96"/>
      <c r="KE328" s="96"/>
      <c r="KF328" s="96"/>
      <c r="KG328" s="96"/>
      <c r="KH328" s="96"/>
      <c r="KI328" s="96"/>
      <c r="KJ328" s="96"/>
      <c r="KK328" s="96"/>
      <c r="KL328" s="96"/>
      <c r="KM328" s="96"/>
      <c r="KN328" s="96"/>
      <c r="KO328" s="96"/>
      <c r="KP328" s="96"/>
      <c r="KQ328" s="96"/>
      <c r="KR328" s="96"/>
      <c r="KS328" s="96"/>
      <c r="KT328" s="96"/>
      <c r="KU328" s="96"/>
      <c r="KV328" s="96"/>
      <c r="KW328" s="96"/>
      <c r="KX328" s="96"/>
      <c r="KY328" s="96"/>
      <c r="KZ328" s="96"/>
      <c r="LA328" s="96"/>
      <c r="LB328" s="96"/>
      <c r="LC328" s="96"/>
      <c r="LD328" s="96"/>
      <c r="LE328" s="96"/>
      <c r="LF328" s="96"/>
      <c r="LG328" s="96"/>
      <c r="LH328" s="96"/>
      <c r="LI328" s="96"/>
      <c r="LJ328" s="96"/>
      <c r="LK328" s="96"/>
      <c r="LL328" s="96"/>
      <c r="LM328" s="96"/>
      <c r="LN328" s="96"/>
      <c r="LO328" s="96"/>
      <c r="LP328" s="96"/>
      <c r="LQ328" s="96"/>
      <c r="LR328" s="96"/>
      <c r="LS328" s="96"/>
      <c r="LT328" s="96"/>
      <c r="LU328" s="96"/>
      <c r="LV328" s="96"/>
      <c r="LW328" s="96"/>
      <c r="LX328" s="96"/>
      <c r="LY328" s="96"/>
      <c r="LZ328" s="96"/>
      <c r="MA328" s="96"/>
      <c r="MB328" s="96"/>
      <c r="MC328" s="96"/>
      <c r="MD328" s="96"/>
      <c r="ME328" s="96"/>
      <c r="MF328" s="96"/>
      <c r="MG328" s="96"/>
      <c r="MH328" s="96"/>
      <c r="MI328" s="96"/>
      <c r="MJ328" s="96"/>
      <c r="MK328" s="96"/>
      <c r="ML328" s="96"/>
      <c r="MM328" s="96"/>
      <c r="MN328" s="96"/>
      <c r="MO328" s="96"/>
      <c r="MP328" s="96"/>
      <c r="MQ328" s="96"/>
      <c r="MR328" s="96"/>
      <c r="MS328" s="96"/>
      <c r="MT328" s="96"/>
      <c r="MU328" s="96"/>
      <c r="MV328" s="96"/>
      <c r="MW328" s="96"/>
      <c r="MX328" s="96"/>
      <c r="MY328" s="96"/>
      <c r="MZ328" s="96"/>
      <c r="NA328" s="96"/>
      <c r="NB328" s="96"/>
      <c r="NC328" s="96"/>
      <c r="ND328" s="96"/>
      <c r="NE328" s="96"/>
      <c r="NF328" s="96"/>
      <c r="NG328" s="96"/>
      <c r="NH328" s="96"/>
      <c r="NI328" s="96"/>
      <c r="NJ328" s="96"/>
      <c r="NK328" s="96"/>
      <c r="NL328" s="96"/>
      <c r="NM328" s="96"/>
      <c r="NN328" s="96"/>
      <c r="NO328" s="96"/>
      <c r="NP328" s="96"/>
      <c r="NQ328" s="96"/>
      <c r="NR328" s="96"/>
      <c r="NS328" s="96"/>
      <c r="NT328" s="96"/>
      <c r="NU328" s="96"/>
      <c r="NV328" s="96"/>
      <c r="NW328" s="96"/>
      <c r="NX328" s="96"/>
      <c r="NY328" s="96"/>
      <c r="NZ328" s="96"/>
      <c r="OA328" s="96"/>
      <c r="OB328" s="96"/>
      <c r="OC328" s="96"/>
      <c r="OD328" s="96"/>
      <c r="OE328" s="96"/>
      <c r="OF328" s="96"/>
      <c r="OG328" s="96"/>
      <c r="OH328" s="96"/>
      <c r="OI328" s="96"/>
      <c r="OJ328" s="96"/>
      <c r="OK328" s="96"/>
      <c r="OL328" s="96"/>
      <c r="OM328" s="96"/>
      <c r="ON328" s="96"/>
      <c r="OO328" s="96"/>
      <c r="OP328" s="96"/>
      <c r="OQ328" s="96"/>
      <c r="OR328" s="96"/>
      <c r="OS328" s="96"/>
      <c r="OT328" s="96"/>
      <c r="OU328" s="96"/>
      <c r="OV328" s="96"/>
      <c r="OW328" s="96"/>
      <c r="OX328" s="96"/>
      <c r="OY328" s="96"/>
      <c r="OZ328" s="96"/>
      <c r="PA328" s="96"/>
      <c r="PB328" s="96"/>
      <c r="PC328" s="96"/>
      <c r="PD328" s="96"/>
      <c r="PE328" s="96"/>
      <c r="PF328" s="96"/>
      <c r="PG328" s="96"/>
      <c r="PH328" s="96"/>
      <c r="PI328" s="96"/>
      <c r="PJ328" s="96"/>
      <c r="PK328" s="96"/>
      <c r="PL328" s="96"/>
      <c r="PM328" s="96"/>
      <c r="PN328" s="96"/>
      <c r="PO328" s="96"/>
      <c r="PP328" s="96"/>
      <c r="PQ328" s="96"/>
      <c r="PR328" s="96"/>
      <c r="PS328" s="96"/>
      <c r="PT328" s="96"/>
      <c r="PU328" s="96"/>
      <c r="PV328" s="96"/>
      <c r="PW328" s="96"/>
      <c r="PX328" s="96"/>
      <c r="PY328" s="96"/>
      <c r="PZ328" s="96"/>
      <c r="QA328" s="96"/>
      <c r="QB328" s="96"/>
      <c r="QC328" s="96"/>
      <c r="QD328" s="96"/>
      <c r="QE328" s="96"/>
      <c r="QF328" s="96"/>
      <c r="QG328" s="96"/>
      <c r="QH328" s="96"/>
      <c r="QI328" s="96"/>
      <c r="QJ328" s="96"/>
      <c r="QK328" s="96"/>
      <c r="QL328" s="96"/>
      <c r="QM328" s="96"/>
      <c r="QN328" s="96"/>
      <c r="QO328" s="96"/>
      <c r="QP328" s="96"/>
      <c r="QQ328" s="96"/>
      <c r="QR328" s="96"/>
      <c r="QS328" s="96"/>
      <c r="QT328" s="96"/>
      <c r="QU328" s="96"/>
      <c r="QV328" s="96"/>
      <c r="QW328" s="96"/>
      <c r="QX328" s="96"/>
      <c r="QY328" s="96"/>
      <c r="QZ328" s="96"/>
      <c r="RA328" s="96"/>
      <c r="RB328" s="96"/>
      <c r="RC328" s="96"/>
      <c r="RD328" s="96"/>
      <c r="RE328" s="96"/>
      <c r="RF328" s="96"/>
      <c r="RG328" s="96"/>
      <c r="RH328" s="96"/>
      <c r="RI328" s="96"/>
      <c r="RJ328" s="96"/>
      <c r="RK328" s="96"/>
      <c r="RL328" s="96"/>
      <c r="RM328" s="96"/>
      <c r="RN328" s="96"/>
      <c r="RO328" s="96"/>
      <c r="RP328" s="96"/>
      <c r="RQ328" s="96"/>
      <c r="RR328" s="96"/>
      <c r="RS328" s="96"/>
      <c r="RT328" s="96"/>
      <c r="RU328" s="96"/>
      <c r="RV328" s="96"/>
      <c r="RW328" s="96"/>
      <c r="RX328" s="96"/>
      <c r="RY328" s="96"/>
      <c r="RZ328" s="96"/>
      <c r="SA328" s="96"/>
      <c r="SB328" s="96"/>
      <c r="SC328" s="96"/>
      <c r="SD328" s="96"/>
      <c r="SE328" s="96"/>
      <c r="SF328" s="96"/>
      <c r="SG328" s="96"/>
      <c r="SH328" s="96"/>
      <c r="SI328" s="96"/>
      <c r="SJ328" s="96"/>
      <c r="SK328" s="96"/>
      <c r="SL328" s="96"/>
      <c r="SM328" s="96"/>
      <c r="SN328" s="96"/>
      <c r="SO328" s="96"/>
      <c r="SP328" s="96"/>
      <c r="SQ328" s="96"/>
      <c r="SR328" s="96"/>
      <c r="SS328" s="96"/>
      <c r="ST328" s="96"/>
      <c r="SU328" s="96"/>
      <c r="SV328" s="96"/>
      <c r="SW328" s="96"/>
      <c r="SX328" s="96"/>
      <c r="SY328" s="96"/>
      <c r="SZ328" s="96"/>
      <c r="TA328" s="96"/>
      <c r="TB328" s="96"/>
      <c r="TC328" s="96"/>
      <c r="TD328" s="96"/>
      <c r="TE328" s="96"/>
      <c r="TF328" s="96"/>
      <c r="TG328" s="96"/>
      <c r="TH328" s="96"/>
      <c r="TI328" s="96"/>
      <c r="TJ328" s="96"/>
      <c r="TK328" s="96"/>
      <c r="TL328" s="96"/>
      <c r="TM328" s="96"/>
      <c r="TN328" s="96"/>
      <c r="TO328" s="96"/>
      <c r="TP328" s="96"/>
      <c r="TQ328" s="96"/>
      <c r="TR328" s="96"/>
      <c r="TS328" s="96"/>
      <c r="TT328" s="96"/>
      <c r="TU328" s="96"/>
      <c r="TV328" s="96"/>
      <c r="TW328" s="96"/>
      <c r="TX328" s="96"/>
      <c r="TY328" s="96"/>
      <c r="TZ328" s="96"/>
      <c r="UA328" s="96"/>
      <c r="UB328" s="96"/>
      <c r="UC328" s="96"/>
      <c r="UD328" s="96"/>
      <c r="UE328" s="96"/>
      <c r="UF328" s="96"/>
      <c r="UG328" s="96"/>
      <c r="UH328" s="96"/>
      <c r="UI328" s="96"/>
      <c r="UJ328" s="96"/>
      <c r="UK328" s="96"/>
      <c r="UL328" s="96"/>
      <c r="UM328" s="96"/>
      <c r="UN328" s="96"/>
      <c r="UO328" s="96"/>
      <c r="UP328" s="96"/>
      <c r="UQ328" s="96"/>
      <c r="UR328" s="96"/>
      <c r="US328" s="96"/>
      <c r="UT328" s="96"/>
      <c r="UU328" s="96"/>
      <c r="UV328" s="96"/>
      <c r="UW328" s="96"/>
      <c r="UX328" s="96"/>
      <c r="UY328" s="96"/>
      <c r="UZ328" s="96"/>
      <c r="VA328" s="96"/>
      <c r="VB328" s="96"/>
      <c r="VC328" s="96"/>
      <c r="VD328" s="96"/>
      <c r="VE328" s="96"/>
      <c r="VF328" s="96"/>
      <c r="VG328" s="96"/>
      <c r="VH328" s="96"/>
      <c r="VI328" s="96"/>
      <c r="VJ328" s="96"/>
      <c r="VK328" s="96"/>
      <c r="VL328" s="96"/>
      <c r="VM328" s="96"/>
      <c r="VN328" s="96"/>
      <c r="VO328" s="96"/>
      <c r="VP328" s="96"/>
      <c r="VQ328" s="96"/>
      <c r="VR328" s="96"/>
      <c r="VS328" s="96"/>
      <c r="VT328" s="96"/>
      <c r="VU328" s="96"/>
      <c r="VV328" s="96"/>
      <c r="VW328" s="96"/>
      <c r="VX328" s="96"/>
      <c r="VY328" s="96"/>
      <c r="VZ328" s="96"/>
      <c r="WA328" s="96"/>
      <c r="WB328" s="96"/>
      <c r="WC328" s="96"/>
      <c r="WD328" s="96"/>
      <c r="WE328" s="96"/>
      <c r="WF328" s="96"/>
      <c r="WG328" s="96"/>
      <c r="WH328" s="96"/>
      <c r="WI328" s="96"/>
      <c r="WJ328" s="96"/>
      <c r="WK328" s="96"/>
      <c r="WL328" s="96"/>
      <c r="WM328" s="96"/>
      <c r="WN328" s="96"/>
      <c r="WO328" s="96"/>
      <c r="WP328" s="96"/>
      <c r="WQ328" s="96"/>
      <c r="WR328" s="96"/>
      <c r="WS328" s="96"/>
      <c r="WT328" s="96"/>
      <c r="WU328" s="96"/>
      <c r="WV328" s="96"/>
      <c r="WW328" s="96"/>
      <c r="WX328" s="96"/>
      <c r="WY328" s="96"/>
      <c r="WZ328" s="96"/>
      <c r="XA328" s="96"/>
      <c r="XB328" s="96"/>
      <c r="XC328" s="96"/>
      <c r="XD328" s="96"/>
      <c r="XE328" s="96"/>
      <c r="XF328" s="96"/>
      <c r="XG328" s="96"/>
      <c r="XH328" s="96"/>
      <c r="XI328" s="96"/>
      <c r="XJ328" s="96"/>
      <c r="XK328" s="96"/>
      <c r="XL328" s="96"/>
      <c r="XM328" s="96"/>
      <c r="XN328" s="96"/>
      <c r="XO328" s="96"/>
      <c r="XP328" s="96"/>
      <c r="XQ328" s="96"/>
      <c r="XR328" s="96"/>
      <c r="XS328" s="96"/>
      <c r="XT328" s="96"/>
      <c r="XU328" s="96"/>
      <c r="XV328" s="96"/>
      <c r="XW328" s="96"/>
      <c r="XX328" s="96"/>
      <c r="XY328" s="96"/>
      <c r="XZ328" s="96"/>
      <c r="YA328" s="96"/>
      <c r="YB328" s="96"/>
      <c r="YC328" s="96"/>
      <c r="YD328" s="96"/>
      <c r="YE328" s="96"/>
      <c r="YF328" s="96"/>
      <c r="YG328" s="96"/>
      <c r="YH328" s="96"/>
      <c r="YI328" s="96"/>
      <c r="YJ328" s="96"/>
      <c r="YK328" s="96"/>
      <c r="YL328" s="96"/>
      <c r="YM328" s="96"/>
      <c r="YN328" s="96"/>
      <c r="YO328" s="96"/>
      <c r="YP328" s="96"/>
      <c r="YQ328" s="96"/>
      <c r="YR328" s="96"/>
      <c r="YS328" s="96"/>
      <c r="YT328" s="96"/>
      <c r="YU328" s="96"/>
      <c r="YV328" s="96"/>
      <c r="YW328" s="96"/>
      <c r="YX328" s="96"/>
      <c r="YY328" s="96"/>
      <c r="YZ328" s="96"/>
      <c r="ZA328" s="96"/>
      <c r="ZB328" s="96"/>
      <c r="ZC328" s="96"/>
      <c r="ZD328" s="96"/>
      <c r="ZE328" s="96"/>
      <c r="ZF328" s="96"/>
      <c r="ZG328" s="96"/>
      <c r="ZH328" s="96"/>
      <c r="ZI328" s="96"/>
      <c r="ZJ328" s="96"/>
      <c r="ZK328" s="96"/>
      <c r="ZL328" s="96"/>
      <c r="ZM328" s="96"/>
      <c r="ZN328" s="96"/>
      <c r="ZO328" s="96"/>
      <c r="ZP328" s="96"/>
      <c r="ZQ328" s="96"/>
      <c r="ZR328" s="96"/>
      <c r="ZS328" s="96"/>
      <c r="ZT328" s="96"/>
      <c r="ZU328" s="96"/>
      <c r="ZV328" s="96"/>
      <c r="ZW328" s="96"/>
      <c r="ZX328" s="96"/>
      <c r="ZY328" s="96"/>
      <c r="ZZ328" s="96"/>
      <c r="AAA328" s="96"/>
      <c r="AAB328" s="96"/>
      <c r="AAC328" s="96"/>
      <c r="AAD328" s="96"/>
      <c r="AAE328" s="96"/>
      <c r="AAF328" s="96"/>
      <c r="AAG328" s="96"/>
      <c r="AAH328" s="96"/>
      <c r="AAI328" s="96"/>
      <c r="AAJ328" s="96"/>
      <c r="AAK328" s="96"/>
      <c r="AAL328" s="96"/>
      <c r="AAM328" s="96"/>
      <c r="AAN328" s="96"/>
      <c r="AAO328" s="96"/>
      <c r="AAP328" s="96"/>
      <c r="AAQ328" s="96"/>
      <c r="AAR328" s="96"/>
      <c r="AAS328" s="96"/>
      <c r="AAT328" s="96"/>
      <c r="AAU328" s="96"/>
      <c r="AAV328" s="96"/>
      <c r="AAW328" s="96"/>
      <c r="AAX328" s="96"/>
      <c r="AAY328" s="96"/>
      <c r="AAZ328" s="96"/>
      <c r="ABA328" s="96"/>
      <c r="ABB328" s="96"/>
      <c r="ABC328" s="96"/>
      <c r="ABD328" s="96"/>
      <c r="ABE328" s="96"/>
      <c r="ABF328" s="96"/>
      <c r="ABG328" s="96"/>
      <c r="ABH328" s="96"/>
      <c r="ABI328" s="96"/>
      <c r="ABJ328" s="96"/>
      <c r="ABK328" s="96"/>
      <c r="ABL328" s="96"/>
      <c r="ABM328" s="96"/>
      <c r="ABN328" s="96"/>
      <c r="ABO328" s="96"/>
      <c r="ABP328" s="96"/>
      <c r="ABQ328" s="96"/>
      <c r="ABR328" s="96"/>
      <c r="ABS328" s="96"/>
      <c r="ABT328" s="96"/>
      <c r="ABU328" s="96"/>
      <c r="ABV328" s="96"/>
      <c r="ABW328" s="96"/>
      <c r="ABX328" s="96"/>
      <c r="ABY328" s="96"/>
      <c r="ABZ328" s="96"/>
      <c r="ACA328" s="96"/>
      <c r="ACB328" s="96"/>
      <c r="ACC328" s="96"/>
      <c r="ACD328" s="96"/>
      <c r="ACE328" s="96"/>
      <c r="ACF328" s="96"/>
      <c r="ACG328" s="96"/>
      <c r="ACH328" s="96"/>
      <c r="ACI328" s="96"/>
      <c r="ACJ328" s="96"/>
      <c r="ACK328" s="96"/>
      <c r="ACL328" s="96"/>
      <c r="ACM328" s="96"/>
      <c r="ACN328" s="96"/>
      <c r="ACO328" s="96"/>
      <c r="ACP328" s="96"/>
      <c r="ACQ328" s="96"/>
      <c r="ACR328" s="96"/>
      <c r="ACS328" s="96"/>
      <c r="ACT328" s="96"/>
      <c r="ACU328" s="96"/>
      <c r="ACV328" s="96"/>
      <c r="ACW328" s="96"/>
      <c r="ACX328" s="96"/>
      <c r="ACY328" s="96"/>
      <c r="ACZ328" s="96"/>
      <c r="ADA328" s="96"/>
      <c r="ADB328" s="96"/>
      <c r="ADC328" s="96"/>
      <c r="ADD328" s="96"/>
      <c r="ADE328" s="96"/>
      <c r="ADF328" s="96"/>
      <c r="ADG328" s="96"/>
      <c r="ADH328" s="96"/>
      <c r="ADI328" s="96"/>
      <c r="ADJ328" s="96"/>
      <c r="ADK328" s="96"/>
      <c r="ADL328" s="96"/>
      <c r="ADM328" s="96"/>
    </row>
    <row r="329" spans="2:793" x14ac:dyDescent="0.25"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  <c r="FK329" s="96"/>
      <c r="FL329" s="96"/>
      <c r="FM329" s="96"/>
      <c r="FN329" s="96"/>
      <c r="FO329" s="96"/>
      <c r="FP329" s="96"/>
      <c r="FQ329" s="96"/>
      <c r="FR329" s="96"/>
      <c r="FS329" s="96"/>
      <c r="FT329" s="96"/>
      <c r="FU329" s="96"/>
      <c r="FV329" s="96"/>
      <c r="FW329" s="96"/>
      <c r="FX329" s="96"/>
      <c r="FY329" s="96"/>
      <c r="FZ329" s="96"/>
      <c r="GA329" s="96"/>
      <c r="GB329" s="96"/>
      <c r="GC329" s="96"/>
      <c r="GD329" s="96"/>
      <c r="GE329" s="96"/>
      <c r="GF329" s="96"/>
      <c r="GG329" s="96"/>
      <c r="GH329" s="96"/>
      <c r="GI329" s="96"/>
      <c r="GJ329" s="96"/>
      <c r="GK329" s="96"/>
      <c r="GL329" s="96"/>
      <c r="GM329" s="96"/>
      <c r="GN329" s="96"/>
      <c r="GO329" s="96"/>
      <c r="GP329" s="96"/>
      <c r="GQ329" s="96"/>
      <c r="GR329" s="96"/>
      <c r="GS329" s="96"/>
      <c r="GT329" s="96"/>
      <c r="GU329" s="96"/>
      <c r="GV329" s="96"/>
      <c r="GW329" s="96"/>
      <c r="GX329" s="96"/>
      <c r="GY329" s="96"/>
      <c r="GZ329" s="96"/>
      <c r="HA329" s="96"/>
      <c r="HB329" s="96"/>
      <c r="HC329" s="96"/>
      <c r="HD329" s="96"/>
      <c r="HE329" s="96"/>
      <c r="HF329" s="96"/>
      <c r="HG329" s="96"/>
      <c r="HH329" s="96"/>
      <c r="HI329" s="96"/>
      <c r="HJ329" s="96"/>
      <c r="HK329" s="96"/>
      <c r="HL329" s="96"/>
      <c r="HM329" s="96"/>
      <c r="HN329" s="96"/>
      <c r="HO329" s="96"/>
      <c r="HP329" s="96"/>
      <c r="HQ329" s="96"/>
      <c r="HR329" s="96"/>
      <c r="HS329" s="96"/>
      <c r="HT329" s="96"/>
      <c r="HU329" s="96"/>
      <c r="HV329" s="96"/>
      <c r="HW329" s="96"/>
      <c r="HX329" s="96"/>
      <c r="HY329" s="96"/>
      <c r="HZ329" s="96"/>
      <c r="IA329" s="96"/>
      <c r="IB329" s="96"/>
      <c r="IC329" s="96"/>
      <c r="ID329" s="96"/>
      <c r="IE329" s="96"/>
      <c r="IF329" s="96"/>
      <c r="IG329" s="96"/>
      <c r="IH329" s="96"/>
      <c r="II329" s="96"/>
      <c r="IJ329" s="96"/>
      <c r="IK329" s="96"/>
      <c r="IL329" s="96"/>
      <c r="IM329" s="96"/>
      <c r="IN329" s="96"/>
      <c r="IO329" s="96"/>
      <c r="IP329" s="96"/>
      <c r="IQ329" s="96"/>
      <c r="IR329" s="96"/>
      <c r="IS329" s="96"/>
      <c r="IT329" s="96"/>
      <c r="IU329" s="96"/>
      <c r="IV329" s="96"/>
      <c r="IW329" s="96"/>
      <c r="IX329" s="96"/>
      <c r="IY329" s="96"/>
      <c r="IZ329" s="96"/>
      <c r="JA329" s="96"/>
      <c r="JB329" s="96"/>
      <c r="JC329" s="96"/>
      <c r="JD329" s="96"/>
      <c r="JE329" s="96"/>
      <c r="JF329" s="96"/>
      <c r="JG329" s="96"/>
      <c r="JH329" s="96"/>
      <c r="JI329" s="96"/>
      <c r="JJ329" s="96"/>
      <c r="JK329" s="96"/>
      <c r="JL329" s="96"/>
      <c r="JM329" s="96"/>
      <c r="JN329" s="96"/>
      <c r="JO329" s="96"/>
      <c r="JP329" s="96"/>
      <c r="JQ329" s="96"/>
      <c r="JR329" s="96"/>
      <c r="JS329" s="96"/>
      <c r="JT329" s="96"/>
      <c r="JU329" s="96"/>
      <c r="JV329" s="96"/>
      <c r="JW329" s="96"/>
      <c r="JX329" s="96"/>
      <c r="JY329" s="96"/>
      <c r="JZ329" s="96"/>
      <c r="KA329" s="96"/>
      <c r="KB329" s="96"/>
      <c r="KC329" s="96"/>
      <c r="KD329" s="96"/>
      <c r="KE329" s="96"/>
      <c r="KF329" s="96"/>
      <c r="KG329" s="96"/>
      <c r="KH329" s="96"/>
      <c r="KI329" s="96"/>
      <c r="KJ329" s="96"/>
      <c r="KK329" s="96"/>
      <c r="KL329" s="96"/>
      <c r="KM329" s="96"/>
      <c r="KN329" s="96"/>
      <c r="KO329" s="96"/>
      <c r="KP329" s="96"/>
      <c r="KQ329" s="96"/>
      <c r="KR329" s="96"/>
      <c r="KS329" s="96"/>
      <c r="KT329" s="96"/>
      <c r="KU329" s="96"/>
      <c r="KV329" s="96"/>
      <c r="KW329" s="96"/>
      <c r="KX329" s="96"/>
      <c r="KY329" s="96"/>
      <c r="KZ329" s="96"/>
      <c r="LA329" s="96"/>
      <c r="LB329" s="96"/>
      <c r="LC329" s="96"/>
      <c r="LD329" s="96"/>
      <c r="LE329" s="96"/>
      <c r="LF329" s="96"/>
      <c r="LG329" s="96"/>
      <c r="LH329" s="96"/>
      <c r="LI329" s="96"/>
      <c r="LJ329" s="96"/>
      <c r="LK329" s="96"/>
      <c r="LL329" s="96"/>
      <c r="LM329" s="96"/>
      <c r="LN329" s="96"/>
      <c r="LO329" s="96"/>
      <c r="LP329" s="96"/>
      <c r="LQ329" s="96"/>
      <c r="LR329" s="96"/>
      <c r="LS329" s="96"/>
      <c r="LT329" s="96"/>
      <c r="LU329" s="96"/>
      <c r="LV329" s="96"/>
      <c r="LW329" s="96"/>
      <c r="LX329" s="96"/>
      <c r="LY329" s="96"/>
      <c r="LZ329" s="96"/>
      <c r="MA329" s="96"/>
      <c r="MB329" s="96"/>
      <c r="MC329" s="96"/>
      <c r="MD329" s="96"/>
      <c r="ME329" s="96"/>
      <c r="MF329" s="96"/>
      <c r="MG329" s="96"/>
      <c r="MH329" s="96"/>
      <c r="MI329" s="96"/>
      <c r="MJ329" s="96"/>
      <c r="MK329" s="96"/>
      <c r="ML329" s="96"/>
      <c r="MM329" s="96"/>
      <c r="MN329" s="96"/>
      <c r="MO329" s="96"/>
      <c r="MP329" s="96"/>
      <c r="MQ329" s="96"/>
      <c r="MR329" s="96"/>
      <c r="MS329" s="96"/>
      <c r="MT329" s="96"/>
      <c r="MU329" s="96"/>
      <c r="MV329" s="96"/>
      <c r="MW329" s="96"/>
      <c r="MX329" s="96"/>
      <c r="MY329" s="96"/>
      <c r="MZ329" s="96"/>
      <c r="NA329" s="96"/>
      <c r="NB329" s="96"/>
      <c r="NC329" s="96"/>
      <c r="ND329" s="96"/>
      <c r="NE329" s="96"/>
      <c r="NF329" s="96"/>
      <c r="NG329" s="96"/>
      <c r="NH329" s="96"/>
      <c r="NI329" s="96"/>
      <c r="NJ329" s="96"/>
      <c r="NK329" s="96"/>
      <c r="NL329" s="96"/>
      <c r="NM329" s="96"/>
      <c r="NN329" s="96"/>
      <c r="NO329" s="96"/>
      <c r="NP329" s="96"/>
      <c r="NQ329" s="96"/>
      <c r="NR329" s="96"/>
      <c r="NS329" s="96"/>
      <c r="NT329" s="96"/>
      <c r="NU329" s="96"/>
      <c r="NV329" s="96"/>
      <c r="NW329" s="96"/>
      <c r="NX329" s="96"/>
      <c r="NY329" s="96"/>
      <c r="NZ329" s="96"/>
      <c r="OA329" s="96"/>
      <c r="OB329" s="96"/>
      <c r="OC329" s="96"/>
      <c r="OD329" s="96"/>
      <c r="OE329" s="96"/>
      <c r="OF329" s="96"/>
      <c r="OG329" s="96"/>
      <c r="OH329" s="96"/>
      <c r="OI329" s="96"/>
      <c r="OJ329" s="96"/>
      <c r="OK329" s="96"/>
      <c r="OL329" s="96"/>
      <c r="OM329" s="96"/>
      <c r="ON329" s="96"/>
      <c r="OO329" s="96"/>
      <c r="OP329" s="96"/>
      <c r="OQ329" s="96"/>
      <c r="OR329" s="96"/>
      <c r="OS329" s="96"/>
      <c r="OT329" s="96"/>
      <c r="OU329" s="96"/>
      <c r="OV329" s="96"/>
      <c r="OW329" s="96"/>
      <c r="OX329" s="96"/>
      <c r="OY329" s="96"/>
      <c r="OZ329" s="96"/>
      <c r="PA329" s="96"/>
      <c r="PB329" s="96"/>
      <c r="PC329" s="96"/>
      <c r="PD329" s="96"/>
      <c r="PE329" s="96"/>
      <c r="PF329" s="96"/>
      <c r="PG329" s="96"/>
      <c r="PH329" s="96"/>
      <c r="PI329" s="96"/>
      <c r="PJ329" s="96"/>
      <c r="PK329" s="96"/>
      <c r="PL329" s="96"/>
      <c r="PM329" s="96"/>
      <c r="PN329" s="96"/>
      <c r="PO329" s="96"/>
      <c r="PP329" s="96"/>
      <c r="PQ329" s="96"/>
      <c r="PR329" s="96"/>
      <c r="PS329" s="96"/>
      <c r="PT329" s="96"/>
      <c r="PU329" s="96"/>
      <c r="PV329" s="96"/>
      <c r="PW329" s="96"/>
      <c r="PX329" s="96"/>
      <c r="PY329" s="96"/>
      <c r="PZ329" s="96"/>
      <c r="QA329" s="96"/>
      <c r="QB329" s="96"/>
      <c r="QC329" s="96"/>
      <c r="QD329" s="96"/>
      <c r="QE329" s="96"/>
      <c r="QF329" s="96"/>
      <c r="QG329" s="96"/>
      <c r="QH329" s="96"/>
      <c r="QI329" s="96"/>
      <c r="QJ329" s="96"/>
      <c r="QK329" s="96"/>
      <c r="QL329" s="96"/>
      <c r="QM329" s="96"/>
      <c r="QN329" s="96"/>
      <c r="QO329" s="96"/>
      <c r="QP329" s="96"/>
      <c r="QQ329" s="96"/>
      <c r="QR329" s="96"/>
      <c r="QS329" s="96"/>
      <c r="QT329" s="96"/>
      <c r="QU329" s="96"/>
      <c r="QV329" s="96"/>
      <c r="QW329" s="96"/>
      <c r="QX329" s="96"/>
      <c r="QY329" s="96"/>
      <c r="QZ329" s="96"/>
      <c r="RA329" s="96"/>
      <c r="RB329" s="96"/>
      <c r="RC329" s="96"/>
      <c r="RD329" s="96"/>
      <c r="RE329" s="96"/>
      <c r="RF329" s="96"/>
      <c r="RG329" s="96"/>
      <c r="RH329" s="96"/>
      <c r="RI329" s="96"/>
      <c r="RJ329" s="96"/>
      <c r="RK329" s="96"/>
      <c r="RL329" s="96"/>
      <c r="RM329" s="96"/>
      <c r="RN329" s="96"/>
      <c r="RO329" s="96"/>
      <c r="RP329" s="96"/>
      <c r="RQ329" s="96"/>
      <c r="RR329" s="96"/>
      <c r="RS329" s="96"/>
      <c r="RT329" s="96"/>
      <c r="RU329" s="96"/>
      <c r="RV329" s="96"/>
      <c r="RW329" s="96"/>
      <c r="RX329" s="96"/>
      <c r="RY329" s="96"/>
      <c r="RZ329" s="96"/>
      <c r="SA329" s="96"/>
      <c r="SB329" s="96"/>
      <c r="SC329" s="96"/>
      <c r="SD329" s="96"/>
      <c r="SE329" s="96"/>
      <c r="SF329" s="96"/>
      <c r="SG329" s="96"/>
      <c r="SH329" s="96"/>
      <c r="SI329" s="96"/>
      <c r="SJ329" s="96"/>
      <c r="SK329" s="96"/>
      <c r="SL329" s="96"/>
      <c r="SM329" s="96"/>
      <c r="SN329" s="96"/>
      <c r="SO329" s="96"/>
      <c r="SP329" s="96"/>
      <c r="SQ329" s="96"/>
      <c r="SR329" s="96"/>
      <c r="SS329" s="96"/>
      <c r="ST329" s="96"/>
      <c r="SU329" s="96"/>
      <c r="SV329" s="96"/>
      <c r="SW329" s="96"/>
      <c r="SX329" s="96"/>
      <c r="SY329" s="96"/>
      <c r="SZ329" s="96"/>
      <c r="TA329" s="96"/>
      <c r="TB329" s="96"/>
      <c r="TC329" s="96"/>
      <c r="TD329" s="96"/>
      <c r="TE329" s="96"/>
      <c r="TF329" s="96"/>
      <c r="TG329" s="96"/>
      <c r="TH329" s="96"/>
      <c r="TI329" s="96"/>
      <c r="TJ329" s="96"/>
      <c r="TK329" s="96"/>
      <c r="TL329" s="96"/>
      <c r="TM329" s="96"/>
      <c r="TN329" s="96"/>
      <c r="TO329" s="96"/>
      <c r="TP329" s="96"/>
      <c r="TQ329" s="96"/>
      <c r="TR329" s="96"/>
      <c r="TS329" s="96"/>
      <c r="TT329" s="96"/>
      <c r="TU329" s="96"/>
      <c r="TV329" s="96"/>
      <c r="TW329" s="96"/>
      <c r="TX329" s="96"/>
      <c r="TY329" s="96"/>
      <c r="TZ329" s="96"/>
      <c r="UA329" s="96"/>
      <c r="UB329" s="96"/>
      <c r="UC329" s="96"/>
      <c r="UD329" s="96"/>
      <c r="UE329" s="96"/>
      <c r="UF329" s="96"/>
      <c r="UG329" s="96"/>
      <c r="UH329" s="96"/>
      <c r="UI329" s="96"/>
      <c r="UJ329" s="96"/>
      <c r="UK329" s="96"/>
      <c r="UL329" s="96"/>
      <c r="UM329" s="96"/>
      <c r="UN329" s="96"/>
      <c r="UO329" s="96"/>
      <c r="UP329" s="96"/>
      <c r="UQ329" s="96"/>
      <c r="UR329" s="96"/>
      <c r="US329" s="96"/>
      <c r="UT329" s="96"/>
      <c r="UU329" s="96"/>
      <c r="UV329" s="96"/>
      <c r="UW329" s="96"/>
      <c r="UX329" s="96"/>
      <c r="UY329" s="96"/>
      <c r="UZ329" s="96"/>
      <c r="VA329" s="96"/>
      <c r="VB329" s="96"/>
      <c r="VC329" s="96"/>
      <c r="VD329" s="96"/>
      <c r="VE329" s="96"/>
      <c r="VF329" s="96"/>
      <c r="VG329" s="96"/>
      <c r="VH329" s="96"/>
      <c r="VI329" s="96"/>
      <c r="VJ329" s="96"/>
      <c r="VK329" s="96"/>
      <c r="VL329" s="96"/>
      <c r="VM329" s="96"/>
      <c r="VN329" s="96"/>
      <c r="VO329" s="96"/>
      <c r="VP329" s="96"/>
      <c r="VQ329" s="96"/>
      <c r="VR329" s="96"/>
      <c r="VS329" s="96"/>
      <c r="VT329" s="96"/>
      <c r="VU329" s="96"/>
      <c r="VV329" s="96"/>
      <c r="VW329" s="96"/>
      <c r="VX329" s="96"/>
      <c r="VY329" s="96"/>
      <c r="VZ329" s="96"/>
      <c r="WA329" s="96"/>
      <c r="WB329" s="96"/>
      <c r="WC329" s="96"/>
      <c r="WD329" s="96"/>
      <c r="WE329" s="96"/>
      <c r="WF329" s="96"/>
      <c r="WG329" s="96"/>
      <c r="WH329" s="96"/>
      <c r="WI329" s="96"/>
      <c r="WJ329" s="96"/>
      <c r="WK329" s="96"/>
      <c r="WL329" s="96"/>
      <c r="WM329" s="96"/>
      <c r="WN329" s="96"/>
      <c r="WO329" s="96"/>
      <c r="WP329" s="96"/>
      <c r="WQ329" s="96"/>
      <c r="WR329" s="96"/>
      <c r="WS329" s="96"/>
      <c r="WT329" s="96"/>
      <c r="WU329" s="96"/>
      <c r="WV329" s="96"/>
      <c r="WW329" s="96"/>
      <c r="WX329" s="96"/>
      <c r="WY329" s="96"/>
      <c r="WZ329" s="96"/>
      <c r="XA329" s="96"/>
      <c r="XB329" s="96"/>
      <c r="XC329" s="96"/>
      <c r="XD329" s="96"/>
      <c r="XE329" s="96"/>
      <c r="XF329" s="96"/>
      <c r="XG329" s="96"/>
      <c r="XH329" s="96"/>
      <c r="XI329" s="96"/>
      <c r="XJ329" s="96"/>
      <c r="XK329" s="96"/>
      <c r="XL329" s="96"/>
      <c r="XM329" s="96"/>
      <c r="XN329" s="96"/>
      <c r="XO329" s="96"/>
      <c r="XP329" s="96"/>
      <c r="XQ329" s="96"/>
      <c r="XR329" s="96"/>
      <c r="XS329" s="96"/>
      <c r="XT329" s="96"/>
      <c r="XU329" s="96"/>
      <c r="XV329" s="96"/>
      <c r="XW329" s="96"/>
      <c r="XX329" s="96"/>
      <c r="XY329" s="96"/>
      <c r="XZ329" s="96"/>
      <c r="YA329" s="96"/>
      <c r="YB329" s="96"/>
      <c r="YC329" s="96"/>
      <c r="YD329" s="96"/>
      <c r="YE329" s="96"/>
      <c r="YF329" s="96"/>
      <c r="YG329" s="96"/>
      <c r="YH329" s="96"/>
      <c r="YI329" s="96"/>
      <c r="YJ329" s="96"/>
      <c r="YK329" s="96"/>
      <c r="YL329" s="96"/>
      <c r="YM329" s="96"/>
      <c r="YN329" s="96"/>
      <c r="YO329" s="96"/>
      <c r="YP329" s="96"/>
      <c r="YQ329" s="96"/>
      <c r="YR329" s="96"/>
      <c r="YS329" s="96"/>
      <c r="YT329" s="96"/>
      <c r="YU329" s="96"/>
      <c r="YV329" s="96"/>
      <c r="YW329" s="96"/>
      <c r="YX329" s="96"/>
      <c r="YY329" s="96"/>
      <c r="YZ329" s="96"/>
      <c r="ZA329" s="96"/>
      <c r="ZB329" s="96"/>
      <c r="ZC329" s="96"/>
      <c r="ZD329" s="96"/>
      <c r="ZE329" s="96"/>
      <c r="ZF329" s="96"/>
      <c r="ZG329" s="96"/>
      <c r="ZH329" s="96"/>
      <c r="ZI329" s="96"/>
      <c r="ZJ329" s="96"/>
      <c r="ZK329" s="96"/>
      <c r="ZL329" s="96"/>
      <c r="ZM329" s="96"/>
      <c r="ZN329" s="96"/>
      <c r="ZO329" s="96"/>
      <c r="ZP329" s="96"/>
      <c r="ZQ329" s="96"/>
      <c r="ZR329" s="96"/>
      <c r="ZS329" s="96"/>
      <c r="ZT329" s="96"/>
      <c r="ZU329" s="96"/>
      <c r="ZV329" s="96"/>
      <c r="ZW329" s="96"/>
      <c r="ZX329" s="96"/>
      <c r="ZY329" s="96"/>
      <c r="ZZ329" s="96"/>
      <c r="AAA329" s="96"/>
      <c r="AAB329" s="96"/>
      <c r="AAC329" s="96"/>
      <c r="AAD329" s="96"/>
      <c r="AAE329" s="96"/>
      <c r="AAF329" s="96"/>
      <c r="AAG329" s="96"/>
      <c r="AAH329" s="96"/>
      <c r="AAI329" s="96"/>
      <c r="AAJ329" s="96"/>
      <c r="AAK329" s="96"/>
      <c r="AAL329" s="96"/>
      <c r="AAM329" s="96"/>
      <c r="AAN329" s="96"/>
      <c r="AAO329" s="96"/>
      <c r="AAP329" s="96"/>
      <c r="AAQ329" s="96"/>
      <c r="AAR329" s="96"/>
      <c r="AAS329" s="96"/>
      <c r="AAT329" s="96"/>
      <c r="AAU329" s="96"/>
      <c r="AAV329" s="96"/>
      <c r="AAW329" s="96"/>
      <c r="AAX329" s="96"/>
      <c r="AAY329" s="96"/>
      <c r="AAZ329" s="96"/>
      <c r="ABA329" s="96"/>
      <c r="ABB329" s="96"/>
      <c r="ABC329" s="96"/>
      <c r="ABD329" s="96"/>
      <c r="ABE329" s="96"/>
      <c r="ABF329" s="96"/>
      <c r="ABG329" s="96"/>
      <c r="ABH329" s="96"/>
      <c r="ABI329" s="96"/>
      <c r="ABJ329" s="96"/>
      <c r="ABK329" s="96"/>
      <c r="ABL329" s="96"/>
      <c r="ABM329" s="96"/>
      <c r="ABN329" s="96"/>
      <c r="ABO329" s="96"/>
      <c r="ABP329" s="96"/>
      <c r="ABQ329" s="96"/>
      <c r="ABR329" s="96"/>
      <c r="ABS329" s="96"/>
      <c r="ABT329" s="96"/>
      <c r="ABU329" s="96"/>
      <c r="ABV329" s="96"/>
      <c r="ABW329" s="96"/>
      <c r="ABX329" s="96"/>
      <c r="ABY329" s="96"/>
      <c r="ABZ329" s="96"/>
      <c r="ACA329" s="96"/>
      <c r="ACB329" s="96"/>
      <c r="ACC329" s="96"/>
      <c r="ACD329" s="96"/>
      <c r="ACE329" s="96"/>
      <c r="ACF329" s="96"/>
      <c r="ACG329" s="96"/>
      <c r="ACH329" s="96"/>
      <c r="ACI329" s="96"/>
      <c r="ACJ329" s="96"/>
      <c r="ACK329" s="96"/>
      <c r="ACL329" s="96"/>
      <c r="ACM329" s="96"/>
      <c r="ACN329" s="96"/>
      <c r="ACO329" s="96"/>
      <c r="ACP329" s="96"/>
      <c r="ACQ329" s="96"/>
      <c r="ACR329" s="96"/>
      <c r="ACS329" s="96"/>
      <c r="ACT329" s="96"/>
      <c r="ACU329" s="96"/>
      <c r="ACV329" s="96"/>
      <c r="ACW329" s="96"/>
      <c r="ACX329" s="96"/>
      <c r="ACY329" s="96"/>
      <c r="ACZ329" s="96"/>
      <c r="ADA329" s="96"/>
      <c r="ADB329" s="96"/>
      <c r="ADC329" s="96"/>
      <c r="ADD329" s="96"/>
      <c r="ADE329" s="96"/>
      <c r="ADF329" s="96"/>
      <c r="ADG329" s="96"/>
      <c r="ADH329" s="96"/>
      <c r="ADI329" s="96"/>
      <c r="ADJ329" s="96"/>
      <c r="ADK329" s="96"/>
      <c r="ADL329" s="96"/>
      <c r="ADM329" s="96"/>
    </row>
    <row r="330" spans="2:793" x14ac:dyDescent="0.25"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  <c r="FK330" s="96"/>
      <c r="FL330" s="96"/>
      <c r="FM330" s="96"/>
      <c r="FN330" s="96"/>
      <c r="FO330" s="96"/>
      <c r="FP330" s="96"/>
      <c r="FQ330" s="96"/>
      <c r="FR330" s="96"/>
      <c r="FS330" s="96"/>
      <c r="FT330" s="96"/>
      <c r="FU330" s="96"/>
      <c r="FV330" s="96"/>
      <c r="FW330" s="96"/>
      <c r="FX330" s="96"/>
      <c r="FY330" s="96"/>
      <c r="FZ330" s="96"/>
      <c r="GA330" s="96"/>
      <c r="GB330" s="96"/>
      <c r="GC330" s="96"/>
      <c r="GD330" s="96"/>
      <c r="GE330" s="96"/>
      <c r="GF330" s="96"/>
      <c r="GG330" s="96"/>
      <c r="GH330" s="96"/>
      <c r="GI330" s="96"/>
      <c r="GJ330" s="96"/>
      <c r="GK330" s="96"/>
      <c r="GL330" s="96"/>
      <c r="GM330" s="96"/>
      <c r="GN330" s="96"/>
      <c r="GO330" s="96"/>
      <c r="GP330" s="96"/>
      <c r="GQ330" s="96"/>
      <c r="GR330" s="96"/>
      <c r="GS330" s="96"/>
      <c r="GT330" s="96"/>
      <c r="GU330" s="96"/>
      <c r="GV330" s="96"/>
      <c r="GW330" s="96"/>
      <c r="GX330" s="96"/>
      <c r="GY330" s="96"/>
      <c r="GZ330" s="96"/>
      <c r="HA330" s="96"/>
      <c r="HB330" s="96"/>
      <c r="HC330" s="96"/>
      <c r="HD330" s="96"/>
      <c r="HE330" s="96"/>
      <c r="HF330" s="96"/>
      <c r="HG330" s="96"/>
      <c r="HH330" s="96"/>
      <c r="HI330" s="96"/>
      <c r="HJ330" s="96"/>
      <c r="HK330" s="96"/>
      <c r="HL330" s="96"/>
      <c r="HM330" s="96"/>
      <c r="HN330" s="96"/>
      <c r="HO330" s="96"/>
      <c r="HP330" s="96"/>
      <c r="HQ330" s="96"/>
      <c r="HR330" s="96"/>
      <c r="HS330" s="96"/>
      <c r="HT330" s="96"/>
      <c r="HU330" s="96"/>
      <c r="HV330" s="96"/>
      <c r="HW330" s="96"/>
      <c r="HX330" s="96"/>
      <c r="HY330" s="96"/>
      <c r="HZ330" s="96"/>
      <c r="IA330" s="96"/>
      <c r="IB330" s="96"/>
      <c r="IC330" s="96"/>
      <c r="ID330" s="96"/>
      <c r="IE330" s="96"/>
      <c r="IF330" s="96"/>
      <c r="IG330" s="96"/>
      <c r="IH330" s="96"/>
      <c r="II330" s="96"/>
      <c r="IJ330" s="96"/>
      <c r="IK330" s="96"/>
      <c r="IL330" s="96"/>
      <c r="IM330" s="96"/>
      <c r="IN330" s="96"/>
      <c r="IO330" s="96"/>
      <c r="IP330" s="96"/>
      <c r="IQ330" s="96"/>
      <c r="IR330" s="96"/>
      <c r="IS330" s="96"/>
      <c r="IT330" s="96"/>
      <c r="IU330" s="96"/>
      <c r="IV330" s="96"/>
      <c r="IW330" s="96"/>
      <c r="IX330" s="96"/>
      <c r="IY330" s="96"/>
      <c r="IZ330" s="96"/>
      <c r="JA330" s="96"/>
      <c r="JB330" s="96"/>
      <c r="JC330" s="96"/>
      <c r="JD330" s="96"/>
      <c r="JE330" s="96"/>
      <c r="JF330" s="96"/>
      <c r="JG330" s="96"/>
      <c r="JH330" s="96"/>
      <c r="JI330" s="96"/>
      <c r="JJ330" s="96"/>
      <c r="JK330" s="96"/>
      <c r="JL330" s="96"/>
      <c r="JM330" s="96"/>
      <c r="JN330" s="96"/>
      <c r="JO330" s="96"/>
      <c r="JP330" s="96"/>
      <c r="JQ330" s="96"/>
      <c r="JR330" s="96"/>
      <c r="JS330" s="96"/>
      <c r="JT330" s="96"/>
      <c r="JU330" s="96"/>
      <c r="JV330" s="96"/>
      <c r="JW330" s="96"/>
      <c r="JX330" s="96"/>
      <c r="JY330" s="96"/>
      <c r="JZ330" s="96"/>
      <c r="KA330" s="96"/>
      <c r="KB330" s="96"/>
      <c r="KC330" s="96"/>
      <c r="KD330" s="96"/>
      <c r="KE330" s="96"/>
      <c r="KF330" s="96"/>
      <c r="KG330" s="96"/>
      <c r="KH330" s="96"/>
      <c r="KI330" s="96"/>
      <c r="KJ330" s="96"/>
      <c r="KK330" s="96"/>
      <c r="KL330" s="96"/>
      <c r="KM330" s="96"/>
      <c r="KN330" s="96"/>
      <c r="KO330" s="96"/>
      <c r="KP330" s="96"/>
      <c r="KQ330" s="96"/>
      <c r="KR330" s="96"/>
      <c r="KS330" s="96"/>
      <c r="KT330" s="96"/>
      <c r="KU330" s="96"/>
      <c r="KV330" s="96"/>
      <c r="KW330" s="96"/>
      <c r="KX330" s="96"/>
      <c r="KY330" s="96"/>
      <c r="KZ330" s="96"/>
      <c r="LA330" s="96"/>
      <c r="LB330" s="96"/>
      <c r="LC330" s="96"/>
      <c r="LD330" s="96"/>
      <c r="LE330" s="96"/>
      <c r="LF330" s="96"/>
      <c r="LG330" s="96"/>
      <c r="LH330" s="96"/>
      <c r="LI330" s="96"/>
      <c r="LJ330" s="96"/>
      <c r="LK330" s="96"/>
      <c r="LL330" s="96"/>
      <c r="LM330" s="96"/>
      <c r="LN330" s="96"/>
      <c r="LO330" s="96"/>
      <c r="LP330" s="96"/>
      <c r="LQ330" s="96"/>
      <c r="LR330" s="96"/>
      <c r="LS330" s="96"/>
      <c r="LT330" s="96"/>
      <c r="LU330" s="96"/>
      <c r="LV330" s="96"/>
      <c r="LW330" s="96"/>
      <c r="LX330" s="96"/>
      <c r="LY330" s="96"/>
      <c r="LZ330" s="96"/>
      <c r="MA330" s="96"/>
      <c r="MB330" s="96"/>
      <c r="MC330" s="96"/>
      <c r="MD330" s="96"/>
      <c r="ME330" s="96"/>
      <c r="MF330" s="96"/>
      <c r="MG330" s="96"/>
      <c r="MH330" s="96"/>
      <c r="MI330" s="96"/>
      <c r="MJ330" s="96"/>
      <c r="MK330" s="96"/>
      <c r="ML330" s="96"/>
      <c r="MM330" s="96"/>
      <c r="MN330" s="96"/>
      <c r="MO330" s="96"/>
      <c r="MP330" s="96"/>
      <c r="MQ330" s="96"/>
      <c r="MR330" s="96"/>
      <c r="MS330" s="96"/>
      <c r="MT330" s="96"/>
      <c r="MU330" s="96"/>
      <c r="MV330" s="96"/>
      <c r="MW330" s="96"/>
      <c r="MX330" s="96"/>
      <c r="MY330" s="96"/>
      <c r="MZ330" s="96"/>
      <c r="NA330" s="96"/>
      <c r="NB330" s="96"/>
      <c r="NC330" s="96"/>
      <c r="ND330" s="96"/>
      <c r="NE330" s="96"/>
      <c r="NF330" s="96"/>
      <c r="NG330" s="96"/>
      <c r="NH330" s="96"/>
      <c r="NI330" s="96"/>
      <c r="NJ330" s="96"/>
      <c r="NK330" s="96"/>
      <c r="NL330" s="96"/>
      <c r="NM330" s="96"/>
      <c r="NN330" s="96"/>
      <c r="NO330" s="96"/>
      <c r="NP330" s="96"/>
      <c r="NQ330" s="96"/>
      <c r="NR330" s="96"/>
      <c r="NS330" s="96"/>
      <c r="NT330" s="96"/>
      <c r="NU330" s="96"/>
      <c r="NV330" s="96"/>
      <c r="NW330" s="96"/>
      <c r="NX330" s="96"/>
      <c r="NY330" s="96"/>
      <c r="NZ330" s="96"/>
      <c r="OA330" s="96"/>
      <c r="OB330" s="96"/>
      <c r="OC330" s="96"/>
      <c r="OD330" s="96"/>
      <c r="OE330" s="96"/>
      <c r="OF330" s="96"/>
      <c r="OG330" s="96"/>
      <c r="OH330" s="96"/>
      <c r="OI330" s="96"/>
      <c r="OJ330" s="96"/>
      <c r="OK330" s="96"/>
      <c r="OL330" s="96"/>
      <c r="OM330" s="96"/>
      <c r="ON330" s="96"/>
      <c r="OO330" s="96"/>
      <c r="OP330" s="96"/>
      <c r="OQ330" s="96"/>
      <c r="OR330" s="96"/>
      <c r="OS330" s="96"/>
      <c r="OT330" s="96"/>
      <c r="OU330" s="96"/>
      <c r="OV330" s="96"/>
      <c r="OW330" s="96"/>
      <c r="OX330" s="96"/>
      <c r="OY330" s="96"/>
      <c r="OZ330" s="96"/>
      <c r="PA330" s="96"/>
      <c r="PB330" s="96"/>
      <c r="PC330" s="96"/>
      <c r="PD330" s="96"/>
      <c r="PE330" s="96"/>
      <c r="PF330" s="96"/>
      <c r="PG330" s="96"/>
      <c r="PH330" s="96"/>
      <c r="PI330" s="96"/>
      <c r="PJ330" s="96"/>
      <c r="PK330" s="96"/>
      <c r="PL330" s="96"/>
      <c r="PM330" s="96"/>
      <c r="PN330" s="96"/>
      <c r="PO330" s="96"/>
      <c r="PP330" s="96"/>
      <c r="PQ330" s="96"/>
      <c r="PR330" s="96"/>
      <c r="PS330" s="96"/>
      <c r="PT330" s="96"/>
      <c r="PU330" s="96"/>
      <c r="PV330" s="96"/>
      <c r="PW330" s="96"/>
      <c r="PX330" s="96"/>
      <c r="PY330" s="96"/>
      <c r="PZ330" s="96"/>
      <c r="QA330" s="96"/>
      <c r="QB330" s="96"/>
      <c r="QC330" s="96"/>
      <c r="QD330" s="96"/>
      <c r="QE330" s="96"/>
      <c r="QF330" s="96"/>
      <c r="QG330" s="96"/>
      <c r="QH330" s="96"/>
      <c r="QI330" s="96"/>
      <c r="QJ330" s="96"/>
      <c r="QK330" s="96"/>
      <c r="QL330" s="96"/>
      <c r="QM330" s="96"/>
      <c r="QN330" s="96"/>
      <c r="QO330" s="96"/>
      <c r="QP330" s="96"/>
      <c r="QQ330" s="96"/>
      <c r="QR330" s="96"/>
      <c r="QS330" s="96"/>
      <c r="QT330" s="96"/>
      <c r="QU330" s="96"/>
      <c r="QV330" s="96"/>
      <c r="QW330" s="96"/>
      <c r="QX330" s="96"/>
      <c r="QY330" s="96"/>
      <c r="QZ330" s="96"/>
      <c r="RA330" s="96"/>
      <c r="RB330" s="96"/>
      <c r="RC330" s="96"/>
      <c r="RD330" s="96"/>
      <c r="RE330" s="96"/>
      <c r="RF330" s="96"/>
      <c r="RG330" s="96"/>
      <c r="RH330" s="96"/>
      <c r="RI330" s="96"/>
      <c r="RJ330" s="96"/>
      <c r="RK330" s="96"/>
      <c r="RL330" s="96"/>
      <c r="RM330" s="96"/>
      <c r="RN330" s="96"/>
      <c r="RO330" s="96"/>
      <c r="RP330" s="96"/>
      <c r="RQ330" s="96"/>
      <c r="RR330" s="96"/>
      <c r="RS330" s="96"/>
      <c r="RT330" s="96"/>
      <c r="RU330" s="96"/>
      <c r="RV330" s="96"/>
      <c r="RW330" s="96"/>
      <c r="RX330" s="96"/>
      <c r="RY330" s="96"/>
      <c r="RZ330" s="96"/>
      <c r="SA330" s="96"/>
      <c r="SB330" s="96"/>
      <c r="SC330" s="96"/>
      <c r="SD330" s="96"/>
      <c r="SE330" s="96"/>
      <c r="SF330" s="96"/>
      <c r="SG330" s="96"/>
      <c r="SH330" s="96"/>
      <c r="SI330" s="96"/>
      <c r="SJ330" s="96"/>
      <c r="SK330" s="96"/>
      <c r="SL330" s="96"/>
      <c r="SM330" s="96"/>
      <c r="SN330" s="96"/>
      <c r="SO330" s="96"/>
      <c r="SP330" s="96"/>
      <c r="SQ330" s="96"/>
      <c r="SR330" s="96"/>
      <c r="SS330" s="96"/>
      <c r="ST330" s="96"/>
      <c r="SU330" s="96"/>
      <c r="SV330" s="96"/>
      <c r="SW330" s="96"/>
      <c r="SX330" s="96"/>
      <c r="SY330" s="96"/>
      <c r="SZ330" s="96"/>
      <c r="TA330" s="96"/>
      <c r="TB330" s="96"/>
      <c r="TC330" s="96"/>
      <c r="TD330" s="96"/>
      <c r="TE330" s="96"/>
      <c r="TF330" s="96"/>
      <c r="TG330" s="96"/>
      <c r="TH330" s="96"/>
      <c r="TI330" s="96"/>
      <c r="TJ330" s="96"/>
      <c r="TK330" s="96"/>
      <c r="TL330" s="96"/>
      <c r="TM330" s="96"/>
      <c r="TN330" s="96"/>
      <c r="TO330" s="96"/>
      <c r="TP330" s="96"/>
      <c r="TQ330" s="96"/>
      <c r="TR330" s="96"/>
      <c r="TS330" s="96"/>
      <c r="TT330" s="96"/>
      <c r="TU330" s="96"/>
      <c r="TV330" s="96"/>
      <c r="TW330" s="96"/>
      <c r="TX330" s="96"/>
      <c r="TY330" s="96"/>
      <c r="TZ330" s="96"/>
      <c r="UA330" s="96"/>
      <c r="UB330" s="96"/>
      <c r="UC330" s="96"/>
      <c r="UD330" s="96"/>
      <c r="UE330" s="96"/>
      <c r="UF330" s="96"/>
      <c r="UG330" s="96"/>
      <c r="UH330" s="96"/>
      <c r="UI330" s="96"/>
      <c r="UJ330" s="96"/>
      <c r="UK330" s="96"/>
      <c r="UL330" s="96"/>
      <c r="UM330" s="96"/>
      <c r="UN330" s="96"/>
      <c r="UO330" s="96"/>
      <c r="UP330" s="96"/>
      <c r="UQ330" s="96"/>
      <c r="UR330" s="96"/>
      <c r="US330" s="96"/>
      <c r="UT330" s="96"/>
      <c r="UU330" s="96"/>
      <c r="UV330" s="96"/>
      <c r="UW330" s="96"/>
      <c r="UX330" s="96"/>
      <c r="UY330" s="96"/>
      <c r="UZ330" s="96"/>
      <c r="VA330" s="96"/>
      <c r="VB330" s="96"/>
      <c r="VC330" s="96"/>
      <c r="VD330" s="96"/>
      <c r="VE330" s="96"/>
      <c r="VF330" s="96"/>
      <c r="VG330" s="96"/>
      <c r="VH330" s="96"/>
      <c r="VI330" s="96"/>
      <c r="VJ330" s="96"/>
      <c r="VK330" s="96"/>
      <c r="VL330" s="96"/>
      <c r="VM330" s="96"/>
      <c r="VN330" s="96"/>
      <c r="VO330" s="96"/>
      <c r="VP330" s="96"/>
      <c r="VQ330" s="96"/>
      <c r="VR330" s="96"/>
      <c r="VS330" s="96"/>
      <c r="VT330" s="96"/>
      <c r="VU330" s="96"/>
      <c r="VV330" s="96"/>
      <c r="VW330" s="96"/>
      <c r="VX330" s="96"/>
      <c r="VY330" s="96"/>
      <c r="VZ330" s="96"/>
      <c r="WA330" s="96"/>
      <c r="WB330" s="96"/>
      <c r="WC330" s="96"/>
      <c r="WD330" s="96"/>
      <c r="WE330" s="96"/>
      <c r="WF330" s="96"/>
      <c r="WG330" s="96"/>
      <c r="WH330" s="96"/>
      <c r="WI330" s="96"/>
      <c r="WJ330" s="96"/>
      <c r="WK330" s="96"/>
      <c r="WL330" s="96"/>
      <c r="WM330" s="96"/>
      <c r="WN330" s="96"/>
      <c r="WO330" s="96"/>
      <c r="WP330" s="96"/>
      <c r="WQ330" s="96"/>
      <c r="WR330" s="96"/>
      <c r="WS330" s="96"/>
      <c r="WT330" s="96"/>
      <c r="WU330" s="96"/>
      <c r="WV330" s="96"/>
      <c r="WW330" s="96"/>
      <c r="WX330" s="96"/>
      <c r="WY330" s="96"/>
      <c r="WZ330" s="96"/>
      <c r="XA330" s="96"/>
      <c r="XB330" s="96"/>
      <c r="XC330" s="96"/>
      <c r="XD330" s="96"/>
      <c r="XE330" s="96"/>
      <c r="XF330" s="96"/>
      <c r="XG330" s="96"/>
      <c r="XH330" s="96"/>
      <c r="XI330" s="96"/>
      <c r="XJ330" s="96"/>
      <c r="XK330" s="96"/>
      <c r="XL330" s="96"/>
      <c r="XM330" s="96"/>
      <c r="XN330" s="96"/>
      <c r="XO330" s="96"/>
      <c r="XP330" s="96"/>
      <c r="XQ330" s="96"/>
      <c r="XR330" s="96"/>
      <c r="XS330" s="96"/>
      <c r="XT330" s="96"/>
      <c r="XU330" s="96"/>
      <c r="XV330" s="96"/>
      <c r="XW330" s="96"/>
      <c r="XX330" s="96"/>
      <c r="XY330" s="96"/>
      <c r="XZ330" s="96"/>
      <c r="YA330" s="96"/>
      <c r="YB330" s="96"/>
      <c r="YC330" s="96"/>
      <c r="YD330" s="96"/>
      <c r="YE330" s="96"/>
      <c r="YF330" s="96"/>
      <c r="YG330" s="96"/>
      <c r="YH330" s="96"/>
      <c r="YI330" s="96"/>
      <c r="YJ330" s="96"/>
      <c r="YK330" s="96"/>
      <c r="YL330" s="96"/>
      <c r="YM330" s="96"/>
      <c r="YN330" s="96"/>
      <c r="YO330" s="96"/>
      <c r="YP330" s="96"/>
      <c r="YQ330" s="96"/>
      <c r="YR330" s="96"/>
      <c r="YS330" s="96"/>
      <c r="YT330" s="96"/>
      <c r="YU330" s="96"/>
      <c r="YV330" s="96"/>
      <c r="YW330" s="96"/>
      <c r="YX330" s="96"/>
      <c r="YY330" s="96"/>
      <c r="YZ330" s="96"/>
      <c r="ZA330" s="96"/>
      <c r="ZB330" s="96"/>
      <c r="ZC330" s="96"/>
      <c r="ZD330" s="96"/>
      <c r="ZE330" s="96"/>
      <c r="ZF330" s="96"/>
      <c r="ZG330" s="96"/>
      <c r="ZH330" s="96"/>
      <c r="ZI330" s="96"/>
      <c r="ZJ330" s="96"/>
      <c r="ZK330" s="96"/>
      <c r="ZL330" s="96"/>
      <c r="ZM330" s="96"/>
      <c r="ZN330" s="96"/>
      <c r="ZO330" s="96"/>
      <c r="ZP330" s="96"/>
      <c r="ZQ330" s="96"/>
      <c r="ZR330" s="96"/>
      <c r="ZS330" s="96"/>
      <c r="ZT330" s="96"/>
      <c r="ZU330" s="96"/>
      <c r="ZV330" s="96"/>
      <c r="ZW330" s="96"/>
      <c r="ZX330" s="96"/>
      <c r="ZY330" s="96"/>
      <c r="ZZ330" s="96"/>
      <c r="AAA330" s="96"/>
      <c r="AAB330" s="96"/>
      <c r="AAC330" s="96"/>
      <c r="AAD330" s="96"/>
      <c r="AAE330" s="96"/>
      <c r="AAF330" s="96"/>
      <c r="AAG330" s="96"/>
      <c r="AAH330" s="96"/>
      <c r="AAI330" s="96"/>
      <c r="AAJ330" s="96"/>
      <c r="AAK330" s="96"/>
      <c r="AAL330" s="96"/>
      <c r="AAM330" s="96"/>
      <c r="AAN330" s="96"/>
      <c r="AAO330" s="96"/>
      <c r="AAP330" s="96"/>
      <c r="AAQ330" s="96"/>
      <c r="AAR330" s="96"/>
      <c r="AAS330" s="96"/>
      <c r="AAT330" s="96"/>
      <c r="AAU330" s="96"/>
      <c r="AAV330" s="96"/>
      <c r="AAW330" s="96"/>
      <c r="AAX330" s="96"/>
      <c r="AAY330" s="96"/>
      <c r="AAZ330" s="96"/>
      <c r="ABA330" s="96"/>
      <c r="ABB330" s="96"/>
      <c r="ABC330" s="96"/>
      <c r="ABD330" s="96"/>
      <c r="ABE330" s="96"/>
      <c r="ABF330" s="96"/>
      <c r="ABG330" s="96"/>
      <c r="ABH330" s="96"/>
      <c r="ABI330" s="96"/>
      <c r="ABJ330" s="96"/>
      <c r="ABK330" s="96"/>
      <c r="ABL330" s="96"/>
      <c r="ABM330" s="96"/>
      <c r="ABN330" s="96"/>
      <c r="ABO330" s="96"/>
      <c r="ABP330" s="96"/>
      <c r="ABQ330" s="96"/>
      <c r="ABR330" s="96"/>
      <c r="ABS330" s="96"/>
      <c r="ABT330" s="96"/>
      <c r="ABU330" s="96"/>
      <c r="ABV330" s="96"/>
      <c r="ABW330" s="96"/>
      <c r="ABX330" s="96"/>
      <c r="ABY330" s="96"/>
      <c r="ABZ330" s="96"/>
      <c r="ACA330" s="96"/>
      <c r="ACB330" s="96"/>
      <c r="ACC330" s="96"/>
      <c r="ACD330" s="96"/>
      <c r="ACE330" s="96"/>
      <c r="ACF330" s="96"/>
      <c r="ACG330" s="96"/>
      <c r="ACH330" s="96"/>
      <c r="ACI330" s="96"/>
      <c r="ACJ330" s="96"/>
      <c r="ACK330" s="96"/>
      <c r="ACL330" s="96"/>
      <c r="ACM330" s="96"/>
      <c r="ACN330" s="96"/>
      <c r="ACO330" s="96"/>
      <c r="ACP330" s="96"/>
      <c r="ACQ330" s="96"/>
      <c r="ACR330" s="96"/>
      <c r="ACS330" s="96"/>
      <c r="ACT330" s="96"/>
      <c r="ACU330" s="96"/>
      <c r="ACV330" s="96"/>
      <c r="ACW330" s="96"/>
      <c r="ACX330" s="96"/>
      <c r="ACY330" s="96"/>
      <c r="ACZ330" s="96"/>
      <c r="ADA330" s="96"/>
      <c r="ADB330" s="96"/>
      <c r="ADC330" s="96"/>
      <c r="ADD330" s="96"/>
      <c r="ADE330" s="96"/>
      <c r="ADF330" s="96"/>
      <c r="ADG330" s="96"/>
      <c r="ADH330" s="96"/>
      <c r="ADI330" s="96"/>
      <c r="ADJ330" s="96"/>
      <c r="ADK330" s="96"/>
      <c r="ADL330" s="96"/>
      <c r="ADM330" s="96"/>
    </row>
    <row r="331" spans="2:793" x14ac:dyDescent="0.25"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  <c r="FK331" s="96"/>
      <c r="FL331" s="96"/>
      <c r="FM331" s="96"/>
      <c r="FN331" s="96"/>
      <c r="FO331" s="96"/>
      <c r="FP331" s="96"/>
      <c r="FQ331" s="96"/>
      <c r="FR331" s="96"/>
      <c r="FS331" s="96"/>
      <c r="FT331" s="96"/>
      <c r="FU331" s="96"/>
      <c r="FV331" s="96"/>
      <c r="FW331" s="96"/>
      <c r="FX331" s="96"/>
      <c r="FY331" s="96"/>
      <c r="FZ331" s="96"/>
      <c r="GA331" s="96"/>
      <c r="GB331" s="96"/>
      <c r="GC331" s="96"/>
      <c r="GD331" s="96"/>
      <c r="GE331" s="96"/>
      <c r="GF331" s="96"/>
      <c r="GG331" s="96"/>
      <c r="GH331" s="96"/>
      <c r="GI331" s="96"/>
      <c r="GJ331" s="96"/>
      <c r="GK331" s="96"/>
      <c r="GL331" s="96"/>
      <c r="GM331" s="96"/>
      <c r="GN331" s="96"/>
      <c r="GO331" s="96"/>
      <c r="GP331" s="96"/>
      <c r="GQ331" s="96"/>
      <c r="GR331" s="96"/>
      <c r="GS331" s="96"/>
      <c r="GT331" s="96"/>
      <c r="GU331" s="96"/>
      <c r="GV331" s="96"/>
      <c r="GW331" s="96"/>
      <c r="GX331" s="96"/>
      <c r="GY331" s="96"/>
      <c r="GZ331" s="96"/>
      <c r="HA331" s="96"/>
      <c r="HB331" s="96"/>
      <c r="HC331" s="96"/>
      <c r="HD331" s="96"/>
      <c r="HE331" s="96"/>
      <c r="HF331" s="96"/>
      <c r="HG331" s="96"/>
      <c r="HH331" s="96"/>
      <c r="HI331" s="96"/>
      <c r="HJ331" s="96"/>
      <c r="HK331" s="96"/>
      <c r="HL331" s="96"/>
      <c r="HM331" s="96"/>
      <c r="HN331" s="96"/>
      <c r="HO331" s="96"/>
      <c r="HP331" s="96"/>
      <c r="HQ331" s="96"/>
      <c r="HR331" s="96"/>
      <c r="HS331" s="96"/>
      <c r="HT331" s="96"/>
      <c r="HU331" s="96"/>
      <c r="HV331" s="96"/>
      <c r="HW331" s="96"/>
      <c r="HX331" s="96"/>
      <c r="HY331" s="96"/>
      <c r="HZ331" s="96"/>
      <c r="IA331" s="96"/>
      <c r="IB331" s="96"/>
      <c r="IC331" s="96"/>
      <c r="ID331" s="96"/>
      <c r="IE331" s="96"/>
      <c r="IF331" s="96"/>
      <c r="IG331" s="96"/>
      <c r="IH331" s="96"/>
      <c r="II331" s="96"/>
      <c r="IJ331" s="96"/>
      <c r="IK331" s="96"/>
      <c r="IL331" s="96"/>
      <c r="IM331" s="96"/>
      <c r="IN331" s="96"/>
      <c r="IO331" s="96"/>
      <c r="IP331" s="96"/>
      <c r="IQ331" s="96"/>
      <c r="IR331" s="96"/>
      <c r="IS331" s="96"/>
      <c r="IT331" s="96"/>
      <c r="IU331" s="96"/>
      <c r="IV331" s="96"/>
      <c r="IW331" s="96"/>
      <c r="IX331" s="96"/>
      <c r="IY331" s="96"/>
      <c r="IZ331" s="96"/>
      <c r="JA331" s="96"/>
      <c r="JB331" s="96"/>
      <c r="JC331" s="96"/>
      <c r="JD331" s="96"/>
      <c r="JE331" s="96"/>
      <c r="JF331" s="96"/>
      <c r="JG331" s="96"/>
      <c r="JH331" s="96"/>
      <c r="JI331" s="96"/>
      <c r="JJ331" s="96"/>
      <c r="JK331" s="96"/>
      <c r="JL331" s="96"/>
      <c r="JM331" s="96"/>
      <c r="JN331" s="96"/>
      <c r="JO331" s="96"/>
      <c r="JP331" s="96"/>
      <c r="JQ331" s="96"/>
      <c r="JR331" s="96"/>
      <c r="JS331" s="96"/>
      <c r="JT331" s="96"/>
      <c r="JU331" s="96"/>
      <c r="JV331" s="96"/>
      <c r="JW331" s="96"/>
      <c r="JX331" s="96"/>
      <c r="JY331" s="96"/>
      <c r="JZ331" s="96"/>
      <c r="KA331" s="96"/>
      <c r="KB331" s="96"/>
      <c r="KC331" s="96"/>
      <c r="KD331" s="96"/>
      <c r="KE331" s="96"/>
      <c r="KF331" s="96"/>
      <c r="KG331" s="96"/>
      <c r="KH331" s="96"/>
      <c r="KI331" s="96"/>
      <c r="KJ331" s="96"/>
      <c r="KK331" s="96"/>
      <c r="KL331" s="96"/>
      <c r="KM331" s="96"/>
      <c r="KN331" s="96"/>
      <c r="KO331" s="96"/>
      <c r="KP331" s="96"/>
      <c r="KQ331" s="96"/>
      <c r="KR331" s="96"/>
      <c r="KS331" s="96"/>
      <c r="KT331" s="96"/>
      <c r="KU331" s="96"/>
      <c r="KV331" s="96"/>
      <c r="KW331" s="96"/>
      <c r="KX331" s="96"/>
      <c r="KY331" s="96"/>
      <c r="KZ331" s="96"/>
      <c r="LA331" s="96"/>
      <c r="LB331" s="96"/>
      <c r="LC331" s="96"/>
      <c r="LD331" s="96"/>
      <c r="LE331" s="96"/>
      <c r="LF331" s="96"/>
      <c r="LG331" s="96"/>
      <c r="LH331" s="96"/>
      <c r="LI331" s="96"/>
      <c r="LJ331" s="96"/>
      <c r="LK331" s="96"/>
      <c r="LL331" s="96"/>
      <c r="LM331" s="96"/>
      <c r="LN331" s="96"/>
      <c r="LO331" s="96"/>
      <c r="LP331" s="96"/>
      <c r="LQ331" s="96"/>
      <c r="LR331" s="96"/>
      <c r="LS331" s="96"/>
      <c r="LT331" s="96"/>
      <c r="LU331" s="96"/>
      <c r="LV331" s="96"/>
      <c r="LW331" s="96"/>
      <c r="LX331" s="96"/>
      <c r="LY331" s="96"/>
      <c r="LZ331" s="96"/>
      <c r="MA331" s="96"/>
      <c r="MB331" s="96"/>
      <c r="MC331" s="96"/>
      <c r="MD331" s="96"/>
      <c r="ME331" s="96"/>
      <c r="MF331" s="96"/>
      <c r="MG331" s="96"/>
      <c r="MH331" s="96"/>
      <c r="MI331" s="96"/>
      <c r="MJ331" s="96"/>
      <c r="MK331" s="96"/>
      <c r="ML331" s="96"/>
      <c r="MM331" s="96"/>
      <c r="MN331" s="96"/>
      <c r="MO331" s="96"/>
      <c r="MP331" s="96"/>
      <c r="MQ331" s="96"/>
      <c r="MR331" s="96"/>
      <c r="MS331" s="96"/>
      <c r="MT331" s="96"/>
      <c r="MU331" s="96"/>
      <c r="MV331" s="96"/>
      <c r="MW331" s="96"/>
      <c r="MX331" s="96"/>
      <c r="MY331" s="96"/>
      <c r="MZ331" s="96"/>
      <c r="NA331" s="96"/>
      <c r="NB331" s="96"/>
      <c r="NC331" s="96"/>
      <c r="ND331" s="96"/>
      <c r="NE331" s="96"/>
      <c r="NF331" s="96"/>
      <c r="NG331" s="96"/>
      <c r="NH331" s="96"/>
      <c r="NI331" s="96"/>
      <c r="NJ331" s="96"/>
      <c r="NK331" s="96"/>
      <c r="NL331" s="96"/>
      <c r="NM331" s="96"/>
      <c r="NN331" s="96"/>
      <c r="NO331" s="96"/>
      <c r="NP331" s="96"/>
      <c r="NQ331" s="96"/>
      <c r="NR331" s="96"/>
      <c r="NS331" s="96"/>
      <c r="NT331" s="96"/>
      <c r="NU331" s="96"/>
      <c r="NV331" s="96"/>
      <c r="NW331" s="96"/>
      <c r="NX331" s="96"/>
      <c r="NY331" s="96"/>
      <c r="NZ331" s="96"/>
      <c r="OA331" s="96"/>
      <c r="OB331" s="96"/>
      <c r="OC331" s="96"/>
      <c r="OD331" s="96"/>
      <c r="OE331" s="96"/>
      <c r="OF331" s="96"/>
      <c r="OG331" s="96"/>
      <c r="OH331" s="96"/>
      <c r="OI331" s="96"/>
      <c r="OJ331" s="96"/>
      <c r="OK331" s="96"/>
      <c r="OL331" s="96"/>
      <c r="OM331" s="96"/>
      <c r="ON331" s="96"/>
      <c r="OO331" s="96"/>
      <c r="OP331" s="96"/>
      <c r="OQ331" s="96"/>
      <c r="OR331" s="96"/>
      <c r="OS331" s="96"/>
      <c r="OT331" s="96"/>
      <c r="OU331" s="96"/>
      <c r="OV331" s="96"/>
      <c r="OW331" s="96"/>
      <c r="OX331" s="96"/>
      <c r="OY331" s="96"/>
      <c r="OZ331" s="96"/>
      <c r="PA331" s="96"/>
      <c r="PB331" s="96"/>
      <c r="PC331" s="96"/>
      <c r="PD331" s="96"/>
      <c r="PE331" s="96"/>
      <c r="PF331" s="96"/>
      <c r="PG331" s="96"/>
      <c r="PH331" s="96"/>
      <c r="PI331" s="96"/>
      <c r="PJ331" s="96"/>
      <c r="PK331" s="96"/>
      <c r="PL331" s="96"/>
      <c r="PM331" s="96"/>
      <c r="PN331" s="96"/>
      <c r="PO331" s="96"/>
      <c r="PP331" s="96"/>
      <c r="PQ331" s="96"/>
      <c r="PR331" s="96"/>
      <c r="PS331" s="96"/>
      <c r="PT331" s="96"/>
      <c r="PU331" s="96"/>
      <c r="PV331" s="96"/>
      <c r="PW331" s="96"/>
      <c r="PX331" s="96"/>
      <c r="PY331" s="96"/>
      <c r="PZ331" s="96"/>
      <c r="QA331" s="96"/>
      <c r="QB331" s="96"/>
      <c r="QC331" s="96"/>
      <c r="QD331" s="96"/>
      <c r="QE331" s="96"/>
      <c r="QF331" s="96"/>
      <c r="QG331" s="96"/>
      <c r="QH331" s="96"/>
      <c r="QI331" s="96"/>
      <c r="QJ331" s="96"/>
      <c r="QK331" s="96"/>
      <c r="QL331" s="96"/>
      <c r="QM331" s="96"/>
      <c r="QN331" s="96"/>
      <c r="QO331" s="96"/>
      <c r="QP331" s="96"/>
      <c r="QQ331" s="96"/>
      <c r="QR331" s="96"/>
      <c r="QS331" s="96"/>
      <c r="QT331" s="96"/>
      <c r="QU331" s="96"/>
      <c r="QV331" s="96"/>
      <c r="QW331" s="96"/>
      <c r="QX331" s="96"/>
      <c r="QY331" s="96"/>
      <c r="QZ331" s="96"/>
      <c r="RA331" s="96"/>
      <c r="RB331" s="96"/>
      <c r="RC331" s="96"/>
      <c r="RD331" s="96"/>
      <c r="RE331" s="96"/>
      <c r="RF331" s="96"/>
      <c r="RG331" s="96"/>
      <c r="RH331" s="96"/>
      <c r="RI331" s="96"/>
      <c r="RJ331" s="96"/>
      <c r="RK331" s="96"/>
      <c r="RL331" s="96"/>
      <c r="RM331" s="96"/>
      <c r="RN331" s="96"/>
      <c r="RO331" s="96"/>
      <c r="RP331" s="96"/>
      <c r="RQ331" s="96"/>
      <c r="RR331" s="96"/>
      <c r="RS331" s="96"/>
      <c r="RT331" s="96"/>
      <c r="RU331" s="96"/>
      <c r="RV331" s="96"/>
      <c r="RW331" s="96"/>
      <c r="RX331" s="96"/>
      <c r="RY331" s="96"/>
      <c r="RZ331" s="96"/>
      <c r="SA331" s="96"/>
      <c r="SB331" s="96"/>
      <c r="SC331" s="96"/>
      <c r="SD331" s="96"/>
      <c r="SE331" s="96"/>
      <c r="SF331" s="96"/>
      <c r="SG331" s="96"/>
      <c r="SH331" s="96"/>
      <c r="SI331" s="96"/>
      <c r="SJ331" s="96"/>
      <c r="SK331" s="96"/>
      <c r="SL331" s="96"/>
      <c r="SM331" s="96"/>
      <c r="SN331" s="96"/>
      <c r="SO331" s="96"/>
      <c r="SP331" s="96"/>
      <c r="SQ331" s="96"/>
      <c r="SR331" s="96"/>
      <c r="SS331" s="96"/>
      <c r="ST331" s="96"/>
      <c r="SU331" s="96"/>
      <c r="SV331" s="96"/>
      <c r="SW331" s="96"/>
      <c r="SX331" s="96"/>
      <c r="SY331" s="96"/>
      <c r="SZ331" s="96"/>
      <c r="TA331" s="96"/>
      <c r="TB331" s="96"/>
      <c r="TC331" s="96"/>
      <c r="TD331" s="96"/>
      <c r="TE331" s="96"/>
      <c r="TF331" s="96"/>
      <c r="TG331" s="96"/>
      <c r="TH331" s="96"/>
      <c r="TI331" s="96"/>
      <c r="TJ331" s="96"/>
      <c r="TK331" s="96"/>
      <c r="TL331" s="96"/>
      <c r="TM331" s="96"/>
      <c r="TN331" s="96"/>
      <c r="TO331" s="96"/>
      <c r="TP331" s="96"/>
      <c r="TQ331" s="96"/>
      <c r="TR331" s="96"/>
      <c r="TS331" s="96"/>
      <c r="TT331" s="96"/>
      <c r="TU331" s="96"/>
      <c r="TV331" s="96"/>
      <c r="TW331" s="96"/>
      <c r="TX331" s="96"/>
      <c r="TY331" s="96"/>
      <c r="TZ331" s="96"/>
      <c r="UA331" s="96"/>
      <c r="UB331" s="96"/>
      <c r="UC331" s="96"/>
      <c r="UD331" s="96"/>
      <c r="UE331" s="96"/>
      <c r="UF331" s="96"/>
      <c r="UG331" s="96"/>
      <c r="UH331" s="96"/>
      <c r="UI331" s="96"/>
      <c r="UJ331" s="96"/>
      <c r="UK331" s="96"/>
      <c r="UL331" s="96"/>
      <c r="UM331" s="96"/>
      <c r="UN331" s="96"/>
      <c r="UO331" s="96"/>
      <c r="UP331" s="96"/>
      <c r="UQ331" s="96"/>
      <c r="UR331" s="96"/>
      <c r="US331" s="96"/>
      <c r="UT331" s="96"/>
      <c r="UU331" s="96"/>
      <c r="UV331" s="96"/>
      <c r="UW331" s="96"/>
      <c r="UX331" s="96"/>
      <c r="UY331" s="96"/>
      <c r="UZ331" s="96"/>
      <c r="VA331" s="96"/>
      <c r="VB331" s="96"/>
      <c r="VC331" s="96"/>
      <c r="VD331" s="96"/>
      <c r="VE331" s="96"/>
      <c r="VF331" s="96"/>
      <c r="VG331" s="96"/>
      <c r="VH331" s="96"/>
      <c r="VI331" s="96"/>
      <c r="VJ331" s="96"/>
      <c r="VK331" s="96"/>
      <c r="VL331" s="96"/>
      <c r="VM331" s="96"/>
      <c r="VN331" s="96"/>
      <c r="VO331" s="96"/>
      <c r="VP331" s="96"/>
      <c r="VQ331" s="96"/>
      <c r="VR331" s="96"/>
      <c r="VS331" s="96"/>
      <c r="VT331" s="96"/>
      <c r="VU331" s="96"/>
      <c r="VV331" s="96"/>
      <c r="VW331" s="96"/>
      <c r="VX331" s="96"/>
      <c r="VY331" s="96"/>
      <c r="VZ331" s="96"/>
      <c r="WA331" s="96"/>
      <c r="WB331" s="96"/>
      <c r="WC331" s="96"/>
      <c r="WD331" s="96"/>
      <c r="WE331" s="96"/>
      <c r="WF331" s="96"/>
      <c r="WG331" s="96"/>
      <c r="WH331" s="96"/>
      <c r="WI331" s="96"/>
      <c r="WJ331" s="96"/>
      <c r="WK331" s="96"/>
      <c r="WL331" s="96"/>
      <c r="WM331" s="96"/>
      <c r="WN331" s="96"/>
      <c r="WO331" s="96"/>
      <c r="WP331" s="96"/>
      <c r="WQ331" s="96"/>
      <c r="WR331" s="96"/>
      <c r="WS331" s="96"/>
      <c r="WT331" s="96"/>
      <c r="WU331" s="96"/>
      <c r="WV331" s="96"/>
      <c r="WW331" s="96"/>
      <c r="WX331" s="96"/>
      <c r="WY331" s="96"/>
      <c r="WZ331" s="96"/>
      <c r="XA331" s="96"/>
      <c r="XB331" s="96"/>
      <c r="XC331" s="96"/>
      <c r="XD331" s="96"/>
      <c r="XE331" s="96"/>
      <c r="XF331" s="96"/>
      <c r="XG331" s="96"/>
      <c r="XH331" s="96"/>
      <c r="XI331" s="96"/>
      <c r="XJ331" s="96"/>
      <c r="XK331" s="96"/>
      <c r="XL331" s="96"/>
      <c r="XM331" s="96"/>
      <c r="XN331" s="96"/>
      <c r="XO331" s="96"/>
      <c r="XP331" s="96"/>
      <c r="XQ331" s="96"/>
      <c r="XR331" s="96"/>
      <c r="XS331" s="96"/>
      <c r="XT331" s="96"/>
      <c r="XU331" s="96"/>
      <c r="XV331" s="96"/>
      <c r="XW331" s="96"/>
      <c r="XX331" s="96"/>
      <c r="XY331" s="96"/>
      <c r="XZ331" s="96"/>
      <c r="YA331" s="96"/>
      <c r="YB331" s="96"/>
      <c r="YC331" s="96"/>
      <c r="YD331" s="96"/>
      <c r="YE331" s="96"/>
      <c r="YF331" s="96"/>
      <c r="YG331" s="96"/>
      <c r="YH331" s="96"/>
      <c r="YI331" s="96"/>
      <c r="YJ331" s="96"/>
      <c r="YK331" s="96"/>
      <c r="YL331" s="96"/>
      <c r="YM331" s="96"/>
      <c r="YN331" s="96"/>
      <c r="YO331" s="96"/>
      <c r="YP331" s="96"/>
      <c r="YQ331" s="96"/>
      <c r="YR331" s="96"/>
      <c r="YS331" s="96"/>
      <c r="YT331" s="96"/>
      <c r="YU331" s="96"/>
      <c r="YV331" s="96"/>
      <c r="YW331" s="96"/>
      <c r="YX331" s="96"/>
      <c r="YY331" s="96"/>
      <c r="YZ331" s="96"/>
      <c r="ZA331" s="96"/>
      <c r="ZB331" s="96"/>
      <c r="ZC331" s="96"/>
      <c r="ZD331" s="96"/>
      <c r="ZE331" s="96"/>
      <c r="ZF331" s="96"/>
      <c r="ZG331" s="96"/>
      <c r="ZH331" s="96"/>
      <c r="ZI331" s="96"/>
      <c r="ZJ331" s="96"/>
      <c r="ZK331" s="96"/>
      <c r="ZL331" s="96"/>
      <c r="ZM331" s="96"/>
      <c r="ZN331" s="96"/>
      <c r="ZO331" s="96"/>
      <c r="ZP331" s="96"/>
      <c r="ZQ331" s="96"/>
      <c r="ZR331" s="96"/>
      <c r="ZS331" s="96"/>
      <c r="ZT331" s="96"/>
      <c r="ZU331" s="96"/>
      <c r="ZV331" s="96"/>
      <c r="ZW331" s="96"/>
      <c r="ZX331" s="96"/>
      <c r="ZY331" s="96"/>
      <c r="ZZ331" s="96"/>
      <c r="AAA331" s="96"/>
      <c r="AAB331" s="96"/>
      <c r="AAC331" s="96"/>
      <c r="AAD331" s="96"/>
      <c r="AAE331" s="96"/>
      <c r="AAF331" s="96"/>
      <c r="AAG331" s="96"/>
      <c r="AAH331" s="96"/>
      <c r="AAI331" s="96"/>
      <c r="AAJ331" s="96"/>
      <c r="AAK331" s="96"/>
      <c r="AAL331" s="96"/>
      <c r="AAM331" s="96"/>
      <c r="AAN331" s="96"/>
      <c r="AAO331" s="96"/>
      <c r="AAP331" s="96"/>
      <c r="AAQ331" s="96"/>
      <c r="AAR331" s="96"/>
      <c r="AAS331" s="96"/>
      <c r="AAT331" s="96"/>
      <c r="AAU331" s="96"/>
      <c r="AAV331" s="96"/>
      <c r="AAW331" s="96"/>
      <c r="AAX331" s="96"/>
      <c r="AAY331" s="96"/>
      <c r="AAZ331" s="96"/>
      <c r="ABA331" s="96"/>
      <c r="ABB331" s="96"/>
      <c r="ABC331" s="96"/>
      <c r="ABD331" s="96"/>
      <c r="ABE331" s="96"/>
      <c r="ABF331" s="96"/>
      <c r="ABG331" s="96"/>
      <c r="ABH331" s="96"/>
      <c r="ABI331" s="96"/>
      <c r="ABJ331" s="96"/>
      <c r="ABK331" s="96"/>
      <c r="ABL331" s="96"/>
      <c r="ABM331" s="96"/>
      <c r="ABN331" s="96"/>
      <c r="ABO331" s="96"/>
      <c r="ABP331" s="96"/>
      <c r="ABQ331" s="96"/>
      <c r="ABR331" s="96"/>
      <c r="ABS331" s="96"/>
      <c r="ABT331" s="96"/>
      <c r="ABU331" s="96"/>
      <c r="ABV331" s="96"/>
      <c r="ABW331" s="96"/>
      <c r="ABX331" s="96"/>
      <c r="ABY331" s="96"/>
      <c r="ABZ331" s="96"/>
      <c r="ACA331" s="96"/>
      <c r="ACB331" s="96"/>
      <c r="ACC331" s="96"/>
      <c r="ACD331" s="96"/>
      <c r="ACE331" s="96"/>
      <c r="ACF331" s="96"/>
      <c r="ACG331" s="96"/>
      <c r="ACH331" s="96"/>
      <c r="ACI331" s="96"/>
      <c r="ACJ331" s="96"/>
      <c r="ACK331" s="96"/>
      <c r="ACL331" s="96"/>
      <c r="ACM331" s="96"/>
      <c r="ACN331" s="96"/>
      <c r="ACO331" s="96"/>
      <c r="ACP331" s="96"/>
      <c r="ACQ331" s="96"/>
      <c r="ACR331" s="96"/>
      <c r="ACS331" s="96"/>
      <c r="ACT331" s="96"/>
      <c r="ACU331" s="96"/>
      <c r="ACV331" s="96"/>
      <c r="ACW331" s="96"/>
      <c r="ACX331" s="96"/>
      <c r="ACY331" s="96"/>
      <c r="ACZ331" s="96"/>
      <c r="ADA331" s="96"/>
      <c r="ADB331" s="96"/>
      <c r="ADC331" s="96"/>
      <c r="ADD331" s="96"/>
      <c r="ADE331" s="96"/>
      <c r="ADF331" s="96"/>
      <c r="ADG331" s="96"/>
      <c r="ADH331" s="96"/>
      <c r="ADI331" s="96"/>
      <c r="ADJ331" s="96"/>
      <c r="ADK331" s="96"/>
      <c r="ADL331" s="96"/>
      <c r="ADM331" s="96"/>
    </row>
    <row r="332" spans="2:793" x14ac:dyDescent="0.25"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  <c r="FK332" s="96"/>
      <c r="FL332" s="96"/>
      <c r="FM332" s="96"/>
      <c r="FN332" s="96"/>
      <c r="FO332" s="96"/>
      <c r="FP332" s="96"/>
      <c r="FQ332" s="96"/>
      <c r="FR332" s="96"/>
      <c r="FS332" s="96"/>
      <c r="FT332" s="96"/>
      <c r="FU332" s="96"/>
      <c r="FV332" s="96"/>
      <c r="FW332" s="96"/>
      <c r="FX332" s="96"/>
      <c r="FY332" s="96"/>
      <c r="FZ332" s="96"/>
      <c r="GA332" s="96"/>
      <c r="GB332" s="96"/>
      <c r="GC332" s="96"/>
      <c r="GD332" s="96"/>
      <c r="GE332" s="96"/>
      <c r="GF332" s="96"/>
      <c r="GG332" s="96"/>
      <c r="GH332" s="96"/>
      <c r="GI332" s="96"/>
      <c r="GJ332" s="96"/>
      <c r="GK332" s="96"/>
      <c r="GL332" s="96"/>
      <c r="GM332" s="96"/>
      <c r="GN332" s="96"/>
      <c r="GO332" s="96"/>
      <c r="GP332" s="96"/>
      <c r="GQ332" s="96"/>
      <c r="GR332" s="96"/>
      <c r="GS332" s="96"/>
      <c r="GT332" s="96"/>
      <c r="GU332" s="96"/>
      <c r="GV332" s="96"/>
      <c r="GW332" s="96"/>
      <c r="GX332" s="96"/>
      <c r="GY332" s="96"/>
      <c r="GZ332" s="96"/>
      <c r="HA332" s="96"/>
      <c r="HB332" s="96"/>
      <c r="HC332" s="96"/>
      <c r="HD332" s="96"/>
      <c r="HE332" s="96"/>
      <c r="HF332" s="96"/>
      <c r="HG332" s="96"/>
      <c r="HH332" s="96"/>
      <c r="HI332" s="96"/>
      <c r="HJ332" s="96"/>
      <c r="HK332" s="96"/>
      <c r="HL332" s="96"/>
      <c r="HM332" s="96"/>
      <c r="HN332" s="96"/>
      <c r="HO332" s="96"/>
      <c r="HP332" s="96"/>
      <c r="HQ332" s="96"/>
      <c r="HR332" s="96"/>
      <c r="HS332" s="96"/>
      <c r="HT332" s="96"/>
      <c r="HU332" s="96"/>
      <c r="HV332" s="96"/>
      <c r="HW332" s="96"/>
      <c r="HX332" s="96"/>
      <c r="HY332" s="96"/>
      <c r="HZ332" s="96"/>
      <c r="IA332" s="96"/>
      <c r="IB332" s="96"/>
      <c r="IC332" s="96"/>
      <c r="ID332" s="96"/>
      <c r="IE332" s="96"/>
      <c r="IF332" s="96"/>
      <c r="IG332" s="96"/>
      <c r="IH332" s="96"/>
      <c r="II332" s="96"/>
      <c r="IJ332" s="96"/>
      <c r="IK332" s="96"/>
      <c r="IL332" s="96"/>
      <c r="IM332" s="96"/>
      <c r="IN332" s="96"/>
      <c r="IO332" s="96"/>
      <c r="IP332" s="96"/>
      <c r="IQ332" s="96"/>
      <c r="IR332" s="96"/>
      <c r="IS332" s="96"/>
      <c r="IT332" s="96"/>
      <c r="IU332" s="96"/>
      <c r="IV332" s="96"/>
      <c r="IW332" s="96"/>
      <c r="IX332" s="96"/>
      <c r="IY332" s="96"/>
      <c r="IZ332" s="96"/>
      <c r="JA332" s="96"/>
      <c r="JB332" s="96"/>
      <c r="JC332" s="96"/>
      <c r="JD332" s="96"/>
      <c r="JE332" s="96"/>
      <c r="JF332" s="96"/>
      <c r="JG332" s="96"/>
      <c r="JH332" s="96"/>
      <c r="JI332" s="96"/>
      <c r="JJ332" s="96"/>
      <c r="JK332" s="96"/>
      <c r="JL332" s="96"/>
      <c r="JM332" s="96"/>
      <c r="JN332" s="96"/>
      <c r="JO332" s="96"/>
      <c r="JP332" s="96"/>
      <c r="JQ332" s="96"/>
      <c r="JR332" s="96"/>
      <c r="JS332" s="96"/>
      <c r="JT332" s="96"/>
      <c r="JU332" s="96"/>
      <c r="JV332" s="96"/>
      <c r="JW332" s="96"/>
      <c r="JX332" s="96"/>
      <c r="JY332" s="96"/>
      <c r="JZ332" s="96"/>
      <c r="KA332" s="96"/>
      <c r="KB332" s="96"/>
      <c r="KC332" s="96"/>
      <c r="KD332" s="96"/>
      <c r="KE332" s="96"/>
      <c r="KF332" s="96"/>
      <c r="KG332" s="96"/>
      <c r="KH332" s="96"/>
      <c r="KI332" s="96"/>
      <c r="KJ332" s="96"/>
      <c r="KK332" s="96"/>
      <c r="KL332" s="96"/>
      <c r="KM332" s="96"/>
      <c r="KN332" s="96"/>
      <c r="KO332" s="96"/>
      <c r="KP332" s="96"/>
      <c r="KQ332" s="96"/>
      <c r="KR332" s="96"/>
      <c r="KS332" s="96"/>
      <c r="KT332" s="96"/>
      <c r="KU332" s="96"/>
      <c r="KV332" s="96"/>
      <c r="KW332" s="96"/>
      <c r="KX332" s="96"/>
      <c r="KY332" s="96"/>
      <c r="KZ332" s="96"/>
      <c r="LA332" s="96"/>
      <c r="LB332" s="96"/>
      <c r="LC332" s="96"/>
      <c r="LD332" s="96"/>
      <c r="LE332" s="96"/>
      <c r="LF332" s="96"/>
      <c r="LG332" s="96"/>
      <c r="LH332" s="96"/>
      <c r="LI332" s="96"/>
      <c r="LJ332" s="96"/>
      <c r="LK332" s="96"/>
      <c r="LL332" s="96"/>
      <c r="LM332" s="96"/>
      <c r="LN332" s="96"/>
      <c r="LO332" s="96"/>
      <c r="LP332" s="96"/>
      <c r="LQ332" s="96"/>
      <c r="LR332" s="96"/>
      <c r="LS332" s="96"/>
      <c r="LT332" s="96"/>
      <c r="LU332" s="96"/>
      <c r="LV332" s="96"/>
      <c r="LW332" s="96"/>
      <c r="LX332" s="96"/>
      <c r="LY332" s="96"/>
      <c r="LZ332" s="96"/>
      <c r="MA332" s="96"/>
      <c r="MB332" s="96"/>
      <c r="MC332" s="96"/>
      <c r="MD332" s="96"/>
      <c r="ME332" s="96"/>
      <c r="MF332" s="96"/>
      <c r="MG332" s="96"/>
      <c r="MH332" s="96"/>
      <c r="MI332" s="96"/>
      <c r="MJ332" s="96"/>
      <c r="MK332" s="96"/>
      <c r="ML332" s="96"/>
      <c r="MM332" s="96"/>
      <c r="MN332" s="96"/>
      <c r="MO332" s="96"/>
      <c r="MP332" s="96"/>
      <c r="MQ332" s="96"/>
      <c r="MR332" s="96"/>
      <c r="MS332" s="96"/>
      <c r="MT332" s="96"/>
      <c r="MU332" s="96"/>
      <c r="MV332" s="96"/>
      <c r="MW332" s="96"/>
      <c r="MX332" s="96"/>
      <c r="MY332" s="96"/>
      <c r="MZ332" s="96"/>
      <c r="NA332" s="96"/>
      <c r="NB332" s="96"/>
      <c r="NC332" s="96"/>
      <c r="ND332" s="96"/>
      <c r="NE332" s="96"/>
      <c r="NF332" s="96"/>
      <c r="NG332" s="96"/>
      <c r="NH332" s="96"/>
      <c r="NI332" s="96"/>
      <c r="NJ332" s="96"/>
      <c r="NK332" s="96"/>
      <c r="NL332" s="96"/>
      <c r="NM332" s="96"/>
      <c r="NN332" s="96"/>
      <c r="NO332" s="96"/>
      <c r="NP332" s="96"/>
      <c r="NQ332" s="96"/>
      <c r="NR332" s="96"/>
      <c r="NS332" s="96"/>
      <c r="NT332" s="96"/>
      <c r="NU332" s="96"/>
      <c r="NV332" s="96"/>
      <c r="NW332" s="96"/>
      <c r="NX332" s="96"/>
      <c r="NY332" s="96"/>
      <c r="NZ332" s="96"/>
      <c r="OA332" s="96"/>
      <c r="OB332" s="96"/>
      <c r="OC332" s="96"/>
      <c r="OD332" s="96"/>
      <c r="OE332" s="96"/>
      <c r="OF332" s="96"/>
      <c r="OG332" s="96"/>
      <c r="OH332" s="96"/>
      <c r="OI332" s="96"/>
      <c r="OJ332" s="96"/>
      <c r="OK332" s="96"/>
      <c r="OL332" s="96"/>
      <c r="OM332" s="96"/>
      <c r="ON332" s="96"/>
      <c r="OO332" s="96"/>
      <c r="OP332" s="96"/>
      <c r="OQ332" s="96"/>
      <c r="OR332" s="96"/>
      <c r="OS332" s="96"/>
      <c r="OT332" s="96"/>
      <c r="OU332" s="96"/>
      <c r="OV332" s="96"/>
      <c r="OW332" s="96"/>
      <c r="OX332" s="96"/>
      <c r="OY332" s="96"/>
      <c r="OZ332" s="96"/>
      <c r="PA332" s="96"/>
      <c r="PB332" s="96"/>
      <c r="PC332" s="96"/>
      <c r="PD332" s="96"/>
      <c r="PE332" s="96"/>
      <c r="PF332" s="96"/>
      <c r="PG332" s="96"/>
      <c r="PH332" s="96"/>
      <c r="PI332" s="96"/>
      <c r="PJ332" s="96"/>
      <c r="PK332" s="96"/>
      <c r="PL332" s="96"/>
      <c r="PM332" s="96"/>
      <c r="PN332" s="96"/>
      <c r="PO332" s="96"/>
      <c r="PP332" s="96"/>
      <c r="PQ332" s="96"/>
      <c r="PR332" s="96"/>
      <c r="PS332" s="96"/>
      <c r="PT332" s="96"/>
      <c r="PU332" s="96"/>
      <c r="PV332" s="96"/>
      <c r="PW332" s="96"/>
      <c r="PX332" s="96"/>
      <c r="PY332" s="96"/>
      <c r="PZ332" s="96"/>
      <c r="QA332" s="96"/>
      <c r="QB332" s="96"/>
      <c r="QC332" s="96"/>
      <c r="QD332" s="96"/>
      <c r="QE332" s="96"/>
      <c r="QF332" s="96"/>
      <c r="QG332" s="96"/>
      <c r="QH332" s="96"/>
      <c r="QI332" s="96"/>
      <c r="QJ332" s="96"/>
      <c r="QK332" s="96"/>
      <c r="QL332" s="96"/>
      <c r="QM332" s="96"/>
      <c r="QN332" s="96"/>
      <c r="QO332" s="96"/>
      <c r="QP332" s="96"/>
      <c r="QQ332" s="96"/>
      <c r="QR332" s="96"/>
      <c r="QS332" s="96"/>
      <c r="QT332" s="96"/>
      <c r="QU332" s="96"/>
      <c r="QV332" s="96"/>
      <c r="QW332" s="96"/>
      <c r="QX332" s="96"/>
      <c r="QY332" s="96"/>
      <c r="QZ332" s="96"/>
      <c r="RA332" s="96"/>
      <c r="RB332" s="96"/>
      <c r="RC332" s="96"/>
      <c r="RD332" s="96"/>
      <c r="RE332" s="96"/>
      <c r="RF332" s="96"/>
      <c r="RG332" s="96"/>
      <c r="RH332" s="96"/>
      <c r="RI332" s="96"/>
      <c r="RJ332" s="96"/>
      <c r="RK332" s="96"/>
      <c r="RL332" s="96"/>
      <c r="RM332" s="96"/>
      <c r="RN332" s="96"/>
      <c r="RO332" s="96"/>
      <c r="RP332" s="96"/>
      <c r="RQ332" s="96"/>
      <c r="RR332" s="96"/>
      <c r="RS332" s="96"/>
      <c r="RT332" s="96"/>
      <c r="RU332" s="96"/>
      <c r="RV332" s="96"/>
      <c r="RW332" s="96"/>
      <c r="RX332" s="96"/>
      <c r="RY332" s="96"/>
      <c r="RZ332" s="96"/>
      <c r="SA332" s="96"/>
      <c r="SB332" s="96"/>
      <c r="SC332" s="96"/>
      <c r="SD332" s="96"/>
      <c r="SE332" s="96"/>
      <c r="SF332" s="96"/>
      <c r="SG332" s="96"/>
      <c r="SH332" s="96"/>
      <c r="SI332" s="96"/>
      <c r="SJ332" s="96"/>
      <c r="SK332" s="96"/>
      <c r="SL332" s="96"/>
      <c r="SM332" s="96"/>
      <c r="SN332" s="96"/>
      <c r="SO332" s="96"/>
      <c r="SP332" s="96"/>
      <c r="SQ332" s="96"/>
      <c r="SR332" s="96"/>
      <c r="SS332" s="96"/>
      <c r="ST332" s="96"/>
      <c r="SU332" s="96"/>
      <c r="SV332" s="96"/>
      <c r="SW332" s="96"/>
      <c r="SX332" s="96"/>
      <c r="SY332" s="96"/>
      <c r="SZ332" s="96"/>
      <c r="TA332" s="96"/>
      <c r="TB332" s="96"/>
      <c r="TC332" s="96"/>
      <c r="TD332" s="96"/>
      <c r="TE332" s="96"/>
      <c r="TF332" s="96"/>
      <c r="TG332" s="96"/>
      <c r="TH332" s="96"/>
      <c r="TI332" s="96"/>
      <c r="TJ332" s="96"/>
      <c r="TK332" s="96"/>
      <c r="TL332" s="96"/>
      <c r="TM332" s="96"/>
      <c r="TN332" s="96"/>
      <c r="TO332" s="96"/>
      <c r="TP332" s="96"/>
      <c r="TQ332" s="96"/>
      <c r="TR332" s="96"/>
      <c r="TS332" s="96"/>
      <c r="TT332" s="96"/>
      <c r="TU332" s="96"/>
      <c r="TV332" s="96"/>
      <c r="TW332" s="96"/>
      <c r="TX332" s="96"/>
      <c r="TY332" s="96"/>
      <c r="TZ332" s="96"/>
      <c r="UA332" s="96"/>
      <c r="UB332" s="96"/>
      <c r="UC332" s="96"/>
      <c r="UD332" s="96"/>
      <c r="UE332" s="96"/>
      <c r="UF332" s="96"/>
      <c r="UG332" s="96"/>
      <c r="UH332" s="96"/>
      <c r="UI332" s="96"/>
      <c r="UJ332" s="96"/>
      <c r="UK332" s="96"/>
      <c r="UL332" s="96"/>
      <c r="UM332" s="96"/>
      <c r="UN332" s="96"/>
      <c r="UO332" s="96"/>
      <c r="UP332" s="96"/>
      <c r="UQ332" s="96"/>
      <c r="UR332" s="96"/>
      <c r="US332" s="96"/>
      <c r="UT332" s="96"/>
      <c r="UU332" s="96"/>
      <c r="UV332" s="96"/>
      <c r="UW332" s="96"/>
      <c r="UX332" s="96"/>
      <c r="UY332" s="96"/>
      <c r="UZ332" s="96"/>
      <c r="VA332" s="96"/>
      <c r="VB332" s="96"/>
      <c r="VC332" s="96"/>
      <c r="VD332" s="96"/>
      <c r="VE332" s="96"/>
      <c r="VF332" s="96"/>
      <c r="VG332" s="96"/>
      <c r="VH332" s="96"/>
      <c r="VI332" s="96"/>
      <c r="VJ332" s="96"/>
      <c r="VK332" s="96"/>
      <c r="VL332" s="96"/>
      <c r="VM332" s="96"/>
      <c r="VN332" s="96"/>
      <c r="VO332" s="96"/>
      <c r="VP332" s="96"/>
      <c r="VQ332" s="96"/>
      <c r="VR332" s="96"/>
      <c r="VS332" s="96"/>
      <c r="VT332" s="96"/>
      <c r="VU332" s="96"/>
      <c r="VV332" s="96"/>
      <c r="VW332" s="96"/>
      <c r="VX332" s="96"/>
      <c r="VY332" s="96"/>
      <c r="VZ332" s="96"/>
      <c r="WA332" s="96"/>
      <c r="WB332" s="96"/>
      <c r="WC332" s="96"/>
      <c r="WD332" s="96"/>
      <c r="WE332" s="96"/>
      <c r="WF332" s="96"/>
      <c r="WG332" s="96"/>
      <c r="WH332" s="96"/>
      <c r="WI332" s="96"/>
      <c r="WJ332" s="96"/>
      <c r="WK332" s="96"/>
      <c r="WL332" s="96"/>
      <c r="WM332" s="96"/>
      <c r="WN332" s="96"/>
      <c r="WO332" s="96"/>
      <c r="WP332" s="96"/>
      <c r="WQ332" s="96"/>
      <c r="WR332" s="96"/>
      <c r="WS332" s="96"/>
      <c r="WT332" s="96"/>
      <c r="WU332" s="96"/>
      <c r="WV332" s="96"/>
      <c r="WW332" s="96"/>
      <c r="WX332" s="96"/>
      <c r="WY332" s="96"/>
      <c r="WZ332" s="96"/>
      <c r="XA332" s="96"/>
      <c r="XB332" s="96"/>
      <c r="XC332" s="96"/>
      <c r="XD332" s="96"/>
      <c r="XE332" s="96"/>
      <c r="XF332" s="96"/>
      <c r="XG332" s="96"/>
      <c r="XH332" s="96"/>
      <c r="XI332" s="96"/>
      <c r="XJ332" s="96"/>
      <c r="XK332" s="96"/>
      <c r="XL332" s="96"/>
      <c r="XM332" s="96"/>
      <c r="XN332" s="96"/>
      <c r="XO332" s="96"/>
      <c r="XP332" s="96"/>
      <c r="XQ332" s="96"/>
      <c r="XR332" s="96"/>
      <c r="XS332" s="96"/>
      <c r="XT332" s="96"/>
      <c r="XU332" s="96"/>
      <c r="XV332" s="96"/>
      <c r="XW332" s="96"/>
      <c r="XX332" s="96"/>
      <c r="XY332" s="96"/>
      <c r="XZ332" s="96"/>
      <c r="YA332" s="96"/>
      <c r="YB332" s="96"/>
      <c r="YC332" s="96"/>
      <c r="YD332" s="96"/>
      <c r="YE332" s="96"/>
      <c r="YF332" s="96"/>
      <c r="YG332" s="96"/>
      <c r="YH332" s="96"/>
      <c r="YI332" s="96"/>
      <c r="YJ332" s="96"/>
      <c r="YK332" s="96"/>
      <c r="YL332" s="96"/>
      <c r="YM332" s="96"/>
      <c r="YN332" s="96"/>
      <c r="YO332" s="96"/>
      <c r="YP332" s="96"/>
      <c r="YQ332" s="96"/>
      <c r="YR332" s="96"/>
      <c r="YS332" s="96"/>
      <c r="YT332" s="96"/>
      <c r="YU332" s="96"/>
      <c r="YV332" s="96"/>
      <c r="YW332" s="96"/>
      <c r="YX332" s="96"/>
      <c r="YY332" s="96"/>
      <c r="YZ332" s="96"/>
      <c r="ZA332" s="96"/>
      <c r="ZB332" s="96"/>
      <c r="ZC332" s="96"/>
      <c r="ZD332" s="96"/>
      <c r="ZE332" s="96"/>
      <c r="ZF332" s="96"/>
      <c r="ZG332" s="96"/>
      <c r="ZH332" s="96"/>
      <c r="ZI332" s="96"/>
      <c r="ZJ332" s="96"/>
      <c r="ZK332" s="96"/>
      <c r="ZL332" s="96"/>
      <c r="ZM332" s="96"/>
      <c r="ZN332" s="96"/>
      <c r="ZO332" s="96"/>
      <c r="ZP332" s="96"/>
      <c r="ZQ332" s="96"/>
      <c r="ZR332" s="96"/>
      <c r="ZS332" s="96"/>
      <c r="ZT332" s="96"/>
      <c r="ZU332" s="96"/>
      <c r="ZV332" s="96"/>
      <c r="ZW332" s="96"/>
      <c r="ZX332" s="96"/>
      <c r="ZY332" s="96"/>
      <c r="ZZ332" s="96"/>
      <c r="AAA332" s="96"/>
      <c r="AAB332" s="96"/>
      <c r="AAC332" s="96"/>
      <c r="AAD332" s="96"/>
      <c r="AAE332" s="96"/>
      <c r="AAF332" s="96"/>
      <c r="AAG332" s="96"/>
      <c r="AAH332" s="96"/>
      <c r="AAI332" s="96"/>
      <c r="AAJ332" s="96"/>
      <c r="AAK332" s="96"/>
      <c r="AAL332" s="96"/>
      <c r="AAM332" s="96"/>
      <c r="AAN332" s="96"/>
      <c r="AAO332" s="96"/>
      <c r="AAP332" s="96"/>
      <c r="AAQ332" s="96"/>
      <c r="AAR332" s="96"/>
      <c r="AAS332" s="96"/>
      <c r="AAT332" s="96"/>
      <c r="AAU332" s="96"/>
      <c r="AAV332" s="96"/>
      <c r="AAW332" s="96"/>
      <c r="AAX332" s="96"/>
      <c r="AAY332" s="96"/>
      <c r="AAZ332" s="96"/>
      <c r="ABA332" s="96"/>
      <c r="ABB332" s="96"/>
      <c r="ABC332" s="96"/>
      <c r="ABD332" s="96"/>
      <c r="ABE332" s="96"/>
      <c r="ABF332" s="96"/>
      <c r="ABG332" s="96"/>
      <c r="ABH332" s="96"/>
      <c r="ABI332" s="96"/>
      <c r="ABJ332" s="96"/>
      <c r="ABK332" s="96"/>
      <c r="ABL332" s="96"/>
      <c r="ABM332" s="96"/>
      <c r="ABN332" s="96"/>
      <c r="ABO332" s="96"/>
      <c r="ABP332" s="96"/>
      <c r="ABQ332" s="96"/>
      <c r="ABR332" s="96"/>
      <c r="ABS332" s="96"/>
      <c r="ABT332" s="96"/>
      <c r="ABU332" s="96"/>
      <c r="ABV332" s="96"/>
      <c r="ABW332" s="96"/>
      <c r="ABX332" s="96"/>
      <c r="ABY332" s="96"/>
      <c r="ABZ332" s="96"/>
      <c r="ACA332" s="96"/>
      <c r="ACB332" s="96"/>
      <c r="ACC332" s="96"/>
      <c r="ACD332" s="96"/>
      <c r="ACE332" s="96"/>
      <c r="ACF332" s="96"/>
      <c r="ACG332" s="96"/>
      <c r="ACH332" s="96"/>
      <c r="ACI332" s="96"/>
      <c r="ACJ332" s="96"/>
      <c r="ACK332" s="96"/>
      <c r="ACL332" s="96"/>
      <c r="ACM332" s="96"/>
      <c r="ACN332" s="96"/>
      <c r="ACO332" s="96"/>
      <c r="ACP332" s="96"/>
      <c r="ACQ332" s="96"/>
      <c r="ACR332" s="96"/>
      <c r="ACS332" s="96"/>
      <c r="ACT332" s="96"/>
      <c r="ACU332" s="96"/>
      <c r="ACV332" s="96"/>
      <c r="ACW332" s="96"/>
      <c r="ACX332" s="96"/>
      <c r="ACY332" s="96"/>
      <c r="ACZ332" s="96"/>
      <c r="ADA332" s="96"/>
      <c r="ADB332" s="96"/>
      <c r="ADC332" s="96"/>
      <c r="ADD332" s="96"/>
      <c r="ADE332" s="96"/>
      <c r="ADF332" s="96"/>
      <c r="ADG332" s="96"/>
      <c r="ADH332" s="96"/>
      <c r="ADI332" s="96"/>
      <c r="ADJ332" s="96"/>
      <c r="ADK332" s="96"/>
      <c r="ADL332" s="96"/>
      <c r="ADM332" s="96"/>
    </row>
    <row r="333" spans="2:793" x14ac:dyDescent="0.25"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  <c r="FK333" s="96"/>
      <c r="FL333" s="96"/>
      <c r="FM333" s="96"/>
      <c r="FN333" s="96"/>
      <c r="FO333" s="96"/>
      <c r="FP333" s="96"/>
      <c r="FQ333" s="96"/>
      <c r="FR333" s="96"/>
      <c r="FS333" s="96"/>
      <c r="FT333" s="96"/>
      <c r="FU333" s="96"/>
      <c r="FV333" s="96"/>
      <c r="FW333" s="96"/>
      <c r="FX333" s="96"/>
      <c r="FY333" s="96"/>
      <c r="FZ333" s="96"/>
      <c r="GA333" s="96"/>
      <c r="GB333" s="96"/>
      <c r="GC333" s="96"/>
      <c r="GD333" s="96"/>
      <c r="GE333" s="96"/>
      <c r="GF333" s="96"/>
      <c r="GG333" s="96"/>
      <c r="GH333" s="96"/>
      <c r="GI333" s="96"/>
      <c r="GJ333" s="96"/>
      <c r="GK333" s="96"/>
      <c r="GL333" s="96"/>
      <c r="GM333" s="96"/>
      <c r="GN333" s="96"/>
      <c r="GO333" s="96"/>
      <c r="GP333" s="96"/>
      <c r="GQ333" s="96"/>
      <c r="GR333" s="96"/>
      <c r="GS333" s="96"/>
      <c r="GT333" s="96"/>
      <c r="GU333" s="96"/>
      <c r="GV333" s="96"/>
      <c r="GW333" s="96"/>
      <c r="GX333" s="96"/>
      <c r="GY333" s="96"/>
      <c r="GZ333" s="96"/>
      <c r="HA333" s="96"/>
      <c r="HB333" s="96"/>
      <c r="HC333" s="96"/>
      <c r="HD333" s="96"/>
      <c r="HE333" s="96"/>
      <c r="HF333" s="96"/>
      <c r="HG333" s="96"/>
      <c r="HH333" s="96"/>
      <c r="HI333" s="96"/>
      <c r="HJ333" s="96"/>
      <c r="HK333" s="96"/>
      <c r="HL333" s="96"/>
      <c r="HM333" s="96"/>
      <c r="HN333" s="96"/>
      <c r="HO333" s="96"/>
      <c r="HP333" s="96"/>
      <c r="HQ333" s="96"/>
      <c r="HR333" s="96"/>
      <c r="HS333" s="96"/>
      <c r="HT333" s="96"/>
      <c r="HU333" s="96"/>
      <c r="HV333" s="96"/>
      <c r="HW333" s="96"/>
      <c r="HX333" s="96"/>
      <c r="HY333" s="96"/>
      <c r="HZ333" s="96"/>
      <c r="IA333" s="96"/>
      <c r="IB333" s="96"/>
      <c r="IC333" s="96"/>
      <c r="ID333" s="96"/>
      <c r="IE333" s="96"/>
      <c r="IF333" s="96"/>
      <c r="IG333" s="96"/>
      <c r="IH333" s="96"/>
      <c r="II333" s="96"/>
      <c r="IJ333" s="96"/>
      <c r="IK333" s="96"/>
      <c r="IL333" s="96"/>
      <c r="IM333" s="96"/>
      <c r="IN333" s="96"/>
      <c r="IO333" s="96"/>
      <c r="IP333" s="96"/>
      <c r="IQ333" s="96"/>
      <c r="IR333" s="96"/>
      <c r="IS333" s="96"/>
      <c r="IT333" s="96"/>
      <c r="IU333" s="96"/>
      <c r="IV333" s="96"/>
      <c r="IW333" s="96"/>
      <c r="IX333" s="96"/>
      <c r="IY333" s="96"/>
      <c r="IZ333" s="96"/>
      <c r="JA333" s="96"/>
      <c r="JB333" s="96"/>
      <c r="JC333" s="96"/>
      <c r="JD333" s="96"/>
      <c r="JE333" s="96"/>
      <c r="JF333" s="96"/>
      <c r="JG333" s="96"/>
      <c r="JH333" s="96"/>
      <c r="JI333" s="96"/>
      <c r="JJ333" s="96"/>
      <c r="JK333" s="96"/>
      <c r="JL333" s="96"/>
      <c r="JM333" s="96"/>
      <c r="JN333" s="96"/>
      <c r="JO333" s="96"/>
      <c r="JP333" s="96"/>
      <c r="JQ333" s="96"/>
      <c r="JR333" s="96"/>
      <c r="JS333" s="96"/>
      <c r="JT333" s="96"/>
      <c r="JU333" s="96"/>
      <c r="JV333" s="96"/>
      <c r="JW333" s="96"/>
      <c r="JX333" s="96"/>
      <c r="JY333" s="96"/>
      <c r="JZ333" s="96"/>
      <c r="KA333" s="96"/>
      <c r="KB333" s="96"/>
      <c r="KC333" s="96"/>
      <c r="KD333" s="96"/>
      <c r="KE333" s="96"/>
      <c r="KF333" s="96"/>
      <c r="KG333" s="96"/>
      <c r="KH333" s="96"/>
      <c r="KI333" s="96"/>
      <c r="KJ333" s="96"/>
      <c r="KK333" s="96"/>
      <c r="KL333" s="96"/>
      <c r="KM333" s="96"/>
      <c r="KN333" s="96"/>
      <c r="KO333" s="96"/>
      <c r="KP333" s="96"/>
      <c r="KQ333" s="96"/>
      <c r="KR333" s="96"/>
      <c r="KS333" s="96"/>
      <c r="KT333" s="96"/>
      <c r="KU333" s="96"/>
      <c r="KV333" s="96"/>
      <c r="KW333" s="96"/>
      <c r="KX333" s="96"/>
      <c r="KY333" s="96"/>
      <c r="KZ333" s="96"/>
      <c r="LA333" s="96"/>
      <c r="LB333" s="96"/>
      <c r="LC333" s="96"/>
      <c r="LD333" s="96"/>
      <c r="LE333" s="96"/>
      <c r="LF333" s="96"/>
      <c r="LG333" s="96"/>
      <c r="LH333" s="96"/>
      <c r="LI333" s="96"/>
      <c r="LJ333" s="96"/>
      <c r="LK333" s="96"/>
      <c r="LL333" s="96"/>
      <c r="LM333" s="96"/>
      <c r="LN333" s="96"/>
      <c r="LO333" s="96"/>
      <c r="LP333" s="96"/>
      <c r="LQ333" s="96"/>
      <c r="LR333" s="96"/>
      <c r="LS333" s="96"/>
      <c r="LT333" s="96"/>
      <c r="LU333" s="96"/>
      <c r="LV333" s="96"/>
      <c r="LW333" s="96"/>
      <c r="LX333" s="96"/>
      <c r="LY333" s="96"/>
      <c r="LZ333" s="96"/>
      <c r="MA333" s="96"/>
      <c r="MB333" s="96"/>
      <c r="MC333" s="96"/>
      <c r="MD333" s="96"/>
      <c r="ME333" s="96"/>
      <c r="MF333" s="96"/>
      <c r="MG333" s="96"/>
      <c r="MH333" s="96"/>
      <c r="MI333" s="96"/>
      <c r="MJ333" s="96"/>
      <c r="MK333" s="96"/>
      <c r="ML333" s="96"/>
      <c r="MM333" s="96"/>
      <c r="MN333" s="96"/>
      <c r="MO333" s="96"/>
      <c r="MP333" s="96"/>
      <c r="MQ333" s="96"/>
      <c r="MR333" s="96"/>
      <c r="MS333" s="96"/>
      <c r="MT333" s="96"/>
      <c r="MU333" s="96"/>
      <c r="MV333" s="96"/>
      <c r="MW333" s="96"/>
      <c r="MX333" s="96"/>
      <c r="MY333" s="96"/>
      <c r="MZ333" s="96"/>
      <c r="NA333" s="96"/>
      <c r="NB333" s="96"/>
      <c r="NC333" s="96"/>
      <c r="ND333" s="96"/>
      <c r="NE333" s="96"/>
      <c r="NF333" s="96"/>
      <c r="NG333" s="96"/>
      <c r="NH333" s="96"/>
      <c r="NI333" s="96"/>
      <c r="NJ333" s="96"/>
      <c r="NK333" s="96"/>
      <c r="NL333" s="96"/>
      <c r="NM333" s="96"/>
      <c r="NN333" s="96"/>
      <c r="NO333" s="96"/>
      <c r="NP333" s="96"/>
      <c r="NQ333" s="96"/>
      <c r="NR333" s="96"/>
      <c r="NS333" s="96"/>
      <c r="NT333" s="96"/>
      <c r="NU333" s="96"/>
      <c r="NV333" s="96"/>
      <c r="NW333" s="96"/>
      <c r="NX333" s="96"/>
      <c r="NY333" s="96"/>
      <c r="NZ333" s="96"/>
      <c r="OA333" s="96"/>
      <c r="OB333" s="96"/>
      <c r="OC333" s="96"/>
      <c r="OD333" s="96"/>
      <c r="OE333" s="96"/>
      <c r="OF333" s="96"/>
      <c r="OG333" s="96"/>
      <c r="OH333" s="96"/>
      <c r="OI333" s="96"/>
      <c r="OJ333" s="96"/>
      <c r="OK333" s="96"/>
      <c r="OL333" s="96"/>
      <c r="OM333" s="96"/>
      <c r="ON333" s="96"/>
      <c r="OO333" s="96"/>
      <c r="OP333" s="96"/>
      <c r="OQ333" s="96"/>
      <c r="OR333" s="96"/>
      <c r="OS333" s="96"/>
      <c r="OT333" s="96"/>
      <c r="OU333" s="96"/>
      <c r="OV333" s="96"/>
      <c r="OW333" s="96"/>
      <c r="OX333" s="96"/>
      <c r="OY333" s="96"/>
      <c r="OZ333" s="96"/>
      <c r="PA333" s="96"/>
      <c r="PB333" s="96"/>
      <c r="PC333" s="96"/>
      <c r="PD333" s="96"/>
      <c r="PE333" s="96"/>
      <c r="PF333" s="96"/>
      <c r="PG333" s="96"/>
      <c r="PH333" s="96"/>
      <c r="PI333" s="96"/>
      <c r="PJ333" s="96"/>
      <c r="PK333" s="96"/>
      <c r="PL333" s="96"/>
      <c r="PM333" s="96"/>
      <c r="PN333" s="96"/>
      <c r="PO333" s="96"/>
      <c r="PP333" s="96"/>
      <c r="PQ333" s="96"/>
      <c r="PR333" s="96"/>
      <c r="PS333" s="96"/>
      <c r="PT333" s="96"/>
      <c r="PU333" s="96"/>
      <c r="PV333" s="96"/>
      <c r="PW333" s="96"/>
      <c r="PX333" s="96"/>
      <c r="PY333" s="96"/>
      <c r="PZ333" s="96"/>
      <c r="QA333" s="96"/>
      <c r="QB333" s="96"/>
      <c r="QC333" s="96"/>
      <c r="QD333" s="96"/>
      <c r="QE333" s="96"/>
      <c r="QF333" s="96"/>
      <c r="QG333" s="96"/>
      <c r="QH333" s="96"/>
      <c r="QI333" s="96"/>
      <c r="QJ333" s="96"/>
      <c r="QK333" s="96"/>
      <c r="QL333" s="96"/>
      <c r="QM333" s="96"/>
      <c r="QN333" s="96"/>
      <c r="QO333" s="96"/>
      <c r="QP333" s="96"/>
      <c r="QQ333" s="96"/>
      <c r="QR333" s="96"/>
      <c r="QS333" s="96"/>
      <c r="QT333" s="96"/>
      <c r="QU333" s="96"/>
      <c r="QV333" s="96"/>
      <c r="QW333" s="96"/>
      <c r="QX333" s="96"/>
      <c r="QY333" s="96"/>
      <c r="QZ333" s="96"/>
      <c r="RA333" s="96"/>
      <c r="RB333" s="96"/>
      <c r="RC333" s="96"/>
      <c r="RD333" s="96"/>
      <c r="RE333" s="96"/>
      <c r="RF333" s="96"/>
      <c r="RG333" s="96"/>
      <c r="RH333" s="96"/>
      <c r="RI333" s="96"/>
      <c r="RJ333" s="96"/>
      <c r="RK333" s="96"/>
      <c r="RL333" s="96"/>
      <c r="RM333" s="96"/>
      <c r="RN333" s="96"/>
      <c r="RO333" s="96"/>
      <c r="RP333" s="96"/>
      <c r="RQ333" s="96"/>
      <c r="RR333" s="96"/>
      <c r="RS333" s="96"/>
      <c r="RT333" s="96"/>
      <c r="RU333" s="96"/>
      <c r="RV333" s="96"/>
      <c r="RW333" s="96"/>
      <c r="RX333" s="96"/>
      <c r="RY333" s="96"/>
      <c r="RZ333" s="96"/>
      <c r="SA333" s="96"/>
      <c r="SB333" s="96"/>
      <c r="SC333" s="96"/>
      <c r="SD333" s="96"/>
      <c r="SE333" s="96"/>
      <c r="SF333" s="96"/>
      <c r="SG333" s="96"/>
      <c r="SH333" s="96"/>
      <c r="SI333" s="96"/>
      <c r="SJ333" s="96"/>
      <c r="SK333" s="96"/>
      <c r="SL333" s="96"/>
      <c r="SM333" s="96"/>
      <c r="SN333" s="96"/>
      <c r="SO333" s="96"/>
      <c r="SP333" s="96"/>
      <c r="SQ333" s="96"/>
      <c r="SR333" s="96"/>
      <c r="SS333" s="96"/>
      <c r="ST333" s="96"/>
      <c r="SU333" s="96"/>
      <c r="SV333" s="96"/>
      <c r="SW333" s="96"/>
      <c r="SX333" s="96"/>
      <c r="SY333" s="96"/>
      <c r="SZ333" s="96"/>
      <c r="TA333" s="96"/>
      <c r="TB333" s="96"/>
      <c r="TC333" s="96"/>
      <c r="TD333" s="96"/>
      <c r="TE333" s="96"/>
      <c r="TF333" s="96"/>
      <c r="TG333" s="96"/>
      <c r="TH333" s="96"/>
      <c r="TI333" s="96"/>
      <c r="TJ333" s="96"/>
      <c r="TK333" s="96"/>
      <c r="TL333" s="96"/>
      <c r="TM333" s="96"/>
      <c r="TN333" s="96"/>
      <c r="TO333" s="96"/>
      <c r="TP333" s="96"/>
      <c r="TQ333" s="96"/>
      <c r="TR333" s="96"/>
      <c r="TS333" s="96"/>
      <c r="TT333" s="96"/>
      <c r="TU333" s="96"/>
      <c r="TV333" s="96"/>
      <c r="TW333" s="96"/>
      <c r="TX333" s="96"/>
      <c r="TY333" s="96"/>
      <c r="TZ333" s="96"/>
      <c r="UA333" s="96"/>
      <c r="UB333" s="96"/>
      <c r="UC333" s="96"/>
      <c r="UD333" s="96"/>
      <c r="UE333" s="96"/>
      <c r="UF333" s="96"/>
      <c r="UG333" s="96"/>
      <c r="UH333" s="96"/>
      <c r="UI333" s="96"/>
      <c r="UJ333" s="96"/>
      <c r="UK333" s="96"/>
      <c r="UL333" s="96"/>
      <c r="UM333" s="96"/>
      <c r="UN333" s="96"/>
      <c r="UO333" s="96"/>
      <c r="UP333" s="96"/>
      <c r="UQ333" s="96"/>
      <c r="UR333" s="96"/>
      <c r="US333" s="96"/>
      <c r="UT333" s="96"/>
      <c r="UU333" s="96"/>
      <c r="UV333" s="96"/>
      <c r="UW333" s="96"/>
      <c r="UX333" s="96"/>
      <c r="UY333" s="96"/>
      <c r="UZ333" s="96"/>
      <c r="VA333" s="96"/>
      <c r="VB333" s="96"/>
      <c r="VC333" s="96"/>
      <c r="VD333" s="96"/>
      <c r="VE333" s="96"/>
      <c r="VF333" s="96"/>
      <c r="VG333" s="96"/>
      <c r="VH333" s="96"/>
      <c r="VI333" s="96"/>
      <c r="VJ333" s="96"/>
      <c r="VK333" s="96"/>
      <c r="VL333" s="96"/>
      <c r="VM333" s="96"/>
      <c r="VN333" s="96"/>
      <c r="VO333" s="96"/>
      <c r="VP333" s="96"/>
      <c r="VQ333" s="96"/>
      <c r="VR333" s="96"/>
      <c r="VS333" s="96"/>
      <c r="VT333" s="96"/>
      <c r="VU333" s="96"/>
      <c r="VV333" s="96"/>
      <c r="VW333" s="96"/>
      <c r="VX333" s="96"/>
      <c r="VY333" s="96"/>
      <c r="VZ333" s="96"/>
      <c r="WA333" s="96"/>
      <c r="WB333" s="96"/>
      <c r="WC333" s="96"/>
      <c r="WD333" s="96"/>
      <c r="WE333" s="96"/>
      <c r="WF333" s="96"/>
      <c r="WG333" s="96"/>
      <c r="WH333" s="96"/>
      <c r="WI333" s="96"/>
      <c r="WJ333" s="96"/>
      <c r="WK333" s="96"/>
      <c r="WL333" s="96"/>
      <c r="WM333" s="96"/>
      <c r="WN333" s="96"/>
      <c r="WO333" s="96"/>
      <c r="WP333" s="96"/>
      <c r="WQ333" s="96"/>
      <c r="WR333" s="96"/>
      <c r="WS333" s="96"/>
      <c r="WT333" s="96"/>
      <c r="WU333" s="96"/>
      <c r="WV333" s="96"/>
      <c r="WW333" s="96"/>
      <c r="WX333" s="96"/>
      <c r="WY333" s="96"/>
      <c r="WZ333" s="96"/>
      <c r="XA333" s="96"/>
      <c r="XB333" s="96"/>
      <c r="XC333" s="96"/>
      <c r="XD333" s="96"/>
      <c r="XE333" s="96"/>
      <c r="XF333" s="96"/>
      <c r="XG333" s="96"/>
      <c r="XH333" s="96"/>
      <c r="XI333" s="96"/>
      <c r="XJ333" s="96"/>
      <c r="XK333" s="96"/>
      <c r="XL333" s="96"/>
      <c r="XM333" s="96"/>
      <c r="XN333" s="96"/>
      <c r="XO333" s="96"/>
      <c r="XP333" s="96"/>
      <c r="XQ333" s="96"/>
      <c r="XR333" s="96"/>
      <c r="XS333" s="96"/>
      <c r="XT333" s="96"/>
      <c r="XU333" s="96"/>
      <c r="XV333" s="96"/>
      <c r="XW333" s="96"/>
      <c r="XX333" s="96"/>
      <c r="XY333" s="96"/>
      <c r="XZ333" s="96"/>
      <c r="YA333" s="96"/>
      <c r="YB333" s="96"/>
      <c r="YC333" s="96"/>
      <c r="YD333" s="96"/>
      <c r="YE333" s="96"/>
      <c r="YF333" s="96"/>
      <c r="YG333" s="96"/>
      <c r="YH333" s="96"/>
      <c r="YI333" s="96"/>
      <c r="YJ333" s="96"/>
      <c r="YK333" s="96"/>
      <c r="YL333" s="96"/>
      <c r="YM333" s="96"/>
      <c r="YN333" s="96"/>
      <c r="YO333" s="96"/>
      <c r="YP333" s="96"/>
      <c r="YQ333" s="96"/>
      <c r="YR333" s="96"/>
      <c r="YS333" s="96"/>
      <c r="YT333" s="96"/>
      <c r="YU333" s="96"/>
      <c r="YV333" s="96"/>
      <c r="YW333" s="96"/>
      <c r="YX333" s="96"/>
      <c r="YY333" s="96"/>
      <c r="YZ333" s="96"/>
      <c r="ZA333" s="96"/>
      <c r="ZB333" s="96"/>
      <c r="ZC333" s="96"/>
      <c r="ZD333" s="96"/>
      <c r="ZE333" s="96"/>
      <c r="ZF333" s="96"/>
      <c r="ZG333" s="96"/>
      <c r="ZH333" s="96"/>
      <c r="ZI333" s="96"/>
      <c r="ZJ333" s="96"/>
      <c r="ZK333" s="96"/>
      <c r="ZL333" s="96"/>
      <c r="ZM333" s="96"/>
      <c r="ZN333" s="96"/>
      <c r="ZO333" s="96"/>
      <c r="ZP333" s="96"/>
      <c r="ZQ333" s="96"/>
      <c r="ZR333" s="96"/>
      <c r="ZS333" s="96"/>
      <c r="ZT333" s="96"/>
      <c r="ZU333" s="96"/>
      <c r="ZV333" s="96"/>
      <c r="ZW333" s="96"/>
      <c r="ZX333" s="96"/>
      <c r="ZY333" s="96"/>
      <c r="ZZ333" s="96"/>
      <c r="AAA333" s="96"/>
      <c r="AAB333" s="96"/>
      <c r="AAC333" s="96"/>
      <c r="AAD333" s="96"/>
      <c r="AAE333" s="96"/>
      <c r="AAF333" s="96"/>
      <c r="AAG333" s="96"/>
      <c r="AAH333" s="96"/>
      <c r="AAI333" s="96"/>
      <c r="AAJ333" s="96"/>
      <c r="AAK333" s="96"/>
      <c r="AAL333" s="96"/>
      <c r="AAM333" s="96"/>
      <c r="AAN333" s="96"/>
      <c r="AAO333" s="96"/>
      <c r="AAP333" s="96"/>
      <c r="AAQ333" s="96"/>
      <c r="AAR333" s="96"/>
      <c r="AAS333" s="96"/>
      <c r="AAT333" s="96"/>
      <c r="AAU333" s="96"/>
      <c r="AAV333" s="96"/>
      <c r="AAW333" s="96"/>
      <c r="AAX333" s="96"/>
      <c r="AAY333" s="96"/>
      <c r="AAZ333" s="96"/>
      <c r="ABA333" s="96"/>
      <c r="ABB333" s="96"/>
      <c r="ABC333" s="96"/>
      <c r="ABD333" s="96"/>
      <c r="ABE333" s="96"/>
      <c r="ABF333" s="96"/>
      <c r="ABG333" s="96"/>
      <c r="ABH333" s="96"/>
      <c r="ABI333" s="96"/>
      <c r="ABJ333" s="96"/>
      <c r="ABK333" s="96"/>
      <c r="ABL333" s="96"/>
      <c r="ABM333" s="96"/>
      <c r="ABN333" s="96"/>
      <c r="ABO333" s="96"/>
      <c r="ABP333" s="96"/>
      <c r="ABQ333" s="96"/>
      <c r="ABR333" s="96"/>
      <c r="ABS333" s="96"/>
      <c r="ABT333" s="96"/>
      <c r="ABU333" s="96"/>
      <c r="ABV333" s="96"/>
      <c r="ABW333" s="96"/>
      <c r="ABX333" s="96"/>
      <c r="ABY333" s="96"/>
      <c r="ABZ333" s="96"/>
      <c r="ACA333" s="96"/>
      <c r="ACB333" s="96"/>
      <c r="ACC333" s="96"/>
      <c r="ACD333" s="96"/>
      <c r="ACE333" s="96"/>
      <c r="ACF333" s="96"/>
      <c r="ACG333" s="96"/>
      <c r="ACH333" s="96"/>
      <c r="ACI333" s="96"/>
      <c r="ACJ333" s="96"/>
      <c r="ACK333" s="96"/>
      <c r="ACL333" s="96"/>
      <c r="ACM333" s="96"/>
      <c r="ACN333" s="96"/>
      <c r="ACO333" s="96"/>
      <c r="ACP333" s="96"/>
      <c r="ACQ333" s="96"/>
      <c r="ACR333" s="96"/>
      <c r="ACS333" s="96"/>
      <c r="ACT333" s="96"/>
      <c r="ACU333" s="96"/>
      <c r="ACV333" s="96"/>
      <c r="ACW333" s="96"/>
      <c r="ACX333" s="96"/>
      <c r="ACY333" s="96"/>
      <c r="ACZ333" s="96"/>
      <c r="ADA333" s="96"/>
      <c r="ADB333" s="96"/>
      <c r="ADC333" s="96"/>
      <c r="ADD333" s="96"/>
      <c r="ADE333" s="96"/>
      <c r="ADF333" s="96"/>
      <c r="ADG333" s="96"/>
      <c r="ADH333" s="96"/>
      <c r="ADI333" s="96"/>
      <c r="ADJ333" s="96"/>
      <c r="ADK333" s="96"/>
      <c r="ADL333" s="96"/>
      <c r="ADM333" s="96"/>
    </row>
    <row r="334" spans="2:793" x14ac:dyDescent="0.25"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  <c r="FK334" s="96"/>
      <c r="FL334" s="96"/>
      <c r="FM334" s="96"/>
      <c r="FN334" s="96"/>
      <c r="FO334" s="96"/>
      <c r="FP334" s="96"/>
      <c r="FQ334" s="96"/>
      <c r="FR334" s="96"/>
      <c r="FS334" s="96"/>
      <c r="FT334" s="96"/>
      <c r="FU334" s="96"/>
      <c r="FV334" s="96"/>
      <c r="FW334" s="96"/>
      <c r="FX334" s="96"/>
      <c r="FY334" s="96"/>
      <c r="FZ334" s="96"/>
      <c r="GA334" s="96"/>
      <c r="GB334" s="96"/>
      <c r="GC334" s="96"/>
      <c r="GD334" s="96"/>
      <c r="GE334" s="96"/>
      <c r="GF334" s="96"/>
      <c r="GG334" s="96"/>
      <c r="GH334" s="96"/>
      <c r="GI334" s="96"/>
      <c r="GJ334" s="96"/>
      <c r="GK334" s="96"/>
      <c r="GL334" s="96"/>
      <c r="GM334" s="96"/>
      <c r="GN334" s="96"/>
      <c r="GO334" s="96"/>
      <c r="GP334" s="96"/>
      <c r="GQ334" s="96"/>
      <c r="GR334" s="96"/>
      <c r="GS334" s="96"/>
      <c r="GT334" s="96"/>
      <c r="GU334" s="96"/>
      <c r="GV334" s="96"/>
      <c r="GW334" s="96"/>
      <c r="GX334" s="96"/>
      <c r="GY334" s="96"/>
      <c r="GZ334" s="96"/>
      <c r="HA334" s="96"/>
      <c r="HB334" s="96"/>
      <c r="HC334" s="96"/>
      <c r="HD334" s="96"/>
      <c r="HE334" s="96"/>
      <c r="HF334" s="96"/>
      <c r="HG334" s="96"/>
      <c r="HH334" s="96"/>
      <c r="HI334" s="96"/>
      <c r="HJ334" s="96"/>
      <c r="HK334" s="96"/>
      <c r="HL334" s="96"/>
      <c r="HM334" s="96"/>
      <c r="HN334" s="96"/>
      <c r="HO334" s="96"/>
      <c r="HP334" s="96"/>
      <c r="HQ334" s="96"/>
      <c r="HR334" s="96"/>
      <c r="HS334" s="96"/>
      <c r="HT334" s="96"/>
      <c r="HU334" s="96"/>
      <c r="HV334" s="96"/>
      <c r="HW334" s="96"/>
      <c r="HX334" s="96"/>
      <c r="HY334" s="96"/>
      <c r="HZ334" s="96"/>
      <c r="IA334" s="96"/>
      <c r="IB334" s="96"/>
      <c r="IC334" s="96"/>
      <c r="ID334" s="96"/>
      <c r="IE334" s="96"/>
      <c r="IF334" s="96"/>
      <c r="IG334" s="96"/>
      <c r="IH334" s="96"/>
      <c r="II334" s="96"/>
      <c r="IJ334" s="96"/>
      <c r="IK334" s="96"/>
      <c r="IL334" s="96"/>
      <c r="IM334" s="96"/>
      <c r="IN334" s="96"/>
      <c r="IO334" s="96"/>
      <c r="IP334" s="96"/>
      <c r="IQ334" s="96"/>
      <c r="IR334" s="96"/>
      <c r="IS334" s="96"/>
      <c r="IT334" s="96"/>
      <c r="IU334" s="96"/>
      <c r="IV334" s="96"/>
      <c r="IW334" s="96"/>
      <c r="IX334" s="96"/>
      <c r="IY334" s="96"/>
      <c r="IZ334" s="96"/>
      <c r="JA334" s="96"/>
      <c r="JB334" s="96"/>
      <c r="JC334" s="96"/>
      <c r="JD334" s="96"/>
      <c r="JE334" s="96"/>
      <c r="JF334" s="96"/>
      <c r="JG334" s="96"/>
      <c r="JH334" s="96"/>
      <c r="JI334" s="96"/>
      <c r="JJ334" s="96"/>
      <c r="JK334" s="96"/>
      <c r="JL334" s="96"/>
      <c r="JM334" s="96"/>
      <c r="JN334" s="96"/>
      <c r="JO334" s="96"/>
      <c r="JP334" s="96"/>
      <c r="JQ334" s="96"/>
      <c r="JR334" s="96"/>
      <c r="JS334" s="96"/>
      <c r="JT334" s="96"/>
      <c r="JU334" s="96"/>
      <c r="JV334" s="96"/>
      <c r="JW334" s="96"/>
      <c r="JX334" s="96"/>
      <c r="JY334" s="96"/>
      <c r="JZ334" s="96"/>
      <c r="KA334" s="96"/>
      <c r="KB334" s="96"/>
      <c r="KC334" s="96"/>
      <c r="KD334" s="96"/>
      <c r="KE334" s="96"/>
      <c r="KF334" s="96"/>
      <c r="KG334" s="96"/>
      <c r="KH334" s="96"/>
      <c r="KI334" s="96"/>
      <c r="KJ334" s="96"/>
      <c r="KK334" s="96"/>
      <c r="KL334" s="96"/>
      <c r="KM334" s="96"/>
      <c r="KN334" s="96"/>
      <c r="KO334" s="96"/>
      <c r="KP334" s="96"/>
      <c r="KQ334" s="96"/>
      <c r="KR334" s="96"/>
      <c r="KS334" s="96"/>
      <c r="KT334" s="96"/>
      <c r="KU334" s="96"/>
      <c r="KV334" s="96"/>
      <c r="KW334" s="96"/>
      <c r="KX334" s="96"/>
      <c r="KY334" s="96"/>
      <c r="KZ334" s="96"/>
      <c r="LA334" s="96"/>
      <c r="LB334" s="96"/>
      <c r="LC334" s="96"/>
      <c r="LD334" s="96"/>
      <c r="LE334" s="96"/>
      <c r="LF334" s="96"/>
      <c r="LG334" s="96"/>
      <c r="LH334" s="96"/>
      <c r="LI334" s="96"/>
      <c r="LJ334" s="96"/>
      <c r="LK334" s="96"/>
      <c r="LL334" s="96"/>
      <c r="LM334" s="96"/>
      <c r="LN334" s="96"/>
      <c r="LO334" s="96"/>
      <c r="LP334" s="96"/>
      <c r="LQ334" s="96"/>
      <c r="LR334" s="96"/>
      <c r="LS334" s="96"/>
      <c r="LT334" s="96"/>
      <c r="LU334" s="96"/>
      <c r="LV334" s="96"/>
      <c r="LW334" s="96"/>
      <c r="LX334" s="96"/>
      <c r="LY334" s="96"/>
      <c r="LZ334" s="96"/>
      <c r="MA334" s="96"/>
      <c r="MB334" s="96"/>
      <c r="MC334" s="96"/>
      <c r="MD334" s="96"/>
      <c r="ME334" s="96"/>
      <c r="MF334" s="96"/>
      <c r="MG334" s="96"/>
      <c r="MH334" s="96"/>
      <c r="MI334" s="96"/>
      <c r="MJ334" s="96"/>
      <c r="MK334" s="96"/>
      <c r="ML334" s="96"/>
      <c r="MM334" s="96"/>
      <c r="MN334" s="96"/>
      <c r="MO334" s="96"/>
      <c r="MP334" s="96"/>
      <c r="MQ334" s="96"/>
      <c r="MR334" s="96"/>
      <c r="MS334" s="96"/>
      <c r="MT334" s="96"/>
      <c r="MU334" s="96"/>
      <c r="MV334" s="96"/>
      <c r="MW334" s="96"/>
      <c r="MX334" s="96"/>
      <c r="MY334" s="96"/>
      <c r="MZ334" s="96"/>
      <c r="NA334" s="96"/>
      <c r="NB334" s="96"/>
      <c r="NC334" s="96"/>
      <c r="ND334" s="96"/>
      <c r="NE334" s="96"/>
      <c r="NF334" s="96"/>
      <c r="NG334" s="96"/>
      <c r="NH334" s="96"/>
      <c r="NI334" s="96"/>
      <c r="NJ334" s="96"/>
      <c r="NK334" s="96"/>
      <c r="NL334" s="96"/>
      <c r="NM334" s="96"/>
      <c r="NN334" s="96"/>
      <c r="NO334" s="96"/>
      <c r="NP334" s="96"/>
      <c r="NQ334" s="96"/>
      <c r="NR334" s="96"/>
      <c r="NS334" s="96"/>
      <c r="NT334" s="96"/>
      <c r="NU334" s="96"/>
      <c r="NV334" s="96"/>
      <c r="NW334" s="96"/>
      <c r="NX334" s="96"/>
      <c r="NY334" s="96"/>
      <c r="NZ334" s="96"/>
      <c r="OA334" s="96"/>
      <c r="OB334" s="96"/>
      <c r="OC334" s="96"/>
      <c r="OD334" s="96"/>
      <c r="OE334" s="96"/>
      <c r="OF334" s="96"/>
      <c r="OG334" s="96"/>
      <c r="OH334" s="96"/>
      <c r="OI334" s="96"/>
      <c r="OJ334" s="96"/>
      <c r="OK334" s="96"/>
      <c r="OL334" s="96"/>
      <c r="OM334" s="96"/>
      <c r="ON334" s="96"/>
      <c r="OO334" s="96"/>
      <c r="OP334" s="96"/>
      <c r="OQ334" s="96"/>
      <c r="OR334" s="96"/>
      <c r="OS334" s="96"/>
      <c r="OT334" s="96"/>
      <c r="OU334" s="96"/>
      <c r="OV334" s="96"/>
      <c r="OW334" s="96"/>
      <c r="OX334" s="96"/>
      <c r="OY334" s="96"/>
      <c r="OZ334" s="96"/>
      <c r="PA334" s="96"/>
      <c r="PB334" s="96"/>
      <c r="PC334" s="96"/>
      <c r="PD334" s="96"/>
      <c r="PE334" s="96"/>
      <c r="PF334" s="96"/>
      <c r="PG334" s="96"/>
      <c r="PH334" s="96"/>
      <c r="PI334" s="96"/>
      <c r="PJ334" s="96"/>
      <c r="PK334" s="96"/>
      <c r="PL334" s="96"/>
      <c r="PM334" s="96"/>
      <c r="PN334" s="96"/>
      <c r="PO334" s="96"/>
      <c r="PP334" s="96"/>
      <c r="PQ334" s="96"/>
      <c r="PR334" s="96"/>
      <c r="PS334" s="96"/>
      <c r="PT334" s="96"/>
      <c r="PU334" s="96"/>
      <c r="PV334" s="96"/>
      <c r="PW334" s="96"/>
      <c r="PX334" s="96"/>
      <c r="PY334" s="96"/>
      <c r="PZ334" s="96"/>
      <c r="QA334" s="96"/>
      <c r="QB334" s="96"/>
      <c r="QC334" s="96"/>
      <c r="QD334" s="96"/>
      <c r="QE334" s="96"/>
      <c r="QF334" s="96"/>
      <c r="QG334" s="96"/>
      <c r="QH334" s="96"/>
      <c r="QI334" s="96"/>
      <c r="QJ334" s="96"/>
      <c r="QK334" s="96"/>
      <c r="QL334" s="96"/>
      <c r="QM334" s="96"/>
      <c r="QN334" s="96"/>
      <c r="QO334" s="96"/>
      <c r="QP334" s="96"/>
      <c r="QQ334" s="96"/>
      <c r="QR334" s="96"/>
      <c r="QS334" s="96"/>
      <c r="QT334" s="96"/>
      <c r="QU334" s="96"/>
      <c r="QV334" s="96"/>
      <c r="QW334" s="96"/>
      <c r="QX334" s="96"/>
      <c r="QY334" s="96"/>
      <c r="QZ334" s="96"/>
      <c r="RA334" s="96"/>
      <c r="RB334" s="96"/>
      <c r="RC334" s="96"/>
      <c r="RD334" s="96"/>
      <c r="RE334" s="96"/>
      <c r="RF334" s="96"/>
      <c r="RG334" s="96"/>
      <c r="RH334" s="96"/>
      <c r="RI334" s="96"/>
      <c r="RJ334" s="96"/>
      <c r="RK334" s="96"/>
      <c r="RL334" s="96"/>
      <c r="RM334" s="96"/>
      <c r="RN334" s="96"/>
      <c r="RO334" s="96"/>
      <c r="RP334" s="96"/>
      <c r="RQ334" s="96"/>
      <c r="RR334" s="96"/>
      <c r="RS334" s="96"/>
      <c r="RT334" s="96"/>
      <c r="RU334" s="96"/>
      <c r="RV334" s="96"/>
      <c r="RW334" s="96"/>
      <c r="RX334" s="96"/>
      <c r="RY334" s="96"/>
      <c r="RZ334" s="96"/>
      <c r="SA334" s="96"/>
      <c r="SB334" s="96"/>
      <c r="SC334" s="96"/>
      <c r="SD334" s="96"/>
      <c r="SE334" s="96"/>
      <c r="SF334" s="96"/>
      <c r="SG334" s="96"/>
      <c r="SH334" s="96"/>
      <c r="SI334" s="96"/>
      <c r="SJ334" s="96"/>
      <c r="SK334" s="96"/>
      <c r="SL334" s="96"/>
      <c r="SM334" s="96"/>
      <c r="SN334" s="96"/>
      <c r="SO334" s="96"/>
      <c r="SP334" s="96"/>
      <c r="SQ334" s="96"/>
      <c r="SR334" s="96"/>
      <c r="SS334" s="96"/>
      <c r="ST334" s="96"/>
      <c r="SU334" s="96"/>
      <c r="SV334" s="96"/>
      <c r="SW334" s="96"/>
      <c r="SX334" s="96"/>
      <c r="SY334" s="96"/>
      <c r="SZ334" s="96"/>
      <c r="TA334" s="96"/>
      <c r="TB334" s="96"/>
      <c r="TC334" s="96"/>
      <c r="TD334" s="96"/>
      <c r="TE334" s="96"/>
      <c r="TF334" s="96"/>
      <c r="TG334" s="96"/>
      <c r="TH334" s="96"/>
      <c r="TI334" s="96"/>
      <c r="TJ334" s="96"/>
      <c r="TK334" s="96"/>
      <c r="TL334" s="96"/>
      <c r="TM334" s="96"/>
      <c r="TN334" s="96"/>
      <c r="TO334" s="96"/>
      <c r="TP334" s="96"/>
      <c r="TQ334" s="96"/>
      <c r="TR334" s="96"/>
      <c r="TS334" s="96"/>
      <c r="TT334" s="96"/>
      <c r="TU334" s="96"/>
      <c r="TV334" s="96"/>
      <c r="TW334" s="96"/>
      <c r="TX334" s="96"/>
      <c r="TY334" s="96"/>
      <c r="TZ334" s="96"/>
      <c r="UA334" s="96"/>
      <c r="UB334" s="96"/>
      <c r="UC334" s="96"/>
      <c r="UD334" s="96"/>
      <c r="UE334" s="96"/>
      <c r="UF334" s="96"/>
      <c r="UG334" s="96"/>
      <c r="UH334" s="96"/>
      <c r="UI334" s="96"/>
      <c r="UJ334" s="96"/>
      <c r="UK334" s="96"/>
      <c r="UL334" s="96"/>
      <c r="UM334" s="96"/>
      <c r="UN334" s="96"/>
      <c r="UO334" s="96"/>
      <c r="UP334" s="96"/>
      <c r="UQ334" s="96"/>
      <c r="UR334" s="96"/>
      <c r="US334" s="96"/>
      <c r="UT334" s="96"/>
      <c r="UU334" s="96"/>
      <c r="UV334" s="96"/>
      <c r="UW334" s="96"/>
      <c r="UX334" s="96"/>
      <c r="UY334" s="96"/>
      <c r="UZ334" s="96"/>
      <c r="VA334" s="96"/>
      <c r="VB334" s="96"/>
      <c r="VC334" s="96"/>
      <c r="VD334" s="96"/>
      <c r="VE334" s="96"/>
      <c r="VF334" s="96"/>
      <c r="VG334" s="96"/>
      <c r="VH334" s="96"/>
      <c r="VI334" s="96"/>
      <c r="VJ334" s="96"/>
      <c r="VK334" s="96"/>
      <c r="VL334" s="96"/>
      <c r="VM334" s="96"/>
      <c r="VN334" s="96"/>
      <c r="VO334" s="96"/>
      <c r="VP334" s="96"/>
      <c r="VQ334" s="96"/>
      <c r="VR334" s="96"/>
      <c r="VS334" s="96"/>
      <c r="VT334" s="96"/>
      <c r="VU334" s="96"/>
      <c r="VV334" s="96"/>
      <c r="VW334" s="96"/>
      <c r="VX334" s="96"/>
      <c r="VY334" s="96"/>
      <c r="VZ334" s="96"/>
      <c r="WA334" s="96"/>
      <c r="WB334" s="96"/>
      <c r="WC334" s="96"/>
      <c r="WD334" s="96"/>
      <c r="WE334" s="96"/>
      <c r="WF334" s="96"/>
      <c r="WG334" s="96"/>
      <c r="WH334" s="96"/>
      <c r="WI334" s="96"/>
      <c r="WJ334" s="96"/>
      <c r="WK334" s="96"/>
      <c r="WL334" s="96"/>
      <c r="WM334" s="96"/>
      <c r="WN334" s="96"/>
      <c r="WO334" s="96"/>
      <c r="WP334" s="96"/>
      <c r="WQ334" s="96"/>
      <c r="WR334" s="96"/>
      <c r="WS334" s="96"/>
      <c r="WT334" s="96"/>
      <c r="WU334" s="96"/>
      <c r="WV334" s="96"/>
      <c r="WW334" s="96"/>
      <c r="WX334" s="96"/>
      <c r="WY334" s="96"/>
      <c r="WZ334" s="96"/>
      <c r="XA334" s="96"/>
      <c r="XB334" s="96"/>
      <c r="XC334" s="96"/>
      <c r="XD334" s="96"/>
      <c r="XE334" s="96"/>
      <c r="XF334" s="96"/>
      <c r="XG334" s="96"/>
      <c r="XH334" s="96"/>
      <c r="XI334" s="96"/>
      <c r="XJ334" s="96"/>
      <c r="XK334" s="96"/>
      <c r="XL334" s="96"/>
      <c r="XM334" s="96"/>
      <c r="XN334" s="96"/>
      <c r="XO334" s="96"/>
      <c r="XP334" s="96"/>
      <c r="XQ334" s="96"/>
      <c r="XR334" s="96"/>
      <c r="XS334" s="96"/>
      <c r="XT334" s="96"/>
      <c r="XU334" s="96"/>
      <c r="XV334" s="96"/>
      <c r="XW334" s="96"/>
      <c r="XX334" s="96"/>
      <c r="XY334" s="96"/>
      <c r="XZ334" s="96"/>
      <c r="YA334" s="96"/>
      <c r="YB334" s="96"/>
      <c r="YC334" s="96"/>
      <c r="YD334" s="96"/>
      <c r="YE334" s="96"/>
      <c r="YF334" s="96"/>
      <c r="YG334" s="96"/>
      <c r="YH334" s="96"/>
      <c r="YI334" s="96"/>
      <c r="YJ334" s="96"/>
      <c r="YK334" s="96"/>
      <c r="YL334" s="96"/>
      <c r="YM334" s="96"/>
      <c r="YN334" s="96"/>
      <c r="YO334" s="96"/>
      <c r="YP334" s="96"/>
      <c r="YQ334" s="96"/>
      <c r="YR334" s="96"/>
      <c r="YS334" s="96"/>
      <c r="YT334" s="96"/>
      <c r="YU334" s="96"/>
      <c r="YV334" s="96"/>
      <c r="YW334" s="96"/>
      <c r="YX334" s="96"/>
      <c r="YY334" s="96"/>
      <c r="YZ334" s="96"/>
      <c r="ZA334" s="96"/>
      <c r="ZB334" s="96"/>
      <c r="ZC334" s="96"/>
      <c r="ZD334" s="96"/>
      <c r="ZE334" s="96"/>
      <c r="ZF334" s="96"/>
      <c r="ZG334" s="96"/>
      <c r="ZH334" s="96"/>
      <c r="ZI334" s="96"/>
      <c r="ZJ334" s="96"/>
      <c r="ZK334" s="96"/>
      <c r="ZL334" s="96"/>
      <c r="ZM334" s="96"/>
      <c r="ZN334" s="96"/>
      <c r="ZO334" s="96"/>
      <c r="ZP334" s="96"/>
      <c r="ZQ334" s="96"/>
      <c r="ZR334" s="96"/>
      <c r="ZS334" s="96"/>
      <c r="ZT334" s="96"/>
      <c r="ZU334" s="96"/>
      <c r="ZV334" s="96"/>
      <c r="ZW334" s="96"/>
      <c r="ZX334" s="96"/>
      <c r="ZY334" s="96"/>
      <c r="ZZ334" s="96"/>
      <c r="AAA334" s="96"/>
      <c r="AAB334" s="96"/>
      <c r="AAC334" s="96"/>
      <c r="AAD334" s="96"/>
      <c r="AAE334" s="96"/>
      <c r="AAF334" s="96"/>
      <c r="AAG334" s="96"/>
      <c r="AAH334" s="96"/>
      <c r="AAI334" s="96"/>
      <c r="AAJ334" s="96"/>
      <c r="AAK334" s="96"/>
      <c r="AAL334" s="96"/>
      <c r="AAM334" s="96"/>
      <c r="AAN334" s="96"/>
      <c r="AAO334" s="96"/>
      <c r="AAP334" s="96"/>
      <c r="AAQ334" s="96"/>
      <c r="AAR334" s="96"/>
      <c r="AAS334" s="96"/>
      <c r="AAT334" s="96"/>
      <c r="AAU334" s="96"/>
      <c r="AAV334" s="96"/>
      <c r="AAW334" s="96"/>
      <c r="AAX334" s="96"/>
      <c r="AAY334" s="96"/>
      <c r="AAZ334" s="96"/>
      <c r="ABA334" s="96"/>
      <c r="ABB334" s="96"/>
      <c r="ABC334" s="96"/>
      <c r="ABD334" s="96"/>
      <c r="ABE334" s="96"/>
      <c r="ABF334" s="96"/>
      <c r="ABG334" s="96"/>
      <c r="ABH334" s="96"/>
      <c r="ABI334" s="96"/>
      <c r="ABJ334" s="96"/>
      <c r="ABK334" s="96"/>
      <c r="ABL334" s="96"/>
      <c r="ABM334" s="96"/>
      <c r="ABN334" s="96"/>
      <c r="ABO334" s="96"/>
      <c r="ABP334" s="96"/>
      <c r="ABQ334" s="96"/>
      <c r="ABR334" s="96"/>
      <c r="ABS334" s="96"/>
      <c r="ABT334" s="96"/>
      <c r="ABU334" s="96"/>
      <c r="ABV334" s="96"/>
      <c r="ABW334" s="96"/>
      <c r="ABX334" s="96"/>
      <c r="ABY334" s="96"/>
      <c r="ABZ334" s="96"/>
      <c r="ACA334" s="96"/>
      <c r="ACB334" s="96"/>
      <c r="ACC334" s="96"/>
      <c r="ACD334" s="96"/>
      <c r="ACE334" s="96"/>
      <c r="ACF334" s="96"/>
      <c r="ACG334" s="96"/>
      <c r="ACH334" s="96"/>
      <c r="ACI334" s="96"/>
      <c r="ACJ334" s="96"/>
      <c r="ACK334" s="96"/>
      <c r="ACL334" s="96"/>
      <c r="ACM334" s="96"/>
      <c r="ACN334" s="96"/>
      <c r="ACO334" s="96"/>
      <c r="ACP334" s="96"/>
      <c r="ACQ334" s="96"/>
      <c r="ACR334" s="96"/>
      <c r="ACS334" s="96"/>
      <c r="ACT334" s="96"/>
      <c r="ACU334" s="96"/>
      <c r="ACV334" s="96"/>
      <c r="ACW334" s="96"/>
      <c r="ACX334" s="96"/>
      <c r="ACY334" s="96"/>
      <c r="ACZ334" s="96"/>
      <c r="ADA334" s="96"/>
      <c r="ADB334" s="96"/>
      <c r="ADC334" s="96"/>
      <c r="ADD334" s="96"/>
      <c r="ADE334" s="96"/>
      <c r="ADF334" s="96"/>
      <c r="ADG334" s="96"/>
      <c r="ADH334" s="96"/>
      <c r="ADI334" s="96"/>
      <c r="ADJ334" s="96"/>
      <c r="ADK334" s="96"/>
      <c r="ADL334" s="96"/>
      <c r="ADM334" s="96"/>
    </row>
    <row r="335" spans="2:793" x14ac:dyDescent="0.25"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  <c r="FK335" s="96"/>
      <c r="FL335" s="96"/>
      <c r="FM335" s="96"/>
      <c r="FN335" s="96"/>
      <c r="FO335" s="96"/>
      <c r="FP335" s="96"/>
      <c r="FQ335" s="96"/>
      <c r="FR335" s="96"/>
      <c r="FS335" s="96"/>
      <c r="FT335" s="96"/>
      <c r="FU335" s="96"/>
      <c r="FV335" s="96"/>
      <c r="FW335" s="96"/>
      <c r="FX335" s="96"/>
      <c r="FY335" s="96"/>
      <c r="FZ335" s="96"/>
      <c r="GA335" s="96"/>
      <c r="GB335" s="96"/>
      <c r="GC335" s="96"/>
      <c r="GD335" s="96"/>
      <c r="GE335" s="96"/>
      <c r="GF335" s="96"/>
      <c r="GG335" s="96"/>
      <c r="GH335" s="96"/>
      <c r="GI335" s="96"/>
      <c r="GJ335" s="96"/>
      <c r="GK335" s="96"/>
      <c r="GL335" s="96"/>
      <c r="GM335" s="96"/>
      <c r="GN335" s="96"/>
      <c r="GO335" s="96"/>
      <c r="GP335" s="96"/>
      <c r="GQ335" s="96"/>
      <c r="GR335" s="96"/>
      <c r="GS335" s="96"/>
      <c r="GT335" s="96"/>
      <c r="GU335" s="96"/>
      <c r="GV335" s="96"/>
      <c r="GW335" s="96"/>
      <c r="GX335" s="96"/>
      <c r="GY335" s="96"/>
      <c r="GZ335" s="96"/>
      <c r="HA335" s="96"/>
      <c r="HB335" s="96"/>
      <c r="HC335" s="96"/>
      <c r="HD335" s="96"/>
      <c r="HE335" s="96"/>
      <c r="HF335" s="96"/>
      <c r="HG335" s="96"/>
      <c r="HH335" s="96"/>
      <c r="HI335" s="96"/>
      <c r="HJ335" s="96"/>
      <c r="HK335" s="96"/>
      <c r="HL335" s="96"/>
      <c r="HM335" s="96"/>
      <c r="HN335" s="96"/>
      <c r="HO335" s="96"/>
      <c r="HP335" s="96"/>
      <c r="HQ335" s="96"/>
      <c r="HR335" s="96"/>
      <c r="HS335" s="96"/>
      <c r="HT335" s="96"/>
      <c r="HU335" s="96"/>
      <c r="HV335" s="96"/>
      <c r="HW335" s="96"/>
      <c r="HX335" s="96"/>
      <c r="HY335" s="96"/>
      <c r="HZ335" s="96"/>
      <c r="IA335" s="96"/>
      <c r="IB335" s="96"/>
      <c r="IC335" s="96"/>
      <c r="ID335" s="96"/>
      <c r="IE335" s="96"/>
      <c r="IF335" s="96"/>
      <c r="IG335" s="96"/>
      <c r="IH335" s="96"/>
      <c r="II335" s="96"/>
      <c r="IJ335" s="96"/>
      <c r="IK335" s="96"/>
      <c r="IL335" s="96"/>
      <c r="IM335" s="96"/>
      <c r="IN335" s="96"/>
      <c r="IO335" s="96"/>
      <c r="IP335" s="96"/>
      <c r="IQ335" s="96"/>
      <c r="IR335" s="96"/>
      <c r="IS335" s="96"/>
      <c r="IT335" s="96"/>
      <c r="IU335" s="96"/>
      <c r="IV335" s="96"/>
      <c r="IW335" s="96"/>
      <c r="IX335" s="96"/>
      <c r="IY335" s="96"/>
      <c r="IZ335" s="96"/>
      <c r="JA335" s="96"/>
      <c r="JB335" s="96"/>
      <c r="JC335" s="96"/>
      <c r="JD335" s="96"/>
      <c r="JE335" s="96"/>
      <c r="JF335" s="96"/>
      <c r="JG335" s="96"/>
      <c r="JH335" s="96"/>
      <c r="JI335" s="96"/>
      <c r="JJ335" s="96"/>
      <c r="JK335" s="96"/>
      <c r="JL335" s="96"/>
      <c r="JM335" s="96"/>
      <c r="JN335" s="96"/>
      <c r="JO335" s="96"/>
      <c r="JP335" s="96"/>
      <c r="JQ335" s="96"/>
      <c r="JR335" s="96"/>
      <c r="JS335" s="96"/>
      <c r="JT335" s="96"/>
      <c r="JU335" s="96"/>
      <c r="JV335" s="96"/>
      <c r="JW335" s="96"/>
      <c r="JX335" s="96"/>
      <c r="JY335" s="96"/>
      <c r="JZ335" s="96"/>
      <c r="KA335" s="96"/>
      <c r="KB335" s="96"/>
      <c r="KC335" s="96"/>
      <c r="KD335" s="96"/>
      <c r="KE335" s="96"/>
      <c r="KF335" s="96"/>
      <c r="KG335" s="96"/>
      <c r="KH335" s="96"/>
      <c r="KI335" s="96"/>
      <c r="KJ335" s="96"/>
      <c r="KK335" s="96"/>
      <c r="KL335" s="96"/>
      <c r="KM335" s="96"/>
      <c r="KN335" s="96"/>
      <c r="KO335" s="96"/>
      <c r="KP335" s="96"/>
      <c r="KQ335" s="96"/>
      <c r="KR335" s="96"/>
      <c r="KS335" s="96"/>
      <c r="KT335" s="96"/>
      <c r="KU335" s="96"/>
      <c r="KV335" s="96"/>
      <c r="KW335" s="96"/>
      <c r="KX335" s="96"/>
      <c r="KY335" s="96"/>
      <c r="KZ335" s="96"/>
      <c r="LA335" s="96"/>
      <c r="LB335" s="96"/>
      <c r="LC335" s="96"/>
      <c r="LD335" s="96"/>
      <c r="LE335" s="96"/>
      <c r="LF335" s="96"/>
      <c r="LG335" s="96"/>
      <c r="LH335" s="96"/>
      <c r="LI335" s="96"/>
      <c r="LJ335" s="96"/>
      <c r="LK335" s="96"/>
      <c r="LL335" s="96"/>
      <c r="LM335" s="96"/>
      <c r="LN335" s="96"/>
      <c r="LO335" s="96"/>
      <c r="LP335" s="96"/>
      <c r="LQ335" s="96"/>
      <c r="LR335" s="96"/>
      <c r="LS335" s="96"/>
      <c r="LT335" s="96"/>
      <c r="LU335" s="96"/>
      <c r="LV335" s="96"/>
      <c r="LW335" s="96"/>
      <c r="LX335" s="96"/>
      <c r="LY335" s="96"/>
      <c r="LZ335" s="96"/>
      <c r="MA335" s="96"/>
      <c r="MB335" s="96"/>
      <c r="MC335" s="96"/>
      <c r="MD335" s="96"/>
      <c r="ME335" s="96"/>
      <c r="MF335" s="96"/>
      <c r="MG335" s="96"/>
      <c r="MH335" s="96"/>
      <c r="MI335" s="96"/>
      <c r="MJ335" s="96"/>
      <c r="MK335" s="96"/>
      <c r="ML335" s="96"/>
      <c r="MM335" s="96"/>
      <c r="MN335" s="96"/>
      <c r="MO335" s="96"/>
      <c r="MP335" s="96"/>
      <c r="MQ335" s="96"/>
      <c r="MR335" s="96"/>
      <c r="MS335" s="96"/>
      <c r="MT335" s="96"/>
      <c r="MU335" s="96"/>
      <c r="MV335" s="96"/>
      <c r="MW335" s="96"/>
      <c r="MX335" s="96"/>
      <c r="MY335" s="96"/>
      <c r="MZ335" s="96"/>
      <c r="NA335" s="96"/>
      <c r="NB335" s="96"/>
      <c r="NC335" s="96"/>
      <c r="ND335" s="96"/>
      <c r="NE335" s="96"/>
      <c r="NF335" s="96"/>
      <c r="NG335" s="96"/>
      <c r="NH335" s="96"/>
      <c r="NI335" s="96"/>
      <c r="NJ335" s="96"/>
      <c r="NK335" s="96"/>
      <c r="NL335" s="96"/>
      <c r="NM335" s="96"/>
      <c r="NN335" s="96"/>
      <c r="NO335" s="96"/>
      <c r="NP335" s="96"/>
      <c r="NQ335" s="96"/>
      <c r="NR335" s="96"/>
      <c r="NS335" s="96"/>
      <c r="NT335" s="96"/>
      <c r="NU335" s="96"/>
      <c r="NV335" s="96"/>
      <c r="NW335" s="96"/>
      <c r="NX335" s="96"/>
      <c r="NY335" s="96"/>
      <c r="NZ335" s="96"/>
      <c r="OA335" s="96"/>
      <c r="OB335" s="96"/>
      <c r="OC335" s="96"/>
      <c r="OD335" s="96"/>
      <c r="OE335" s="96"/>
      <c r="OF335" s="96"/>
      <c r="OG335" s="96"/>
      <c r="OH335" s="96"/>
      <c r="OI335" s="96"/>
      <c r="OJ335" s="96"/>
      <c r="OK335" s="96"/>
      <c r="OL335" s="96"/>
      <c r="OM335" s="96"/>
      <c r="ON335" s="96"/>
      <c r="OO335" s="96"/>
      <c r="OP335" s="96"/>
      <c r="OQ335" s="96"/>
      <c r="OR335" s="96"/>
      <c r="OS335" s="96"/>
      <c r="OT335" s="96"/>
      <c r="OU335" s="96"/>
      <c r="OV335" s="96"/>
      <c r="OW335" s="96"/>
      <c r="OX335" s="96"/>
      <c r="OY335" s="96"/>
      <c r="OZ335" s="96"/>
      <c r="PA335" s="96"/>
      <c r="PB335" s="96"/>
      <c r="PC335" s="96"/>
      <c r="PD335" s="96"/>
      <c r="PE335" s="96"/>
      <c r="PF335" s="96"/>
      <c r="PG335" s="96"/>
      <c r="PH335" s="96"/>
      <c r="PI335" s="96"/>
      <c r="PJ335" s="96"/>
      <c r="PK335" s="96"/>
      <c r="PL335" s="96"/>
      <c r="PM335" s="96"/>
      <c r="PN335" s="96"/>
      <c r="PO335" s="96"/>
      <c r="PP335" s="96"/>
      <c r="PQ335" s="96"/>
      <c r="PR335" s="96"/>
      <c r="PS335" s="96"/>
      <c r="PT335" s="96"/>
      <c r="PU335" s="96"/>
      <c r="PV335" s="96"/>
      <c r="PW335" s="96"/>
      <c r="PX335" s="96"/>
      <c r="PY335" s="96"/>
      <c r="PZ335" s="96"/>
      <c r="QA335" s="96"/>
      <c r="QB335" s="96"/>
      <c r="QC335" s="96"/>
      <c r="QD335" s="96"/>
      <c r="QE335" s="96"/>
      <c r="QF335" s="96"/>
      <c r="QG335" s="96"/>
      <c r="QH335" s="96"/>
      <c r="QI335" s="96"/>
      <c r="QJ335" s="96"/>
      <c r="QK335" s="96"/>
      <c r="QL335" s="96"/>
      <c r="QM335" s="96"/>
      <c r="QN335" s="96"/>
      <c r="QO335" s="96"/>
      <c r="QP335" s="96"/>
      <c r="QQ335" s="96"/>
      <c r="QR335" s="96"/>
      <c r="QS335" s="96"/>
      <c r="QT335" s="96"/>
      <c r="QU335" s="96"/>
      <c r="QV335" s="96"/>
      <c r="QW335" s="96"/>
      <c r="QX335" s="96"/>
      <c r="QY335" s="96"/>
      <c r="QZ335" s="96"/>
      <c r="RA335" s="96"/>
      <c r="RB335" s="96"/>
      <c r="RC335" s="96"/>
      <c r="RD335" s="96"/>
      <c r="RE335" s="96"/>
      <c r="RF335" s="96"/>
      <c r="RG335" s="96"/>
      <c r="RH335" s="96"/>
      <c r="RI335" s="96"/>
      <c r="RJ335" s="96"/>
      <c r="RK335" s="96"/>
      <c r="RL335" s="96"/>
      <c r="RM335" s="96"/>
      <c r="RN335" s="96"/>
      <c r="RO335" s="96"/>
      <c r="RP335" s="96"/>
      <c r="RQ335" s="96"/>
      <c r="RR335" s="96"/>
      <c r="RS335" s="96"/>
      <c r="RT335" s="96"/>
      <c r="RU335" s="96"/>
      <c r="RV335" s="96"/>
      <c r="RW335" s="96"/>
      <c r="RX335" s="96"/>
      <c r="RY335" s="96"/>
      <c r="RZ335" s="96"/>
      <c r="SA335" s="96"/>
      <c r="SB335" s="96"/>
      <c r="SC335" s="96"/>
      <c r="SD335" s="96"/>
      <c r="SE335" s="96"/>
      <c r="SF335" s="96"/>
      <c r="SG335" s="96"/>
      <c r="SH335" s="96"/>
      <c r="SI335" s="96"/>
      <c r="SJ335" s="96"/>
      <c r="SK335" s="96"/>
      <c r="SL335" s="96"/>
      <c r="SM335" s="96"/>
      <c r="SN335" s="96"/>
      <c r="SO335" s="96"/>
      <c r="SP335" s="96"/>
      <c r="SQ335" s="96"/>
      <c r="SR335" s="96"/>
      <c r="SS335" s="96"/>
      <c r="ST335" s="96"/>
      <c r="SU335" s="96"/>
      <c r="SV335" s="96"/>
      <c r="SW335" s="96"/>
      <c r="SX335" s="96"/>
      <c r="SY335" s="96"/>
      <c r="SZ335" s="96"/>
      <c r="TA335" s="96"/>
      <c r="TB335" s="96"/>
      <c r="TC335" s="96"/>
      <c r="TD335" s="96"/>
      <c r="TE335" s="96"/>
      <c r="TF335" s="96"/>
      <c r="TG335" s="96"/>
      <c r="TH335" s="96"/>
      <c r="TI335" s="96"/>
      <c r="TJ335" s="96"/>
      <c r="TK335" s="96"/>
      <c r="TL335" s="96"/>
      <c r="TM335" s="96"/>
      <c r="TN335" s="96"/>
      <c r="TO335" s="96"/>
      <c r="TP335" s="96"/>
      <c r="TQ335" s="96"/>
      <c r="TR335" s="96"/>
      <c r="TS335" s="96"/>
      <c r="TT335" s="96"/>
      <c r="TU335" s="96"/>
      <c r="TV335" s="96"/>
      <c r="TW335" s="96"/>
      <c r="TX335" s="96"/>
      <c r="TY335" s="96"/>
      <c r="TZ335" s="96"/>
      <c r="UA335" s="96"/>
      <c r="UB335" s="96"/>
      <c r="UC335" s="96"/>
      <c r="UD335" s="96"/>
      <c r="UE335" s="96"/>
      <c r="UF335" s="96"/>
      <c r="UG335" s="96"/>
      <c r="UH335" s="96"/>
      <c r="UI335" s="96"/>
      <c r="UJ335" s="96"/>
      <c r="UK335" s="96"/>
      <c r="UL335" s="96"/>
      <c r="UM335" s="96"/>
      <c r="UN335" s="96"/>
      <c r="UO335" s="96"/>
      <c r="UP335" s="96"/>
      <c r="UQ335" s="96"/>
      <c r="UR335" s="96"/>
      <c r="US335" s="96"/>
      <c r="UT335" s="96"/>
      <c r="UU335" s="96"/>
      <c r="UV335" s="96"/>
      <c r="UW335" s="96"/>
      <c r="UX335" s="96"/>
      <c r="UY335" s="96"/>
      <c r="UZ335" s="96"/>
      <c r="VA335" s="96"/>
      <c r="VB335" s="96"/>
      <c r="VC335" s="96"/>
      <c r="VD335" s="96"/>
      <c r="VE335" s="96"/>
      <c r="VF335" s="96"/>
      <c r="VG335" s="96"/>
      <c r="VH335" s="96"/>
      <c r="VI335" s="96"/>
      <c r="VJ335" s="96"/>
      <c r="VK335" s="96"/>
      <c r="VL335" s="96"/>
      <c r="VM335" s="96"/>
      <c r="VN335" s="96"/>
      <c r="VO335" s="96"/>
      <c r="VP335" s="96"/>
      <c r="VQ335" s="96"/>
      <c r="VR335" s="96"/>
      <c r="VS335" s="96"/>
      <c r="VT335" s="96"/>
      <c r="VU335" s="96"/>
      <c r="VV335" s="96"/>
      <c r="VW335" s="96"/>
      <c r="VX335" s="96"/>
      <c r="VY335" s="96"/>
      <c r="VZ335" s="96"/>
      <c r="WA335" s="96"/>
      <c r="WB335" s="96"/>
      <c r="WC335" s="96"/>
      <c r="WD335" s="96"/>
      <c r="WE335" s="96"/>
      <c r="WF335" s="96"/>
      <c r="WG335" s="96"/>
      <c r="WH335" s="96"/>
      <c r="WI335" s="96"/>
      <c r="WJ335" s="96"/>
      <c r="WK335" s="96"/>
      <c r="WL335" s="96"/>
      <c r="WM335" s="96"/>
      <c r="WN335" s="96"/>
      <c r="WO335" s="96"/>
      <c r="WP335" s="96"/>
      <c r="WQ335" s="96"/>
      <c r="WR335" s="96"/>
      <c r="WS335" s="96"/>
      <c r="WT335" s="96"/>
      <c r="WU335" s="96"/>
      <c r="WV335" s="96"/>
      <c r="WW335" s="96"/>
      <c r="WX335" s="96"/>
      <c r="WY335" s="96"/>
      <c r="WZ335" s="96"/>
      <c r="XA335" s="96"/>
      <c r="XB335" s="96"/>
      <c r="XC335" s="96"/>
      <c r="XD335" s="96"/>
      <c r="XE335" s="96"/>
      <c r="XF335" s="96"/>
      <c r="XG335" s="96"/>
      <c r="XH335" s="96"/>
      <c r="XI335" s="96"/>
      <c r="XJ335" s="96"/>
      <c r="XK335" s="96"/>
      <c r="XL335" s="96"/>
      <c r="XM335" s="96"/>
      <c r="XN335" s="96"/>
      <c r="XO335" s="96"/>
      <c r="XP335" s="96"/>
      <c r="XQ335" s="96"/>
      <c r="XR335" s="96"/>
      <c r="XS335" s="96"/>
      <c r="XT335" s="96"/>
      <c r="XU335" s="96"/>
      <c r="XV335" s="96"/>
      <c r="XW335" s="96"/>
      <c r="XX335" s="96"/>
      <c r="XY335" s="96"/>
      <c r="XZ335" s="96"/>
      <c r="YA335" s="96"/>
      <c r="YB335" s="96"/>
      <c r="YC335" s="96"/>
      <c r="YD335" s="96"/>
      <c r="YE335" s="96"/>
      <c r="YF335" s="96"/>
      <c r="YG335" s="96"/>
      <c r="YH335" s="96"/>
      <c r="YI335" s="96"/>
      <c r="YJ335" s="96"/>
      <c r="YK335" s="96"/>
      <c r="YL335" s="96"/>
      <c r="YM335" s="96"/>
      <c r="YN335" s="96"/>
      <c r="YO335" s="96"/>
      <c r="YP335" s="96"/>
      <c r="YQ335" s="96"/>
      <c r="YR335" s="96"/>
      <c r="YS335" s="96"/>
      <c r="YT335" s="96"/>
      <c r="YU335" s="96"/>
      <c r="YV335" s="96"/>
      <c r="YW335" s="96"/>
      <c r="YX335" s="96"/>
      <c r="YY335" s="96"/>
      <c r="YZ335" s="96"/>
      <c r="ZA335" s="96"/>
      <c r="ZB335" s="96"/>
      <c r="ZC335" s="96"/>
      <c r="ZD335" s="96"/>
      <c r="ZE335" s="96"/>
      <c r="ZF335" s="96"/>
      <c r="ZG335" s="96"/>
      <c r="ZH335" s="96"/>
      <c r="ZI335" s="96"/>
      <c r="ZJ335" s="96"/>
      <c r="ZK335" s="96"/>
      <c r="ZL335" s="96"/>
      <c r="ZM335" s="96"/>
      <c r="ZN335" s="96"/>
      <c r="ZO335" s="96"/>
      <c r="ZP335" s="96"/>
      <c r="ZQ335" s="96"/>
      <c r="ZR335" s="96"/>
      <c r="ZS335" s="96"/>
      <c r="ZT335" s="96"/>
      <c r="ZU335" s="96"/>
      <c r="ZV335" s="96"/>
      <c r="ZW335" s="96"/>
      <c r="ZX335" s="96"/>
      <c r="ZY335" s="96"/>
      <c r="ZZ335" s="96"/>
      <c r="AAA335" s="96"/>
      <c r="AAB335" s="96"/>
      <c r="AAC335" s="96"/>
      <c r="AAD335" s="96"/>
      <c r="AAE335" s="96"/>
      <c r="AAF335" s="96"/>
      <c r="AAG335" s="96"/>
      <c r="AAH335" s="96"/>
      <c r="AAI335" s="96"/>
      <c r="AAJ335" s="96"/>
      <c r="AAK335" s="96"/>
      <c r="AAL335" s="96"/>
      <c r="AAM335" s="96"/>
      <c r="AAN335" s="96"/>
      <c r="AAO335" s="96"/>
      <c r="AAP335" s="96"/>
      <c r="AAQ335" s="96"/>
      <c r="AAR335" s="96"/>
      <c r="AAS335" s="96"/>
      <c r="AAT335" s="96"/>
      <c r="AAU335" s="96"/>
      <c r="AAV335" s="96"/>
      <c r="AAW335" s="96"/>
      <c r="AAX335" s="96"/>
      <c r="AAY335" s="96"/>
      <c r="AAZ335" s="96"/>
      <c r="ABA335" s="96"/>
      <c r="ABB335" s="96"/>
      <c r="ABC335" s="96"/>
      <c r="ABD335" s="96"/>
      <c r="ABE335" s="96"/>
      <c r="ABF335" s="96"/>
      <c r="ABG335" s="96"/>
      <c r="ABH335" s="96"/>
      <c r="ABI335" s="96"/>
      <c r="ABJ335" s="96"/>
      <c r="ABK335" s="96"/>
      <c r="ABL335" s="96"/>
      <c r="ABM335" s="96"/>
      <c r="ABN335" s="96"/>
      <c r="ABO335" s="96"/>
      <c r="ABP335" s="96"/>
      <c r="ABQ335" s="96"/>
      <c r="ABR335" s="96"/>
      <c r="ABS335" s="96"/>
      <c r="ABT335" s="96"/>
      <c r="ABU335" s="96"/>
      <c r="ABV335" s="96"/>
      <c r="ABW335" s="96"/>
      <c r="ABX335" s="96"/>
      <c r="ABY335" s="96"/>
      <c r="ABZ335" s="96"/>
      <c r="ACA335" s="96"/>
      <c r="ACB335" s="96"/>
      <c r="ACC335" s="96"/>
      <c r="ACD335" s="96"/>
      <c r="ACE335" s="96"/>
      <c r="ACF335" s="96"/>
      <c r="ACG335" s="96"/>
      <c r="ACH335" s="96"/>
      <c r="ACI335" s="96"/>
      <c r="ACJ335" s="96"/>
      <c r="ACK335" s="96"/>
      <c r="ACL335" s="96"/>
      <c r="ACM335" s="96"/>
      <c r="ACN335" s="96"/>
      <c r="ACO335" s="96"/>
      <c r="ACP335" s="96"/>
      <c r="ACQ335" s="96"/>
      <c r="ACR335" s="96"/>
      <c r="ACS335" s="96"/>
      <c r="ACT335" s="96"/>
      <c r="ACU335" s="96"/>
      <c r="ACV335" s="96"/>
      <c r="ACW335" s="96"/>
      <c r="ACX335" s="96"/>
      <c r="ACY335" s="96"/>
      <c r="ACZ335" s="96"/>
      <c r="ADA335" s="96"/>
      <c r="ADB335" s="96"/>
      <c r="ADC335" s="96"/>
      <c r="ADD335" s="96"/>
      <c r="ADE335" s="96"/>
      <c r="ADF335" s="96"/>
      <c r="ADG335" s="96"/>
      <c r="ADH335" s="96"/>
      <c r="ADI335" s="96"/>
      <c r="ADJ335" s="96"/>
      <c r="ADK335" s="96"/>
      <c r="ADL335" s="96"/>
      <c r="ADM335" s="96"/>
    </row>
    <row r="336" spans="2:793" x14ac:dyDescent="0.25"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  <c r="FK336" s="96"/>
      <c r="FL336" s="96"/>
      <c r="FM336" s="96"/>
      <c r="FN336" s="96"/>
      <c r="FO336" s="96"/>
      <c r="FP336" s="96"/>
      <c r="FQ336" s="96"/>
      <c r="FR336" s="96"/>
      <c r="FS336" s="96"/>
      <c r="FT336" s="96"/>
      <c r="FU336" s="96"/>
      <c r="FV336" s="96"/>
      <c r="FW336" s="96"/>
      <c r="FX336" s="96"/>
      <c r="FY336" s="96"/>
      <c r="FZ336" s="96"/>
      <c r="GA336" s="96"/>
      <c r="GB336" s="96"/>
      <c r="GC336" s="96"/>
      <c r="GD336" s="96"/>
      <c r="GE336" s="96"/>
      <c r="GF336" s="96"/>
      <c r="GG336" s="96"/>
      <c r="GH336" s="96"/>
      <c r="GI336" s="96"/>
      <c r="GJ336" s="96"/>
      <c r="GK336" s="96"/>
      <c r="GL336" s="96"/>
      <c r="GM336" s="96"/>
      <c r="GN336" s="96"/>
      <c r="GO336" s="96"/>
      <c r="GP336" s="96"/>
      <c r="GQ336" s="96"/>
      <c r="GR336" s="96"/>
      <c r="GS336" s="96"/>
      <c r="GT336" s="96"/>
      <c r="GU336" s="96"/>
      <c r="GV336" s="96"/>
      <c r="GW336" s="96"/>
      <c r="GX336" s="96"/>
      <c r="GY336" s="96"/>
      <c r="GZ336" s="96"/>
      <c r="HA336" s="96"/>
      <c r="HB336" s="96"/>
      <c r="HC336" s="96"/>
      <c r="HD336" s="96"/>
      <c r="HE336" s="96"/>
      <c r="HF336" s="96"/>
      <c r="HG336" s="96"/>
      <c r="HH336" s="96"/>
      <c r="HI336" s="96"/>
      <c r="HJ336" s="96"/>
      <c r="HK336" s="96"/>
      <c r="HL336" s="96"/>
      <c r="HM336" s="96"/>
      <c r="HN336" s="96"/>
      <c r="HO336" s="96"/>
      <c r="HP336" s="96"/>
      <c r="HQ336" s="96"/>
      <c r="HR336" s="96"/>
      <c r="HS336" s="96"/>
      <c r="HT336" s="96"/>
      <c r="HU336" s="96"/>
      <c r="HV336" s="96"/>
      <c r="HW336" s="96"/>
      <c r="HX336" s="96"/>
      <c r="HY336" s="96"/>
      <c r="HZ336" s="96"/>
      <c r="IA336" s="96"/>
      <c r="IB336" s="96"/>
      <c r="IC336" s="96"/>
      <c r="ID336" s="96"/>
      <c r="IE336" s="96"/>
      <c r="IF336" s="96"/>
      <c r="IG336" s="96"/>
      <c r="IH336" s="96"/>
      <c r="II336" s="96"/>
      <c r="IJ336" s="96"/>
      <c r="IK336" s="96"/>
      <c r="IL336" s="96"/>
      <c r="IM336" s="96"/>
      <c r="IN336" s="96"/>
      <c r="IO336" s="96"/>
      <c r="IP336" s="96"/>
      <c r="IQ336" s="96"/>
      <c r="IR336" s="96"/>
      <c r="IS336" s="96"/>
      <c r="IT336" s="96"/>
      <c r="IU336" s="96"/>
      <c r="IV336" s="96"/>
      <c r="IW336" s="96"/>
      <c r="IX336" s="96"/>
      <c r="IY336" s="96"/>
      <c r="IZ336" s="96"/>
      <c r="JA336" s="96"/>
      <c r="JB336" s="96"/>
      <c r="JC336" s="96"/>
      <c r="JD336" s="96"/>
      <c r="JE336" s="96"/>
      <c r="JF336" s="96"/>
      <c r="JG336" s="96"/>
      <c r="JH336" s="96"/>
      <c r="JI336" s="96"/>
      <c r="JJ336" s="96"/>
      <c r="JK336" s="96"/>
      <c r="JL336" s="96"/>
      <c r="JM336" s="96"/>
      <c r="JN336" s="96"/>
      <c r="JO336" s="96"/>
      <c r="JP336" s="96"/>
      <c r="JQ336" s="96"/>
      <c r="JR336" s="96"/>
      <c r="JS336" s="96"/>
      <c r="JT336" s="96"/>
      <c r="JU336" s="96"/>
      <c r="JV336" s="96"/>
      <c r="JW336" s="96"/>
      <c r="JX336" s="96"/>
      <c r="JY336" s="96"/>
      <c r="JZ336" s="96"/>
      <c r="KA336" s="96"/>
      <c r="KB336" s="96"/>
      <c r="KC336" s="96"/>
      <c r="KD336" s="96"/>
      <c r="KE336" s="96"/>
      <c r="KF336" s="96"/>
      <c r="KG336" s="96"/>
      <c r="KH336" s="96"/>
      <c r="KI336" s="96"/>
      <c r="KJ336" s="96"/>
      <c r="KK336" s="96"/>
      <c r="KL336" s="96"/>
      <c r="KM336" s="96"/>
      <c r="KN336" s="96"/>
      <c r="KO336" s="96"/>
      <c r="KP336" s="96"/>
      <c r="KQ336" s="96"/>
      <c r="KR336" s="96"/>
      <c r="KS336" s="96"/>
      <c r="KT336" s="96"/>
      <c r="KU336" s="96"/>
      <c r="KV336" s="96"/>
      <c r="KW336" s="96"/>
      <c r="KX336" s="96"/>
      <c r="KY336" s="96"/>
      <c r="KZ336" s="96"/>
      <c r="LA336" s="96"/>
      <c r="LB336" s="96"/>
      <c r="LC336" s="96"/>
      <c r="LD336" s="96"/>
      <c r="LE336" s="96"/>
      <c r="LF336" s="96"/>
      <c r="LG336" s="96"/>
      <c r="LH336" s="96"/>
      <c r="LI336" s="96"/>
      <c r="LJ336" s="96"/>
      <c r="LK336" s="96"/>
      <c r="LL336" s="96"/>
      <c r="LM336" s="96"/>
      <c r="LN336" s="96"/>
      <c r="LO336" s="96"/>
      <c r="LP336" s="96"/>
      <c r="LQ336" s="96"/>
      <c r="LR336" s="96"/>
      <c r="LS336" s="96"/>
      <c r="LT336" s="96"/>
      <c r="LU336" s="96"/>
      <c r="LV336" s="96"/>
      <c r="LW336" s="96"/>
      <c r="LX336" s="96"/>
      <c r="LY336" s="96"/>
      <c r="LZ336" s="96"/>
      <c r="MA336" s="96"/>
      <c r="MB336" s="96"/>
      <c r="MC336" s="96"/>
      <c r="MD336" s="96"/>
      <c r="ME336" s="96"/>
      <c r="MF336" s="96"/>
      <c r="MG336" s="96"/>
      <c r="MH336" s="96"/>
      <c r="MI336" s="96"/>
      <c r="MJ336" s="96"/>
      <c r="MK336" s="96"/>
      <c r="ML336" s="96"/>
      <c r="MM336" s="96"/>
      <c r="MN336" s="96"/>
      <c r="MO336" s="96"/>
      <c r="MP336" s="96"/>
      <c r="MQ336" s="96"/>
      <c r="MR336" s="96"/>
      <c r="MS336" s="96"/>
      <c r="MT336" s="96"/>
      <c r="MU336" s="96"/>
      <c r="MV336" s="96"/>
      <c r="MW336" s="96"/>
      <c r="MX336" s="96"/>
      <c r="MY336" s="96"/>
      <c r="MZ336" s="96"/>
      <c r="NA336" s="96"/>
      <c r="NB336" s="96"/>
      <c r="NC336" s="96"/>
      <c r="ND336" s="96"/>
      <c r="NE336" s="96"/>
      <c r="NF336" s="96"/>
      <c r="NG336" s="96"/>
      <c r="NH336" s="96"/>
      <c r="NI336" s="96"/>
      <c r="NJ336" s="96"/>
      <c r="NK336" s="96"/>
      <c r="NL336" s="96"/>
      <c r="NM336" s="96"/>
      <c r="NN336" s="96"/>
      <c r="NO336" s="96"/>
      <c r="NP336" s="96"/>
      <c r="NQ336" s="96"/>
      <c r="NR336" s="96"/>
      <c r="NS336" s="96"/>
      <c r="NT336" s="96"/>
      <c r="NU336" s="96"/>
      <c r="NV336" s="96"/>
      <c r="NW336" s="96"/>
      <c r="NX336" s="96"/>
      <c r="NY336" s="96"/>
      <c r="NZ336" s="96"/>
      <c r="OA336" s="96"/>
      <c r="OB336" s="96"/>
      <c r="OC336" s="96"/>
      <c r="OD336" s="96"/>
      <c r="OE336" s="96"/>
      <c r="OF336" s="96"/>
      <c r="OG336" s="96"/>
      <c r="OH336" s="96"/>
      <c r="OI336" s="96"/>
      <c r="OJ336" s="96"/>
      <c r="OK336" s="96"/>
      <c r="OL336" s="96"/>
      <c r="OM336" s="96"/>
      <c r="ON336" s="96"/>
      <c r="OO336" s="96"/>
      <c r="OP336" s="96"/>
      <c r="OQ336" s="96"/>
      <c r="OR336" s="96"/>
      <c r="OS336" s="96"/>
      <c r="OT336" s="96"/>
      <c r="OU336" s="96"/>
      <c r="OV336" s="96"/>
      <c r="OW336" s="96"/>
      <c r="OX336" s="96"/>
      <c r="OY336" s="96"/>
      <c r="OZ336" s="96"/>
      <c r="PA336" s="96"/>
      <c r="PB336" s="96"/>
      <c r="PC336" s="96"/>
      <c r="PD336" s="96"/>
      <c r="PE336" s="96"/>
      <c r="PF336" s="96"/>
      <c r="PG336" s="96"/>
      <c r="PH336" s="96"/>
      <c r="PI336" s="96"/>
      <c r="PJ336" s="96"/>
      <c r="PK336" s="96"/>
      <c r="PL336" s="96"/>
      <c r="PM336" s="96"/>
      <c r="PN336" s="96"/>
      <c r="PO336" s="96"/>
      <c r="PP336" s="96"/>
      <c r="PQ336" s="96"/>
      <c r="PR336" s="96"/>
      <c r="PS336" s="96"/>
      <c r="PT336" s="96"/>
      <c r="PU336" s="96"/>
      <c r="PV336" s="96"/>
      <c r="PW336" s="96"/>
      <c r="PX336" s="96"/>
      <c r="PY336" s="96"/>
      <c r="PZ336" s="96"/>
      <c r="QA336" s="96"/>
      <c r="QB336" s="96"/>
      <c r="QC336" s="96"/>
      <c r="QD336" s="96"/>
      <c r="QE336" s="96"/>
      <c r="QF336" s="96"/>
      <c r="QG336" s="96"/>
      <c r="QH336" s="96"/>
      <c r="QI336" s="96"/>
      <c r="QJ336" s="96"/>
      <c r="QK336" s="96"/>
      <c r="QL336" s="96"/>
      <c r="QM336" s="96"/>
      <c r="QN336" s="96"/>
      <c r="QO336" s="96"/>
      <c r="QP336" s="96"/>
      <c r="QQ336" s="96"/>
      <c r="QR336" s="96"/>
      <c r="QS336" s="96"/>
      <c r="QT336" s="96"/>
      <c r="QU336" s="96"/>
      <c r="QV336" s="96"/>
      <c r="QW336" s="96"/>
      <c r="QX336" s="96"/>
      <c r="QY336" s="96"/>
      <c r="QZ336" s="96"/>
      <c r="RA336" s="96"/>
      <c r="RB336" s="96"/>
      <c r="RC336" s="96"/>
      <c r="RD336" s="96"/>
      <c r="RE336" s="96"/>
      <c r="RF336" s="96"/>
      <c r="RG336" s="96"/>
      <c r="RH336" s="96"/>
      <c r="RI336" s="96"/>
      <c r="RJ336" s="96"/>
      <c r="RK336" s="96"/>
      <c r="RL336" s="96"/>
      <c r="RM336" s="96"/>
      <c r="RN336" s="96"/>
      <c r="RO336" s="96"/>
      <c r="RP336" s="96"/>
      <c r="RQ336" s="96"/>
      <c r="RR336" s="96"/>
      <c r="RS336" s="96"/>
      <c r="RT336" s="96"/>
      <c r="RU336" s="96"/>
      <c r="RV336" s="96"/>
      <c r="RW336" s="96"/>
      <c r="RX336" s="96"/>
      <c r="RY336" s="96"/>
      <c r="RZ336" s="96"/>
      <c r="SA336" s="96"/>
      <c r="SB336" s="96"/>
      <c r="SC336" s="96"/>
      <c r="SD336" s="96"/>
      <c r="SE336" s="96"/>
      <c r="SF336" s="96"/>
      <c r="SG336" s="96"/>
      <c r="SH336" s="96"/>
      <c r="SI336" s="96"/>
      <c r="SJ336" s="96"/>
      <c r="SK336" s="96"/>
      <c r="SL336" s="96"/>
      <c r="SM336" s="96"/>
      <c r="SN336" s="96"/>
      <c r="SO336" s="96"/>
      <c r="SP336" s="96"/>
      <c r="SQ336" s="96"/>
      <c r="SR336" s="96"/>
      <c r="SS336" s="96"/>
      <c r="ST336" s="96"/>
      <c r="SU336" s="96"/>
      <c r="SV336" s="96"/>
      <c r="SW336" s="96"/>
      <c r="SX336" s="96"/>
      <c r="SY336" s="96"/>
      <c r="SZ336" s="96"/>
      <c r="TA336" s="96"/>
      <c r="TB336" s="96"/>
      <c r="TC336" s="96"/>
      <c r="TD336" s="96"/>
      <c r="TE336" s="96"/>
      <c r="TF336" s="96"/>
      <c r="TG336" s="96"/>
      <c r="TH336" s="96"/>
      <c r="TI336" s="96"/>
      <c r="TJ336" s="96"/>
      <c r="TK336" s="96"/>
      <c r="TL336" s="96"/>
      <c r="TM336" s="96"/>
      <c r="TN336" s="96"/>
      <c r="TO336" s="96"/>
      <c r="TP336" s="96"/>
      <c r="TQ336" s="96"/>
      <c r="TR336" s="96"/>
      <c r="TS336" s="96"/>
      <c r="TT336" s="96"/>
      <c r="TU336" s="96"/>
      <c r="TV336" s="96"/>
      <c r="TW336" s="96"/>
      <c r="TX336" s="96"/>
      <c r="TY336" s="96"/>
      <c r="TZ336" s="96"/>
      <c r="UA336" s="96"/>
      <c r="UB336" s="96"/>
      <c r="UC336" s="96"/>
      <c r="UD336" s="96"/>
      <c r="UE336" s="96"/>
      <c r="UF336" s="96"/>
      <c r="UG336" s="96"/>
      <c r="UH336" s="96"/>
      <c r="UI336" s="96"/>
      <c r="UJ336" s="96"/>
      <c r="UK336" s="96"/>
      <c r="UL336" s="96"/>
      <c r="UM336" s="96"/>
      <c r="UN336" s="96"/>
      <c r="UO336" s="96"/>
      <c r="UP336" s="96"/>
      <c r="UQ336" s="96"/>
      <c r="UR336" s="96"/>
      <c r="US336" s="96"/>
      <c r="UT336" s="96"/>
      <c r="UU336" s="96"/>
      <c r="UV336" s="96"/>
      <c r="UW336" s="96"/>
      <c r="UX336" s="96"/>
      <c r="UY336" s="96"/>
      <c r="UZ336" s="96"/>
      <c r="VA336" s="96"/>
      <c r="VB336" s="96"/>
      <c r="VC336" s="96"/>
      <c r="VD336" s="96"/>
      <c r="VE336" s="96"/>
      <c r="VF336" s="96"/>
      <c r="VG336" s="96"/>
      <c r="VH336" s="96"/>
      <c r="VI336" s="96"/>
      <c r="VJ336" s="96"/>
      <c r="VK336" s="96"/>
      <c r="VL336" s="96"/>
      <c r="VM336" s="96"/>
      <c r="VN336" s="96"/>
      <c r="VO336" s="96"/>
      <c r="VP336" s="96"/>
      <c r="VQ336" s="96"/>
      <c r="VR336" s="96"/>
      <c r="VS336" s="96"/>
      <c r="VT336" s="96"/>
      <c r="VU336" s="96"/>
      <c r="VV336" s="96"/>
      <c r="VW336" s="96"/>
      <c r="VX336" s="96"/>
      <c r="VY336" s="96"/>
      <c r="VZ336" s="96"/>
      <c r="WA336" s="96"/>
      <c r="WB336" s="96"/>
      <c r="WC336" s="96"/>
      <c r="WD336" s="96"/>
      <c r="WE336" s="96"/>
      <c r="WF336" s="96"/>
      <c r="WG336" s="96"/>
      <c r="WH336" s="96"/>
      <c r="WI336" s="96"/>
      <c r="WJ336" s="96"/>
      <c r="WK336" s="96"/>
      <c r="WL336" s="96"/>
      <c r="WM336" s="96"/>
      <c r="WN336" s="96"/>
      <c r="WO336" s="96"/>
      <c r="WP336" s="96"/>
      <c r="WQ336" s="96"/>
      <c r="WR336" s="96"/>
      <c r="WS336" s="96"/>
      <c r="WT336" s="96"/>
      <c r="WU336" s="96"/>
      <c r="WV336" s="96"/>
      <c r="WW336" s="96"/>
      <c r="WX336" s="96"/>
      <c r="WY336" s="96"/>
      <c r="WZ336" s="96"/>
      <c r="XA336" s="96"/>
      <c r="XB336" s="96"/>
      <c r="XC336" s="96"/>
      <c r="XD336" s="96"/>
      <c r="XE336" s="96"/>
      <c r="XF336" s="96"/>
      <c r="XG336" s="96"/>
      <c r="XH336" s="96"/>
      <c r="XI336" s="96"/>
      <c r="XJ336" s="96"/>
      <c r="XK336" s="96"/>
      <c r="XL336" s="96"/>
      <c r="XM336" s="96"/>
      <c r="XN336" s="96"/>
      <c r="XO336" s="96"/>
      <c r="XP336" s="96"/>
      <c r="XQ336" s="96"/>
      <c r="XR336" s="96"/>
      <c r="XS336" s="96"/>
      <c r="XT336" s="96"/>
      <c r="XU336" s="96"/>
      <c r="XV336" s="96"/>
      <c r="XW336" s="96"/>
      <c r="XX336" s="96"/>
      <c r="XY336" s="96"/>
      <c r="XZ336" s="96"/>
      <c r="YA336" s="96"/>
      <c r="YB336" s="96"/>
      <c r="YC336" s="96"/>
      <c r="YD336" s="96"/>
      <c r="YE336" s="96"/>
      <c r="YF336" s="96"/>
      <c r="YG336" s="96"/>
      <c r="YH336" s="96"/>
      <c r="YI336" s="96"/>
      <c r="YJ336" s="96"/>
      <c r="YK336" s="96"/>
      <c r="YL336" s="96"/>
      <c r="YM336" s="96"/>
      <c r="YN336" s="96"/>
      <c r="YO336" s="96"/>
      <c r="YP336" s="96"/>
      <c r="YQ336" s="96"/>
      <c r="YR336" s="96"/>
      <c r="YS336" s="96"/>
      <c r="YT336" s="96"/>
      <c r="YU336" s="96"/>
      <c r="YV336" s="96"/>
      <c r="YW336" s="96"/>
      <c r="YX336" s="96"/>
      <c r="YY336" s="96"/>
      <c r="YZ336" s="96"/>
      <c r="ZA336" s="96"/>
      <c r="ZB336" s="96"/>
      <c r="ZC336" s="96"/>
      <c r="ZD336" s="96"/>
      <c r="ZE336" s="96"/>
      <c r="ZF336" s="96"/>
      <c r="ZG336" s="96"/>
      <c r="ZH336" s="96"/>
      <c r="ZI336" s="96"/>
      <c r="ZJ336" s="96"/>
      <c r="ZK336" s="96"/>
      <c r="ZL336" s="96"/>
      <c r="ZM336" s="96"/>
      <c r="ZN336" s="96"/>
      <c r="ZO336" s="96"/>
      <c r="ZP336" s="96"/>
      <c r="ZQ336" s="96"/>
      <c r="ZR336" s="96"/>
      <c r="ZS336" s="96"/>
      <c r="ZT336" s="96"/>
      <c r="ZU336" s="96"/>
      <c r="ZV336" s="96"/>
      <c r="ZW336" s="96"/>
      <c r="ZX336" s="96"/>
      <c r="ZY336" s="96"/>
      <c r="ZZ336" s="96"/>
      <c r="AAA336" s="96"/>
      <c r="AAB336" s="96"/>
      <c r="AAC336" s="96"/>
      <c r="AAD336" s="96"/>
      <c r="AAE336" s="96"/>
      <c r="AAF336" s="96"/>
      <c r="AAG336" s="96"/>
      <c r="AAH336" s="96"/>
      <c r="AAI336" s="96"/>
      <c r="AAJ336" s="96"/>
      <c r="AAK336" s="96"/>
      <c r="AAL336" s="96"/>
      <c r="AAM336" s="96"/>
      <c r="AAN336" s="96"/>
      <c r="AAO336" s="96"/>
      <c r="AAP336" s="96"/>
      <c r="AAQ336" s="96"/>
      <c r="AAR336" s="96"/>
      <c r="AAS336" s="96"/>
      <c r="AAT336" s="96"/>
      <c r="AAU336" s="96"/>
      <c r="AAV336" s="96"/>
      <c r="AAW336" s="96"/>
      <c r="AAX336" s="96"/>
      <c r="AAY336" s="96"/>
      <c r="AAZ336" s="96"/>
      <c r="ABA336" s="96"/>
      <c r="ABB336" s="96"/>
      <c r="ABC336" s="96"/>
      <c r="ABD336" s="96"/>
      <c r="ABE336" s="96"/>
      <c r="ABF336" s="96"/>
      <c r="ABG336" s="96"/>
      <c r="ABH336" s="96"/>
      <c r="ABI336" s="96"/>
      <c r="ABJ336" s="96"/>
      <c r="ABK336" s="96"/>
      <c r="ABL336" s="96"/>
      <c r="ABM336" s="96"/>
      <c r="ABN336" s="96"/>
      <c r="ABO336" s="96"/>
      <c r="ABP336" s="96"/>
      <c r="ABQ336" s="96"/>
      <c r="ABR336" s="96"/>
      <c r="ABS336" s="96"/>
      <c r="ABT336" s="96"/>
      <c r="ABU336" s="96"/>
      <c r="ABV336" s="96"/>
      <c r="ABW336" s="96"/>
      <c r="ABX336" s="96"/>
      <c r="ABY336" s="96"/>
      <c r="ABZ336" s="96"/>
      <c r="ACA336" s="96"/>
      <c r="ACB336" s="96"/>
      <c r="ACC336" s="96"/>
      <c r="ACD336" s="96"/>
      <c r="ACE336" s="96"/>
      <c r="ACF336" s="96"/>
      <c r="ACG336" s="96"/>
      <c r="ACH336" s="96"/>
      <c r="ACI336" s="96"/>
      <c r="ACJ336" s="96"/>
      <c r="ACK336" s="96"/>
      <c r="ACL336" s="96"/>
      <c r="ACM336" s="96"/>
      <c r="ACN336" s="96"/>
      <c r="ACO336" s="96"/>
      <c r="ACP336" s="96"/>
      <c r="ACQ336" s="96"/>
      <c r="ACR336" s="96"/>
      <c r="ACS336" s="96"/>
      <c r="ACT336" s="96"/>
      <c r="ACU336" s="96"/>
      <c r="ACV336" s="96"/>
      <c r="ACW336" s="96"/>
      <c r="ACX336" s="96"/>
      <c r="ACY336" s="96"/>
      <c r="ACZ336" s="96"/>
      <c r="ADA336" s="96"/>
      <c r="ADB336" s="96"/>
      <c r="ADC336" s="96"/>
      <c r="ADD336" s="96"/>
      <c r="ADE336" s="96"/>
      <c r="ADF336" s="96"/>
      <c r="ADG336" s="96"/>
      <c r="ADH336" s="96"/>
      <c r="ADI336" s="96"/>
      <c r="ADJ336" s="96"/>
      <c r="ADK336" s="96"/>
      <c r="ADL336" s="96"/>
      <c r="ADM336" s="96"/>
    </row>
    <row r="337" spans="2:793" x14ac:dyDescent="0.25"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  <c r="FK337" s="96"/>
      <c r="FL337" s="96"/>
      <c r="FM337" s="96"/>
      <c r="FN337" s="96"/>
      <c r="FO337" s="96"/>
      <c r="FP337" s="96"/>
      <c r="FQ337" s="96"/>
      <c r="FR337" s="96"/>
      <c r="FS337" s="96"/>
      <c r="FT337" s="96"/>
      <c r="FU337" s="96"/>
      <c r="FV337" s="96"/>
      <c r="FW337" s="96"/>
      <c r="FX337" s="96"/>
      <c r="FY337" s="96"/>
      <c r="FZ337" s="96"/>
      <c r="GA337" s="96"/>
      <c r="GB337" s="96"/>
      <c r="GC337" s="96"/>
      <c r="GD337" s="96"/>
      <c r="GE337" s="96"/>
      <c r="GF337" s="96"/>
      <c r="GG337" s="96"/>
      <c r="GH337" s="96"/>
      <c r="GI337" s="96"/>
      <c r="GJ337" s="96"/>
      <c r="GK337" s="96"/>
      <c r="GL337" s="96"/>
      <c r="GM337" s="96"/>
      <c r="GN337" s="96"/>
      <c r="GO337" s="96"/>
      <c r="GP337" s="96"/>
      <c r="GQ337" s="96"/>
      <c r="GR337" s="96"/>
      <c r="GS337" s="96"/>
      <c r="GT337" s="96"/>
      <c r="GU337" s="96"/>
      <c r="GV337" s="96"/>
      <c r="GW337" s="96"/>
      <c r="GX337" s="96"/>
      <c r="GY337" s="96"/>
      <c r="GZ337" s="96"/>
      <c r="HA337" s="96"/>
      <c r="HB337" s="96"/>
      <c r="HC337" s="96"/>
      <c r="HD337" s="96"/>
      <c r="HE337" s="96"/>
      <c r="HF337" s="96"/>
      <c r="HG337" s="96"/>
      <c r="HH337" s="96"/>
      <c r="HI337" s="96"/>
      <c r="HJ337" s="96"/>
      <c r="HK337" s="96"/>
      <c r="HL337" s="96"/>
      <c r="HM337" s="96"/>
      <c r="HN337" s="96"/>
      <c r="HO337" s="96"/>
      <c r="HP337" s="96"/>
      <c r="HQ337" s="96"/>
      <c r="HR337" s="96"/>
      <c r="HS337" s="96"/>
      <c r="HT337" s="96"/>
      <c r="HU337" s="96"/>
      <c r="HV337" s="96"/>
      <c r="HW337" s="96"/>
      <c r="HX337" s="96"/>
      <c r="HY337" s="96"/>
      <c r="HZ337" s="96"/>
      <c r="IA337" s="96"/>
      <c r="IB337" s="96"/>
      <c r="IC337" s="96"/>
      <c r="ID337" s="96"/>
      <c r="IE337" s="96"/>
      <c r="IF337" s="96"/>
      <c r="IG337" s="96"/>
      <c r="IH337" s="96"/>
      <c r="II337" s="96"/>
      <c r="IJ337" s="96"/>
      <c r="IK337" s="96"/>
      <c r="IL337" s="96"/>
      <c r="IM337" s="96"/>
      <c r="IN337" s="96"/>
      <c r="IO337" s="96"/>
      <c r="IP337" s="96"/>
      <c r="IQ337" s="96"/>
      <c r="IR337" s="96"/>
      <c r="IS337" s="96"/>
      <c r="IT337" s="96"/>
      <c r="IU337" s="96"/>
      <c r="IV337" s="96"/>
      <c r="IW337" s="96"/>
      <c r="IX337" s="96"/>
      <c r="IY337" s="96"/>
      <c r="IZ337" s="96"/>
      <c r="JA337" s="96"/>
      <c r="JB337" s="96"/>
      <c r="JC337" s="96"/>
      <c r="JD337" s="96"/>
      <c r="JE337" s="96"/>
      <c r="JF337" s="96"/>
      <c r="JG337" s="96"/>
      <c r="JH337" s="96"/>
      <c r="JI337" s="96"/>
      <c r="JJ337" s="96"/>
      <c r="JK337" s="96"/>
      <c r="JL337" s="96"/>
      <c r="JM337" s="96"/>
      <c r="JN337" s="96"/>
      <c r="JO337" s="96"/>
      <c r="JP337" s="96"/>
      <c r="JQ337" s="96"/>
      <c r="JR337" s="96"/>
      <c r="JS337" s="96"/>
      <c r="JT337" s="96"/>
      <c r="JU337" s="96"/>
      <c r="JV337" s="96"/>
      <c r="JW337" s="96"/>
      <c r="JX337" s="96"/>
      <c r="JY337" s="96"/>
      <c r="JZ337" s="96"/>
      <c r="KA337" s="96"/>
      <c r="KB337" s="96"/>
      <c r="KC337" s="96"/>
      <c r="KD337" s="96"/>
      <c r="KE337" s="96"/>
      <c r="KF337" s="96"/>
      <c r="KG337" s="96"/>
      <c r="KH337" s="96"/>
      <c r="KI337" s="96"/>
      <c r="KJ337" s="96"/>
      <c r="KK337" s="96"/>
      <c r="KL337" s="96"/>
      <c r="KM337" s="96"/>
      <c r="KN337" s="96"/>
      <c r="KO337" s="96"/>
      <c r="KP337" s="96"/>
      <c r="KQ337" s="96"/>
      <c r="KR337" s="96"/>
      <c r="KS337" s="96"/>
      <c r="KT337" s="96"/>
      <c r="KU337" s="96"/>
      <c r="KV337" s="96"/>
      <c r="KW337" s="96"/>
      <c r="KX337" s="96"/>
      <c r="KY337" s="96"/>
      <c r="KZ337" s="96"/>
      <c r="LA337" s="96"/>
      <c r="LB337" s="96"/>
      <c r="LC337" s="96"/>
      <c r="LD337" s="96"/>
      <c r="LE337" s="96"/>
      <c r="LF337" s="96"/>
      <c r="LG337" s="96"/>
      <c r="LH337" s="96"/>
      <c r="LI337" s="96"/>
      <c r="LJ337" s="96"/>
      <c r="LK337" s="96"/>
      <c r="LL337" s="96"/>
      <c r="LM337" s="96"/>
      <c r="LN337" s="96"/>
      <c r="LO337" s="96"/>
      <c r="LP337" s="96"/>
      <c r="LQ337" s="96"/>
      <c r="LR337" s="96"/>
      <c r="LS337" s="96"/>
      <c r="LT337" s="96"/>
      <c r="LU337" s="96"/>
      <c r="LV337" s="96"/>
      <c r="LW337" s="96"/>
      <c r="LX337" s="96"/>
      <c r="LY337" s="96"/>
      <c r="LZ337" s="96"/>
      <c r="MA337" s="96"/>
      <c r="MB337" s="96"/>
      <c r="MC337" s="96"/>
      <c r="MD337" s="96"/>
      <c r="ME337" s="96"/>
      <c r="MF337" s="96"/>
      <c r="MG337" s="96"/>
      <c r="MH337" s="96"/>
      <c r="MI337" s="96"/>
      <c r="MJ337" s="96"/>
      <c r="MK337" s="96"/>
      <c r="ML337" s="96"/>
      <c r="MM337" s="96"/>
      <c r="MN337" s="96"/>
      <c r="MO337" s="96"/>
      <c r="MP337" s="96"/>
      <c r="MQ337" s="96"/>
      <c r="MR337" s="96"/>
      <c r="MS337" s="96"/>
      <c r="MT337" s="96"/>
      <c r="MU337" s="96"/>
      <c r="MV337" s="96"/>
      <c r="MW337" s="96"/>
      <c r="MX337" s="96"/>
      <c r="MY337" s="96"/>
      <c r="MZ337" s="96"/>
      <c r="NA337" s="96"/>
      <c r="NB337" s="96"/>
      <c r="NC337" s="96"/>
      <c r="ND337" s="96"/>
      <c r="NE337" s="96"/>
      <c r="NF337" s="96"/>
      <c r="NG337" s="96"/>
      <c r="NH337" s="96"/>
      <c r="NI337" s="96"/>
      <c r="NJ337" s="96"/>
      <c r="NK337" s="96"/>
      <c r="NL337" s="96"/>
      <c r="NM337" s="96"/>
      <c r="NN337" s="96"/>
      <c r="NO337" s="96"/>
      <c r="NP337" s="96"/>
      <c r="NQ337" s="96"/>
      <c r="NR337" s="96"/>
      <c r="NS337" s="96"/>
      <c r="NT337" s="96"/>
      <c r="NU337" s="96"/>
      <c r="NV337" s="96"/>
      <c r="NW337" s="96"/>
      <c r="NX337" s="96"/>
      <c r="NY337" s="96"/>
      <c r="NZ337" s="96"/>
      <c r="OA337" s="96"/>
      <c r="OB337" s="96"/>
      <c r="OC337" s="96"/>
      <c r="OD337" s="96"/>
      <c r="OE337" s="96"/>
      <c r="OF337" s="96"/>
      <c r="OG337" s="96"/>
      <c r="OH337" s="96"/>
      <c r="OI337" s="96"/>
      <c r="OJ337" s="96"/>
      <c r="OK337" s="96"/>
      <c r="OL337" s="96"/>
      <c r="OM337" s="96"/>
      <c r="ON337" s="96"/>
      <c r="OO337" s="96"/>
      <c r="OP337" s="96"/>
      <c r="OQ337" s="96"/>
      <c r="OR337" s="96"/>
      <c r="OS337" s="96"/>
      <c r="OT337" s="96"/>
      <c r="OU337" s="96"/>
      <c r="OV337" s="96"/>
      <c r="OW337" s="96"/>
      <c r="OX337" s="96"/>
      <c r="OY337" s="96"/>
      <c r="OZ337" s="96"/>
      <c r="PA337" s="96"/>
      <c r="PB337" s="96"/>
      <c r="PC337" s="96"/>
      <c r="PD337" s="96"/>
      <c r="PE337" s="96"/>
      <c r="PF337" s="96"/>
      <c r="PG337" s="96"/>
      <c r="PH337" s="96"/>
      <c r="PI337" s="96"/>
      <c r="PJ337" s="96"/>
      <c r="PK337" s="96"/>
      <c r="PL337" s="96"/>
      <c r="PM337" s="96"/>
      <c r="PN337" s="96"/>
      <c r="PO337" s="96"/>
      <c r="PP337" s="96"/>
      <c r="PQ337" s="96"/>
      <c r="PR337" s="96"/>
      <c r="PS337" s="96"/>
      <c r="PT337" s="96"/>
      <c r="PU337" s="96"/>
      <c r="PV337" s="96"/>
      <c r="PW337" s="96"/>
      <c r="PX337" s="96"/>
      <c r="PY337" s="96"/>
      <c r="PZ337" s="96"/>
      <c r="QA337" s="96"/>
      <c r="QB337" s="96"/>
      <c r="QC337" s="96"/>
      <c r="QD337" s="96"/>
      <c r="QE337" s="96"/>
      <c r="QF337" s="96"/>
      <c r="QG337" s="96"/>
      <c r="QH337" s="96"/>
      <c r="QI337" s="96"/>
      <c r="QJ337" s="96"/>
      <c r="QK337" s="96"/>
      <c r="QL337" s="96"/>
      <c r="QM337" s="96"/>
      <c r="QN337" s="96"/>
      <c r="QO337" s="96"/>
      <c r="QP337" s="96"/>
      <c r="QQ337" s="96"/>
      <c r="QR337" s="96"/>
      <c r="QS337" s="96"/>
      <c r="QT337" s="96"/>
      <c r="QU337" s="96"/>
      <c r="QV337" s="96"/>
      <c r="QW337" s="96"/>
      <c r="QX337" s="96"/>
      <c r="QY337" s="96"/>
      <c r="QZ337" s="96"/>
      <c r="RA337" s="96"/>
      <c r="RB337" s="96"/>
      <c r="RC337" s="96"/>
      <c r="RD337" s="96"/>
      <c r="RE337" s="96"/>
      <c r="RF337" s="96"/>
      <c r="RG337" s="96"/>
      <c r="RH337" s="96"/>
      <c r="RI337" s="96"/>
      <c r="RJ337" s="96"/>
      <c r="RK337" s="96"/>
      <c r="RL337" s="96"/>
      <c r="RM337" s="96"/>
      <c r="RN337" s="96"/>
      <c r="RO337" s="96"/>
      <c r="RP337" s="96"/>
      <c r="RQ337" s="96"/>
      <c r="RR337" s="96"/>
      <c r="RS337" s="96"/>
      <c r="RT337" s="96"/>
      <c r="RU337" s="96"/>
      <c r="RV337" s="96"/>
      <c r="RW337" s="96"/>
      <c r="RX337" s="96"/>
      <c r="RY337" s="96"/>
      <c r="RZ337" s="96"/>
      <c r="SA337" s="96"/>
      <c r="SB337" s="96"/>
      <c r="SC337" s="96"/>
      <c r="SD337" s="96"/>
      <c r="SE337" s="96"/>
      <c r="SF337" s="96"/>
      <c r="SG337" s="96"/>
      <c r="SH337" s="96"/>
      <c r="SI337" s="96"/>
      <c r="SJ337" s="96"/>
      <c r="SK337" s="96"/>
      <c r="SL337" s="96"/>
      <c r="SM337" s="96"/>
      <c r="SN337" s="96"/>
      <c r="SO337" s="96"/>
      <c r="SP337" s="96"/>
      <c r="SQ337" s="96"/>
      <c r="SR337" s="96"/>
      <c r="SS337" s="96"/>
      <c r="ST337" s="96"/>
      <c r="SU337" s="96"/>
      <c r="SV337" s="96"/>
      <c r="SW337" s="96"/>
      <c r="SX337" s="96"/>
      <c r="SY337" s="96"/>
      <c r="SZ337" s="96"/>
      <c r="TA337" s="96"/>
      <c r="TB337" s="96"/>
      <c r="TC337" s="96"/>
      <c r="TD337" s="96"/>
      <c r="TE337" s="96"/>
      <c r="TF337" s="96"/>
      <c r="TG337" s="96"/>
      <c r="TH337" s="96"/>
      <c r="TI337" s="96"/>
      <c r="TJ337" s="96"/>
      <c r="TK337" s="96"/>
      <c r="TL337" s="96"/>
      <c r="TM337" s="96"/>
      <c r="TN337" s="96"/>
      <c r="TO337" s="96"/>
      <c r="TP337" s="96"/>
      <c r="TQ337" s="96"/>
      <c r="TR337" s="96"/>
      <c r="TS337" s="96"/>
      <c r="TT337" s="96"/>
      <c r="TU337" s="96"/>
      <c r="TV337" s="96"/>
      <c r="TW337" s="96"/>
      <c r="TX337" s="96"/>
      <c r="TY337" s="96"/>
      <c r="TZ337" s="96"/>
      <c r="UA337" s="96"/>
      <c r="UB337" s="96"/>
      <c r="UC337" s="96"/>
      <c r="UD337" s="96"/>
      <c r="UE337" s="96"/>
      <c r="UF337" s="96"/>
      <c r="UG337" s="96"/>
      <c r="UH337" s="96"/>
      <c r="UI337" s="96"/>
      <c r="UJ337" s="96"/>
      <c r="UK337" s="96"/>
      <c r="UL337" s="96"/>
      <c r="UM337" s="96"/>
      <c r="UN337" s="96"/>
      <c r="UO337" s="96"/>
      <c r="UP337" s="96"/>
      <c r="UQ337" s="96"/>
      <c r="UR337" s="96"/>
      <c r="US337" s="96"/>
      <c r="UT337" s="96"/>
      <c r="UU337" s="96"/>
      <c r="UV337" s="96"/>
      <c r="UW337" s="96"/>
      <c r="UX337" s="96"/>
      <c r="UY337" s="96"/>
      <c r="UZ337" s="96"/>
      <c r="VA337" s="96"/>
      <c r="VB337" s="96"/>
      <c r="VC337" s="96"/>
      <c r="VD337" s="96"/>
      <c r="VE337" s="96"/>
      <c r="VF337" s="96"/>
      <c r="VG337" s="96"/>
      <c r="VH337" s="96"/>
      <c r="VI337" s="96"/>
      <c r="VJ337" s="96"/>
      <c r="VK337" s="96"/>
      <c r="VL337" s="96"/>
      <c r="VM337" s="96"/>
      <c r="VN337" s="96"/>
      <c r="VO337" s="96"/>
      <c r="VP337" s="96"/>
      <c r="VQ337" s="96"/>
      <c r="VR337" s="96"/>
      <c r="VS337" s="96"/>
      <c r="VT337" s="96"/>
      <c r="VU337" s="96"/>
      <c r="VV337" s="96"/>
      <c r="VW337" s="96"/>
      <c r="VX337" s="96"/>
      <c r="VY337" s="96"/>
      <c r="VZ337" s="96"/>
      <c r="WA337" s="96"/>
      <c r="WB337" s="96"/>
      <c r="WC337" s="96"/>
      <c r="WD337" s="96"/>
      <c r="WE337" s="96"/>
      <c r="WF337" s="96"/>
      <c r="WG337" s="96"/>
      <c r="WH337" s="96"/>
      <c r="WI337" s="96"/>
      <c r="WJ337" s="96"/>
      <c r="WK337" s="96"/>
      <c r="WL337" s="96"/>
      <c r="WM337" s="96"/>
      <c r="WN337" s="96"/>
      <c r="WO337" s="96"/>
      <c r="WP337" s="96"/>
      <c r="WQ337" s="96"/>
      <c r="WR337" s="96"/>
      <c r="WS337" s="96"/>
      <c r="WT337" s="96"/>
      <c r="WU337" s="96"/>
      <c r="WV337" s="96"/>
      <c r="WW337" s="96"/>
      <c r="WX337" s="96"/>
      <c r="WY337" s="96"/>
      <c r="WZ337" s="96"/>
      <c r="XA337" s="96"/>
      <c r="XB337" s="96"/>
      <c r="XC337" s="96"/>
      <c r="XD337" s="96"/>
      <c r="XE337" s="96"/>
      <c r="XF337" s="96"/>
      <c r="XG337" s="96"/>
      <c r="XH337" s="96"/>
      <c r="XI337" s="96"/>
      <c r="XJ337" s="96"/>
      <c r="XK337" s="96"/>
      <c r="XL337" s="96"/>
      <c r="XM337" s="96"/>
      <c r="XN337" s="96"/>
      <c r="XO337" s="96"/>
      <c r="XP337" s="96"/>
      <c r="XQ337" s="96"/>
      <c r="XR337" s="96"/>
      <c r="XS337" s="96"/>
      <c r="XT337" s="96"/>
      <c r="XU337" s="96"/>
      <c r="XV337" s="96"/>
      <c r="XW337" s="96"/>
      <c r="XX337" s="96"/>
      <c r="XY337" s="96"/>
      <c r="XZ337" s="96"/>
      <c r="YA337" s="96"/>
      <c r="YB337" s="96"/>
      <c r="YC337" s="96"/>
      <c r="YD337" s="96"/>
      <c r="YE337" s="96"/>
      <c r="YF337" s="96"/>
      <c r="YG337" s="96"/>
      <c r="YH337" s="96"/>
      <c r="YI337" s="96"/>
      <c r="YJ337" s="96"/>
      <c r="YK337" s="96"/>
      <c r="YL337" s="96"/>
      <c r="YM337" s="96"/>
      <c r="YN337" s="96"/>
      <c r="YO337" s="96"/>
      <c r="YP337" s="96"/>
      <c r="YQ337" s="96"/>
      <c r="YR337" s="96"/>
      <c r="YS337" s="96"/>
      <c r="YT337" s="96"/>
      <c r="YU337" s="96"/>
      <c r="YV337" s="96"/>
      <c r="YW337" s="96"/>
      <c r="YX337" s="96"/>
      <c r="YY337" s="96"/>
      <c r="YZ337" s="96"/>
      <c r="ZA337" s="96"/>
      <c r="ZB337" s="96"/>
      <c r="ZC337" s="96"/>
      <c r="ZD337" s="96"/>
      <c r="ZE337" s="96"/>
      <c r="ZF337" s="96"/>
      <c r="ZG337" s="96"/>
      <c r="ZH337" s="96"/>
      <c r="ZI337" s="96"/>
      <c r="ZJ337" s="96"/>
      <c r="ZK337" s="96"/>
      <c r="ZL337" s="96"/>
      <c r="ZM337" s="96"/>
      <c r="ZN337" s="96"/>
      <c r="ZO337" s="96"/>
      <c r="ZP337" s="96"/>
      <c r="ZQ337" s="96"/>
      <c r="ZR337" s="96"/>
      <c r="ZS337" s="96"/>
      <c r="ZT337" s="96"/>
      <c r="ZU337" s="96"/>
      <c r="ZV337" s="96"/>
      <c r="ZW337" s="96"/>
      <c r="ZX337" s="96"/>
      <c r="ZY337" s="96"/>
      <c r="ZZ337" s="96"/>
      <c r="AAA337" s="96"/>
      <c r="AAB337" s="96"/>
      <c r="AAC337" s="96"/>
      <c r="AAD337" s="96"/>
      <c r="AAE337" s="96"/>
      <c r="AAF337" s="96"/>
      <c r="AAG337" s="96"/>
      <c r="AAH337" s="96"/>
      <c r="AAI337" s="96"/>
      <c r="AAJ337" s="96"/>
      <c r="AAK337" s="96"/>
      <c r="AAL337" s="96"/>
      <c r="AAM337" s="96"/>
      <c r="AAN337" s="96"/>
      <c r="AAO337" s="96"/>
      <c r="AAP337" s="96"/>
      <c r="AAQ337" s="96"/>
      <c r="AAR337" s="96"/>
      <c r="AAS337" s="96"/>
      <c r="AAT337" s="96"/>
      <c r="AAU337" s="96"/>
      <c r="AAV337" s="96"/>
      <c r="AAW337" s="96"/>
      <c r="AAX337" s="96"/>
      <c r="AAY337" s="96"/>
      <c r="AAZ337" s="96"/>
      <c r="ABA337" s="96"/>
      <c r="ABB337" s="96"/>
      <c r="ABC337" s="96"/>
      <c r="ABD337" s="96"/>
      <c r="ABE337" s="96"/>
      <c r="ABF337" s="96"/>
      <c r="ABG337" s="96"/>
      <c r="ABH337" s="96"/>
      <c r="ABI337" s="96"/>
      <c r="ABJ337" s="96"/>
      <c r="ABK337" s="96"/>
      <c r="ABL337" s="96"/>
      <c r="ABM337" s="96"/>
      <c r="ABN337" s="96"/>
      <c r="ABO337" s="96"/>
      <c r="ABP337" s="96"/>
      <c r="ABQ337" s="96"/>
      <c r="ABR337" s="96"/>
      <c r="ABS337" s="96"/>
      <c r="ABT337" s="96"/>
      <c r="ABU337" s="96"/>
      <c r="ABV337" s="96"/>
      <c r="ABW337" s="96"/>
      <c r="ABX337" s="96"/>
      <c r="ABY337" s="96"/>
      <c r="ABZ337" s="96"/>
      <c r="ACA337" s="96"/>
      <c r="ACB337" s="96"/>
      <c r="ACC337" s="96"/>
      <c r="ACD337" s="96"/>
      <c r="ACE337" s="96"/>
      <c r="ACF337" s="96"/>
      <c r="ACG337" s="96"/>
      <c r="ACH337" s="96"/>
      <c r="ACI337" s="96"/>
      <c r="ACJ337" s="96"/>
      <c r="ACK337" s="96"/>
      <c r="ACL337" s="96"/>
      <c r="ACM337" s="96"/>
      <c r="ACN337" s="96"/>
      <c r="ACO337" s="96"/>
      <c r="ACP337" s="96"/>
      <c r="ACQ337" s="96"/>
      <c r="ACR337" s="96"/>
      <c r="ACS337" s="96"/>
      <c r="ACT337" s="96"/>
      <c r="ACU337" s="96"/>
      <c r="ACV337" s="96"/>
      <c r="ACW337" s="96"/>
      <c r="ACX337" s="96"/>
      <c r="ACY337" s="96"/>
      <c r="ACZ337" s="96"/>
      <c r="ADA337" s="96"/>
      <c r="ADB337" s="96"/>
      <c r="ADC337" s="96"/>
      <c r="ADD337" s="96"/>
      <c r="ADE337" s="96"/>
      <c r="ADF337" s="96"/>
      <c r="ADG337" s="96"/>
      <c r="ADH337" s="96"/>
      <c r="ADI337" s="96"/>
      <c r="ADJ337" s="96"/>
      <c r="ADK337" s="96"/>
      <c r="ADL337" s="96"/>
      <c r="ADM337" s="96"/>
    </row>
    <row r="338" spans="2:793" x14ac:dyDescent="0.25"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  <c r="FK338" s="96"/>
      <c r="FL338" s="96"/>
      <c r="FM338" s="96"/>
      <c r="FN338" s="96"/>
      <c r="FO338" s="96"/>
      <c r="FP338" s="96"/>
      <c r="FQ338" s="96"/>
      <c r="FR338" s="96"/>
      <c r="FS338" s="96"/>
      <c r="FT338" s="96"/>
      <c r="FU338" s="96"/>
      <c r="FV338" s="96"/>
      <c r="FW338" s="96"/>
      <c r="FX338" s="96"/>
      <c r="FY338" s="96"/>
      <c r="FZ338" s="96"/>
      <c r="GA338" s="96"/>
      <c r="GB338" s="96"/>
      <c r="GC338" s="96"/>
      <c r="GD338" s="96"/>
      <c r="GE338" s="96"/>
      <c r="GF338" s="96"/>
      <c r="GG338" s="96"/>
      <c r="GH338" s="96"/>
      <c r="GI338" s="96"/>
      <c r="GJ338" s="96"/>
      <c r="GK338" s="96"/>
      <c r="GL338" s="96"/>
      <c r="GM338" s="96"/>
      <c r="GN338" s="96"/>
      <c r="GO338" s="96"/>
      <c r="GP338" s="96"/>
      <c r="GQ338" s="96"/>
      <c r="GR338" s="96"/>
      <c r="GS338" s="96"/>
      <c r="GT338" s="96"/>
      <c r="GU338" s="96"/>
      <c r="GV338" s="96"/>
      <c r="GW338" s="96"/>
      <c r="GX338" s="96"/>
      <c r="GY338" s="96"/>
      <c r="GZ338" s="96"/>
      <c r="HA338" s="96"/>
      <c r="HB338" s="96"/>
      <c r="HC338" s="96"/>
      <c r="HD338" s="96"/>
      <c r="HE338" s="96"/>
      <c r="HF338" s="96"/>
      <c r="HG338" s="96"/>
      <c r="HH338" s="96"/>
      <c r="HI338" s="96"/>
      <c r="HJ338" s="96"/>
      <c r="HK338" s="96"/>
      <c r="HL338" s="96"/>
      <c r="HM338" s="96"/>
      <c r="HN338" s="96"/>
      <c r="HO338" s="96"/>
      <c r="HP338" s="96"/>
      <c r="HQ338" s="96"/>
      <c r="HR338" s="96"/>
      <c r="HS338" s="96"/>
      <c r="HT338" s="96"/>
      <c r="HU338" s="96"/>
      <c r="HV338" s="96"/>
      <c r="HW338" s="96"/>
      <c r="HX338" s="96"/>
      <c r="HY338" s="96"/>
      <c r="HZ338" s="96"/>
      <c r="IA338" s="96"/>
      <c r="IB338" s="96"/>
      <c r="IC338" s="96"/>
      <c r="ID338" s="96"/>
      <c r="IE338" s="96"/>
      <c r="IF338" s="96"/>
      <c r="IG338" s="96"/>
      <c r="IH338" s="96"/>
      <c r="II338" s="96"/>
      <c r="IJ338" s="96"/>
      <c r="IK338" s="96"/>
      <c r="IL338" s="96"/>
      <c r="IM338" s="96"/>
      <c r="IN338" s="96"/>
      <c r="IO338" s="96"/>
      <c r="IP338" s="96"/>
      <c r="IQ338" s="96"/>
      <c r="IR338" s="96"/>
      <c r="IS338" s="96"/>
      <c r="IT338" s="96"/>
      <c r="IU338" s="96"/>
      <c r="IV338" s="96"/>
      <c r="IW338" s="96"/>
      <c r="IX338" s="96"/>
      <c r="IY338" s="96"/>
      <c r="IZ338" s="96"/>
      <c r="JA338" s="96"/>
      <c r="JB338" s="96"/>
      <c r="JC338" s="96"/>
      <c r="JD338" s="96"/>
      <c r="JE338" s="96"/>
      <c r="JF338" s="96"/>
      <c r="JG338" s="96"/>
      <c r="JH338" s="96"/>
      <c r="JI338" s="96"/>
      <c r="JJ338" s="96"/>
      <c r="JK338" s="96"/>
      <c r="JL338" s="96"/>
      <c r="JM338" s="96"/>
      <c r="JN338" s="96"/>
      <c r="JO338" s="96"/>
      <c r="JP338" s="96"/>
      <c r="JQ338" s="96"/>
      <c r="JR338" s="96"/>
      <c r="JS338" s="96"/>
      <c r="JT338" s="96"/>
      <c r="JU338" s="96"/>
      <c r="JV338" s="96"/>
      <c r="JW338" s="96"/>
      <c r="JX338" s="96"/>
      <c r="JY338" s="96"/>
      <c r="JZ338" s="96"/>
      <c r="KA338" s="96"/>
      <c r="KB338" s="96"/>
      <c r="KC338" s="96"/>
      <c r="KD338" s="96"/>
      <c r="KE338" s="96"/>
      <c r="KF338" s="96"/>
      <c r="KG338" s="96"/>
      <c r="KH338" s="96"/>
      <c r="KI338" s="96"/>
      <c r="KJ338" s="96"/>
      <c r="KK338" s="96"/>
      <c r="KL338" s="96"/>
      <c r="KM338" s="96"/>
      <c r="KN338" s="96"/>
      <c r="KO338" s="96"/>
      <c r="KP338" s="96"/>
      <c r="KQ338" s="96"/>
      <c r="KR338" s="96"/>
      <c r="KS338" s="96"/>
      <c r="KT338" s="96"/>
      <c r="KU338" s="96"/>
      <c r="KV338" s="96"/>
      <c r="KW338" s="96"/>
      <c r="KX338" s="96"/>
      <c r="KY338" s="96"/>
      <c r="KZ338" s="96"/>
      <c r="LA338" s="96"/>
      <c r="LB338" s="96"/>
      <c r="LC338" s="96"/>
      <c r="LD338" s="96"/>
      <c r="LE338" s="96"/>
      <c r="LF338" s="96"/>
      <c r="LG338" s="96"/>
      <c r="LH338" s="96"/>
      <c r="LI338" s="96"/>
      <c r="LJ338" s="96"/>
      <c r="LK338" s="96"/>
      <c r="LL338" s="96"/>
      <c r="LM338" s="96"/>
      <c r="LN338" s="96"/>
      <c r="LO338" s="96"/>
      <c r="LP338" s="96"/>
      <c r="LQ338" s="96"/>
      <c r="LR338" s="96"/>
      <c r="LS338" s="96"/>
      <c r="LT338" s="96"/>
      <c r="LU338" s="96"/>
      <c r="LV338" s="96"/>
      <c r="LW338" s="96"/>
      <c r="LX338" s="96"/>
      <c r="LY338" s="96"/>
      <c r="LZ338" s="96"/>
      <c r="MA338" s="96"/>
      <c r="MB338" s="96"/>
      <c r="MC338" s="96"/>
      <c r="MD338" s="96"/>
      <c r="ME338" s="96"/>
      <c r="MF338" s="96"/>
      <c r="MG338" s="96"/>
      <c r="MH338" s="96"/>
      <c r="MI338" s="96"/>
      <c r="MJ338" s="96"/>
      <c r="MK338" s="96"/>
      <c r="ML338" s="96"/>
      <c r="MM338" s="96"/>
      <c r="MN338" s="96"/>
      <c r="MO338" s="96"/>
      <c r="MP338" s="96"/>
      <c r="MQ338" s="96"/>
      <c r="MR338" s="96"/>
      <c r="MS338" s="96"/>
      <c r="MT338" s="96"/>
      <c r="MU338" s="96"/>
      <c r="MV338" s="96"/>
      <c r="MW338" s="96"/>
      <c r="MX338" s="96"/>
      <c r="MY338" s="96"/>
      <c r="MZ338" s="96"/>
      <c r="NA338" s="96"/>
      <c r="NB338" s="96"/>
      <c r="NC338" s="96"/>
      <c r="ND338" s="96"/>
      <c r="NE338" s="96"/>
      <c r="NF338" s="96"/>
      <c r="NG338" s="96"/>
      <c r="NH338" s="96"/>
      <c r="NI338" s="96"/>
      <c r="NJ338" s="96"/>
      <c r="NK338" s="96"/>
      <c r="NL338" s="96"/>
      <c r="NM338" s="96"/>
      <c r="NN338" s="96"/>
      <c r="NO338" s="96"/>
      <c r="NP338" s="96"/>
      <c r="NQ338" s="96"/>
      <c r="NR338" s="96"/>
      <c r="NS338" s="96"/>
      <c r="NT338" s="96"/>
      <c r="NU338" s="96"/>
      <c r="NV338" s="96"/>
      <c r="NW338" s="96"/>
      <c r="NX338" s="96"/>
      <c r="NY338" s="96"/>
      <c r="NZ338" s="96"/>
      <c r="OA338" s="96"/>
      <c r="OB338" s="96"/>
      <c r="OC338" s="96"/>
      <c r="OD338" s="96"/>
      <c r="OE338" s="96"/>
      <c r="OF338" s="96"/>
      <c r="OG338" s="96"/>
      <c r="OH338" s="96"/>
      <c r="OI338" s="96"/>
      <c r="OJ338" s="96"/>
      <c r="OK338" s="96"/>
      <c r="OL338" s="96"/>
      <c r="OM338" s="96"/>
      <c r="ON338" s="96"/>
      <c r="OO338" s="96"/>
      <c r="OP338" s="96"/>
      <c r="OQ338" s="96"/>
      <c r="OR338" s="96"/>
      <c r="OS338" s="96"/>
      <c r="OT338" s="96"/>
      <c r="OU338" s="96"/>
      <c r="OV338" s="96"/>
      <c r="OW338" s="96"/>
      <c r="OX338" s="96"/>
      <c r="OY338" s="96"/>
      <c r="OZ338" s="96"/>
      <c r="PA338" s="96"/>
      <c r="PB338" s="96"/>
      <c r="PC338" s="96"/>
      <c r="PD338" s="96"/>
      <c r="PE338" s="96"/>
      <c r="PF338" s="96"/>
      <c r="PG338" s="96"/>
      <c r="PH338" s="96"/>
      <c r="PI338" s="96"/>
      <c r="PJ338" s="96"/>
      <c r="PK338" s="96"/>
      <c r="PL338" s="96"/>
      <c r="PM338" s="96"/>
      <c r="PN338" s="96"/>
      <c r="PO338" s="96"/>
      <c r="PP338" s="96"/>
      <c r="PQ338" s="96"/>
      <c r="PR338" s="96"/>
      <c r="PS338" s="96"/>
      <c r="PT338" s="96"/>
      <c r="PU338" s="96"/>
      <c r="PV338" s="96"/>
      <c r="PW338" s="96"/>
      <c r="PX338" s="96"/>
      <c r="PY338" s="96"/>
      <c r="PZ338" s="96"/>
      <c r="QA338" s="96"/>
      <c r="QB338" s="96"/>
      <c r="QC338" s="96"/>
      <c r="QD338" s="96"/>
      <c r="QE338" s="96"/>
      <c r="QF338" s="96"/>
      <c r="QG338" s="96"/>
      <c r="QH338" s="96"/>
      <c r="QI338" s="96"/>
      <c r="QJ338" s="96"/>
      <c r="QK338" s="96"/>
      <c r="QL338" s="96"/>
      <c r="QM338" s="96"/>
      <c r="QN338" s="96"/>
      <c r="QO338" s="96"/>
      <c r="QP338" s="96"/>
      <c r="QQ338" s="96"/>
      <c r="QR338" s="96"/>
      <c r="QS338" s="96"/>
      <c r="QT338" s="96"/>
      <c r="QU338" s="96"/>
      <c r="QV338" s="96"/>
      <c r="QW338" s="96"/>
      <c r="QX338" s="96"/>
      <c r="QY338" s="96"/>
      <c r="QZ338" s="96"/>
      <c r="RA338" s="96"/>
      <c r="RB338" s="96"/>
      <c r="RC338" s="96"/>
      <c r="RD338" s="96"/>
      <c r="RE338" s="96"/>
      <c r="RF338" s="96"/>
      <c r="RG338" s="96"/>
      <c r="RH338" s="96"/>
      <c r="RI338" s="96"/>
      <c r="RJ338" s="96"/>
      <c r="RK338" s="96"/>
      <c r="RL338" s="96"/>
      <c r="RM338" s="96"/>
      <c r="RN338" s="96"/>
      <c r="RO338" s="96"/>
      <c r="RP338" s="96"/>
      <c r="RQ338" s="96"/>
      <c r="RR338" s="96"/>
      <c r="RS338" s="96"/>
      <c r="RT338" s="96"/>
      <c r="RU338" s="96"/>
      <c r="RV338" s="96"/>
      <c r="RW338" s="96"/>
      <c r="RX338" s="96"/>
      <c r="RY338" s="96"/>
      <c r="RZ338" s="96"/>
      <c r="SA338" s="96"/>
      <c r="SB338" s="96"/>
      <c r="SC338" s="96"/>
      <c r="SD338" s="96"/>
      <c r="SE338" s="96"/>
      <c r="SF338" s="96"/>
      <c r="SG338" s="96"/>
      <c r="SH338" s="96"/>
      <c r="SI338" s="96"/>
      <c r="SJ338" s="96"/>
      <c r="SK338" s="96"/>
      <c r="SL338" s="96"/>
      <c r="SM338" s="96"/>
      <c r="SN338" s="96"/>
      <c r="SO338" s="96"/>
      <c r="SP338" s="96"/>
      <c r="SQ338" s="96"/>
      <c r="SR338" s="96"/>
      <c r="SS338" s="96"/>
      <c r="ST338" s="96"/>
      <c r="SU338" s="96"/>
      <c r="SV338" s="96"/>
      <c r="SW338" s="96"/>
      <c r="SX338" s="96"/>
      <c r="SY338" s="96"/>
      <c r="SZ338" s="96"/>
      <c r="TA338" s="96"/>
      <c r="TB338" s="96"/>
      <c r="TC338" s="96"/>
      <c r="TD338" s="96"/>
      <c r="TE338" s="96"/>
      <c r="TF338" s="96"/>
      <c r="TG338" s="96"/>
      <c r="TH338" s="96"/>
      <c r="TI338" s="96"/>
      <c r="TJ338" s="96"/>
      <c r="TK338" s="96"/>
      <c r="TL338" s="96"/>
      <c r="TM338" s="96"/>
      <c r="TN338" s="96"/>
      <c r="TO338" s="96"/>
      <c r="TP338" s="96"/>
      <c r="TQ338" s="96"/>
      <c r="TR338" s="96"/>
      <c r="TS338" s="96"/>
      <c r="TT338" s="96"/>
      <c r="TU338" s="96"/>
      <c r="TV338" s="96"/>
      <c r="TW338" s="96"/>
      <c r="TX338" s="96"/>
      <c r="TY338" s="96"/>
      <c r="TZ338" s="96"/>
      <c r="UA338" s="96"/>
      <c r="UB338" s="96"/>
      <c r="UC338" s="96"/>
      <c r="UD338" s="96"/>
      <c r="UE338" s="96"/>
      <c r="UF338" s="96"/>
      <c r="UG338" s="96"/>
      <c r="UH338" s="96"/>
      <c r="UI338" s="96"/>
      <c r="UJ338" s="96"/>
      <c r="UK338" s="96"/>
      <c r="UL338" s="96"/>
      <c r="UM338" s="96"/>
      <c r="UN338" s="96"/>
      <c r="UO338" s="96"/>
      <c r="UP338" s="96"/>
      <c r="UQ338" s="96"/>
      <c r="UR338" s="96"/>
      <c r="US338" s="96"/>
      <c r="UT338" s="96"/>
      <c r="UU338" s="96"/>
      <c r="UV338" s="96"/>
      <c r="UW338" s="96"/>
      <c r="UX338" s="96"/>
      <c r="UY338" s="96"/>
      <c r="UZ338" s="96"/>
      <c r="VA338" s="96"/>
      <c r="VB338" s="96"/>
      <c r="VC338" s="96"/>
      <c r="VD338" s="96"/>
      <c r="VE338" s="96"/>
      <c r="VF338" s="96"/>
      <c r="VG338" s="96"/>
      <c r="VH338" s="96"/>
      <c r="VI338" s="96"/>
      <c r="VJ338" s="96"/>
      <c r="VK338" s="96"/>
      <c r="VL338" s="96"/>
      <c r="VM338" s="96"/>
      <c r="VN338" s="96"/>
      <c r="VO338" s="96"/>
      <c r="VP338" s="96"/>
      <c r="VQ338" s="96"/>
      <c r="VR338" s="96"/>
      <c r="VS338" s="96"/>
      <c r="VT338" s="96"/>
      <c r="VU338" s="96"/>
      <c r="VV338" s="96"/>
      <c r="VW338" s="96"/>
      <c r="VX338" s="96"/>
      <c r="VY338" s="96"/>
      <c r="VZ338" s="96"/>
      <c r="WA338" s="96"/>
      <c r="WB338" s="96"/>
      <c r="WC338" s="96"/>
      <c r="WD338" s="96"/>
      <c r="WE338" s="96"/>
      <c r="WF338" s="96"/>
      <c r="WG338" s="96"/>
      <c r="WH338" s="96"/>
      <c r="WI338" s="96"/>
      <c r="WJ338" s="96"/>
      <c r="WK338" s="96"/>
      <c r="WL338" s="96"/>
      <c r="WM338" s="96"/>
      <c r="WN338" s="96"/>
      <c r="WO338" s="96"/>
      <c r="WP338" s="96"/>
      <c r="WQ338" s="96"/>
      <c r="WR338" s="96"/>
      <c r="WS338" s="96"/>
      <c r="WT338" s="96"/>
      <c r="WU338" s="96"/>
      <c r="WV338" s="96"/>
      <c r="WW338" s="96"/>
      <c r="WX338" s="96"/>
      <c r="WY338" s="96"/>
      <c r="WZ338" s="96"/>
      <c r="XA338" s="96"/>
      <c r="XB338" s="96"/>
      <c r="XC338" s="96"/>
      <c r="XD338" s="96"/>
      <c r="XE338" s="96"/>
      <c r="XF338" s="96"/>
      <c r="XG338" s="96"/>
      <c r="XH338" s="96"/>
      <c r="XI338" s="96"/>
      <c r="XJ338" s="96"/>
      <c r="XK338" s="96"/>
      <c r="XL338" s="96"/>
      <c r="XM338" s="96"/>
      <c r="XN338" s="96"/>
      <c r="XO338" s="96"/>
      <c r="XP338" s="96"/>
      <c r="XQ338" s="96"/>
      <c r="XR338" s="96"/>
      <c r="XS338" s="96"/>
      <c r="XT338" s="96"/>
      <c r="XU338" s="96"/>
      <c r="XV338" s="96"/>
      <c r="XW338" s="96"/>
      <c r="XX338" s="96"/>
      <c r="XY338" s="96"/>
      <c r="XZ338" s="96"/>
      <c r="YA338" s="96"/>
      <c r="YB338" s="96"/>
      <c r="YC338" s="96"/>
      <c r="YD338" s="96"/>
      <c r="YE338" s="96"/>
      <c r="YF338" s="96"/>
      <c r="YG338" s="96"/>
      <c r="YH338" s="96"/>
      <c r="YI338" s="96"/>
      <c r="YJ338" s="96"/>
      <c r="YK338" s="96"/>
      <c r="YL338" s="96"/>
      <c r="YM338" s="96"/>
      <c r="YN338" s="96"/>
      <c r="YO338" s="96"/>
      <c r="YP338" s="96"/>
      <c r="YQ338" s="96"/>
      <c r="YR338" s="96"/>
      <c r="YS338" s="96"/>
      <c r="YT338" s="96"/>
      <c r="YU338" s="96"/>
      <c r="YV338" s="96"/>
      <c r="YW338" s="96"/>
      <c r="YX338" s="96"/>
      <c r="YY338" s="96"/>
      <c r="YZ338" s="96"/>
      <c r="ZA338" s="96"/>
      <c r="ZB338" s="96"/>
      <c r="ZC338" s="96"/>
      <c r="ZD338" s="96"/>
      <c r="ZE338" s="96"/>
      <c r="ZF338" s="96"/>
      <c r="ZG338" s="96"/>
      <c r="ZH338" s="96"/>
      <c r="ZI338" s="96"/>
      <c r="ZJ338" s="96"/>
      <c r="ZK338" s="96"/>
      <c r="ZL338" s="96"/>
      <c r="ZM338" s="96"/>
      <c r="ZN338" s="96"/>
      <c r="ZO338" s="96"/>
      <c r="ZP338" s="96"/>
      <c r="ZQ338" s="96"/>
      <c r="ZR338" s="96"/>
      <c r="ZS338" s="96"/>
      <c r="ZT338" s="96"/>
      <c r="ZU338" s="96"/>
      <c r="ZV338" s="96"/>
      <c r="ZW338" s="96"/>
      <c r="ZX338" s="96"/>
      <c r="ZY338" s="96"/>
      <c r="ZZ338" s="96"/>
      <c r="AAA338" s="96"/>
      <c r="AAB338" s="96"/>
      <c r="AAC338" s="96"/>
      <c r="AAD338" s="96"/>
      <c r="AAE338" s="96"/>
      <c r="AAF338" s="96"/>
      <c r="AAG338" s="96"/>
      <c r="AAH338" s="96"/>
      <c r="AAI338" s="96"/>
      <c r="AAJ338" s="96"/>
      <c r="AAK338" s="96"/>
      <c r="AAL338" s="96"/>
      <c r="AAM338" s="96"/>
      <c r="AAN338" s="96"/>
      <c r="AAO338" s="96"/>
      <c r="AAP338" s="96"/>
      <c r="AAQ338" s="96"/>
      <c r="AAR338" s="96"/>
      <c r="AAS338" s="96"/>
      <c r="AAT338" s="96"/>
      <c r="AAU338" s="96"/>
      <c r="AAV338" s="96"/>
      <c r="AAW338" s="96"/>
      <c r="AAX338" s="96"/>
      <c r="AAY338" s="96"/>
      <c r="AAZ338" s="96"/>
      <c r="ABA338" s="96"/>
      <c r="ABB338" s="96"/>
      <c r="ABC338" s="96"/>
      <c r="ABD338" s="96"/>
      <c r="ABE338" s="96"/>
      <c r="ABF338" s="96"/>
      <c r="ABG338" s="96"/>
      <c r="ABH338" s="96"/>
      <c r="ABI338" s="96"/>
      <c r="ABJ338" s="96"/>
      <c r="ABK338" s="96"/>
      <c r="ABL338" s="96"/>
      <c r="ABM338" s="96"/>
      <c r="ABN338" s="96"/>
      <c r="ABO338" s="96"/>
      <c r="ABP338" s="96"/>
      <c r="ABQ338" s="96"/>
      <c r="ABR338" s="96"/>
      <c r="ABS338" s="96"/>
      <c r="ABT338" s="96"/>
      <c r="ABU338" s="96"/>
      <c r="ABV338" s="96"/>
      <c r="ABW338" s="96"/>
      <c r="ABX338" s="96"/>
      <c r="ABY338" s="96"/>
      <c r="ABZ338" s="96"/>
      <c r="ACA338" s="96"/>
      <c r="ACB338" s="96"/>
      <c r="ACC338" s="96"/>
      <c r="ACD338" s="96"/>
      <c r="ACE338" s="96"/>
      <c r="ACF338" s="96"/>
      <c r="ACG338" s="96"/>
      <c r="ACH338" s="96"/>
      <c r="ACI338" s="96"/>
      <c r="ACJ338" s="96"/>
      <c r="ACK338" s="96"/>
      <c r="ACL338" s="96"/>
      <c r="ACM338" s="96"/>
      <c r="ACN338" s="96"/>
      <c r="ACO338" s="96"/>
      <c r="ACP338" s="96"/>
      <c r="ACQ338" s="96"/>
      <c r="ACR338" s="96"/>
      <c r="ACS338" s="96"/>
      <c r="ACT338" s="96"/>
      <c r="ACU338" s="96"/>
      <c r="ACV338" s="96"/>
      <c r="ACW338" s="96"/>
      <c r="ACX338" s="96"/>
      <c r="ACY338" s="96"/>
      <c r="ACZ338" s="96"/>
      <c r="ADA338" s="96"/>
      <c r="ADB338" s="96"/>
      <c r="ADC338" s="96"/>
      <c r="ADD338" s="96"/>
      <c r="ADE338" s="96"/>
      <c r="ADF338" s="96"/>
      <c r="ADG338" s="96"/>
      <c r="ADH338" s="96"/>
      <c r="ADI338" s="96"/>
      <c r="ADJ338" s="96"/>
      <c r="ADK338" s="96"/>
      <c r="ADL338" s="96"/>
      <c r="ADM338" s="96"/>
    </row>
    <row r="339" spans="2:793" x14ac:dyDescent="0.25"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  <c r="FK339" s="96"/>
      <c r="FL339" s="96"/>
      <c r="FM339" s="96"/>
      <c r="FN339" s="96"/>
      <c r="FO339" s="96"/>
      <c r="FP339" s="96"/>
      <c r="FQ339" s="96"/>
      <c r="FR339" s="96"/>
      <c r="FS339" s="96"/>
      <c r="FT339" s="96"/>
      <c r="FU339" s="96"/>
      <c r="FV339" s="96"/>
      <c r="FW339" s="96"/>
      <c r="FX339" s="96"/>
      <c r="FY339" s="96"/>
      <c r="FZ339" s="96"/>
      <c r="GA339" s="96"/>
      <c r="GB339" s="96"/>
      <c r="GC339" s="96"/>
      <c r="GD339" s="96"/>
      <c r="GE339" s="96"/>
      <c r="GF339" s="96"/>
      <c r="GG339" s="96"/>
      <c r="GH339" s="96"/>
      <c r="GI339" s="96"/>
      <c r="GJ339" s="96"/>
      <c r="GK339" s="96"/>
      <c r="GL339" s="96"/>
      <c r="GM339" s="96"/>
      <c r="GN339" s="96"/>
      <c r="GO339" s="96"/>
      <c r="GP339" s="96"/>
      <c r="GQ339" s="96"/>
      <c r="GR339" s="96"/>
      <c r="GS339" s="96"/>
      <c r="GT339" s="96"/>
      <c r="GU339" s="96"/>
      <c r="GV339" s="96"/>
      <c r="GW339" s="96"/>
      <c r="GX339" s="96"/>
      <c r="GY339" s="96"/>
      <c r="GZ339" s="96"/>
      <c r="HA339" s="96"/>
      <c r="HB339" s="96"/>
      <c r="HC339" s="96"/>
      <c r="HD339" s="96"/>
      <c r="HE339" s="96"/>
      <c r="HF339" s="96"/>
      <c r="HG339" s="96"/>
      <c r="HH339" s="96"/>
      <c r="HI339" s="96"/>
      <c r="HJ339" s="96"/>
      <c r="HK339" s="96"/>
      <c r="HL339" s="96"/>
      <c r="HM339" s="96"/>
      <c r="HN339" s="96"/>
      <c r="HO339" s="96"/>
      <c r="HP339" s="96"/>
      <c r="HQ339" s="96"/>
      <c r="HR339" s="96"/>
      <c r="HS339" s="96"/>
      <c r="HT339" s="96"/>
      <c r="HU339" s="96"/>
      <c r="HV339" s="96"/>
      <c r="HW339" s="96"/>
      <c r="HX339" s="96"/>
      <c r="HY339" s="96"/>
      <c r="HZ339" s="96"/>
      <c r="IA339" s="96"/>
      <c r="IB339" s="96"/>
      <c r="IC339" s="96"/>
      <c r="ID339" s="96"/>
      <c r="IE339" s="96"/>
      <c r="IF339" s="96"/>
      <c r="IG339" s="96"/>
      <c r="IH339" s="96"/>
      <c r="II339" s="96"/>
      <c r="IJ339" s="96"/>
      <c r="IK339" s="96"/>
      <c r="IL339" s="96"/>
      <c r="IM339" s="96"/>
      <c r="IN339" s="96"/>
      <c r="IO339" s="96"/>
      <c r="IP339" s="96"/>
      <c r="IQ339" s="96"/>
      <c r="IR339" s="96"/>
      <c r="IS339" s="96"/>
      <c r="IT339" s="96"/>
      <c r="IU339" s="96"/>
      <c r="IV339" s="96"/>
      <c r="IW339" s="96"/>
      <c r="IX339" s="96"/>
      <c r="IY339" s="96"/>
      <c r="IZ339" s="96"/>
      <c r="JA339" s="96"/>
      <c r="JB339" s="96"/>
      <c r="JC339" s="96"/>
      <c r="JD339" s="96"/>
      <c r="JE339" s="96"/>
      <c r="JF339" s="96"/>
      <c r="JG339" s="96"/>
      <c r="JH339" s="96"/>
      <c r="JI339" s="96"/>
      <c r="JJ339" s="96"/>
      <c r="JK339" s="96"/>
      <c r="JL339" s="96"/>
      <c r="JM339" s="96"/>
      <c r="JN339" s="96"/>
      <c r="JO339" s="96"/>
      <c r="JP339" s="96"/>
      <c r="JQ339" s="96"/>
      <c r="JR339" s="96"/>
      <c r="JS339" s="96"/>
      <c r="JT339" s="96"/>
      <c r="JU339" s="96"/>
      <c r="JV339" s="96"/>
      <c r="JW339" s="96"/>
      <c r="JX339" s="96"/>
      <c r="JY339" s="96"/>
      <c r="JZ339" s="96"/>
      <c r="KA339" s="96"/>
      <c r="KB339" s="96"/>
      <c r="KC339" s="96"/>
      <c r="KD339" s="96"/>
      <c r="KE339" s="96"/>
      <c r="KF339" s="96"/>
      <c r="KG339" s="96"/>
      <c r="KH339" s="96"/>
      <c r="KI339" s="96"/>
      <c r="KJ339" s="96"/>
      <c r="KK339" s="96"/>
      <c r="KL339" s="96"/>
      <c r="KM339" s="96"/>
      <c r="KN339" s="96"/>
      <c r="KO339" s="96"/>
      <c r="KP339" s="96"/>
      <c r="KQ339" s="96"/>
      <c r="KR339" s="96"/>
      <c r="KS339" s="96"/>
      <c r="KT339" s="96"/>
      <c r="KU339" s="96"/>
      <c r="KV339" s="96"/>
      <c r="KW339" s="96"/>
      <c r="KX339" s="96"/>
      <c r="KY339" s="96"/>
      <c r="KZ339" s="96"/>
      <c r="LA339" s="96"/>
      <c r="LB339" s="96"/>
      <c r="LC339" s="96"/>
      <c r="LD339" s="96"/>
      <c r="LE339" s="96"/>
      <c r="LF339" s="96"/>
      <c r="LG339" s="96"/>
      <c r="LH339" s="96"/>
      <c r="LI339" s="96"/>
      <c r="LJ339" s="96"/>
      <c r="LK339" s="96"/>
      <c r="LL339" s="96"/>
      <c r="LM339" s="96"/>
      <c r="LN339" s="96"/>
      <c r="LO339" s="96"/>
      <c r="LP339" s="96"/>
      <c r="LQ339" s="96"/>
      <c r="LR339" s="96"/>
      <c r="LS339" s="96"/>
      <c r="LT339" s="96"/>
      <c r="LU339" s="96"/>
      <c r="LV339" s="96"/>
      <c r="LW339" s="96"/>
      <c r="LX339" s="96"/>
      <c r="LY339" s="96"/>
      <c r="LZ339" s="96"/>
      <c r="MA339" s="96"/>
      <c r="MB339" s="96"/>
      <c r="MC339" s="96"/>
      <c r="MD339" s="96"/>
      <c r="ME339" s="96"/>
      <c r="MF339" s="96"/>
      <c r="MG339" s="96"/>
      <c r="MH339" s="96"/>
      <c r="MI339" s="96"/>
      <c r="MJ339" s="96"/>
      <c r="MK339" s="96"/>
      <c r="ML339" s="96"/>
      <c r="MM339" s="96"/>
      <c r="MN339" s="96"/>
      <c r="MO339" s="96"/>
      <c r="MP339" s="96"/>
      <c r="MQ339" s="96"/>
      <c r="MR339" s="96"/>
      <c r="MS339" s="96"/>
      <c r="MT339" s="96"/>
      <c r="MU339" s="96"/>
      <c r="MV339" s="96"/>
      <c r="MW339" s="96"/>
      <c r="MX339" s="96"/>
      <c r="MY339" s="96"/>
      <c r="MZ339" s="96"/>
      <c r="NA339" s="96"/>
      <c r="NB339" s="96"/>
      <c r="NC339" s="96"/>
      <c r="ND339" s="96"/>
      <c r="NE339" s="96"/>
      <c r="NF339" s="96"/>
      <c r="NG339" s="96"/>
      <c r="NH339" s="96"/>
      <c r="NI339" s="96"/>
      <c r="NJ339" s="96"/>
      <c r="NK339" s="96"/>
      <c r="NL339" s="96"/>
      <c r="NM339" s="96"/>
      <c r="NN339" s="96"/>
      <c r="NO339" s="96"/>
      <c r="NP339" s="96"/>
      <c r="NQ339" s="96"/>
      <c r="NR339" s="96"/>
      <c r="NS339" s="96"/>
      <c r="NT339" s="96"/>
      <c r="NU339" s="96"/>
      <c r="NV339" s="96"/>
      <c r="NW339" s="96"/>
      <c r="NX339" s="96"/>
      <c r="NY339" s="96"/>
      <c r="NZ339" s="96"/>
      <c r="OA339" s="96"/>
      <c r="OB339" s="96"/>
      <c r="OC339" s="96"/>
      <c r="OD339" s="96"/>
      <c r="OE339" s="96"/>
      <c r="OF339" s="96"/>
      <c r="OG339" s="96"/>
      <c r="OH339" s="96"/>
      <c r="OI339" s="96"/>
      <c r="OJ339" s="96"/>
      <c r="OK339" s="96"/>
      <c r="OL339" s="96"/>
      <c r="OM339" s="96"/>
      <c r="ON339" s="96"/>
      <c r="OO339" s="96"/>
      <c r="OP339" s="96"/>
      <c r="OQ339" s="96"/>
      <c r="OR339" s="96"/>
      <c r="OS339" s="96"/>
      <c r="OT339" s="96"/>
      <c r="OU339" s="96"/>
      <c r="OV339" s="96"/>
      <c r="OW339" s="96"/>
      <c r="OX339" s="96"/>
      <c r="OY339" s="96"/>
      <c r="OZ339" s="96"/>
      <c r="PA339" s="96"/>
      <c r="PB339" s="96"/>
      <c r="PC339" s="96"/>
      <c r="PD339" s="96"/>
      <c r="PE339" s="96"/>
      <c r="PF339" s="96"/>
      <c r="PG339" s="96"/>
      <c r="PH339" s="96"/>
      <c r="PI339" s="96"/>
      <c r="PJ339" s="96"/>
      <c r="PK339" s="96"/>
      <c r="PL339" s="96"/>
      <c r="PM339" s="96"/>
      <c r="PN339" s="96"/>
      <c r="PO339" s="96"/>
      <c r="PP339" s="96"/>
      <c r="PQ339" s="96"/>
      <c r="PR339" s="96"/>
      <c r="PS339" s="96"/>
      <c r="PT339" s="96"/>
      <c r="PU339" s="96"/>
      <c r="PV339" s="96"/>
      <c r="PW339" s="96"/>
      <c r="PX339" s="96"/>
      <c r="PY339" s="96"/>
      <c r="PZ339" s="96"/>
      <c r="QA339" s="96"/>
      <c r="QB339" s="96"/>
      <c r="QC339" s="96"/>
      <c r="QD339" s="96"/>
      <c r="QE339" s="96"/>
      <c r="QF339" s="96"/>
      <c r="QG339" s="96"/>
      <c r="QH339" s="96"/>
      <c r="QI339" s="96"/>
      <c r="QJ339" s="96"/>
      <c r="QK339" s="96"/>
      <c r="QL339" s="96"/>
      <c r="QM339" s="96"/>
      <c r="QN339" s="96"/>
      <c r="QO339" s="96"/>
      <c r="QP339" s="96"/>
      <c r="QQ339" s="96"/>
      <c r="QR339" s="96"/>
      <c r="QS339" s="96"/>
      <c r="QT339" s="96"/>
      <c r="QU339" s="96"/>
      <c r="QV339" s="96"/>
      <c r="QW339" s="96"/>
      <c r="QX339" s="96"/>
      <c r="QY339" s="96"/>
      <c r="QZ339" s="96"/>
      <c r="RA339" s="96"/>
      <c r="RB339" s="96"/>
      <c r="RC339" s="96"/>
      <c r="RD339" s="96"/>
      <c r="RE339" s="96"/>
      <c r="RF339" s="96"/>
      <c r="RG339" s="96"/>
      <c r="RH339" s="96"/>
      <c r="RI339" s="96"/>
      <c r="RJ339" s="96"/>
      <c r="RK339" s="96"/>
      <c r="RL339" s="96"/>
      <c r="RM339" s="96"/>
      <c r="RN339" s="96"/>
      <c r="RO339" s="96"/>
      <c r="RP339" s="96"/>
      <c r="RQ339" s="96"/>
      <c r="RR339" s="96"/>
      <c r="RS339" s="96"/>
      <c r="RT339" s="96"/>
      <c r="RU339" s="96"/>
      <c r="RV339" s="96"/>
      <c r="RW339" s="96"/>
      <c r="RX339" s="96"/>
      <c r="RY339" s="96"/>
      <c r="RZ339" s="96"/>
      <c r="SA339" s="96"/>
      <c r="SB339" s="96"/>
      <c r="SC339" s="96"/>
      <c r="SD339" s="96"/>
      <c r="SE339" s="96"/>
      <c r="SF339" s="96"/>
      <c r="SG339" s="96"/>
      <c r="SH339" s="96"/>
      <c r="SI339" s="96"/>
      <c r="SJ339" s="96"/>
      <c r="SK339" s="96"/>
      <c r="SL339" s="96"/>
      <c r="SM339" s="96"/>
      <c r="SN339" s="96"/>
      <c r="SO339" s="96"/>
      <c r="SP339" s="96"/>
      <c r="SQ339" s="96"/>
      <c r="SR339" s="96"/>
      <c r="SS339" s="96"/>
      <c r="ST339" s="96"/>
      <c r="SU339" s="96"/>
      <c r="SV339" s="96"/>
      <c r="SW339" s="96"/>
      <c r="SX339" s="96"/>
      <c r="SY339" s="96"/>
      <c r="SZ339" s="96"/>
      <c r="TA339" s="96"/>
      <c r="TB339" s="96"/>
      <c r="TC339" s="96"/>
      <c r="TD339" s="96"/>
      <c r="TE339" s="96"/>
      <c r="TF339" s="96"/>
      <c r="TG339" s="96"/>
      <c r="TH339" s="96"/>
      <c r="TI339" s="96"/>
      <c r="TJ339" s="96"/>
      <c r="TK339" s="96"/>
      <c r="TL339" s="96"/>
      <c r="TM339" s="96"/>
      <c r="TN339" s="96"/>
      <c r="TO339" s="96"/>
      <c r="TP339" s="96"/>
      <c r="TQ339" s="96"/>
      <c r="TR339" s="96"/>
      <c r="TS339" s="96"/>
      <c r="TT339" s="96"/>
      <c r="TU339" s="96"/>
      <c r="TV339" s="96"/>
      <c r="TW339" s="96"/>
      <c r="TX339" s="96"/>
      <c r="TY339" s="96"/>
      <c r="TZ339" s="96"/>
      <c r="UA339" s="96"/>
      <c r="UB339" s="96"/>
      <c r="UC339" s="96"/>
      <c r="UD339" s="96"/>
      <c r="UE339" s="96"/>
      <c r="UF339" s="96"/>
      <c r="UG339" s="96"/>
      <c r="UH339" s="96"/>
      <c r="UI339" s="96"/>
      <c r="UJ339" s="96"/>
      <c r="UK339" s="96"/>
      <c r="UL339" s="96"/>
      <c r="UM339" s="96"/>
      <c r="UN339" s="96"/>
      <c r="UO339" s="96"/>
      <c r="UP339" s="96"/>
      <c r="UQ339" s="96"/>
      <c r="UR339" s="96"/>
      <c r="US339" s="96"/>
      <c r="UT339" s="96"/>
      <c r="UU339" s="96"/>
      <c r="UV339" s="96"/>
      <c r="UW339" s="96"/>
      <c r="UX339" s="96"/>
      <c r="UY339" s="96"/>
      <c r="UZ339" s="96"/>
      <c r="VA339" s="96"/>
      <c r="VB339" s="96"/>
      <c r="VC339" s="96"/>
      <c r="VD339" s="96"/>
      <c r="VE339" s="96"/>
      <c r="VF339" s="96"/>
      <c r="VG339" s="96"/>
      <c r="VH339" s="96"/>
      <c r="VI339" s="96"/>
      <c r="VJ339" s="96"/>
      <c r="VK339" s="96"/>
      <c r="VL339" s="96"/>
      <c r="VM339" s="96"/>
      <c r="VN339" s="96"/>
      <c r="VO339" s="96"/>
      <c r="VP339" s="96"/>
      <c r="VQ339" s="96"/>
      <c r="VR339" s="96"/>
      <c r="VS339" s="96"/>
      <c r="VT339" s="96"/>
      <c r="VU339" s="96"/>
      <c r="VV339" s="96"/>
      <c r="VW339" s="96"/>
      <c r="VX339" s="96"/>
      <c r="VY339" s="96"/>
      <c r="VZ339" s="96"/>
      <c r="WA339" s="96"/>
      <c r="WB339" s="96"/>
      <c r="WC339" s="96"/>
      <c r="WD339" s="96"/>
      <c r="WE339" s="96"/>
      <c r="WF339" s="96"/>
      <c r="WG339" s="96"/>
      <c r="WH339" s="96"/>
      <c r="WI339" s="96"/>
      <c r="WJ339" s="96"/>
      <c r="WK339" s="96"/>
      <c r="WL339" s="96"/>
      <c r="WM339" s="96"/>
      <c r="WN339" s="96"/>
      <c r="WO339" s="96"/>
      <c r="WP339" s="96"/>
      <c r="WQ339" s="96"/>
      <c r="WR339" s="96"/>
      <c r="WS339" s="96"/>
      <c r="WT339" s="96"/>
      <c r="WU339" s="96"/>
      <c r="WV339" s="96"/>
      <c r="WW339" s="96"/>
      <c r="WX339" s="96"/>
      <c r="WY339" s="96"/>
      <c r="WZ339" s="96"/>
      <c r="XA339" s="96"/>
      <c r="XB339" s="96"/>
      <c r="XC339" s="96"/>
      <c r="XD339" s="96"/>
      <c r="XE339" s="96"/>
      <c r="XF339" s="96"/>
      <c r="XG339" s="96"/>
      <c r="XH339" s="96"/>
      <c r="XI339" s="96"/>
      <c r="XJ339" s="96"/>
      <c r="XK339" s="96"/>
      <c r="XL339" s="96"/>
      <c r="XM339" s="96"/>
      <c r="XN339" s="96"/>
      <c r="XO339" s="96"/>
      <c r="XP339" s="96"/>
      <c r="XQ339" s="96"/>
      <c r="XR339" s="96"/>
      <c r="XS339" s="96"/>
      <c r="XT339" s="96"/>
      <c r="XU339" s="96"/>
      <c r="XV339" s="96"/>
      <c r="XW339" s="96"/>
      <c r="XX339" s="96"/>
      <c r="XY339" s="96"/>
      <c r="XZ339" s="96"/>
      <c r="YA339" s="96"/>
      <c r="YB339" s="96"/>
      <c r="YC339" s="96"/>
      <c r="YD339" s="96"/>
      <c r="YE339" s="96"/>
      <c r="YF339" s="96"/>
      <c r="YG339" s="96"/>
      <c r="YH339" s="96"/>
      <c r="YI339" s="96"/>
      <c r="YJ339" s="96"/>
      <c r="YK339" s="96"/>
      <c r="YL339" s="96"/>
      <c r="YM339" s="96"/>
      <c r="YN339" s="96"/>
      <c r="YO339" s="96"/>
      <c r="YP339" s="96"/>
      <c r="YQ339" s="96"/>
      <c r="YR339" s="96"/>
      <c r="YS339" s="96"/>
      <c r="YT339" s="96"/>
      <c r="YU339" s="96"/>
      <c r="YV339" s="96"/>
      <c r="YW339" s="96"/>
      <c r="YX339" s="96"/>
      <c r="YY339" s="96"/>
      <c r="YZ339" s="96"/>
      <c r="ZA339" s="96"/>
      <c r="ZB339" s="96"/>
      <c r="ZC339" s="96"/>
      <c r="ZD339" s="96"/>
      <c r="ZE339" s="96"/>
      <c r="ZF339" s="96"/>
      <c r="ZG339" s="96"/>
      <c r="ZH339" s="96"/>
      <c r="ZI339" s="96"/>
      <c r="ZJ339" s="96"/>
      <c r="ZK339" s="96"/>
      <c r="ZL339" s="96"/>
      <c r="ZM339" s="96"/>
      <c r="ZN339" s="96"/>
      <c r="ZO339" s="96"/>
      <c r="ZP339" s="96"/>
      <c r="ZQ339" s="96"/>
      <c r="ZR339" s="96"/>
      <c r="ZS339" s="96"/>
      <c r="ZT339" s="96"/>
      <c r="ZU339" s="96"/>
      <c r="ZV339" s="96"/>
      <c r="ZW339" s="96"/>
      <c r="ZX339" s="96"/>
      <c r="ZY339" s="96"/>
      <c r="ZZ339" s="96"/>
      <c r="AAA339" s="96"/>
      <c r="AAB339" s="96"/>
      <c r="AAC339" s="96"/>
      <c r="AAD339" s="96"/>
      <c r="AAE339" s="96"/>
      <c r="AAF339" s="96"/>
      <c r="AAG339" s="96"/>
      <c r="AAH339" s="96"/>
      <c r="AAI339" s="96"/>
      <c r="AAJ339" s="96"/>
      <c r="AAK339" s="96"/>
      <c r="AAL339" s="96"/>
      <c r="AAM339" s="96"/>
      <c r="AAN339" s="96"/>
      <c r="AAO339" s="96"/>
      <c r="AAP339" s="96"/>
      <c r="AAQ339" s="96"/>
      <c r="AAR339" s="96"/>
      <c r="AAS339" s="96"/>
      <c r="AAT339" s="96"/>
      <c r="AAU339" s="96"/>
      <c r="AAV339" s="96"/>
      <c r="AAW339" s="96"/>
      <c r="AAX339" s="96"/>
      <c r="AAY339" s="96"/>
      <c r="AAZ339" s="96"/>
      <c r="ABA339" s="96"/>
      <c r="ABB339" s="96"/>
      <c r="ABC339" s="96"/>
      <c r="ABD339" s="96"/>
      <c r="ABE339" s="96"/>
      <c r="ABF339" s="96"/>
      <c r="ABG339" s="96"/>
      <c r="ABH339" s="96"/>
      <c r="ABI339" s="96"/>
      <c r="ABJ339" s="96"/>
      <c r="ABK339" s="96"/>
      <c r="ABL339" s="96"/>
      <c r="ABM339" s="96"/>
      <c r="ABN339" s="96"/>
      <c r="ABO339" s="96"/>
      <c r="ABP339" s="96"/>
      <c r="ABQ339" s="96"/>
      <c r="ABR339" s="96"/>
      <c r="ABS339" s="96"/>
      <c r="ABT339" s="96"/>
      <c r="ABU339" s="96"/>
      <c r="ABV339" s="96"/>
      <c r="ABW339" s="96"/>
      <c r="ABX339" s="96"/>
      <c r="ABY339" s="96"/>
      <c r="ABZ339" s="96"/>
      <c r="ACA339" s="96"/>
      <c r="ACB339" s="96"/>
      <c r="ACC339" s="96"/>
      <c r="ACD339" s="96"/>
      <c r="ACE339" s="96"/>
      <c r="ACF339" s="96"/>
      <c r="ACG339" s="96"/>
      <c r="ACH339" s="96"/>
      <c r="ACI339" s="96"/>
      <c r="ACJ339" s="96"/>
      <c r="ACK339" s="96"/>
      <c r="ACL339" s="96"/>
      <c r="ACM339" s="96"/>
      <c r="ACN339" s="96"/>
      <c r="ACO339" s="96"/>
      <c r="ACP339" s="96"/>
      <c r="ACQ339" s="96"/>
      <c r="ACR339" s="96"/>
      <c r="ACS339" s="96"/>
      <c r="ACT339" s="96"/>
      <c r="ACU339" s="96"/>
      <c r="ACV339" s="96"/>
      <c r="ACW339" s="96"/>
      <c r="ACX339" s="96"/>
      <c r="ACY339" s="96"/>
      <c r="ACZ339" s="96"/>
      <c r="ADA339" s="96"/>
      <c r="ADB339" s="96"/>
      <c r="ADC339" s="96"/>
      <c r="ADD339" s="96"/>
      <c r="ADE339" s="96"/>
      <c r="ADF339" s="96"/>
      <c r="ADG339" s="96"/>
      <c r="ADH339" s="96"/>
      <c r="ADI339" s="96"/>
      <c r="ADJ339" s="96"/>
      <c r="ADK339" s="96"/>
      <c r="ADL339" s="96"/>
      <c r="ADM339" s="96"/>
    </row>
    <row r="340" spans="2:793" x14ac:dyDescent="0.25"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  <c r="FK340" s="96"/>
      <c r="FL340" s="96"/>
      <c r="FM340" s="96"/>
      <c r="FN340" s="96"/>
      <c r="FO340" s="96"/>
      <c r="FP340" s="96"/>
      <c r="FQ340" s="96"/>
      <c r="FR340" s="96"/>
      <c r="FS340" s="96"/>
      <c r="FT340" s="96"/>
      <c r="FU340" s="96"/>
      <c r="FV340" s="96"/>
      <c r="FW340" s="96"/>
      <c r="FX340" s="96"/>
      <c r="FY340" s="96"/>
      <c r="FZ340" s="96"/>
      <c r="GA340" s="96"/>
      <c r="GB340" s="96"/>
      <c r="GC340" s="96"/>
      <c r="GD340" s="96"/>
      <c r="GE340" s="96"/>
      <c r="GF340" s="96"/>
      <c r="GG340" s="96"/>
      <c r="GH340" s="96"/>
      <c r="GI340" s="96"/>
      <c r="GJ340" s="96"/>
      <c r="GK340" s="96"/>
      <c r="GL340" s="96"/>
      <c r="GM340" s="96"/>
      <c r="GN340" s="96"/>
      <c r="GO340" s="96"/>
      <c r="GP340" s="96"/>
      <c r="GQ340" s="96"/>
      <c r="GR340" s="96"/>
      <c r="GS340" s="96"/>
      <c r="GT340" s="96"/>
      <c r="GU340" s="96"/>
      <c r="GV340" s="96"/>
      <c r="GW340" s="96"/>
      <c r="GX340" s="96"/>
      <c r="GY340" s="96"/>
      <c r="GZ340" s="96"/>
      <c r="HA340" s="96"/>
      <c r="HB340" s="96"/>
      <c r="HC340" s="96"/>
      <c r="HD340" s="96"/>
      <c r="HE340" s="96"/>
      <c r="HF340" s="96"/>
      <c r="HG340" s="96"/>
      <c r="HH340" s="96"/>
      <c r="HI340" s="96"/>
      <c r="HJ340" s="96"/>
      <c r="HK340" s="96"/>
      <c r="HL340" s="96"/>
      <c r="HM340" s="96"/>
      <c r="HN340" s="96"/>
      <c r="HO340" s="96"/>
      <c r="HP340" s="96"/>
      <c r="HQ340" s="96"/>
      <c r="HR340" s="96"/>
      <c r="HS340" s="96"/>
      <c r="HT340" s="96"/>
      <c r="HU340" s="96"/>
      <c r="HV340" s="96"/>
      <c r="HW340" s="96"/>
      <c r="HX340" s="96"/>
      <c r="HY340" s="96"/>
      <c r="HZ340" s="96"/>
      <c r="IA340" s="96"/>
      <c r="IB340" s="96"/>
      <c r="IC340" s="96"/>
      <c r="ID340" s="96"/>
      <c r="IE340" s="96"/>
      <c r="IF340" s="96"/>
      <c r="IG340" s="96"/>
      <c r="IH340" s="96"/>
      <c r="II340" s="96"/>
      <c r="IJ340" s="96"/>
      <c r="IK340" s="96"/>
      <c r="IL340" s="96"/>
      <c r="IM340" s="96"/>
      <c r="IN340" s="96"/>
      <c r="IO340" s="96"/>
      <c r="IP340" s="96"/>
      <c r="IQ340" s="96"/>
      <c r="IR340" s="96"/>
      <c r="IS340" s="96"/>
      <c r="IT340" s="96"/>
      <c r="IU340" s="96"/>
      <c r="IV340" s="96"/>
      <c r="IW340" s="96"/>
      <c r="IX340" s="96"/>
      <c r="IY340" s="96"/>
      <c r="IZ340" s="96"/>
      <c r="JA340" s="96"/>
      <c r="JB340" s="96"/>
      <c r="JC340" s="96"/>
      <c r="JD340" s="96"/>
      <c r="JE340" s="96"/>
      <c r="JF340" s="96"/>
      <c r="JG340" s="96"/>
      <c r="JH340" s="96"/>
      <c r="JI340" s="96"/>
      <c r="JJ340" s="96"/>
      <c r="JK340" s="96"/>
      <c r="JL340" s="96"/>
      <c r="JM340" s="96"/>
      <c r="JN340" s="96"/>
      <c r="JO340" s="96"/>
      <c r="JP340" s="96"/>
      <c r="JQ340" s="96"/>
      <c r="JR340" s="96"/>
      <c r="JS340" s="96"/>
      <c r="JT340" s="96"/>
      <c r="JU340" s="96"/>
      <c r="JV340" s="96"/>
      <c r="JW340" s="96"/>
      <c r="JX340" s="96"/>
      <c r="JY340" s="96"/>
      <c r="JZ340" s="96"/>
      <c r="KA340" s="96"/>
      <c r="KB340" s="96"/>
      <c r="KC340" s="96"/>
      <c r="KD340" s="96"/>
      <c r="KE340" s="96"/>
      <c r="KF340" s="96"/>
      <c r="KG340" s="96"/>
      <c r="KH340" s="96"/>
      <c r="KI340" s="96"/>
      <c r="KJ340" s="96"/>
      <c r="KK340" s="96"/>
      <c r="KL340" s="96"/>
      <c r="KM340" s="96"/>
      <c r="KN340" s="96"/>
      <c r="KO340" s="96"/>
      <c r="KP340" s="96"/>
      <c r="KQ340" s="96"/>
      <c r="KR340" s="96"/>
      <c r="KS340" s="96"/>
      <c r="KT340" s="96"/>
      <c r="KU340" s="96"/>
      <c r="KV340" s="96"/>
      <c r="KW340" s="96"/>
      <c r="KX340" s="96"/>
      <c r="KY340" s="96"/>
      <c r="KZ340" s="96"/>
      <c r="LA340" s="96"/>
      <c r="LB340" s="96"/>
      <c r="LC340" s="96"/>
      <c r="LD340" s="96"/>
      <c r="LE340" s="96"/>
      <c r="LF340" s="96"/>
      <c r="LG340" s="96"/>
      <c r="LH340" s="96"/>
      <c r="LI340" s="96"/>
      <c r="LJ340" s="96"/>
      <c r="LK340" s="96"/>
      <c r="LL340" s="96"/>
      <c r="LM340" s="96"/>
      <c r="LN340" s="96"/>
      <c r="LO340" s="96"/>
      <c r="LP340" s="96"/>
      <c r="LQ340" s="96"/>
      <c r="LR340" s="96"/>
      <c r="LS340" s="96"/>
      <c r="LT340" s="96"/>
      <c r="LU340" s="96"/>
      <c r="LV340" s="96"/>
      <c r="LW340" s="96"/>
      <c r="LX340" s="96"/>
      <c r="LY340" s="96"/>
      <c r="LZ340" s="96"/>
      <c r="MA340" s="96"/>
      <c r="MB340" s="96"/>
      <c r="MC340" s="96"/>
      <c r="MD340" s="96"/>
      <c r="ME340" s="96"/>
      <c r="MF340" s="96"/>
      <c r="MG340" s="96"/>
      <c r="MH340" s="96"/>
      <c r="MI340" s="96"/>
      <c r="MJ340" s="96"/>
      <c r="MK340" s="96"/>
      <c r="ML340" s="96"/>
      <c r="MM340" s="96"/>
      <c r="MN340" s="96"/>
      <c r="MO340" s="96"/>
      <c r="MP340" s="96"/>
      <c r="MQ340" s="96"/>
      <c r="MR340" s="96"/>
      <c r="MS340" s="96"/>
      <c r="MT340" s="96"/>
      <c r="MU340" s="96"/>
      <c r="MV340" s="96"/>
      <c r="MW340" s="96"/>
      <c r="MX340" s="96"/>
      <c r="MY340" s="96"/>
      <c r="MZ340" s="96"/>
      <c r="NA340" s="96"/>
      <c r="NB340" s="96"/>
      <c r="NC340" s="96"/>
      <c r="ND340" s="96"/>
      <c r="NE340" s="96"/>
      <c r="NF340" s="96"/>
      <c r="NG340" s="96"/>
      <c r="NH340" s="96"/>
      <c r="NI340" s="96"/>
      <c r="NJ340" s="96"/>
      <c r="NK340" s="96"/>
      <c r="NL340" s="96"/>
      <c r="NM340" s="96"/>
      <c r="NN340" s="96"/>
      <c r="NO340" s="96"/>
      <c r="NP340" s="96"/>
      <c r="NQ340" s="96"/>
      <c r="NR340" s="96"/>
      <c r="NS340" s="96"/>
      <c r="NT340" s="96"/>
      <c r="NU340" s="96"/>
      <c r="NV340" s="96"/>
      <c r="NW340" s="96"/>
      <c r="NX340" s="96"/>
      <c r="NY340" s="96"/>
      <c r="NZ340" s="96"/>
      <c r="OA340" s="96"/>
      <c r="OB340" s="96"/>
      <c r="OC340" s="96"/>
      <c r="OD340" s="96"/>
      <c r="OE340" s="96"/>
      <c r="OF340" s="96"/>
      <c r="OG340" s="96"/>
      <c r="OH340" s="96"/>
      <c r="OI340" s="96"/>
      <c r="OJ340" s="96"/>
      <c r="OK340" s="96"/>
      <c r="OL340" s="96"/>
      <c r="OM340" s="96"/>
      <c r="ON340" s="96"/>
      <c r="OO340" s="96"/>
      <c r="OP340" s="96"/>
      <c r="OQ340" s="96"/>
      <c r="OR340" s="96"/>
      <c r="OS340" s="96"/>
      <c r="OT340" s="96"/>
      <c r="OU340" s="96"/>
      <c r="OV340" s="96"/>
      <c r="OW340" s="96"/>
      <c r="OX340" s="96"/>
      <c r="OY340" s="96"/>
      <c r="OZ340" s="96"/>
      <c r="PA340" s="96"/>
      <c r="PB340" s="96"/>
      <c r="PC340" s="96"/>
      <c r="PD340" s="96"/>
      <c r="PE340" s="96"/>
      <c r="PF340" s="96"/>
      <c r="PG340" s="96"/>
      <c r="PH340" s="96"/>
      <c r="PI340" s="96"/>
      <c r="PJ340" s="96"/>
      <c r="PK340" s="96"/>
      <c r="PL340" s="96"/>
      <c r="PM340" s="96"/>
      <c r="PN340" s="96"/>
      <c r="PO340" s="96"/>
      <c r="PP340" s="96"/>
      <c r="PQ340" s="96"/>
      <c r="PR340" s="96"/>
      <c r="PS340" s="96"/>
      <c r="PT340" s="96"/>
      <c r="PU340" s="96"/>
      <c r="PV340" s="96"/>
      <c r="PW340" s="96"/>
      <c r="PX340" s="96"/>
      <c r="PY340" s="96"/>
      <c r="PZ340" s="96"/>
      <c r="QA340" s="96"/>
      <c r="QB340" s="96"/>
      <c r="QC340" s="96"/>
      <c r="QD340" s="96"/>
      <c r="QE340" s="96"/>
      <c r="QF340" s="96"/>
      <c r="QG340" s="96"/>
      <c r="QH340" s="96"/>
      <c r="QI340" s="96"/>
      <c r="QJ340" s="96"/>
      <c r="QK340" s="96"/>
      <c r="QL340" s="96"/>
      <c r="QM340" s="96"/>
      <c r="QN340" s="96"/>
      <c r="QO340" s="96"/>
      <c r="QP340" s="96"/>
      <c r="QQ340" s="96"/>
      <c r="QR340" s="96"/>
      <c r="QS340" s="96"/>
      <c r="QT340" s="96"/>
      <c r="QU340" s="96"/>
      <c r="QV340" s="96"/>
      <c r="QW340" s="96"/>
      <c r="QX340" s="96"/>
      <c r="QY340" s="96"/>
      <c r="QZ340" s="96"/>
      <c r="RA340" s="96"/>
      <c r="RB340" s="96"/>
      <c r="RC340" s="96"/>
      <c r="RD340" s="96"/>
      <c r="RE340" s="96"/>
      <c r="RF340" s="96"/>
      <c r="RG340" s="96"/>
      <c r="RH340" s="96"/>
      <c r="RI340" s="96"/>
      <c r="RJ340" s="96"/>
      <c r="RK340" s="96"/>
      <c r="RL340" s="96"/>
      <c r="RM340" s="96"/>
      <c r="RN340" s="96"/>
      <c r="RO340" s="96"/>
      <c r="RP340" s="96"/>
      <c r="RQ340" s="96"/>
      <c r="RR340" s="96"/>
      <c r="RS340" s="96"/>
      <c r="RT340" s="96"/>
      <c r="RU340" s="96"/>
      <c r="RV340" s="96"/>
      <c r="RW340" s="96"/>
      <c r="RX340" s="96"/>
      <c r="RY340" s="96"/>
      <c r="RZ340" s="96"/>
      <c r="SA340" s="96"/>
      <c r="SB340" s="96"/>
      <c r="SC340" s="96"/>
      <c r="SD340" s="96"/>
      <c r="SE340" s="96"/>
      <c r="SF340" s="96"/>
      <c r="SG340" s="96"/>
      <c r="SH340" s="96"/>
      <c r="SI340" s="96"/>
      <c r="SJ340" s="96"/>
      <c r="SK340" s="96"/>
      <c r="SL340" s="96"/>
      <c r="SM340" s="96"/>
      <c r="SN340" s="96"/>
      <c r="SO340" s="96"/>
      <c r="SP340" s="96"/>
      <c r="SQ340" s="96"/>
      <c r="SR340" s="96"/>
      <c r="SS340" s="96"/>
      <c r="ST340" s="96"/>
      <c r="SU340" s="96"/>
      <c r="SV340" s="96"/>
      <c r="SW340" s="96"/>
      <c r="SX340" s="96"/>
      <c r="SY340" s="96"/>
      <c r="SZ340" s="96"/>
      <c r="TA340" s="96"/>
      <c r="TB340" s="96"/>
      <c r="TC340" s="96"/>
      <c r="TD340" s="96"/>
      <c r="TE340" s="96"/>
      <c r="TF340" s="96"/>
      <c r="TG340" s="96"/>
      <c r="TH340" s="96"/>
      <c r="TI340" s="96"/>
      <c r="TJ340" s="96"/>
      <c r="TK340" s="96"/>
      <c r="TL340" s="96"/>
      <c r="TM340" s="96"/>
      <c r="TN340" s="96"/>
      <c r="TO340" s="96"/>
      <c r="TP340" s="96"/>
      <c r="TQ340" s="96"/>
      <c r="TR340" s="96"/>
      <c r="TS340" s="96"/>
      <c r="TT340" s="96"/>
      <c r="TU340" s="96"/>
      <c r="TV340" s="96"/>
      <c r="TW340" s="96"/>
      <c r="TX340" s="96"/>
      <c r="TY340" s="96"/>
      <c r="TZ340" s="96"/>
      <c r="UA340" s="96"/>
      <c r="UB340" s="96"/>
      <c r="UC340" s="96"/>
      <c r="UD340" s="96"/>
      <c r="UE340" s="96"/>
      <c r="UF340" s="96"/>
      <c r="UG340" s="96"/>
      <c r="UH340" s="96"/>
      <c r="UI340" s="96"/>
      <c r="UJ340" s="96"/>
      <c r="UK340" s="96"/>
      <c r="UL340" s="96"/>
      <c r="UM340" s="96"/>
      <c r="UN340" s="96"/>
      <c r="UO340" s="96"/>
      <c r="UP340" s="96"/>
      <c r="UQ340" s="96"/>
      <c r="UR340" s="96"/>
      <c r="US340" s="96"/>
      <c r="UT340" s="96"/>
      <c r="UU340" s="96"/>
      <c r="UV340" s="96"/>
      <c r="UW340" s="96"/>
      <c r="UX340" s="96"/>
      <c r="UY340" s="96"/>
      <c r="UZ340" s="96"/>
      <c r="VA340" s="96"/>
      <c r="VB340" s="96"/>
      <c r="VC340" s="96"/>
      <c r="VD340" s="96"/>
      <c r="VE340" s="96"/>
      <c r="VF340" s="96"/>
      <c r="VG340" s="96"/>
      <c r="VH340" s="96"/>
      <c r="VI340" s="96"/>
      <c r="VJ340" s="96"/>
      <c r="VK340" s="96"/>
      <c r="VL340" s="96"/>
      <c r="VM340" s="96"/>
      <c r="VN340" s="96"/>
      <c r="VO340" s="96"/>
      <c r="VP340" s="96"/>
      <c r="VQ340" s="96"/>
      <c r="VR340" s="96"/>
      <c r="VS340" s="96"/>
      <c r="VT340" s="96"/>
      <c r="VU340" s="96"/>
      <c r="VV340" s="96"/>
      <c r="VW340" s="96"/>
      <c r="VX340" s="96"/>
      <c r="VY340" s="96"/>
      <c r="VZ340" s="96"/>
      <c r="WA340" s="96"/>
      <c r="WB340" s="96"/>
      <c r="WC340" s="96"/>
      <c r="WD340" s="96"/>
      <c r="WE340" s="96"/>
      <c r="WF340" s="96"/>
      <c r="WG340" s="96"/>
      <c r="WH340" s="96"/>
      <c r="WI340" s="96"/>
      <c r="WJ340" s="96"/>
      <c r="WK340" s="96"/>
      <c r="WL340" s="96"/>
      <c r="WM340" s="96"/>
      <c r="WN340" s="96"/>
      <c r="WO340" s="96"/>
      <c r="WP340" s="96"/>
      <c r="WQ340" s="96"/>
      <c r="WR340" s="96"/>
      <c r="WS340" s="96"/>
      <c r="WT340" s="96"/>
      <c r="WU340" s="96"/>
      <c r="WV340" s="96"/>
      <c r="WW340" s="96"/>
      <c r="WX340" s="96"/>
      <c r="WY340" s="96"/>
      <c r="WZ340" s="96"/>
      <c r="XA340" s="96"/>
      <c r="XB340" s="96"/>
      <c r="XC340" s="96"/>
      <c r="XD340" s="96"/>
      <c r="XE340" s="96"/>
      <c r="XF340" s="96"/>
      <c r="XG340" s="96"/>
      <c r="XH340" s="96"/>
      <c r="XI340" s="96"/>
      <c r="XJ340" s="96"/>
      <c r="XK340" s="96"/>
      <c r="XL340" s="96"/>
      <c r="XM340" s="96"/>
      <c r="XN340" s="96"/>
      <c r="XO340" s="96"/>
      <c r="XP340" s="96"/>
      <c r="XQ340" s="96"/>
      <c r="XR340" s="96"/>
      <c r="XS340" s="96"/>
      <c r="XT340" s="96"/>
      <c r="XU340" s="96"/>
      <c r="XV340" s="96"/>
      <c r="XW340" s="96"/>
      <c r="XX340" s="96"/>
      <c r="XY340" s="96"/>
      <c r="XZ340" s="96"/>
      <c r="YA340" s="96"/>
      <c r="YB340" s="96"/>
      <c r="YC340" s="96"/>
      <c r="YD340" s="96"/>
      <c r="YE340" s="96"/>
      <c r="YF340" s="96"/>
      <c r="YG340" s="96"/>
      <c r="YH340" s="96"/>
      <c r="YI340" s="96"/>
      <c r="YJ340" s="96"/>
      <c r="YK340" s="96"/>
      <c r="YL340" s="96"/>
      <c r="YM340" s="96"/>
      <c r="YN340" s="96"/>
      <c r="YO340" s="96"/>
      <c r="YP340" s="96"/>
      <c r="YQ340" s="96"/>
      <c r="YR340" s="96"/>
      <c r="YS340" s="96"/>
      <c r="YT340" s="96"/>
      <c r="YU340" s="96"/>
      <c r="YV340" s="96"/>
      <c r="YW340" s="96"/>
      <c r="YX340" s="96"/>
      <c r="YY340" s="96"/>
      <c r="YZ340" s="96"/>
      <c r="ZA340" s="96"/>
      <c r="ZB340" s="96"/>
      <c r="ZC340" s="96"/>
      <c r="ZD340" s="96"/>
      <c r="ZE340" s="96"/>
      <c r="ZF340" s="96"/>
      <c r="ZG340" s="96"/>
      <c r="ZH340" s="96"/>
      <c r="ZI340" s="96"/>
      <c r="ZJ340" s="96"/>
      <c r="ZK340" s="96"/>
      <c r="ZL340" s="96"/>
      <c r="ZM340" s="96"/>
      <c r="ZN340" s="96"/>
      <c r="ZO340" s="96"/>
      <c r="ZP340" s="96"/>
      <c r="ZQ340" s="96"/>
      <c r="ZR340" s="96"/>
      <c r="ZS340" s="96"/>
      <c r="ZT340" s="96"/>
      <c r="ZU340" s="96"/>
      <c r="ZV340" s="96"/>
      <c r="ZW340" s="96"/>
      <c r="ZX340" s="96"/>
      <c r="ZY340" s="96"/>
      <c r="ZZ340" s="96"/>
      <c r="AAA340" s="96"/>
      <c r="AAB340" s="96"/>
      <c r="AAC340" s="96"/>
      <c r="AAD340" s="96"/>
      <c r="AAE340" s="96"/>
      <c r="AAF340" s="96"/>
      <c r="AAG340" s="96"/>
      <c r="AAH340" s="96"/>
      <c r="AAI340" s="96"/>
      <c r="AAJ340" s="96"/>
      <c r="AAK340" s="96"/>
      <c r="AAL340" s="96"/>
      <c r="AAM340" s="96"/>
      <c r="AAN340" s="96"/>
      <c r="AAO340" s="96"/>
      <c r="AAP340" s="96"/>
      <c r="AAQ340" s="96"/>
      <c r="AAR340" s="96"/>
      <c r="AAS340" s="96"/>
      <c r="AAT340" s="96"/>
      <c r="AAU340" s="96"/>
      <c r="AAV340" s="96"/>
      <c r="AAW340" s="96"/>
      <c r="AAX340" s="96"/>
      <c r="AAY340" s="96"/>
      <c r="AAZ340" s="96"/>
      <c r="ABA340" s="96"/>
      <c r="ABB340" s="96"/>
      <c r="ABC340" s="96"/>
      <c r="ABD340" s="96"/>
      <c r="ABE340" s="96"/>
      <c r="ABF340" s="96"/>
      <c r="ABG340" s="96"/>
      <c r="ABH340" s="96"/>
      <c r="ABI340" s="96"/>
      <c r="ABJ340" s="96"/>
      <c r="ABK340" s="96"/>
      <c r="ABL340" s="96"/>
      <c r="ABM340" s="96"/>
      <c r="ABN340" s="96"/>
      <c r="ABO340" s="96"/>
      <c r="ABP340" s="96"/>
      <c r="ABQ340" s="96"/>
      <c r="ABR340" s="96"/>
      <c r="ABS340" s="96"/>
      <c r="ABT340" s="96"/>
      <c r="ABU340" s="96"/>
      <c r="ABV340" s="96"/>
      <c r="ABW340" s="96"/>
      <c r="ABX340" s="96"/>
      <c r="ABY340" s="96"/>
      <c r="ABZ340" s="96"/>
      <c r="ACA340" s="96"/>
      <c r="ACB340" s="96"/>
      <c r="ACC340" s="96"/>
      <c r="ACD340" s="96"/>
      <c r="ACE340" s="96"/>
      <c r="ACF340" s="96"/>
      <c r="ACG340" s="96"/>
      <c r="ACH340" s="96"/>
      <c r="ACI340" s="96"/>
      <c r="ACJ340" s="96"/>
      <c r="ACK340" s="96"/>
      <c r="ACL340" s="96"/>
      <c r="ACM340" s="96"/>
      <c r="ACN340" s="96"/>
      <c r="ACO340" s="96"/>
      <c r="ACP340" s="96"/>
      <c r="ACQ340" s="96"/>
      <c r="ACR340" s="96"/>
      <c r="ACS340" s="96"/>
      <c r="ACT340" s="96"/>
      <c r="ACU340" s="96"/>
      <c r="ACV340" s="96"/>
      <c r="ACW340" s="96"/>
      <c r="ACX340" s="96"/>
      <c r="ACY340" s="96"/>
      <c r="ACZ340" s="96"/>
      <c r="ADA340" s="96"/>
      <c r="ADB340" s="96"/>
      <c r="ADC340" s="96"/>
      <c r="ADD340" s="96"/>
      <c r="ADE340" s="96"/>
      <c r="ADF340" s="96"/>
      <c r="ADG340" s="96"/>
      <c r="ADH340" s="96"/>
      <c r="ADI340" s="96"/>
      <c r="ADJ340" s="96"/>
      <c r="ADK340" s="96"/>
      <c r="ADL340" s="96"/>
      <c r="ADM340" s="96"/>
    </row>
    <row r="341" spans="2:793" x14ac:dyDescent="0.25"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  <c r="FK341" s="96"/>
      <c r="FL341" s="96"/>
      <c r="FM341" s="96"/>
      <c r="FN341" s="96"/>
      <c r="FO341" s="96"/>
      <c r="FP341" s="96"/>
      <c r="FQ341" s="96"/>
      <c r="FR341" s="96"/>
      <c r="FS341" s="96"/>
      <c r="FT341" s="96"/>
      <c r="FU341" s="96"/>
      <c r="FV341" s="96"/>
      <c r="FW341" s="96"/>
      <c r="FX341" s="96"/>
      <c r="FY341" s="96"/>
      <c r="FZ341" s="96"/>
      <c r="GA341" s="96"/>
      <c r="GB341" s="96"/>
      <c r="GC341" s="96"/>
      <c r="GD341" s="96"/>
      <c r="GE341" s="96"/>
      <c r="GF341" s="96"/>
      <c r="GG341" s="96"/>
      <c r="GH341" s="96"/>
      <c r="GI341" s="96"/>
      <c r="GJ341" s="96"/>
      <c r="GK341" s="96"/>
      <c r="GL341" s="96"/>
      <c r="GM341" s="96"/>
      <c r="GN341" s="96"/>
      <c r="GO341" s="96"/>
      <c r="GP341" s="96"/>
      <c r="GQ341" s="96"/>
      <c r="GR341" s="96"/>
      <c r="GS341" s="96"/>
      <c r="GT341" s="96"/>
      <c r="GU341" s="96"/>
      <c r="GV341" s="96"/>
      <c r="GW341" s="96"/>
      <c r="GX341" s="96"/>
      <c r="GY341" s="96"/>
      <c r="GZ341" s="96"/>
      <c r="HA341" s="96"/>
      <c r="HB341" s="96"/>
      <c r="HC341" s="96"/>
      <c r="HD341" s="96"/>
      <c r="HE341" s="96"/>
      <c r="HF341" s="96"/>
      <c r="HG341" s="96"/>
      <c r="HH341" s="96"/>
      <c r="HI341" s="96"/>
      <c r="HJ341" s="96"/>
      <c r="HK341" s="96"/>
      <c r="HL341" s="96"/>
      <c r="HM341" s="96"/>
      <c r="HN341" s="96"/>
      <c r="HO341" s="96"/>
      <c r="HP341" s="96"/>
      <c r="HQ341" s="96"/>
      <c r="HR341" s="96"/>
      <c r="HS341" s="96"/>
      <c r="HT341" s="96"/>
      <c r="HU341" s="96"/>
      <c r="HV341" s="96"/>
      <c r="HW341" s="96"/>
      <c r="HX341" s="96"/>
      <c r="HY341" s="96"/>
      <c r="HZ341" s="96"/>
      <c r="IA341" s="96"/>
      <c r="IB341" s="96"/>
      <c r="IC341" s="96"/>
      <c r="ID341" s="96"/>
      <c r="IE341" s="96"/>
      <c r="IF341" s="96"/>
      <c r="IG341" s="96"/>
      <c r="IH341" s="96"/>
      <c r="II341" s="96"/>
      <c r="IJ341" s="96"/>
      <c r="IK341" s="96"/>
      <c r="IL341" s="96"/>
      <c r="IM341" s="96"/>
      <c r="IN341" s="96"/>
      <c r="IO341" s="96"/>
      <c r="IP341" s="96"/>
      <c r="IQ341" s="96"/>
      <c r="IR341" s="96"/>
      <c r="IS341" s="96"/>
      <c r="IT341" s="96"/>
      <c r="IU341" s="96"/>
      <c r="IV341" s="96"/>
      <c r="IW341" s="96"/>
      <c r="IX341" s="96"/>
      <c r="IY341" s="96"/>
      <c r="IZ341" s="96"/>
      <c r="JA341" s="96"/>
      <c r="JB341" s="96"/>
      <c r="JC341" s="96"/>
      <c r="JD341" s="96"/>
      <c r="JE341" s="96"/>
      <c r="JF341" s="96"/>
      <c r="JG341" s="96"/>
      <c r="JH341" s="96"/>
      <c r="JI341" s="96"/>
      <c r="JJ341" s="96"/>
      <c r="JK341" s="96"/>
      <c r="JL341" s="96"/>
      <c r="JM341" s="96"/>
      <c r="JN341" s="96"/>
      <c r="JO341" s="96"/>
      <c r="JP341" s="96"/>
      <c r="JQ341" s="96"/>
      <c r="JR341" s="96"/>
      <c r="JS341" s="96"/>
      <c r="JT341" s="96"/>
      <c r="JU341" s="96"/>
      <c r="JV341" s="96"/>
      <c r="JW341" s="96"/>
      <c r="JX341" s="96"/>
      <c r="JY341" s="96"/>
      <c r="JZ341" s="96"/>
      <c r="KA341" s="96"/>
      <c r="KB341" s="96"/>
      <c r="KC341" s="96"/>
      <c r="KD341" s="96"/>
      <c r="KE341" s="96"/>
      <c r="KF341" s="96"/>
      <c r="KG341" s="96"/>
      <c r="KH341" s="96"/>
      <c r="KI341" s="96"/>
      <c r="KJ341" s="96"/>
      <c r="KK341" s="96"/>
      <c r="KL341" s="96"/>
      <c r="KM341" s="96"/>
      <c r="KN341" s="96"/>
      <c r="KO341" s="96"/>
      <c r="KP341" s="96"/>
      <c r="KQ341" s="96"/>
      <c r="KR341" s="96"/>
      <c r="KS341" s="96"/>
      <c r="KT341" s="96"/>
      <c r="KU341" s="96"/>
      <c r="KV341" s="96"/>
      <c r="KW341" s="96"/>
      <c r="KX341" s="96"/>
      <c r="KY341" s="96"/>
      <c r="KZ341" s="96"/>
      <c r="LA341" s="96"/>
      <c r="LB341" s="96"/>
      <c r="LC341" s="96"/>
      <c r="LD341" s="96"/>
      <c r="LE341" s="96"/>
      <c r="LF341" s="96"/>
      <c r="LG341" s="96"/>
      <c r="LH341" s="96"/>
      <c r="LI341" s="96"/>
      <c r="LJ341" s="96"/>
      <c r="LK341" s="96"/>
      <c r="LL341" s="96"/>
      <c r="LM341" s="96"/>
      <c r="LN341" s="96"/>
      <c r="LO341" s="96"/>
      <c r="LP341" s="96"/>
      <c r="LQ341" s="96"/>
      <c r="LR341" s="96"/>
      <c r="LS341" s="96"/>
      <c r="LT341" s="96"/>
      <c r="LU341" s="96"/>
      <c r="LV341" s="96"/>
      <c r="LW341" s="96"/>
      <c r="LX341" s="96"/>
      <c r="LY341" s="96"/>
      <c r="LZ341" s="96"/>
      <c r="MA341" s="96"/>
      <c r="MB341" s="96"/>
      <c r="MC341" s="96"/>
      <c r="MD341" s="96"/>
      <c r="ME341" s="96"/>
      <c r="MF341" s="96"/>
      <c r="MG341" s="96"/>
      <c r="MH341" s="96"/>
      <c r="MI341" s="96"/>
      <c r="MJ341" s="96"/>
      <c r="MK341" s="96"/>
      <c r="ML341" s="96"/>
      <c r="MM341" s="96"/>
      <c r="MN341" s="96"/>
      <c r="MO341" s="96"/>
      <c r="MP341" s="96"/>
      <c r="MQ341" s="96"/>
      <c r="MR341" s="96"/>
      <c r="MS341" s="96"/>
      <c r="MT341" s="96"/>
      <c r="MU341" s="96"/>
      <c r="MV341" s="96"/>
      <c r="MW341" s="96"/>
      <c r="MX341" s="96"/>
      <c r="MY341" s="96"/>
      <c r="MZ341" s="96"/>
      <c r="NA341" s="96"/>
      <c r="NB341" s="96"/>
      <c r="NC341" s="96"/>
      <c r="ND341" s="96"/>
      <c r="NE341" s="96"/>
      <c r="NF341" s="96"/>
      <c r="NG341" s="96"/>
      <c r="NH341" s="96"/>
      <c r="NI341" s="96"/>
      <c r="NJ341" s="96"/>
      <c r="NK341" s="96"/>
      <c r="NL341" s="96"/>
      <c r="NM341" s="96"/>
      <c r="NN341" s="96"/>
      <c r="NO341" s="96"/>
      <c r="NP341" s="96"/>
      <c r="NQ341" s="96"/>
      <c r="NR341" s="96"/>
      <c r="NS341" s="96"/>
      <c r="NT341" s="96"/>
      <c r="NU341" s="96"/>
      <c r="NV341" s="96"/>
      <c r="NW341" s="96"/>
      <c r="NX341" s="96"/>
      <c r="NY341" s="96"/>
      <c r="NZ341" s="96"/>
      <c r="OA341" s="96"/>
      <c r="OB341" s="96"/>
      <c r="OC341" s="96"/>
      <c r="OD341" s="96"/>
      <c r="OE341" s="96"/>
      <c r="OF341" s="96"/>
      <c r="OG341" s="96"/>
      <c r="OH341" s="96"/>
      <c r="OI341" s="96"/>
      <c r="OJ341" s="96"/>
      <c r="OK341" s="96"/>
      <c r="OL341" s="96"/>
      <c r="OM341" s="96"/>
      <c r="ON341" s="96"/>
      <c r="OO341" s="96"/>
      <c r="OP341" s="96"/>
      <c r="OQ341" s="96"/>
      <c r="OR341" s="96"/>
      <c r="OS341" s="96"/>
      <c r="OT341" s="96"/>
      <c r="OU341" s="96"/>
      <c r="OV341" s="96"/>
      <c r="OW341" s="96"/>
      <c r="OX341" s="96"/>
      <c r="OY341" s="96"/>
      <c r="OZ341" s="96"/>
      <c r="PA341" s="96"/>
      <c r="PB341" s="96"/>
      <c r="PC341" s="96"/>
      <c r="PD341" s="96"/>
      <c r="PE341" s="96"/>
      <c r="PF341" s="96"/>
      <c r="PG341" s="96"/>
      <c r="PH341" s="96"/>
      <c r="PI341" s="96"/>
      <c r="PJ341" s="96"/>
      <c r="PK341" s="96"/>
      <c r="PL341" s="96"/>
      <c r="PM341" s="96"/>
      <c r="PN341" s="96"/>
      <c r="PO341" s="96"/>
      <c r="PP341" s="96"/>
      <c r="PQ341" s="96"/>
      <c r="PR341" s="96"/>
      <c r="PS341" s="96"/>
      <c r="PT341" s="96"/>
      <c r="PU341" s="96"/>
      <c r="PV341" s="96"/>
      <c r="PW341" s="96"/>
      <c r="PX341" s="96"/>
      <c r="PY341" s="96"/>
      <c r="PZ341" s="96"/>
      <c r="QA341" s="96"/>
      <c r="QB341" s="96"/>
      <c r="QC341" s="96"/>
      <c r="QD341" s="96"/>
      <c r="QE341" s="96"/>
      <c r="QF341" s="96"/>
      <c r="QG341" s="96"/>
      <c r="QH341" s="96"/>
      <c r="QI341" s="96"/>
      <c r="QJ341" s="96"/>
      <c r="QK341" s="96"/>
      <c r="QL341" s="96"/>
      <c r="QM341" s="96"/>
      <c r="QN341" s="96"/>
      <c r="QO341" s="96"/>
      <c r="QP341" s="96"/>
      <c r="QQ341" s="96"/>
      <c r="QR341" s="96"/>
      <c r="QS341" s="96"/>
      <c r="QT341" s="96"/>
      <c r="QU341" s="96"/>
      <c r="QV341" s="96"/>
      <c r="QW341" s="96"/>
      <c r="QX341" s="96"/>
      <c r="QY341" s="96"/>
      <c r="QZ341" s="96"/>
      <c r="RA341" s="96"/>
      <c r="RB341" s="96"/>
      <c r="RC341" s="96"/>
      <c r="RD341" s="96"/>
      <c r="RE341" s="96"/>
      <c r="RF341" s="96"/>
      <c r="RG341" s="96"/>
      <c r="RH341" s="96"/>
      <c r="RI341" s="96"/>
      <c r="RJ341" s="96"/>
      <c r="RK341" s="96"/>
      <c r="RL341" s="96"/>
      <c r="RM341" s="96"/>
      <c r="RN341" s="96"/>
      <c r="RO341" s="96"/>
      <c r="RP341" s="96"/>
      <c r="RQ341" s="96"/>
      <c r="RR341" s="96"/>
      <c r="RS341" s="96"/>
      <c r="RT341" s="96"/>
      <c r="RU341" s="96"/>
      <c r="RV341" s="96"/>
      <c r="RW341" s="96"/>
      <c r="RX341" s="96"/>
      <c r="RY341" s="96"/>
      <c r="RZ341" s="96"/>
      <c r="SA341" s="96"/>
      <c r="SB341" s="96"/>
      <c r="SC341" s="96"/>
      <c r="SD341" s="96"/>
      <c r="SE341" s="96"/>
      <c r="SF341" s="96"/>
      <c r="SG341" s="96"/>
      <c r="SH341" s="96"/>
      <c r="SI341" s="96"/>
      <c r="SJ341" s="96"/>
      <c r="SK341" s="96"/>
      <c r="SL341" s="96"/>
      <c r="SM341" s="96"/>
      <c r="SN341" s="96"/>
      <c r="SO341" s="96"/>
      <c r="SP341" s="96"/>
      <c r="SQ341" s="96"/>
      <c r="SR341" s="96"/>
      <c r="SS341" s="96"/>
      <c r="ST341" s="96"/>
      <c r="SU341" s="96"/>
      <c r="SV341" s="96"/>
      <c r="SW341" s="96"/>
      <c r="SX341" s="96"/>
      <c r="SY341" s="96"/>
      <c r="SZ341" s="96"/>
      <c r="TA341" s="96"/>
      <c r="TB341" s="96"/>
      <c r="TC341" s="96"/>
      <c r="TD341" s="96"/>
      <c r="TE341" s="96"/>
      <c r="TF341" s="96"/>
      <c r="TG341" s="96"/>
      <c r="TH341" s="96"/>
      <c r="TI341" s="96"/>
      <c r="TJ341" s="96"/>
      <c r="TK341" s="96"/>
      <c r="TL341" s="96"/>
      <c r="TM341" s="96"/>
      <c r="TN341" s="96"/>
      <c r="TO341" s="96"/>
      <c r="TP341" s="96"/>
      <c r="TQ341" s="96"/>
      <c r="TR341" s="96"/>
      <c r="TS341" s="96"/>
      <c r="TT341" s="96"/>
      <c r="TU341" s="96"/>
      <c r="TV341" s="96"/>
      <c r="TW341" s="96"/>
      <c r="TX341" s="96"/>
      <c r="TY341" s="96"/>
      <c r="TZ341" s="96"/>
      <c r="UA341" s="96"/>
      <c r="UB341" s="96"/>
      <c r="UC341" s="96"/>
      <c r="UD341" s="96"/>
      <c r="UE341" s="96"/>
      <c r="UF341" s="96"/>
      <c r="UG341" s="96"/>
      <c r="UH341" s="96"/>
      <c r="UI341" s="96"/>
      <c r="UJ341" s="96"/>
      <c r="UK341" s="96"/>
      <c r="UL341" s="96"/>
      <c r="UM341" s="96"/>
      <c r="UN341" s="96"/>
      <c r="UO341" s="96"/>
      <c r="UP341" s="96"/>
      <c r="UQ341" s="96"/>
      <c r="UR341" s="96"/>
      <c r="US341" s="96"/>
      <c r="UT341" s="96"/>
      <c r="UU341" s="96"/>
      <c r="UV341" s="96"/>
      <c r="UW341" s="96"/>
      <c r="UX341" s="96"/>
      <c r="UY341" s="96"/>
      <c r="UZ341" s="96"/>
      <c r="VA341" s="96"/>
      <c r="VB341" s="96"/>
      <c r="VC341" s="96"/>
      <c r="VD341" s="96"/>
      <c r="VE341" s="96"/>
      <c r="VF341" s="96"/>
      <c r="VG341" s="96"/>
      <c r="VH341" s="96"/>
      <c r="VI341" s="96"/>
      <c r="VJ341" s="96"/>
      <c r="VK341" s="96"/>
      <c r="VL341" s="96"/>
      <c r="VM341" s="96"/>
      <c r="VN341" s="96"/>
      <c r="VO341" s="96"/>
      <c r="VP341" s="96"/>
      <c r="VQ341" s="96"/>
      <c r="VR341" s="96"/>
      <c r="VS341" s="96"/>
      <c r="VT341" s="96"/>
      <c r="VU341" s="96"/>
      <c r="VV341" s="96"/>
      <c r="VW341" s="96"/>
      <c r="VX341" s="96"/>
      <c r="VY341" s="96"/>
      <c r="VZ341" s="96"/>
      <c r="WA341" s="96"/>
      <c r="WB341" s="96"/>
      <c r="WC341" s="96"/>
      <c r="WD341" s="96"/>
      <c r="WE341" s="96"/>
      <c r="WF341" s="96"/>
      <c r="WG341" s="96"/>
      <c r="WH341" s="96"/>
      <c r="WI341" s="96"/>
      <c r="WJ341" s="96"/>
      <c r="WK341" s="96"/>
      <c r="WL341" s="96"/>
      <c r="WM341" s="96"/>
      <c r="WN341" s="96"/>
      <c r="WO341" s="96"/>
      <c r="WP341" s="96"/>
      <c r="WQ341" s="96"/>
      <c r="WR341" s="96"/>
      <c r="WS341" s="96"/>
      <c r="WT341" s="96"/>
      <c r="WU341" s="96"/>
      <c r="WV341" s="96"/>
      <c r="WW341" s="96"/>
      <c r="WX341" s="96"/>
      <c r="WY341" s="96"/>
      <c r="WZ341" s="96"/>
      <c r="XA341" s="96"/>
      <c r="XB341" s="96"/>
      <c r="XC341" s="96"/>
      <c r="XD341" s="96"/>
      <c r="XE341" s="96"/>
      <c r="XF341" s="96"/>
      <c r="XG341" s="96"/>
      <c r="XH341" s="96"/>
      <c r="XI341" s="96"/>
      <c r="XJ341" s="96"/>
      <c r="XK341" s="96"/>
      <c r="XL341" s="96"/>
      <c r="XM341" s="96"/>
      <c r="XN341" s="96"/>
      <c r="XO341" s="96"/>
      <c r="XP341" s="96"/>
      <c r="XQ341" s="96"/>
      <c r="XR341" s="96"/>
      <c r="XS341" s="96"/>
      <c r="XT341" s="96"/>
      <c r="XU341" s="96"/>
      <c r="XV341" s="96"/>
      <c r="XW341" s="96"/>
      <c r="XX341" s="96"/>
      <c r="XY341" s="96"/>
      <c r="XZ341" s="96"/>
      <c r="YA341" s="96"/>
      <c r="YB341" s="96"/>
      <c r="YC341" s="96"/>
      <c r="YD341" s="96"/>
      <c r="YE341" s="96"/>
      <c r="YF341" s="96"/>
      <c r="YG341" s="96"/>
      <c r="YH341" s="96"/>
      <c r="YI341" s="96"/>
      <c r="YJ341" s="96"/>
      <c r="YK341" s="96"/>
      <c r="YL341" s="96"/>
      <c r="YM341" s="96"/>
      <c r="YN341" s="96"/>
      <c r="YO341" s="96"/>
      <c r="YP341" s="96"/>
      <c r="YQ341" s="96"/>
      <c r="YR341" s="96"/>
      <c r="YS341" s="96"/>
      <c r="YT341" s="96"/>
      <c r="YU341" s="96"/>
      <c r="YV341" s="96"/>
      <c r="YW341" s="96"/>
      <c r="YX341" s="96"/>
      <c r="YY341" s="96"/>
      <c r="YZ341" s="96"/>
      <c r="ZA341" s="96"/>
      <c r="ZB341" s="96"/>
      <c r="ZC341" s="96"/>
      <c r="ZD341" s="96"/>
      <c r="ZE341" s="96"/>
      <c r="ZF341" s="96"/>
      <c r="ZG341" s="96"/>
      <c r="ZH341" s="96"/>
      <c r="ZI341" s="96"/>
      <c r="ZJ341" s="96"/>
      <c r="ZK341" s="96"/>
      <c r="ZL341" s="96"/>
      <c r="ZM341" s="96"/>
      <c r="ZN341" s="96"/>
      <c r="ZO341" s="96"/>
      <c r="ZP341" s="96"/>
      <c r="ZQ341" s="96"/>
      <c r="ZR341" s="96"/>
      <c r="ZS341" s="96"/>
      <c r="ZT341" s="96"/>
      <c r="ZU341" s="96"/>
      <c r="ZV341" s="96"/>
      <c r="ZW341" s="96"/>
      <c r="ZX341" s="96"/>
      <c r="ZY341" s="96"/>
      <c r="ZZ341" s="96"/>
      <c r="AAA341" s="96"/>
      <c r="AAB341" s="96"/>
      <c r="AAC341" s="96"/>
      <c r="AAD341" s="96"/>
      <c r="AAE341" s="96"/>
      <c r="AAF341" s="96"/>
      <c r="AAG341" s="96"/>
      <c r="AAH341" s="96"/>
      <c r="AAI341" s="96"/>
      <c r="AAJ341" s="96"/>
      <c r="AAK341" s="96"/>
      <c r="AAL341" s="96"/>
      <c r="AAM341" s="96"/>
      <c r="AAN341" s="96"/>
      <c r="AAO341" s="96"/>
      <c r="AAP341" s="96"/>
      <c r="AAQ341" s="96"/>
      <c r="AAR341" s="96"/>
      <c r="AAS341" s="96"/>
      <c r="AAT341" s="96"/>
      <c r="AAU341" s="96"/>
      <c r="AAV341" s="96"/>
      <c r="AAW341" s="96"/>
      <c r="AAX341" s="96"/>
      <c r="AAY341" s="96"/>
      <c r="AAZ341" s="96"/>
      <c r="ABA341" s="96"/>
      <c r="ABB341" s="96"/>
      <c r="ABC341" s="96"/>
      <c r="ABD341" s="96"/>
      <c r="ABE341" s="96"/>
      <c r="ABF341" s="96"/>
      <c r="ABG341" s="96"/>
      <c r="ABH341" s="96"/>
      <c r="ABI341" s="96"/>
      <c r="ABJ341" s="96"/>
      <c r="ABK341" s="96"/>
      <c r="ABL341" s="96"/>
      <c r="ABM341" s="96"/>
      <c r="ABN341" s="96"/>
      <c r="ABO341" s="96"/>
      <c r="ABP341" s="96"/>
      <c r="ABQ341" s="96"/>
      <c r="ABR341" s="96"/>
      <c r="ABS341" s="96"/>
      <c r="ABT341" s="96"/>
      <c r="ABU341" s="96"/>
      <c r="ABV341" s="96"/>
      <c r="ABW341" s="96"/>
      <c r="ABX341" s="96"/>
      <c r="ABY341" s="96"/>
      <c r="ABZ341" s="96"/>
      <c r="ACA341" s="96"/>
      <c r="ACB341" s="96"/>
      <c r="ACC341" s="96"/>
      <c r="ACD341" s="96"/>
      <c r="ACE341" s="96"/>
      <c r="ACF341" s="96"/>
      <c r="ACG341" s="96"/>
      <c r="ACH341" s="96"/>
      <c r="ACI341" s="96"/>
      <c r="ACJ341" s="96"/>
      <c r="ACK341" s="96"/>
      <c r="ACL341" s="96"/>
      <c r="ACM341" s="96"/>
      <c r="ACN341" s="96"/>
      <c r="ACO341" s="96"/>
      <c r="ACP341" s="96"/>
      <c r="ACQ341" s="96"/>
      <c r="ACR341" s="96"/>
      <c r="ACS341" s="96"/>
      <c r="ACT341" s="96"/>
      <c r="ACU341" s="96"/>
      <c r="ACV341" s="96"/>
      <c r="ACW341" s="96"/>
      <c r="ACX341" s="96"/>
      <c r="ACY341" s="96"/>
      <c r="ACZ341" s="96"/>
      <c r="ADA341" s="96"/>
      <c r="ADB341" s="96"/>
      <c r="ADC341" s="96"/>
      <c r="ADD341" s="96"/>
      <c r="ADE341" s="96"/>
      <c r="ADF341" s="96"/>
      <c r="ADG341" s="96"/>
      <c r="ADH341" s="96"/>
      <c r="ADI341" s="96"/>
      <c r="ADJ341" s="96"/>
      <c r="ADK341" s="96"/>
      <c r="ADL341" s="96"/>
      <c r="ADM341" s="96"/>
    </row>
    <row r="342" spans="2:793" x14ac:dyDescent="0.25"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  <c r="FK342" s="96"/>
      <c r="FL342" s="96"/>
      <c r="FM342" s="96"/>
      <c r="FN342" s="96"/>
      <c r="FO342" s="96"/>
      <c r="FP342" s="96"/>
      <c r="FQ342" s="96"/>
      <c r="FR342" s="96"/>
      <c r="FS342" s="96"/>
      <c r="FT342" s="96"/>
      <c r="FU342" s="96"/>
      <c r="FV342" s="96"/>
      <c r="FW342" s="96"/>
      <c r="FX342" s="96"/>
      <c r="FY342" s="96"/>
      <c r="FZ342" s="96"/>
      <c r="GA342" s="96"/>
      <c r="GB342" s="96"/>
      <c r="GC342" s="96"/>
      <c r="GD342" s="96"/>
      <c r="GE342" s="96"/>
      <c r="GF342" s="96"/>
      <c r="GG342" s="96"/>
      <c r="GH342" s="96"/>
      <c r="GI342" s="96"/>
      <c r="GJ342" s="96"/>
      <c r="GK342" s="96"/>
      <c r="GL342" s="96"/>
      <c r="GM342" s="96"/>
      <c r="GN342" s="96"/>
      <c r="GO342" s="96"/>
      <c r="GP342" s="96"/>
      <c r="GQ342" s="96"/>
      <c r="GR342" s="96"/>
      <c r="GS342" s="96"/>
      <c r="GT342" s="96"/>
      <c r="GU342" s="96"/>
      <c r="GV342" s="96"/>
      <c r="GW342" s="96"/>
      <c r="GX342" s="96"/>
      <c r="GY342" s="96"/>
      <c r="GZ342" s="96"/>
      <c r="HA342" s="96"/>
      <c r="HB342" s="96"/>
      <c r="HC342" s="96"/>
      <c r="HD342" s="96"/>
      <c r="HE342" s="96"/>
      <c r="HF342" s="96"/>
      <c r="HG342" s="96"/>
      <c r="HH342" s="96"/>
      <c r="HI342" s="96"/>
      <c r="HJ342" s="96"/>
      <c r="HK342" s="96"/>
      <c r="HL342" s="96"/>
      <c r="HM342" s="96"/>
      <c r="HN342" s="96"/>
      <c r="HO342" s="96"/>
      <c r="HP342" s="96"/>
      <c r="HQ342" s="96"/>
      <c r="HR342" s="96"/>
      <c r="HS342" s="96"/>
      <c r="HT342" s="96"/>
      <c r="HU342" s="96"/>
      <c r="HV342" s="96"/>
      <c r="HW342" s="96"/>
      <c r="HX342" s="96"/>
      <c r="HY342" s="96"/>
      <c r="HZ342" s="96"/>
      <c r="IA342" s="96"/>
      <c r="IB342" s="96"/>
      <c r="IC342" s="96"/>
      <c r="ID342" s="96"/>
      <c r="IE342" s="96"/>
      <c r="IF342" s="96"/>
      <c r="IG342" s="96"/>
      <c r="IH342" s="96"/>
      <c r="II342" s="96"/>
      <c r="IJ342" s="96"/>
      <c r="IK342" s="96"/>
      <c r="IL342" s="96"/>
      <c r="IM342" s="96"/>
      <c r="IN342" s="96"/>
      <c r="IO342" s="96"/>
      <c r="IP342" s="96"/>
      <c r="IQ342" s="96"/>
      <c r="IR342" s="96"/>
      <c r="IS342" s="96"/>
      <c r="IT342" s="96"/>
      <c r="IU342" s="96"/>
      <c r="IV342" s="96"/>
      <c r="IW342" s="96"/>
      <c r="IX342" s="96"/>
      <c r="IY342" s="96"/>
      <c r="IZ342" s="96"/>
      <c r="JA342" s="96"/>
      <c r="JB342" s="96"/>
      <c r="JC342" s="96"/>
      <c r="JD342" s="96"/>
      <c r="JE342" s="96"/>
      <c r="JF342" s="96"/>
      <c r="JG342" s="96"/>
      <c r="JH342" s="96"/>
      <c r="JI342" s="96"/>
      <c r="JJ342" s="96"/>
      <c r="JK342" s="96"/>
      <c r="JL342" s="96"/>
      <c r="JM342" s="96"/>
      <c r="JN342" s="96"/>
      <c r="JO342" s="96"/>
      <c r="JP342" s="96"/>
      <c r="JQ342" s="96"/>
      <c r="JR342" s="96"/>
      <c r="JS342" s="96"/>
      <c r="JT342" s="96"/>
      <c r="JU342" s="96"/>
      <c r="JV342" s="96"/>
      <c r="JW342" s="96"/>
      <c r="JX342" s="96"/>
      <c r="JY342" s="96"/>
      <c r="JZ342" s="96"/>
      <c r="KA342" s="96"/>
      <c r="KB342" s="96"/>
      <c r="KC342" s="96"/>
      <c r="KD342" s="96"/>
      <c r="KE342" s="96"/>
      <c r="KF342" s="96"/>
      <c r="KG342" s="96"/>
      <c r="KH342" s="96"/>
      <c r="KI342" s="96"/>
      <c r="KJ342" s="96"/>
      <c r="KK342" s="96"/>
      <c r="KL342" s="96"/>
      <c r="KM342" s="96"/>
      <c r="KN342" s="96"/>
      <c r="KO342" s="96"/>
      <c r="KP342" s="96"/>
      <c r="KQ342" s="96"/>
      <c r="KR342" s="96"/>
      <c r="KS342" s="96"/>
      <c r="KT342" s="96"/>
      <c r="KU342" s="96"/>
      <c r="KV342" s="96"/>
      <c r="KW342" s="96"/>
      <c r="KX342" s="96"/>
      <c r="KY342" s="96"/>
      <c r="KZ342" s="96"/>
      <c r="LA342" s="96"/>
      <c r="LB342" s="96"/>
      <c r="LC342" s="96"/>
      <c r="LD342" s="96"/>
      <c r="LE342" s="96"/>
      <c r="LF342" s="96"/>
      <c r="LG342" s="96"/>
      <c r="LH342" s="96"/>
      <c r="LI342" s="96"/>
      <c r="LJ342" s="96"/>
      <c r="LK342" s="96"/>
      <c r="LL342" s="96"/>
      <c r="LM342" s="96"/>
      <c r="LN342" s="96"/>
      <c r="LO342" s="96"/>
      <c r="LP342" s="96"/>
      <c r="LQ342" s="96"/>
      <c r="LR342" s="96"/>
      <c r="LS342" s="96"/>
      <c r="LT342" s="96"/>
      <c r="LU342" s="96"/>
      <c r="LV342" s="96"/>
      <c r="LW342" s="96"/>
      <c r="LX342" s="96"/>
      <c r="LY342" s="96"/>
      <c r="LZ342" s="96"/>
      <c r="MA342" s="96"/>
      <c r="MB342" s="96"/>
      <c r="MC342" s="96"/>
      <c r="MD342" s="96"/>
      <c r="ME342" s="96"/>
      <c r="MF342" s="96"/>
      <c r="MG342" s="96"/>
      <c r="MH342" s="96"/>
      <c r="MI342" s="96"/>
      <c r="MJ342" s="96"/>
      <c r="MK342" s="96"/>
      <c r="ML342" s="96"/>
      <c r="MM342" s="96"/>
      <c r="MN342" s="96"/>
      <c r="MO342" s="96"/>
      <c r="MP342" s="96"/>
      <c r="MQ342" s="96"/>
      <c r="MR342" s="96"/>
      <c r="MS342" s="96"/>
      <c r="MT342" s="96"/>
      <c r="MU342" s="96"/>
      <c r="MV342" s="96"/>
      <c r="MW342" s="96"/>
      <c r="MX342" s="96"/>
      <c r="MY342" s="96"/>
      <c r="MZ342" s="96"/>
      <c r="NA342" s="96"/>
      <c r="NB342" s="96"/>
      <c r="NC342" s="96"/>
      <c r="ND342" s="96"/>
      <c r="NE342" s="96"/>
      <c r="NF342" s="96"/>
      <c r="NG342" s="96"/>
      <c r="NH342" s="96"/>
      <c r="NI342" s="96"/>
      <c r="NJ342" s="96"/>
      <c r="NK342" s="96"/>
      <c r="NL342" s="96"/>
      <c r="NM342" s="96"/>
      <c r="NN342" s="96"/>
      <c r="NO342" s="96"/>
      <c r="NP342" s="96"/>
      <c r="NQ342" s="96"/>
      <c r="NR342" s="96"/>
      <c r="NS342" s="96"/>
      <c r="NT342" s="96"/>
      <c r="NU342" s="96"/>
      <c r="NV342" s="96"/>
      <c r="NW342" s="96"/>
      <c r="NX342" s="96"/>
      <c r="NY342" s="96"/>
      <c r="NZ342" s="96"/>
      <c r="OA342" s="96"/>
      <c r="OB342" s="96"/>
      <c r="OC342" s="96"/>
      <c r="OD342" s="96"/>
      <c r="OE342" s="96"/>
      <c r="OF342" s="96"/>
      <c r="OG342" s="96"/>
      <c r="OH342" s="96"/>
      <c r="OI342" s="96"/>
      <c r="OJ342" s="96"/>
      <c r="OK342" s="96"/>
      <c r="OL342" s="96"/>
      <c r="OM342" s="96"/>
      <c r="ON342" s="96"/>
      <c r="OO342" s="96"/>
      <c r="OP342" s="96"/>
      <c r="OQ342" s="96"/>
      <c r="OR342" s="96"/>
      <c r="OS342" s="96"/>
      <c r="OT342" s="96"/>
      <c r="OU342" s="96"/>
      <c r="OV342" s="96"/>
      <c r="OW342" s="96"/>
      <c r="OX342" s="96"/>
      <c r="OY342" s="96"/>
      <c r="OZ342" s="96"/>
      <c r="PA342" s="96"/>
      <c r="PB342" s="96"/>
      <c r="PC342" s="96"/>
      <c r="PD342" s="96"/>
      <c r="PE342" s="96"/>
      <c r="PF342" s="96"/>
      <c r="PG342" s="96"/>
      <c r="PH342" s="96"/>
      <c r="PI342" s="96"/>
      <c r="PJ342" s="96"/>
      <c r="PK342" s="96"/>
      <c r="PL342" s="96"/>
      <c r="PM342" s="96"/>
      <c r="PN342" s="96"/>
      <c r="PO342" s="96"/>
      <c r="PP342" s="96"/>
      <c r="PQ342" s="96"/>
      <c r="PR342" s="96"/>
      <c r="PS342" s="96"/>
      <c r="PT342" s="96"/>
      <c r="PU342" s="96"/>
      <c r="PV342" s="96"/>
      <c r="PW342" s="96"/>
      <c r="PX342" s="96"/>
      <c r="PY342" s="96"/>
      <c r="PZ342" s="96"/>
      <c r="QA342" s="96"/>
      <c r="QB342" s="96"/>
      <c r="QC342" s="96"/>
      <c r="QD342" s="96"/>
      <c r="QE342" s="96"/>
      <c r="QF342" s="96"/>
      <c r="QG342" s="96"/>
      <c r="QH342" s="96"/>
      <c r="QI342" s="96"/>
      <c r="QJ342" s="96"/>
      <c r="QK342" s="96"/>
      <c r="QL342" s="96"/>
      <c r="QM342" s="96"/>
      <c r="QN342" s="96"/>
      <c r="QO342" s="96"/>
      <c r="QP342" s="96"/>
      <c r="QQ342" s="96"/>
      <c r="QR342" s="96"/>
      <c r="QS342" s="96"/>
      <c r="QT342" s="96"/>
      <c r="QU342" s="96"/>
      <c r="QV342" s="96"/>
      <c r="QW342" s="96"/>
      <c r="QX342" s="96"/>
      <c r="QY342" s="96"/>
      <c r="QZ342" s="96"/>
      <c r="RA342" s="96"/>
      <c r="RB342" s="96"/>
      <c r="RC342" s="96"/>
      <c r="RD342" s="96"/>
      <c r="RE342" s="96"/>
      <c r="RF342" s="96"/>
      <c r="RG342" s="96"/>
      <c r="RH342" s="96"/>
      <c r="RI342" s="96"/>
      <c r="RJ342" s="96"/>
      <c r="RK342" s="96"/>
      <c r="RL342" s="96"/>
      <c r="RM342" s="96"/>
      <c r="RN342" s="96"/>
      <c r="RO342" s="96"/>
      <c r="RP342" s="96"/>
      <c r="RQ342" s="96"/>
      <c r="RR342" s="96"/>
      <c r="RS342" s="96"/>
      <c r="RT342" s="96"/>
      <c r="RU342" s="96"/>
      <c r="RV342" s="96"/>
      <c r="RW342" s="96"/>
      <c r="RX342" s="96"/>
      <c r="RY342" s="96"/>
      <c r="RZ342" s="96"/>
      <c r="SA342" s="96"/>
      <c r="SB342" s="96"/>
      <c r="SC342" s="96"/>
      <c r="SD342" s="96"/>
      <c r="SE342" s="96"/>
      <c r="SF342" s="96"/>
      <c r="SG342" s="96"/>
      <c r="SH342" s="96"/>
      <c r="SI342" s="96"/>
      <c r="SJ342" s="96"/>
      <c r="SK342" s="96"/>
      <c r="SL342" s="96"/>
      <c r="SM342" s="96"/>
      <c r="SN342" s="96"/>
      <c r="SO342" s="96"/>
      <c r="SP342" s="96"/>
      <c r="SQ342" s="96"/>
      <c r="SR342" s="96"/>
      <c r="SS342" s="96"/>
      <c r="ST342" s="96"/>
      <c r="SU342" s="96"/>
      <c r="SV342" s="96"/>
      <c r="SW342" s="96"/>
      <c r="SX342" s="96"/>
      <c r="SY342" s="96"/>
      <c r="SZ342" s="96"/>
      <c r="TA342" s="96"/>
      <c r="TB342" s="96"/>
      <c r="TC342" s="96"/>
      <c r="TD342" s="96"/>
      <c r="TE342" s="96"/>
      <c r="TF342" s="96"/>
      <c r="TG342" s="96"/>
      <c r="TH342" s="96"/>
      <c r="TI342" s="96"/>
      <c r="TJ342" s="96"/>
      <c r="TK342" s="96"/>
      <c r="TL342" s="96"/>
      <c r="TM342" s="96"/>
      <c r="TN342" s="96"/>
      <c r="TO342" s="96"/>
      <c r="TP342" s="96"/>
      <c r="TQ342" s="96"/>
      <c r="TR342" s="96"/>
      <c r="TS342" s="96"/>
      <c r="TT342" s="96"/>
      <c r="TU342" s="96"/>
      <c r="TV342" s="96"/>
      <c r="TW342" s="96"/>
      <c r="TX342" s="96"/>
      <c r="TY342" s="96"/>
      <c r="TZ342" s="96"/>
      <c r="UA342" s="96"/>
      <c r="UB342" s="96"/>
      <c r="UC342" s="96"/>
      <c r="UD342" s="96"/>
      <c r="UE342" s="96"/>
      <c r="UF342" s="96"/>
      <c r="UG342" s="96"/>
      <c r="UH342" s="96"/>
      <c r="UI342" s="96"/>
      <c r="UJ342" s="96"/>
      <c r="UK342" s="96"/>
      <c r="UL342" s="96"/>
      <c r="UM342" s="96"/>
      <c r="UN342" s="96"/>
      <c r="UO342" s="96"/>
      <c r="UP342" s="96"/>
      <c r="UQ342" s="96"/>
      <c r="UR342" s="96"/>
      <c r="US342" s="96"/>
      <c r="UT342" s="96"/>
      <c r="UU342" s="96"/>
      <c r="UV342" s="96"/>
      <c r="UW342" s="96"/>
      <c r="UX342" s="96"/>
      <c r="UY342" s="96"/>
      <c r="UZ342" s="96"/>
      <c r="VA342" s="96"/>
      <c r="VB342" s="96"/>
      <c r="VC342" s="96"/>
      <c r="VD342" s="96"/>
      <c r="VE342" s="96"/>
      <c r="VF342" s="96"/>
      <c r="VG342" s="96"/>
      <c r="VH342" s="96"/>
      <c r="VI342" s="96"/>
      <c r="VJ342" s="96"/>
      <c r="VK342" s="96"/>
      <c r="VL342" s="96"/>
      <c r="VM342" s="96"/>
      <c r="VN342" s="96"/>
      <c r="VO342" s="96"/>
      <c r="VP342" s="96"/>
      <c r="VQ342" s="96"/>
      <c r="VR342" s="96"/>
      <c r="VS342" s="96"/>
      <c r="VT342" s="96"/>
      <c r="VU342" s="96"/>
      <c r="VV342" s="96"/>
      <c r="VW342" s="96"/>
      <c r="VX342" s="96"/>
      <c r="VY342" s="96"/>
      <c r="VZ342" s="96"/>
      <c r="WA342" s="96"/>
      <c r="WB342" s="96"/>
      <c r="WC342" s="96"/>
      <c r="WD342" s="96"/>
      <c r="WE342" s="96"/>
      <c r="WF342" s="96"/>
      <c r="WG342" s="96"/>
      <c r="WH342" s="96"/>
      <c r="WI342" s="96"/>
      <c r="WJ342" s="96"/>
      <c r="WK342" s="96"/>
      <c r="WL342" s="96"/>
      <c r="WM342" s="96"/>
      <c r="WN342" s="96"/>
      <c r="WO342" s="96"/>
      <c r="WP342" s="96"/>
      <c r="WQ342" s="96"/>
      <c r="WR342" s="96"/>
      <c r="WS342" s="96"/>
      <c r="WT342" s="96"/>
      <c r="WU342" s="96"/>
      <c r="WV342" s="96"/>
      <c r="WW342" s="96"/>
      <c r="WX342" s="96"/>
      <c r="WY342" s="96"/>
      <c r="WZ342" s="96"/>
      <c r="XA342" s="96"/>
      <c r="XB342" s="96"/>
      <c r="XC342" s="96"/>
      <c r="XD342" s="96"/>
      <c r="XE342" s="96"/>
      <c r="XF342" s="96"/>
      <c r="XG342" s="96"/>
      <c r="XH342" s="96"/>
      <c r="XI342" s="96"/>
      <c r="XJ342" s="96"/>
      <c r="XK342" s="96"/>
      <c r="XL342" s="96"/>
      <c r="XM342" s="96"/>
      <c r="XN342" s="96"/>
      <c r="XO342" s="96"/>
      <c r="XP342" s="96"/>
      <c r="XQ342" s="96"/>
      <c r="XR342" s="96"/>
      <c r="XS342" s="96"/>
      <c r="XT342" s="96"/>
      <c r="XU342" s="96"/>
      <c r="XV342" s="96"/>
      <c r="XW342" s="96"/>
      <c r="XX342" s="96"/>
      <c r="XY342" s="96"/>
      <c r="XZ342" s="96"/>
      <c r="YA342" s="96"/>
      <c r="YB342" s="96"/>
      <c r="YC342" s="96"/>
      <c r="YD342" s="96"/>
      <c r="YE342" s="96"/>
      <c r="YF342" s="96"/>
      <c r="YG342" s="96"/>
      <c r="YH342" s="96"/>
      <c r="YI342" s="96"/>
      <c r="YJ342" s="96"/>
      <c r="YK342" s="96"/>
      <c r="YL342" s="96"/>
      <c r="YM342" s="96"/>
      <c r="YN342" s="96"/>
      <c r="YO342" s="96"/>
      <c r="YP342" s="96"/>
      <c r="YQ342" s="96"/>
      <c r="YR342" s="96"/>
      <c r="YS342" s="96"/>
      <c r="YT342" s="96"/>
      <c r="YU342" s="96"/>
      <c r="YV342" s="96"/>
      <c r="YW342" s="96"/>
      <c r="YX342" s="96"/>
      <c r="YY342" s="96"/>
      <c r="YZ342" s="96"/>
      <c r="ZA342" s="96"/>
      <c r="ZB342" s="96"/>
      <c r="ZC342" s="96"/>
      <c r="ZD342" s="96"/>
      <c r="ZE342" s="96"/>
      <c r="ZF342" s="96"/>
      <c r="ZG342" s="96"/>
      <c r="ZH342" s="96"/>
      <c r="ZI342" s="96"/>
      <c r="ZJ342" s="96"/>
      <c r="ZK342" s="96"/>
      <c r="ZL342" s="96"/>
      <c r="ZM342" s="96"/>
      <c r="ZN342" s="96"/>
      <c r="ZO342" s="96"/>
      <c r="ZP342" s="96"/>
      <c r="ZQ342" s="96"/>
      <c r="ZR342" s="96"/>
      <c r="ZS342" s="96"/>
      <c r="ZT342" s="96"/>
      <c r="ZU342" s="96"/>
      <c r="ZV342" s="96"/>
      <c r="ZW342" s="96"/>
      <c r="ZX342" s="96"/>
      <c r="ZY342" s="96"/>
      <c r="ZZ342" s="96"/>
      <c r="AAA342" s="96"/>
      <c r="AAB342" s="96"/>
      <c r="AAC342" s="96"/>
      <c r="AAD342" s="96"/>
      <c r="AAE342" s="96"/>
      <c r="AAF342" s="96"/>
      <c r="AAG342" s="96"/>
      <c r="AAH342" s="96"/>
      <c r="AAI342" s="96"/>
      <c r="AAJ342" s="96"/>
      <c r="AAK342" s="96"/>
      <c r="AAL342" s="96"/>
      <c r="AAM342" s="96"/>
      <c r="AAN342" s="96"/>
      <c r="AAO342" s="96"/>
      <c r="AAP342" s="96"/>
      <c r="AAQ342" s="96"/>
      <c r="AAR342" s="96"/>
      <c r="AAS342" s="96"/>
      <c r="AAT342" s="96"/>
      <c r="AAU342" s="96"/>
      <c r="AAV342" s="96"/>
      <c r="AAW342" s="96"/>
      <c r="AAX342" s="96"/>
      <c r="AAY342" s="96"/>
      <c r="AAZ342" s="96"/>
      <c r="ABA342" s="96"/>
      <c r="ABB342" s="96"/>
      <c r="ABC342" s="96"/>
      <c r="ABD342" s="96"/>
      <c r="ABE342" s="96"/>
      <c r="ABF342" s="96"/>
      <c r="ABG342" s="96"/>
      <c r="ABH342" s="96"/>
      <c r="ABI342" s="96"/>
      <c r="ABJ342" s="96"/>
      <c r="ABK342" s="96"/>
      <c r="ABL342" s="96"/>
      <c r="ABM342" s="96"/>
      <c r="ABN342" s="96"/>
      <c r="ABO342" s="96"/>
      <c r="ABP342" s="96"/>
      <c r="ABQ342" s="96"/>
      <c r="ABR342" s="96"/>
      <c r="ABS342" s="96"/>
      <c r="ABT342" s="96"/>
      <c r="ABU342" s="96"/>
      <c r="ABV342" s="96"/>
      <c r="ABW342" s="96"/>
      <c r="ABX342" s="96"/>
      <c r="ABY342" s="96"/>
      <c r="ABZ342" s="96"/>
      <c r="ACA342" s="96"/>
      <c r="ACB342" s="96"/>
      <c r="ACC342" s="96"/>
      <c r="ACD342" s="96"/>
      <c r="ACE342" s="96"/>
      <c r="ACF342" s="96"/>
      <c r="ACG342" s="96"/>
      <c r="ACH342" s="96"/>
      <c r="ACI342" s="96"/>
      <c r="ACJ342" s="96"/>
      <c r="ACK342" s="96"/>
      <c r="ACL342" s="96"/>
      <c r="ACM342" s="96"/>
      <c r="ACN342" s="96"/>
      <c r="ACO342" s="96"/>
      <c r="ACP342" s="96"/>
      <c r="ACQ342" s="96"/>
      <c r="ACR342" s="96"/>
      <c r="ACS342" s="96"/>
      <c r="ACT342" s="96"/>
      <c r="ACU342" s="96"/>
      <c r="ACV342" s="96"/>
      <c r="ACW342" s="96"/>
      <c r="ACX342" s="96"/>
      <c r="ACY342" s="96"/>
      <c r="ACZ342" s="96"/>
      <c r="ADA342" s="96"/>
      <c r="ADB342" s="96"/>
      <c r="ADC342" s="96"/>
      <c r="ADD342" s="96"/>
      <c r="ADE342" s="96"/>
      <c r="ADF342" s="96"/>
      <c r="ADG342" s="96"/>
      <c r="ADH342" s="96"/>
      <c r="ADI342" s="96"/>
      <c r="ADJ342" s="96"/>
      <c r="ADK342" s="96"/>
      <c r="ADL342" s="96"/>
      <c r="ADM342" s="96"/>
    </row>
    <row r="343" spans="2:793" x14ac:dyDescent="0.25"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  <c r="FK343" s="96"/>
      <c r="FL343" s="96"/>
      <c r="FM343" s="96"/>
      <c r="FN343" s="96"/>
      <c r="FO343" s="96"/>
      <c r="FP343" s="96"/>
      <c r="FQ343" s="96"/>
      <c r="FR343" s="96"/>
      <c r="FS343" s="96"/>
      <c r="FT343" s="96"/>
      <c r="FU343" s="96"/>
      <c r="FV343" s="96"/>
      <c r="FW343" s="96"/>
      <c r="FX343" s="96"/>
      <c r="FY343" s="96"/>
      <c r="FZ343" s="96"/>
      <c r="GA343" s="96"/>
      <c r="GB343" s="96"/>
      <c r="GC343" s="96"/>
      <c r="GD343" s="96"/>
      <c r="GE343" s="96"/>
      <c r="GF343" s="96"/>
      <c r="GG343" s="96"/>
      <c r="GH343" s="96"/>
      <c r="GI343" s="96"/>
      <c r="GJ343" s="96"/>
      <c r="GK343" s="96"/>
      <c r="GL343" s="96"/>
      <c r="GM343" s="96"/>
      <c r="GN343" s="96"/>
      <c r="GO343" s="96"/>
      <c r="GP343" s="96"/>
      <c r="GQ343" s="96"/>
      <c r="GR343" s="96"/>
      <c r="GS343" s="96"/>
      <c r="GT343" s="96"/>
      <c r="GU343" s="96"/>
      <c r="GV343" s="96"/>
      <c r="GW343" s="96"/>
      <c r="GX343" s="96"/>
      <c r="GY343" s="96"/>
      <c r="GZ343" s="96"/>
      <c r="HA343" s="96"/>
      <c r="HB343" s="96"/>
      <c r="HC343" s="96"/>
      <c r="HD343" s="96"/>
      <c r="HE343" s="96"/>
      <c r="HF343" s="96"/>
      <c r="HG343" s="96"/>
      <c r="HH343" s="96"/>
      <c r="HI343" s="96"/>
      <c r="HJ343" s="96"/>
      <c r="HK343" s="96"/>
      <c r="HL343" s="96"/>
      <c r="HM343" s="96"/>
      <c r="HN343" s="96"/>
      <c r="HO343" s="96"/>
      <c r="HP343" s="96"/>
      <c r="HQ343" s="96"/>
      <c r="HR343" s="96"/>
      <c r="HS343" s="96"/>
      <c r="HT343" s="96"/>
      <c r="HU343" s="96"/>
      <c r="HV343" s="96"/>
      <c r="HW343" s="96"/>
      <c r="HX343" s="96"/>
      <c r="HY343" s="96"/>
      <c r="HZ343" s="96"/>
      <c r="IA343" s="96"/>
      <c r="IB343" s="96"/>
      <c r="IC343" s="96"/>
      <c r="ID343" s="96"/>
      <c r="IE343" s="96"/>
      <c r="IF343" s="96"/>
      <c r="IG343" s="96"/>
      <c r="IH343" s="96"/>
      <c r="II343" s="96"/>
      <c r="IJ343" s="96"/>
      <c r="IK343" s="96"/>
      <c r="IL343" s="96"/>
      <c r="IM343" s="96"/>
      <c r="IN343" s="96"/>
      <c r="IO343" s="96"/>
      <c r="IP343" s="96"/>
      <c r="IQ343" s="96"/>
      <c r="IR343" s="96"/>
      <c r="IS343" s="96"/>
      <c r="IT343" s="96"/>
      <c r="IU343" s="96"/>
      <c r="IV343" s="96"/>
      <c r="IW343" s="96"/>
      <c r="IX343" s="96"/>
      <c r="IY343" s="96"/>
      <c r="IZ343" s="96"/>
      <c r="JA343" s="96"/>
      <c r="JB343" s="96"/>
      <c r="JC343" s="96"/>
      <c r="JD343" s="96"/>
      <c r="JE343" s="96"/>
      <c r="JF343" s="96"/>
      <c r="JG343" s="96"/>
      <c r="JH343" s="96"/>
      <c r="JI343" s="96"/>
      <c r="JJ343" s="96"/>
      <c r="JK343" s="96"/>
      <c r="JL343" s="96"/>
      <c r="JM343" s="96"/>
      <c r="JN343" s="96"/>
      <c r="JO343" s="96"/>
      <c r="JP343" s="96"/>
      <c r="JQ343" s="96"/>
      <c r="JR343" s="96"/>
      <c r="JS343" s="96"/>
      <c r="JT343" s="96"/>
      <c r="JU343" s="96"/>
      <c r="JV343" s="96"/>
      <c r="JW343" s="96"/>
      <c r="JX343" s="96"/>
      <c r="JY343" s="96"/>
      <c r="JZ343" s="96"/>
      <c r="KA343" s="96"/>
      <c r="KB343" s="96"/>
      <c r="KC343" s="96"/>
      <c r="KD343" s="96"/>
      <c r="KE343" s="96"/>
      <c r="KF343" s="96"/>
      <c r="KG343" s="96"/>
      <c r="KH343" s="96"/>
      <c r="KI343" s="96"/>
      <c r="KJ343" s="96"/>
      <c r="KK343" s="96"/>
      <c r="KL343" s="96"/>
      <c r="KM343" s="96"/>
      <c r="KN343" s="96"/>
      <c r="KO343" s="96"/>
      <c r="KP343" s="96"/>
      <c r="KQ343" s="96"/>
      <c r="KR343" s="96"/>
      <c r="KS343" s="96"/>
      <c r="KT343" s="96"/>
      <c r="KU343" s="96"/>
      <c r="KV343" s="96"/>
      <c r="KW343" s="96"/>
      <c r="KX343" s="96"/>
      <c r="KY343" s="96"/>
      <c r="KZ343" s="96"/>
      <c r="LA343" s="96"/>
      <c r="LB343" s="96"/>
      <c r="LC343" s="96"/>
      <c r="LD343" s="96"/>
      <c r="LE343" s="96"/>
      <c r="LF343" s="96"/>
      <c r="LG343" s="96"/>
      <c r="LH343" s="96"/>
      <c r="LI343" s="96"/>
      <c r="LJ343" s="96"/>
      <c r="LK343" s="96"/>
      <c r="LL343" s="96"/>
      <c r="LM343" s="96"/>
      <c r="LN343" s="96"/>
      <c r="LO343" s="96"/>
      <c r="LP343" s="96"/>
      <c r="LQ343" s="96"/>
      <c r="LR343" s="96"/>
      <c r="LS343" s="96"/>
      <c r="LT343" s="96"/>
      <c r="LU343" s="96"/>
      <c r="LV343" s="96"/>
      <c r="LW343" s="96"/>
      <c r="LX343" s="96"/>
      <c r="LY343" s="96"/>
      <c r="LZ343" s="96"/>
      <c r="MA343" s="96"/>
      <c r="MB343" s="96"/>
      <c r="MC343" s="96"/>
      <c r="MD343" s="96"/>
      <c r="ME343" s="96"/>
      <c r="MF343" s="96"/>
      <c r="MG343" s="96"/>
      <c r="MH343" s="96"/>
      <c r="MI343" s="96"/>
      <c r="MJ343" s="96"/>
      <c r="MK343" s="96"/>
      <c r="ML343" s="96"/>
      <c r="MM343" s="96"/>
      <c r="MN343" s="96"/>
      <c r="MO343" s="96"/>
      <c r="MP343" s="96"/>
      <c r="MQ343" s="96"/>
      <c r="MR343" s="96"/>
      <c r="MS343" s="96"/>
      <c r="MT343" s="96"/>
      <c r="MU343" s="96"/>
      <c r="MV343" s="96"/>
      <c r="MW343" s="96"/>
      <c r="MX343" s="96"/>
      <c r="MY343" s="96"/>
      <c r="MZ343" s="96"/>
      <c r="NA343" s="96"/>
      <c r="NB343" s="96"/>
      <c r="NC343" s="96"/>
      <c r="ND343" s="96"/>
      <c r="NE343" s="96"/>
      <c r="NF343" s="96"/>
      <c r="NG343" s="96"/>
      <c r="NH343" s="96"/>
      <c r="NI343" s="96"/>
      <c r="NJ343" s="96"/>
      <c r="NK343" s="96"/>
      <c r="NL343" s="96"/>
      <c r="NM343" s="96"/>
      <c r="NN343" s="96"/>
      <c r="NO343" s="96"/>
      <c r="NP343" s="96"/>
      <c r="NQ343" s="96"/>
      <c r="NR343" s="96"/>
      <c r="NS343" s="96"/>
      <c r="NT343" s="96"/>
      <c r="NU343" s="96"/>
      <c r="NV343" s="96"/>
      <c r="NW343" s="96"/>
      <c r="NX343" s="96"/>
      <c r="NY343" s="96"/>
      <c r="NZ343" s="96"/>
      <c r="OA343" s="96"/>
      <c r="OB343" s="96"/>
      <c r="OC343" s="96"/>
      <c r="OD343" s="96"/>
      <c r="OE343" s="96"/>
      <c r="OF343" s="96"/>
      <c r="OG343" s="96"/>
      <c r="OH343" s="96"/>
      <c r="OI343" s="96"/>
      <c r="OJ343" s="96"/>
      <c r="OK343" s="96"/>
      <c r="OL343" s="96"/>
      <c r="OM343" s="96"/>
      <c r="ON343" s="96"/>
      <c r="OO343" s="96"/>
      <c r="OP343" s="96"/>
      <c r="OQ343" s="96"/>
      <c r="OR343" s="96"/>
      <c r="OS343" s="96"/>
      <c r="OT343" s="96"/>
      <c r="OU343" s="96"/>
      <c r="OV343" s="96"/>
      <c r="OW343" s="96"/>
      <c r="OX343" s="96"/>
      <c r="OY343" s="96"/>
      <c r="OZ343" s="96"/>
      <c r="PA343" s="96"/>
      <c r="PB343" s="96"/>
      <c r="PC343" s="96"/>
      <c r="PD343" s="96"/>
      <c r="PE343" s="96"/>
      <c r="PF343" s="96"/>
      <c r="PG343" s="96"/>
      <c r="PH343" s="96"/>
      <c r="PI343" s="96"/>
      <c r="PJ343" s="96"/>
      <c r="PK343" s="96"/>
      <c r="PL343" s="96"/>
      <c r="PM343" s="96"/>
      <c r="PN343" s="96"/>
      <c r="PO343" s="96"/>
      <c r="PP343" s="96"/>
      <c r="PQ343" s="96"/>
      <c r="PR343" s="96"/>
      <c r="PS343" s="96"/>
      <c r="PT343" s="96"/>
      <c r="PU343" s="96"/>
      <c r="PV343" s="96"/>
      <c r="PW343" s="96"/>
      <c r="PX343" s="96"/>
      <c r="PY343" s="96"/>
      <c r="PZ343" s="96"/>
      <c r="QA343" s="96"/>
      <c r="QB343" s="96"/>
      <c r="QC343" s="96"/>
      <c r="QD343" s="96"/>
      <c r="QE343" s="96"/>
      <c r="QF343" s="96"/>
      <c r="QG343" s="96"/>
      <c r="QH343" s="96"/>
      <c r="QI343" s="96"/>
      <c r="QJ343" s="96"/>
      <c r="QK343" s="96"/>
      <c r="QL343" s="96"/>
      <c r="QM343" s="96"/>
      <c r="QN343" s="96"/>
      <c r="QO343" s="96"/>
      <c r="QP343" s="96"/>
      <c r="QQ343" s="96"/>
      <c r="QR343" s="96"/>
      <c r="QS343" s="96"/>
      <c r="QT343" s="96"/>
      <c r="QU343" s="96"/>
      <c r="QV343" s="96"/>
      <c r="QW343" s="96"/>
      <c r="QX343" s="96"/>
      <c r="QY343" s="96"/>
      <c r="QZ343" s="96"/>
      <c r="RA343" s="96"/>
      <c r="RB343" s="96"/>
      <c r="RC343" s="96"/>
      <c r="RD343" s="96"/>
      <c r="RE343" s="96"/>
      <c r="RF343" s="96"/>
      <c r="RG343" s="96"/>
      <c r="RH343" s="96"/>
      <c r="RI343" s="96"/>
      <c r="RJ343" s="96"/>
      <c r="RK343" s="96"/>
      <c r="RL343" s="96"/>
      <c r="RM343" s="96"/>
      <c r="RN343" s="96"/>
      <c r="RO343" s="96"/>
      <c r="RP343" s="96"/>
      <c r="RQ343" s="96"/>
      <c r="RR343" s="96"/>
      <c r="RS343" s="96"/>
      <c r="RT343" s="96"/>
      <c r="RU343" s="96"/>
      <c r="RV343" s="96"/>
      <c r="RW343" s="96"/>
      <c r="RX343" s="96"/>
      <c r="RY343" s="96"/>
      <c r="RZ343" s="96"/>
      <c r="SA343" s="96"/>
      <c r="SB343" s="96"/>
      <c r="SC343" s="96"/>
      <c r="SD343" s="96"/>
      <c r="SE343" s="96"/>
      <c r="SF343" s="96"/>
      <c r="SG343" s="96"/>
      <c r="SH343" s="96"/>
      <c r="SI343" s="96"/>
      <c r="SJ343" s="96"/>
      <c r="SK343" s="96"/>
      <c r="SL343" s="96"/>
      <c r="SM343" s="96"/>
      <c r="SN343" s="96"/>
      <c r="SO343" s="96"/>
      <c r="SP343" s="96"/>
      <c r="SQ343" s="96"/>
      <c r="SR343" s="96"/>
      <c r="SS343" s="96"/>
      <c r="ST343" s="96"/>
      <c r="SU343" s="96"/>
      <c r="SV343" s="96"/>
      <c r="SW343" s="96"/>
      <c r="SX343" s="96"/>
      <c r="SY343" s="96"/>
      <c r="SZ343" s="96"/>
      <c r="TA343" s="96"/>
      <c r="TB343" s="96"/>
      <c r="TC343" s="96"/>
      <c r="TD343" s="96"/>
      <c r="TE343" s="96"/>
      <c r="TF343" s="96"/>
      <c r="TG343" s="96"/>
      <c r="TH343" s="96"/>
      <c r="TI343" s="96"/>
      <c r="TJ343" s="96"/>
      <c r="TK343" s="96"/>
      <c r="TL343" s="96"/>
      <c r="TM343" s="96"/>
      <c r="TN343" s="96"/>
      <c r="TO343" s="96"/>
      <c r="TP343" s="96"/>
      <c r="TQ343" s="96"/>
      <c r="TR343" s="96"/>
      <c r="TS343" s="96"/>
      <c r="TT343" s="96"/>
      <c r="TU343" s="96"/>
      <c r="TV343" s="96"/>
      <c r="TW343" s="96"/>
      <c r="TX343" s="96"/>
      <c r="TY343" s="96"/>
      <c r="TZ343" s="96"/>
      <c r="UA343" s="96"/>
      <c r="UB343" s="96"/>
      <c r="UC343" s="96"/>
      <c r="UD343" s="96"/>
      <c r="UE343" s="96"/>
      <c r="UF343" s="96"/>
      <c r="UG343" s="96"/>
      <c r="UH343" s="96"/>
      <c r="UI343" s="96"/>
      <c r="UJ343" s="96"/>
      <c r="UK343" s="96"/>
      <c r="UL343" s="96"/>
      <c r="UM343" s="96"/>
      <c r="UN343" s="96"/>
      <c r="UO343" s="96"/>
      <c r="UP343" s="96"/>
      <c r="UQ343" s="96"/>
      <c r="UR343" s="96"/>
      <c r="US343" s="96"/>
      <c r="UT343" s="96"/>
      <c r="UU343" s="96"/>
      <c r="UV343" s="96"/>
      <c r="UW343" s="96"/>
      <c r="UX343" s="96"/>
      <c r="UY343" s="96"/>
      <c r="UZ343" s="96"/>
      <c r="VA343" s="96"/>
      <c r="VB343" s="96"/>
      <c r="VC343" s="96"/>
      <c r="VD343" s="96"/>
      <c r="VE343" s="96"/>
      <c r="VF343" s="96"/>
      <c r="VG343" s="96"/>
      <c r="VH343" s="96"/>
      <c r="VI343" s="96"/>
      <c r="VJ343" s="96"/>
      <c r="VK343" s="96"/>
      <c r="VL343" s="96"/>
      <c r="VM343" s="96"/>
      <c r="VN343" s="96"/>
      <c r="VO343" s="96"/>
      <c r="VP343" s="96"/>
      <c r="VQ343" s="96"/>
      <c r="VR343" s="96"/>
      <c r="VS343" s="96"/>
      <c r="VT343" s="96"/>
      <c r="VU343" s="96"/>
      <c r="VV343" s="96"/>
      <c r="VW343" s="96"/>
      <c r="VX343" s="96"/>
      <c r="VY343" s="96"/>
      <c r="VZ343" s="96"/>
      <c r="WA343" s="96"/>
      <c r="WB343" s="96"/>
      <c r="WC343" s="96"/>
      <c r="WD343" s="96"/>
      <c r="WE343" s="96"/>
      <c r="WF343" s="96"/>
      <c r="WG343" s="96"/>
      <c r="WH343" s="96"/>
      <c r="WI343" s="96"/>
      <c r="WJ343" s="96"/>
      <c r="WK343" s="96"/>
      <c r="WL343" s="96"/>
      <c r="WM343" s="96"/>
      <c r="WN343" s="96"/>
      <c r="WO343" s="96"/>
      <c r="WP343" s="96"/>
      <c r="WQ343" s="96"/>
      <c r="WR343" s="96"/>
      <c r="WS343" s="96"/>
      <c r="WT343" s="96"/>
      <c r="WU343" s="96"/>
      <c r="WV343" s="96"/>
      <c r="WW343" s="96"/>
      <c r="WX343" s="96"/>
      <c r="WY343" s="96"/>
      <c r="WZ343" s="96"/>
      <c r="XA343" s="96"/>
      <c r="XB343" s="96"/>
      <c r="XC343" s="96"/>
      <c r="XD343" s="96"/>
      <c r="XE343" s="96"/>
      <c r="XF343" s="96"/>
      <c r="XG343" s="96"/>
      <c r="XH343" s="96"/>
      <c r="XI343" s="96"/>
      <c r="XJ343" s="96"/>
      <c r="XK343" s="96"/>
      <c r="XL343" s="96"/>
      <c r="XM343" s="96"/>
      <c r="XN343" s="96"/>
      <c r="XO343" s="96"/>
      <c r="XP343" s="96"/>
      <c r="XQ343" s="96"/>
      <c r="XR343" s="96"/>
      <c r="XS343" s="96"/>
      <c r="XT343" s="96"/>
      <c r="XU343" s="96"/>
      <c r="XV343" s="96"/>
      <c r="XW343" s="96"/>
      <c r="XX343" s="96"/>
      <c r="XY343" s="96"/>
      <c r="XZ343" s="96"/>
      <c r="YA343" s="96"/>
      <c r="YB343" s="96"/>
      <c r="YC343" s="96"/>
      <c r="YD343" s="96"/>
      <c r="YE343" s="96"/>
      <c r="YF343" s="96"/>
      <c r="YG343" s="96"/>
      <c r="YH343" s="96"/>
      <c r="YI343" s="96"/>
      <c r="YJ343" s="96"/>
      <c r="YK343" s="96"/>
      <c r="YL343" s="96"/>
      <c r="YM343" s="96"/>
      <c r="YN343" s="96"/>
      <c r="YO343" s="96"/>
      <c r="YP343" s="96"/>
      <c r="YQ343" s="96"/>
      <c r="YR343" s="96"/>
      <c r="YS343" s="96"/>
      <c r="YT343" s="96"/>
      <c r="YU343" s="96"/>
      <c r="YV343" s="96"/>
      <c r="YW343" s="96"/>
      <c r="YX343" s="96"/>
      <c r="YY343" s="96"/>
      <c r="YZ343" s="96"/>
      <c r="ZA343" s="96"/>
      <c r="ZB343" s="96"/>
      <c r="ZC343" s="96"/>
      <c r="ZD343" s="96"/>
      <c r="ZE343" s="96"/>
      <c r="ZF343" s="96"/>
      <c r="ZG343" s="96"/>
      <c r="ZH343" s="96"/>
      <c r="ZI343" s="96"/>
      <c r="ZJ343" s="96"/>
      <c r="ZK343" s="96"/>
      <c r="ZL343" s="96"/>
      <c r="ZM343" s="96"/>
      <c r="ZN343" s="96"/>
      <c r="ZO343" s="96"/>
      <c r="ZP343" s="96"/>
      <c r="ZQ343" s="96"/>
      <c r="ZR343" s="96"/>
      <c r="ZS343" s="96"/>
      <c r="ZT343" s="96"/>
      <c r="ZU343" s="96"/>
      <c r="ZV343" s="96"/>
      <c r="ZW343" s="96"/>
      <c r="ZX343" s="96"/>
      <c r="ZY343" s="96"/>
      <c r="ZZ343" s="96"/>
      <c r="AAA343" s="96"/>
      <c r="AAB343" s="96"/>
      <c r="AAC343" s="96"/>
      <c r="AAD343" s="96"/>
      <c r="AAE343" s="96"/>
      <c r="AAF343" s="96"/>
      <c r="AAG343" s="96"/>
      <c r="AAH343" s="96"/>
      <c r="AAI343" s="96"/>
      <c r="AAJ343" s="96"/>
      <c r="AAK343" s="96"/>
      <c r="AAL343" s="96"/>
      <c r="AAM343" s="96"/>
      <c r="AAN343" s="96"/>
      <c r="AAO343" s="96"/>
      <c r="AAP343" s="96"/>
      <c r="AAQ343" s="96"/>
      <c r="AAR343" s="96"/>
      <c r="AAS343" s="96"/>
      <c r="AAT343" s="96"/>
      <c r="AAU343" s="96"/>
      <c r="AAV343" s="96"/>
      <c r="AAW343" s="96"/>
      <c r="AAX343" s="96"/>
      <c r="AAY343" s="96"/>
      <c r="AAZ343" s="96"/>
      <c r="ABA343" s="96"/>
      <c r="ABB343" s="96"/>
      <c r="ABC343" s="96"/>
      <c r="ABD343" s="96"/>
      <c r="ABE343" s="96"/>
      <c r="ABF343" s="96"/>
      <c r="ABG343" s="96"/>
      <c r="ABH343" s="96"/>
      <c r="ABI343" s="96"/>
      <c r="ABJ343" s="96"/>
      <c r="ABK343" s="96"/>
      <c r="ABL343" s="96"/>
      <c r="ABM343" s="96"/>
      <c r="ABN343" s="96"/>
      <c r="ABO343" s="96"/>
      <c r="ABP343" s="96"/>
      <c r="ABQ343" s="96"/>
      <c r="ABR343" s="96"/>
      <c r="ABS343" s="96"/>
      <c r="ABT343" s="96"/>
      <c r="ABU343" s="96"/>
      <c r="ABV343" s="96"/>
      <c r="ABW343" s="96"/>
      <c r="ABX343" s="96"/>
      <c r="ABY343" s="96"/>
      <c r="ABZ343" s="96"/>
      <c r="ACA343" s="96"/>
      <c r="ACB343" s="96"/>
      <c r="ACC343" s="96"/>
      <c r="ACD343" s="96"/>
      <c r="ACE343" s="96"/>
      <c r="ACF343" s="96"/>
      <c r="ACG343" s="96"/>
      <c r="ACH343" s="96"/>
      <c r="ACI343" s="96"/>
      <c r="ACJ343" s="96"/>
      <c r="ACK343" s="96"/>
      <c r="ACL343" s="96"/>
      <c r="ACM343" s="96"/>
      <c r="ACN343" s="96"/>
      <c r="ACO343" s="96"/>
      <c r="ACP343" s="96"/>
      <c r="ACQ343" s="96"/>
      <c r="ACR343" s="96"/>
      <c r="ACS343" s="96"/>
      <c r="ACT343" s="96"/>
      <c r="ACU343" s="96"/>
      <c r="ACV343" s="96"/>
      <c r="ACW343" s="96"/>
      <c r="ACX343" s="96"/>
      <c r="ACY343" s="96"/>
      <c r="ACZ343" s="96"/>
      <c r="ADA343" s="96"/>
      <c r="ADB343" s="96"/>
      <c r="ADC343" s="96"/>
      <c r="ADD343" s="96"/>
      <c r="ADE343" s="96"/>
      <c r="ADF343" s="96"/>
      <c r="ADG343" s="96"/>
      <c r="ADH343" s="96"/>
      <c r="ADI343" s="96"/>
      <c r="ADJ343" s="96"/>
      <c r="ADK343" s="96"/>
      <c r="ADL343" s="96"/>
      <c r="ADM343" s="96"/>
    </row>
    <row r="344" spans="2:793" x14ac:dyDescent="0.25"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  <c r="FK344" s="96"/>
      <c r="FL344" s="96"/>
      <c r="FM344" s="96"/>
      <c r="FN344" s="96"/>
      <c r="FO344" s="96"/>
      <c r="FP344" s="96"/>
      <c r="FQ344" s="96"/>
      <c r="FR344" s="96"/>
      <c r="FS344" s="96"/>
      <c r="FT344" s="96"/>
      <c r="FU344" s="96"/>
      <c r="FV344" s="96"/>
      <c r="FW344" s="96"/>
      <c r="FX344" s="96"/>
      <c r="FY344" s="96"/>
      <c r="FZ344" s="96"/>
      <c r="GA344" s="96"/>
      <c r="GB344" s="96"/>
      <c r="GC344" s="96"/>
      <c r="GD344" s="96"/>
      <c r="GE344" s="96"/>
      <c r="GF344" s="96"/>
      <c r="GG344" s="96"/>
      <c r="GH344" s="96"/>
      <c r="GI344" s="96"/>
      <c r="GJ344" s="96"/>
      <c r="GK344" s="96"/>
      <c r="GL344" s="96"/>
      <c r="GM344" s="96"/>
      <c r="GN344" s="96"/>
      <c r="GO344" s="96"/>
      <c r="GP344" s="96"/>
      <c r="GQ344" s="96"/>
      <c r="GR344" s="96"/>
      <c r="GS344" s="96"/>
      <c r="GT344" s="96"/>
      <c r="GU344" s="96"/>
      <c r="GV344" s="96"/>
      <c r="GW344" s="96"/>
      <c r="GX344" s="96"/>
      <c r="GY344" s="96"/>
      <c r="GZ344" s="96"/>
      <c r="HA344" s="96"/>
      <c r="HB344" s="96"/>
      <c r="HC344" s="96"/>
      <c r="HD344" s="96"/>
      <c r="HE344" s="96"/>
      <c r="HF344" s="96"/>
      <c r="HG344" s="96"/>
      <c r="HH344" s="96"/>
      <c r="HI344" s="96"/>
      <c r="HJ344" s="96"/>
      <c r="HK344" s="96"/>
      <c r="HL344" s="96"/>
      <c r="HM344" s="96"/>
      <c r="HN344" s="96"/>
      <c r="HO344" s="96"/>
      <c r="HP344" s="96"/>
      <c r="HQ344" s="96"/>
      <c r="HR344" s="96"/>
      <c r="HS344" s="96"/>
      <c r="HT344" s="96"/>
      <c r="HU344" s="96"/>
      <c r="HV344" s="96"/>
      <c r="HW344" s="96"/>
      <c r="HX344" s="96"/>
      <c r="HY344" s="96"/>
      <c r="HZ344" s="96"/>
      <c r="IA344" s="96"/>
      <c r="IB344" s="96"/>
      <c r="IC344" s="96"/>
      <c r="ID344" s="96"/>
      <c r="IE344" s="96"/>
      <c r="IF344" s="96"/>
      <c r="IG344" s="96"/>
      <c r="IH344" s="96"/>
      <c r="II344" s="96"/>
      <c r="IJ344" s="96"/>
      <c r="IK344" s="96"/>
      <c r="IL344" s="96"/>
      <c r="IM344" s="96"/>
      <c r="IN344" s="96"/>
      <c r="IO344" s="96"/>
      <c r="IP344" s="96"/>
      <c r="IQ344" s="96"/>
      <c r="IR344" s="96"/>
      <c r="IS344" s="96"/>
      <c r="IT344" s="96"/>
      <c r="IU344" s="96"/>
      <c r="IV344" s="96"/>
      <c r="IW344" s="96"/>
      <c r="IX344" s="96"/>
      <c r="IY344" s="96"/>
      <c r="IZ344" s="96"/>
      <c r="JA344" s="96"/>
      <c r="JB344" s="96"/>
      <c r="JC344" s="96"/>
      <c r="JD344" s="96"/>
      <c r="JE344" s="96"/>
      <c r="JF344" s="96"/>
      <c r="JG344" s="96"/>
      <c r="JH344" s="96"/>
      <c r="JI344" s="96"/>
      <c r="JJ344" s="96"/>
      <c r="JK344" s="96"/>
      <c r="JL344" s="96"/>
      <c r="JM344" s="96"/>
      <c r="JN344" s="96"/>
      <c r="JO344" s="96"/>
      <c r="JP344" s="96"/>
      <c r="JQ344" s="96"/>
      <c r="JR344" s="96"/>
      <c r="JS344" s="96"/>
      <c r="JT344" s="96"/>
      <c r="JU344" s="96"/>
      <c r="JV344" s="96"/>
      <c r="JW344" s="96"/>
      <c r="JX344" s="96"/>
      <c r="JY344" s="96"/>
      <c r="JZ344" s="96"/>
      <c r="KA344" s="96"/>
      <c r="KB344" s="96"/>
      <c r="KC344" s="96"/>
      <c r="KD344" s="96"/>
      <c r="KE344" s="96"/>
      <c r="KF344" s="96"/>
      <c r="KG344" s="96"/>
      <c r="KH344" s="96"/>
      <c r="KI344" s="96"/>
      <c r="KJ344" s="96"/>
      <c r="KK344" s="96"/>
      <c r="KL344" s="96"/>
      <c r="KM344" s="96"/>
      <c r="KN344" s="96"/>
      <c r="KO344" s="96"/>
      <c r="KP344" s="96"/>
      <c r="KQ344" s="96"/>
      <c r="KR344" s="96"/>
      <c r="KS344" s="96"/>
      <c r="KT344" s="96"/>
      <c r="KU344" s="96"/>
      <c r="KV344" s="96"/>
      <c r="KW344" s="96"/>
      <c r="KX344" s="96"/>
      <c r="KY344" s="96"/>
      <c r="KZ344" s="96"/>
      <c r="LA344" s="96"/>
      <c r="LB344" s="96"/>
      <c r="LC344" s="96"/>
      <c r="LD344" s="96"/>
      <c r="LE344" s="96"/>
      <c r="LF344" s="96"/>
      <c r="LG344" s="96"/>
      <c r="LH344" s="96"/>
      <c r="LI344" s="96"/>
      <c r="LJ344" s="96"/>
      <c r="LK344" s="96"/>
      <c r="LL344" s="96"/>
      <c r="LM344" s="96"/>
      <c r="LN344" s="96"/>
      <c r="LO344" s="96"/>
      <c r="LP344" s="96"/>
      <c r="LQ344" s="96"/>
      <c r="LR344" s="96"/>
      <c r="LS344" s="96"/>
      <c r="LT344" s="96"/>
      <c r="LU344" s="96"/>
      <c r="LV344" s="96"/>
      <c r="LW344" s="96"/>
      <c r="LX344" s="96"/>
      <c r="LY344" s="96"/>
      <c r="LZ344" s="96"/>
      <c r="MA344" s="96"/>
      <c r="MB344" s="96"/>
      <c r="MC344" s="96"/>
      <c r="MD344" s="96"/>
      <c r="ME344" s="96"/>
      <c r="MF344" s="96"/>
      <c r="MG344" s="96"/>
      <c r="MH344" s="96"/>
      <c r="MI344" s="96"/>
      <c r="MJ344" s="96"/>
      <c r="MK344" s="96"/>
      <c r="ML344" s="96"/>
      <c r="MM344" s="96"/>
      <c r="MN344" s="96"/>
      <c r="MO344" s="96"/>
      <c r="MP344" s="96"/>
      <c r="MQ344" s="96"/>
      <c r="MR344" s="96"/>
      <c r="MS344" s="96"/>
      <c r="MT344" s="96"/>
      <c r="MU344" s="96"/>
      <c r="MV344" s="96"/>
      <c r="MW344" s="96"/>
      <c r="MX344" s="96"/>
      <c r="MY344" s="96"/>
      <c r="MZ344" s="96"/>
      <c r="NA344" s="96"/>
      <c r="NB344" s="96"/>
      <c r="NC344" s="96"/>
      <c r="ND344" s="96"/>
      <c r="NE344" s="96"/>
      <c r="NF344" s="96"/>
      <c r="NG344" s="96"/>
      <c r="NH344" s="96"/>
      <c r="NI344" s="96"/>
      <c r="NJ344" s="96"/>
      <c r="NK344" s="96"/>
      <c r="NL344" s="96"/>
      <c r="NM344" s="96"/>
      <c r="NN344" s="96"/>
      <c r="NO344" s="96"/>
      <c r="NP344" s="96"/>
      <c r="NQ344" s="96"/>
      <c r="NR344" s="96"/>
      <c r="NS344" s="96"/>
      <c r="NT344" s="96"/>
      <c r="NU344" s="96"/>
      <c r="NV344" s="96"/>
      <c r="NW344" s="96"/>
      <c r="NX344" s="96"/>
      <c r="NY344" s="96"/>
      <c r="NZ344" s="96"/>
      <c r="OA344" s="96"/>
      <c r="OB344" s="96"/>
      <c r="OC344" s="96"/>
      <c r="OD344" s="96"/>
      <c r="OE344" s="96"/>
      <c r="OF344" s="96"/>
      <c r="OG344" s="96"/>
      <c r="OH344" s="96"/>
      <c r="OI344" s="96"/>
      <c r="OJ344" s="96"/>
      <c r="OK344" s="96"/>
      <c r="OL344" s="96"/>
      <c r="OM344" s="96"/>
      <c r="ON344" s="96"/>
      <c r="OO344" s="96"/>
      <c r="OP344" s="96"/>
      <c r="OQ344" s="96"/>
      <c r="OR344" s="96"/>
      <c r="OS344" s="96"/>
      <c r="OT344" s="96"/>
      <c r="OU344" s="96"/>
      <c r="OV344" s="96"/>
      <c r="OW344" s="96"/>
      <c r="OX344" s="96"/>
      <c r="OY344" s="96"/>
      <c r="OZ344" s="96"/>
      <c r="PA344" s="96"/>
      <c r="PB344" s="96"/>
      <c r="PC344" s="96"/>
      <c r="PD344" s="96"/>
      <c r="PE344" s="96"/>
      <c r="PF344" s="96"/>
      <c r="PG344" s="96"/>
      <c r="PH344" s="96"/>
      <c r="PI344" s="96"/>
      <c r="PJ344" s="96"/>
      <c r="PK344" s="96"/>
      <c r="PL344" s="96"/>
      <c r="PM344" s="96"/>
      <c r="PN344" s="96"/>
      <c r="PO344" s="96"/>
      <c r="PP344" s="96"/>
      <c r="PQ344" s="96"/>
      <c r="PR344" s="96"/>
      <c r="PS344" s="96"/>
      <c r="PT344" s="96"/>
      <c r="PU344" s="96"/>
      <c r="PV344" s="96"/>
      <c r="PW344" s="96"/>
      <c r="PX344" s="96"/>
      <c r="PY344" s="96"/>
      <c r="PZ344" s="96"/>
      <c r="QA344" s="96"/>
      <c r="QB344" s="96"/>
      <c r="QC344" s="96"/>
      <c r="QD344" s="96"/>
      <c r="QE344" s="96"/>
      <c r="QF344" s="96"/>
      <c r="QG344" s="96"/>
      <c r="QH344" s="96"/>
      <c r="QI344" s="96"/>
      <c r="QJ344" s="96"/>
      <c r="QK344" s="96"/>
      <c r="QL344" s="96"/>
      <c r="QM344" s="96"/>
      <c r="QN344" s="96"/>
      <c r="QO344" s="96"/>
      <c r="QP344" s="96"/>
      <c r="QQ344" s="96"/>
      <c r="QR344" s="96"/>
      <c r="QS344" s="96"/>
      <c r="QT344" s="96"/>
      <c r="QU344" s="96"/>
      <c r="QV344" s="96"/>
      <c r="QW344" s="96"/>
      <c r="QX344" s="96"/>
      <c r="QY344" s="96"/>
      <c r="QZ344" s="96"/>
      <c r="RA344" s="96"/>
      <c r="RB344" s="96"/>
      <c r="RC344" s="96"/>
      <c r="RD344" s="96"/>
      <c r="RE344" s="96"/>
      <c r="RF344" s="96"/>
      <c r="RG344" s="96"/>
      <c r="RH344" s="96"/>
      <c r="RI344" s="96"/>
      <c r="RJ344" s="96"/>
      <c r="RK344" s="96"/>
      <c r="RL344" s="96"/>
      <c r="RM344" s="96"/>
      <c r="RN344" s="96"/>
      <c r="RO344" s="96"/>
      <c r="RP344" s="96"/>
      <c r="RQ344" s="96"/>
      <c r="RR344" s="96"/>
      <c r="RS344" s="96"/>
      <c r="RT344" s="96"/>
      <c r="RU344" s="96"/>
      <c r="RV344" s="96"/>
      <c r="RW344" s="96"/>
      <c r="RX344" s="96"/>
      <c r="RY344" s="96"/>
      <c r="RZ344" s="96"/>
      <c r="SA344" s="96"/>
      <c r="SB344" s="96"/>
      <c r="SC344" s="96"/>
      <c r="SD344" s="96"/>
      <c r="SE344" s="96"/>
      <c r="SF344" s="96"/>
      <c r="SG344" s="96"/>
      <c r="SH344" s="96"/>
      <c r="SI344" s="96"/>
      <c r="SJ344" s="96"/>
      <c r="SK344" s="96"/>
      <c r="SL344" s="96"/>
      <c r="SM344" s="96"/>
      <c r="SN344" s="96"/>
      <c r="SO344" s="96"/>
      <c r="SP344" s="96"/>
      <c r="SQ344" s="96"/>
      <c r="SR344" s="96"/>
      <c r="SS344" s="96"/>
      <c r="ST344" s="96"/>
      <c r="SU344" s="96"/>
      <c r="SV344" s="96"/>
      <c r="SW344" s="96"/>
      <c r="SX344" s="96"/>
      <c r="SY344" s="96"/>
      <c r="SZ344" s="96"/>
      <c r="TA344" s="96"/>
      <c r="TB344" s="96"/>
      <c r="TC344" s="96"/>
      <c r="TD344" s="96"/>
      <c r="TE344" s="96"/>
      <c r="TF344" s="96"/>
      <c r="TG344" s="96"/>
      <c r="TH344" s="96"/>
      <c r="TI344" s="96"/>
      <c r="TJ344" s="96"/>
      <c r="TK344" s="96"/>
      <c r="TL344" s="96"/>
      <c r="TM344" s="96"/>
      <c r="TN344" s="96"/>
      <c r="TO344" s="96"/>
      <c r="TP344" s="96"/>
      <c r="TQ344" s="96"/>
      <c r="TR344" s="96"/>
      <c r="TS344" s="96"/>
      <c r="TT344" s="96"/>
      <c r="TU344" s="96"/>
      <c r="TV344" s="96"/>
      <c r="TW344" s="96"/>
      <c r="TX344" s="96"/>
      <c r="TY344" s="96"/>
      <c r="TZ344" s="96"/>
      <c r="UA344" s="96"/>
      <c r="UB344" s="96"/>
      <c r="UC344" s="96"/>
      <c r="UD344" s="96"/>
      <c r="UE344" s="96"/>
      <c r="UF344" s="96"/>
      <c r="UG344" s="96"/>
      <c r="UH344" s="96"/>
      <c r="UI344" s="96"/>
      <c r="UJ344" s="96"/>
      <c r="UK344" s="96"/>
      <c r="UL344" s="96"/>
      <c r="UM344" s="96"/>
      <c r="UN344" s="96"/>
      <c r="UO344" s="96"/>
      <c r="UP344" s="96"/>
      <c r="UQ344" s="96"/>
      <c r="UR344" s="96"/>
      <c r="US344" s="96"/>
      <c r="UT344" s="96"/>
      <c r="UU344" s="96"/>
      <c r="UV344" s="96"/>
      <c r="UW344" s="96"/>
      <c r="UX344" s="96"/>
      <c r="UY344" s="96"/>
      <c r="UZ344" s="96"/>
      <c r="VA344" s="96"/>
      <c r="VB344" s="96"/>
      <c r="VC344" s="96"/>
      <c r="VD344" s="96"/>
      <c r="VE344" s="96"/>
      <c r="VF344" s="96"/>
      <c r="VG344" s="96"/>
      <c r="VH344" s="96"/>
      <c r="VI344" s="96"/>
      <c r="VJ344" s="96"/>
      <c r="VK344" s="96"/>
      <c r="VL344" s="96"/>
      <c r="VM344" s="96"/>
      <c r="VN344" s="96"/>
      <c r="VO344" s="96"/>
      <c r="VP344" s="96"/>
      <c r="VQ344" s="96"/>
      <c r="VR344" s="96"/>
      <c r="VS344" s="96"/>
      <c r="VT344" s="96"/>
      <c r="VU344" s="96"/>
      <c r="VV344" s="96"/>
      <c r="VW344" s="96"/>
      <c r="VX344" s="96"/>
      <c r="VY344" s="96"/>
      <c r="VZ344" s="96"/>
      <c r="WA344" s="96"/>
      <c r="WB344" s="96"/>
      <c r="WC344" s="96"/>
      <c r="WD344" s="96"/>
      <c r="WE344" s="96"/>
      <c r="WF344" s="96"/>
      <c r="WG344" s="96"/>
      <c r="WH344" s="96"/>
      <c r="WI344" s="96"/>
      <c r="WJ344" s="96"/>
      <c r="WK344" s="96"/>
      <c r="WL344" s="96"/>
      <c r="WM344" s="96"/>
      <c r="WN344" s="96"/>
      <c r="WO344" s="96"/>
      <c r="WP344" s="96"/>
      <c r="WQ344" s="96"/>
      <c r="WR344" s="96"/>
      <c r="WS344" s="96"/>
      <c r="WT344" s="96"/>
      <c r="WU344" s="96"/>
      <c r="WV344" s="96"/>
      <c r="WW344" s="96"/>
      <c r="WX344" s="96"/>
      <c r="WY344" s="96"/>
      <c r="WZ344" s="96"/>
      <c r="XA344" s="96"/>
      <c r="XB344" s="96"/>
      <c r="XC344" s="96"/>
      <c r="XD344" s="96"/>
      <c r="XE344" s="96"/>
      <c r="XF344" s="96"/>
      <c r="XG344" s="96"/>
      <c r="XH344" s="96"/>
      <c r="XI344" s="96"/>
      <c r="XJ344" s="96"/>
      <c r="XK344" s="96"/>
      <c r="XL344" s="96"/>
      <c r="XM344" s="96"/>
      <c r="XN344" s="96"/>
      <c r="XO344" s="96"/>
      <c r="XP344" s="96"/>
      <c r="XQ344" s="96"/>
      <c r="XR344" s="96"/>
      <c r="XS344" s="96"/>
      <c r="XT344" s="96"/>
      <c r="XU344" s="96"/>
      <c r="XV344" s="96"/>
      <c r="XW344" s="96"/>
      <c r="XX344" s="96"/>
      <c r="XY344" s="96"/>
      <c r="XZ344" s="96"/>
      <c r="YA344" s="96"/>
      <c r="YB344" s="96"/>
      <c r="YC344" s="96"/>
      <c r="YD344" s="96"/>
      <c r="YE344" s="96"/>
      <c r="YF344" s="96"/>
      <c r="YG344" s="96"/>
      <c r="YH344" s="96"/>
      <c r="YI344" s="96"/>
      <c r="YJ344" s="96"/>
      <c r="YK344" s="96"/>
      <c r="YL344" s="96"/>
      <c r="YM344" s="96"/>
      <c r="YN344" s="96"/>
      <c r="YO344" s="96"/>
      <c r="YP344" s="96"/>
      <c r="YQ344" s="96"/>
      <c r="YR344" s="96"/>
      <c r="YS344" s="96"/>
      <c r="YT344" s="96"/>
      <c r="YU344" s="96"/>
      <c r="YV344" s="96"/>
      <c r="YW344" s="96"/>
      <c r="YX344" s="96"/>
      <c r="YY344" s="96"/>
      <c r="YZ344" s="96"/>
      <c r="ZA344" s="96"/>
      <c r="ZB344" s="96"/>
      <c r="ZC344" s="96"/>
      <c r="ZD344" s="96"/>
      <c r="ZE344" s="96"/>
      <c r="ZF344" s="96"/>
      <c r="ZG344" s="96"/>
      <c r="ZH344" s="96"/>
      <c r="ZI344" s="96"/>
      <c r="ZJ344" s="96"/>
      <c r="ZK344" s="96"/>
      <c r="ZL344" s="96"/>
      <c r="ZM344" s="96"/>
      <c r="ZN344" s="96"/>
      <c r="ZO344" s="96"/>
      <c r="ZP344" s="96"/>
      <c r="ZQ344" s="96"/>
      <c r="ZR344" s="96"/>
      <c r="ZS344" s="96"/>
      <c r="ZT344" s="96"/>
      <c r="ZU344" s="96"/>
      <c r="ZV344" s="96"/>
      <c r="ZW344" s="96"/>
      <c r="ZX344" s="96"/>
      <c r="ZY344" s="96"/>
      <c r="ZZ344" s="96"/>
      <c r="AAA344" s="96"/>
      <c r="AAB344" s="96"/>
      <c r="AAC344" s="96"/>
      <c r="AAD344" s="96"/>
      <c r="AAE344" s="96"/>
      <c r="AAF344" s="96"/>
      <c r="AAG344" s="96"/>
      <c r="AAH344" s="96"/>
      <c r="AAI344" s="96"/>
      <c r="AAJ344" s="96"/>
      <c r="AAK344" s="96"/>
      <c r="AAL344" s="96"/>
      <c r="AAM344" s="96"/>
      <c r="AAN344" s="96"/>
      <c r="AAO344" s="96"/>
      <c r="AAP344" s="96"/>
      <c r="AAQ344" s="96"/>
      <c r="AAR344" s="96"/>
      <c r="AAS344" s="96"/>
      <c r="AAT344" s="96"/>
      <c r="AAU344" s="96"/>
      <c r="AAV344" s="96"/>
      <c r="AAW344" s="96"/>
      <c r="AAX344" s="96"/>
      <c r="AAY344" s="96"/>
      <c r="AAZ344" s="96"/>
      <c r="ABA344" s="96"/>
      <c r="ABB344" s="96"/>
      <c r="ABC344" s="96"/>
      <c r="ABD344" s="96"/>
      <c r="ABE344" s="96"/>
      <c r="ABF344" s="96"/>
      <c r="ABG344" s="96"/>
      <c r="ABH344" s="96"/>
      <c r="ABI344" s="96"/>
      <c r="ABJ344" s="96"/>
      <c r="ABK344" s="96"/>
      <c r="ABL344" s="96"/>
      <c r="ABM344" s="96"/>
      <c r="ABN344" s="96"/>
      <c r="ABO344" s="96"/>
      <c r="ABP344" s="96"/>
      <c r="ABQ344" s="96"/>
      <c r="ABR344" s="96"/>
      <c r="ABS344" s="96"/>
      <c r="ABT344" s="96"/>
      <c r="ABU344" s="96"/>
      <c r="ABV344" s="96"/>
      <c r="ABW344" s="96"/>
      <c r="ABX344" s="96"/>
      <c r="ABY344" s="96"/>
      <c r="ABZ344" s="96"/>
      <c r="ACA344" s="96"/>
      <c r="ACB344" s="96"/>
      <c r="ACC344" s="96"/>
      <c r="ACD344" s="96"/>
      <c r="ACE344" s="96"/>
      <c r="ACF344" s="96"/>
      <c r="ACG344" s="96"/>
      <c r="ACH344" s="96"/>
      <c r="ACI344" s="96"/>
      <c r="ACJ344" s="96"/>
      <c r="ACK344" s="96"/>
      <c r="ACL344" s="96"/>
      <c r="ACM344" s="96"/>
      <c r="ACN344" s="96"/>
      <c r="ACO344" s="96"/>
      <c r="ACP344" s="96"/>
      <c r="ACQ344" s="96"/>
      <c r="ACR344" s="96"/>
      <c r="ACS344" s="96"/>
      <c r="ACT344" s="96"/>
      <c r="ACU344" s="96"/>
      <c r="ACV344" s="96"/>
      <c r="ACW344" s="96"/>
      <c r="ACX344" s="96"/>
      <c r="ACY344" s="96"/>
      <c r="ACZ344" s="96"/>
      <c r="ADA344" s="96"/>
      <c r="ADB344" s="96"/>
      <c r="ADC344" s="96"/>
      <c r="ADD344" s="96"/>
      <c r="ADE344" s="96"/>
      <c r="ADF344" s="96"/>
      <c r="ADG344" s="96"/>
      <c r="ADH344" s="96"/>
      <c r="ADI344" s="96"/>
      <c r="ADJ344" s="96"/>
      <c r="ADK344" s="96"/>
      <c r="ADL344" s="96"/>
      <c r="ADM344" s="96"/>
    </row>
    <row r="345" spans="2:793" x14ac:dyDescent="0.25"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  <c r="FK345" s="96"/>
      <c r="FL345" s="96"/>
      <c r="FM345" s="96"/>
      <c r="FN345" s="96"/>
      <c r="FO345" s="96"/>
      <c r="FP345" s="96"/>
      <c r="FQ345" s="96"/>
      <c r="FR345" s="96"/>
      <c r="FS345" s="96"/>
      <c r="FT345" s="96"/>
      <c r="FU345" s="96"/>
      <c r="FV345" s="96"/>
      <c r="FW345" s="96"/>
      <c r="FX345" s="96"/>
      <c r="FY345" s="96"/>
      <c r="FZ345" s="96"/>
      <c r="GA345" s="96"/>
      <c r="GB345" s="96"/>
      <c r="GC345" s="96"/>
      <c r="GD345" s="96"/>
      <c r="GE345" s="96"/>
      <c r="GF345" s="96"/>
      <c r="GG345" s="96"/>
      <c r="GH345" s="96"/>
      <c r="GI345" s="96"/>
      <c r="GJ345" s="96"/>
      <c r="GK345" s="96"/>
      <c r="GL345" s="96"/>
      <c r="GM345" s="96"/>
      <c r="GN345" s="96"/>
      <c r="GO345" s="96"/>
      <c r="GP345" s="96"/>
      <c r="GQ345" s="96"/>
      <c r="GR345" s="96"/>
      <c r="GS345" s="96"/>
      <c r="GT345" s="96"/>
      <c r="GU345" s="96"/>
      <c r="GV345" s="96"/>
      <c r="GW345" s="96"/>
      <c r="GX345" s="96"/>
      <c r="GY345" s="96"/>
      <c r="GZ345" s="96"/>
      <c r="HA345" s="96"/>
      <c r="HB345" s="96"/>
      <c r="HC345" s="96"/>
      <c r="HD345" s="96"/>
      <c r="HE345" s="96"/>
      <c r="HF345" s="96"/>
      <c r="HG345" s="96"/>
      <c r="HH345" s="96"/>
      <c r="HI345" s="96"/>
      <c r="HJ345" s="96"/>
      <c r="HK345" s="96"/>
      <c r="HL345" s="96"/>
      <c r="HM345" s="96"/>
      <c r="HN345" s="96"/>
      <c r="HO345" s="96"/>
      <c r="HP345" s="96"/>
      <c r="HQ345" s="96"/>
      <c r="HR345" s="96"/>
      <c r="HS345" s="96"/>
      <c r="HT345" s="96"/>
      <c r="HU345" s="96"/>
      <c r="HV345" s="96"/>
      <c r="HW345" s="96"/>
      <c r="HX345" s="96"/>
      <c r="HY345" s="96"/>
      <c r="HZ345" s="96"/>
      <c r="IA345" s="96"/>
      <c r="IB345" s="96"/>
      <c r="IC345" s="96"/>
      <c r="ID345" s="96"/>
      <c r="IE345" s="96"/>
      <c r="IF345" s="96"/>
      <c r="IG345" s="96"/>
      <c r="IH345" s="96"/>
      <c r="II345" s="96"/>
      <c r="IJ345" s="96"/>
      <c r="IK345" s="96"/>
      <c r="IL345" s="96"/>
      <c r="IM345" s="96"/>
      <c r="IN345" s="96"/>
      <c r="IO345" s="96"/>
      <c r="IP345" s="96"/>
      <c r="IQ345" s="96"/>
      <c r="IR345" s="96"/>
      <c r="IS345" s="96"/>
      <c r="IT345" s="96"/>
      <c r="IU345" s="96"/>
      <c r="IV345" s="96"/>
      <c r="IW345" s="96"/>
      <c r="IX345" s="96"/>
      <c r="IY345" s="96"/>
      <c r="IZ345" s="96"/>
      <c r="JA345" s="96"/>
      <c r="JB345" s="96"/>
      <c r="JC345" s="96"/>
      <c r="JD345" s="96"/>
      <c r="JE345" s="96"/>
      <c r="JF345" s="96"/>
      <c r="JG345" s="96"/>
      <c r="JH345" s="96"/>
      <c r="JI345" s="96"/>
      <c r="JJ345" s="96"/>
      <c r="JK345" s="96"/>
      <c r="JL345" s="96"/>
      <c r="JM345" s="96"/>
      <c r="JN345" s="96"/>
      <c r="JO345" s="96"/>
      <c r="JP345" s="96"/>
      <c r="JQ345" s="96"/>
      <c r="JR345" s="96"/>
      <c r="JS345" s="96"/>
      <c r="JT345" s="96"/>
      <c r="JU345" s="96"/>
      <c r="JV345" s="96"/>
      <c r="JW345" s="96"/>
      <c r="JX345" s="96"/>
      <c r="JY345" s="96"/>
      <c r="JZ345" s="96"/>
      <c r="KA345" s="96"/>
      <c r="KB345" s="96"/>
      <c r="KC345" s="96"/>
      <c r="KD345" s="96"/>
      <c r="KE345" s="96"/>
      <c r="KF345" s="96"/>
      <c r="KG345" s="96"/>
      <c r="KH345" s="96"/>
      <c r="KI345" s="96"/>
      <c r="KJ345" s="96"/>
      <c r="KK345" s="96"/>
      <c r="KL345" s="96"/>
      <c r="KM345" s="96"/>
      <c r="KN345" s="96"/>
      <c r="KO345" s="96"/>
      <c r="KP345" s="96"/>
      <c r="KQ345" s="96"/>
      <c r="KR345" s="96"/>
      <c r="KS345" s="96"/>
      <c r="KT345" s="96"/>
      <c r="KU345" s="96"/>
      <c r="KV345" s="96"/>
      <c r="KW345" s="96"/>
      <c r="KX345" s="96"/>
      <c r="KY345" s="96"/>
      <c r="KZ345" s="96"/>
      <c r="LA345" s="96"/>
      <c r="LB345" s="96"/>
      <c r="LC345" s="96"/>
      <c r="LD345" s="96"/>
      <c r="LE345" s="96"/>
      <c r="LF345" s="96"/>
      <c r="LG345" s="96"/>
      <c r="LH345" s="96"/>
      <c r="LI345" s="96"/>
      <c r="LJ345" s="96"/>
      <c r="LK345" s="96"/>
      <c r="LL345" s="96"/>
      <c r="LM345" s="96"/>
      <c r="LN345" s="96"/>
      <c r="LO345" s="96"/>
      <c r="LP345" s="96"/>
      <c r="LQ345" s="96"/>
      <c r="LR345" s="96"/>
      <c r="LS345" s="96"/>
      <c r="LT345" s="96"/>
      <c r="LU345" s="96"/>
      <c r="LV345" s="96"/>
      <c r="LW345" s="96"/>
      <c r="LX345" s="96"/>
      <c r="LY345" s="96"/>
      <c r="LZ345" s="96"/>
      <c r="MA345" s="96"/>
      <c r="MB345" s="96"/>
      <c r="MC345" s="96"/>
      <c r="MD345" s="96"/>
      <c r="ME345" s="96"/>
      <c r="MF345" s="96"/>
      <c r="MG345" s="96"/>
      <c r="MH345" s="96"/>
      <c r="MI345" s="96"/>
      <c r="MJ345" s="96"/>
      <c r="MK345" s="96"/>
      <c r="ML345" s="96"/>
      <c r="MM345" s="96"/>
      <c r="MN345" s="96"/>
      <c r="MO345" s="96"/>
      <c r="MP345" s="96"/>
      <c r="MQ345" s="96"/>
      <c r="MR345" s="96"/>
      <c r="MS345" s="96"/>
      <c r="MT345" s="96"/>
      <c r="MU345" s="96"/>
      <c r="MV345" s="96"/>
      <c r="MW345" s="96"/>
      <c r="MX345" s="96"/>
      <c r="MY345" s="96"/>
      <c r="MZ345" s="96"/>
      <c r="NA345" s="96"/>
      <c r="NB345" s="96"/>
      <c r="NC345" s="96"/>
      <c r="ND345" s="96"/>
      <c r="NE345" s="96"/>
      <c r="NF345" s="96"/>
      <c r="NG345" s="96"/>
      <c r="NH345" s="96"/>
      <c r="NI345" s="96"/>
      <c r="NJ345" s="96"/>
      <c r="NK345" s="96"/>
      <c r="NL345" s="96"/>
      <c r="NM345" s="96"/>
      <c r="NN345" s="96"/>
      <c r="NO345" s="96"/>
      <c r="NP345" s="96"/>
      <c r="NQ345" s="96"/>
      <c r="NR345" s="96"/>
      <c r="NS345" s="96"/>
      <c r="NT345" s="96"/>
      <c r="NU345" s="96"/>
      <c r="NV345" s="96"/>
      <c r="NW345" s="96"/>
      <c r="NX345" s="96"/>
      <c r="NY345" s="96"/>
      <c r="NZ345" s="96"/>
      <c r="OA345" s="96"/>
      <c r="OB345" s="96"/>
      <c r="OC345" s="96"/>
      <c r="OD345" s="96"/>
      <c r="OE345" s="96"/>
      <c r="OF345" s="96"/>
      <c r="OG345" s="96"/>
      <c r="OH345" s="96"/>
      <c r="OI345" s="96"/>
      <c r="OJ345" s="96"/>
      <c r="OK345" s="96"/>
      <c r="OL345" s="96"/>
      <c r="OM345" s="96"/>
      <c r="ON345" s="96"/>
      <c r="OO345" s="96"/>
      <c r="OP345" s="96"/>
      <c r="OQ345" s="96"/>
      <c r="OR345" s="96"/>
      <c r="OS345" s="96"/>
      <c r="OT345" s="96"/>
      <c r="OU345" s="96"/>
      <c r="OV345" s="96"/>
      <c r="OW345" s="96"/>
      <c r="OX345" s="96"/>
      <c r="OY345" s="96"/>
      <c r="OZ345" s="96"/>
      <c r="PA345" s="96"/>
      <c r="PB345" s="96"/>
      <c r="PC345" s="96"/>
      <c r="PD345" s="96"/>
      <c r="PE345" s="96"/>
      <c r="PF345" s="96"/>
      <c r="PG345" s="96"/>
      <c r="PH345" s="96"/>
      <c r="PI345" s="96"/>
      <c r="PJ345" s="96"/>
      <c r="PK345" s="96"/>
      <c r="PL345" s="96"/>
      <c r="PM345" s="96"/>
      <c r="PN345" s="96"/>
      <c r="PO345" s="96"/>
      <c r="PP345" s="96"/>
      <c r="PQ345" s="96"/>
      <c r="PR345" s="96"/>
      <c r="PS345" s="96"/>
      <c r="PT345" s="96"/>
      <c r="PU345" s="96"/>
      <c r="PV345" s="96"/>
      <c r="PW345" s="96"/>
      <c r="PX345" s="96"/>
      <c r="PY345" s="96"/>
      <c r="PZ345" s="96"/>
      <c r="QA345" s="96"/>
      <c r="QB345" s="96"/>
      <c r="QC345" s="96"/>
      <c r="QD345" s="96"/>
      <c r="QE345" s="96"/>
      <c r="QF345" s="96"/>
      <c r="QG345" s="96"/>
      <c r="QH345" s="96"/>
      <c r="QI345" s="96"/>
      <c r="QJ345" s="96"/>
      <c r="QK345" s="96"/>
      <c r="QL345" s="96"/>
      <c r="QM345" s="96"/>
      <c r="QN345" s="96"/>
      <c r="QO345" s="96"/>
      <c r="QP345" s="96"/>
      <c r="QQ345" s="96"/>
      <c r="QR345" s="96"/>
      <c r="QS345" s="96"/>
      <c r="QT345" s="96"/>
      <c r="QU345" s="96"/>
      <c r="QV345" s="96"/>
      <c r="QW345" s="96"/>
      <c r="QX345" s="96"/>
      <c r="QY345" s="96"/>
      <c r="QZ345" s="96"/>
      <c r="RA345" s="96"/>
      <c r="RB345" s="96"/>
      <c r="RC345" s="96"/>
      <c r="RD345" s="96"/>
      <c r="RE345" s="96"/>
      <c r="RF345" s="96"/>
      <c r="RG345" s="96"/>
      <c r="RH345" s="96"/>
      <c r="RI345" s="96"/>
      <c r="RJ345" s="96"/>
      <c r="RK345" s="96"/>
      <c r="RL345" s="96"/>
      <c r="RM345" s="96"/>
      <c r="RN345" s="96"/>
      <c r="RO345" s="96"/>
      <c r="RP345" s="96"/>
      <c r="RQ345" s="96"/>
      <c r="RR345" s="96"/>
      <c r="RS345" s="96"/>
      <c r="RT345" s="96"/>
      <c r="RU345" s="96"/>
      <c r="RV345" s="96"/>
      <c r="RW345" s="96"/>
      <c r="RX345" s="96"/>
      <c r="RY345" s="96"/>
      <c r="RZ345" s="96"/>
      <c r="SA345" s="96"/>
      <c r="SB345" s="96"/>
      <c r="SC345" s="96"/>
      <c r="SD345" s="96"/>
      <c r="SE345" s="96"/>
      <c r="SF345" s="96"/>
      <c r="SG345" s="96"/>
      <c r="SH345" s="96"/>
      <c r="SI345" s="96"/>
      <c r="SJ345" s="96"/>
      <c r="SK345" s="96"/>
      <c r="SL345" s="96"/>
      <c r="SM345" s="96"/>
      <c r="SN345" s="96"/>
      <c r="SO345" s="96"/>
      <c r="SP345" s="96"/>
      <c r="SQ345" s="96"/>
      <c r="SR345" s="96"/>
      <c r="SS345" s="96"/>
      <c r="ST345" s="96"/>
      <c r="SU345" s="96"/>
      <c r="SV345" s="96"/>
      <c r="SW345" s="96"/>
      <c r="SX345" s="96"/>
      <c r="SY345" s="96"/>
      <c r="SZ345" s="96"/>
      <c r="TA345" s="96"/>
      <c r="TB345" s="96"/>
      <c r="TC345" s="96"/>
      <c r="TD345" s="96"/>
      <c r="TE345" s="96"/>
      <c r="TF345" s="96"/>
      <c r="TG345" s="96"/>
      <c r="TH345" s="96"/>
      <c r="TI345" s="96"/>
      <c r="TJ345" s="96"/>
      <c r="TK345" s="96"/>
      <c r="TL345" s="96"/>
      <c r="TM345" s="96"/>
      <c r="TN345" s="96"/>
      <c r="TO345" s="96"/>
      <c r="TP345" s="96"/>
      <c r="TQ345" s="96"/>
      <c r="TR345" s="96"/>
      <c r="TS345" s="96"/>
      <c r="TT345" s="96"/>
      <c r="TU345" s="96"/>
      <c r="TV345" s="96"/>
      <c r="TW345" s="96"/>
      <c r="TX345" s="96"/>
      <c r="TY345" s="96"/>
      <c r="TZ345" s="96"/>
      <c r="UA345" s="96"/>
      <c r="UB345" s="96"/>
      <c r="UC345" s="96"/>
      <c r="UD345" s="96"/>
      <c r="UE345" s="96"/>
      <c r="UF345" s="96"/>
      <c r="UG345" s="96"/>
      <c r="UH345" s="96"/>
      <c r="UI345" s="96"/>
      <c r="UJ345" s="96"/>
      <c r="UK345" s="96"/>
      <c r="UL345" s="96"/>
      <c r="UM345" s="96"/>
      <c r="UN345" s="96"/>
      <c r="UO345" s="96"/>
      <c r="UP345" s="96"/>
      <c r="UQ345" s="96"/>
      <c r="UR345" s="96"/>
      <c r="US345" s="96"/>
      <c r="UT345" s="96"/>
      <c r="UU345" s="96"/>
      <c r="UV345" s="96"/>
      <c r="UW345" s="96"/>
      <c r="UX345" s="96"/>
      <c r="UY345" s="96"/>
      <c r="UZ345" s="96"/>
      <c r="VA345" s="96"/>
      <c r="VB345" s="96"/>
      <c r="VC345" s="96"/>
      <c r="VD345" s="96"/>
      <c r="VE345" s="96"/>
      <c r="VF345" s="96"/>
      <c r="VG345" s="96"/>
      <c r="VH345" s="96"/>
      <c r="VI345" s="96"/>
      <c r="VJ345" s="96"/>
      <c r="VK345" s="96"/>
      <c r="VL345" s="96"/>
      <c r="VM345" s="96"/>
      <c r="VN345" s="96"/>
      <c r="VO345" s="96"/>
      <c r="VP345" s="96"/>
      <c r="VQ345" s="96"/>
      <c r="VR345" s="96"/>
      <c r="VS345" s="96"/>
      <c r="VT345" s="96"/>
      <c r="VU345" s="96"/>
      <c r="VV345" s="96"/>
      <c r="VW345" s="96"/>
      <c r="VX345" s="96"/>
      <c r="VY345" s="96"/>
      <c r="VZ345" s="96"/>
      <c r="WA345" s="96"/>
      <c r="WB345" s="96"/>
      <c r="WC345" s="96"/>
      <c r="WD345" s="96"/>
      <c r="WE345" s="96"/>
      <c r="WF345" s="96"/>
      <c r="WG345" s="96"/>
      <c r="WH345" s="96"/>
      <c r="WI345" s="96"/>
      <c r="WJ345" s="96"/>
      <c r="WK345" s="96"/>
      <c r="WL345" s="96"/>
      <c r="WM345" s="96"/>
      <c r="WN345" s="96"/>
      <c r="WO345" s="96"/>
      <c r="WP345" s="96"/>
      <c r="WQ345" s="96"/>
      <c r="WR345" s="96"/>
      <c r="WS345" s="96"/>
      <c r="WT345" s="96"/>
      <c r="WU345" s="96"/>
      <c r="WV345" s="96"/>
      <c r="WW345" s="96"/>
      <c r="WX345" s="96"/>
      <c r="WY345" s="96"/>
      <c r="WZ345" s="96"/>
      <c r="XA345" s="96"/>
      <c r="XB345" s="96"/>
      <c r="XC345" s="96"/>
      <c r="XD345" s="96"/>
      <c r="XE345" s="96"/>
      <c r="XF345" s="96"/>
      <c r="XG345" s="96"/>
      <c r="XH345" s="96"/>
      <c r="XI345" s="96"/>
      <c r="XJ345" s="96"/>
      <c r="XK345" s="96"/>
      <c r="XL345" s="96"/>
      <c r="XM345" s="96"/>
      <c r="XN345" s="96"/>
      <c r="XO345" s="96"/>
      <c r="XP345" s="96"/>
      <c r="XQ345" s="96"/>
      <c r="XR345" s="96"/>
      <c r="XS345" s="96"/>
      <c r="XT345" s="96"/>
      <c r="XU345" s="96"/>
      <c r="XV345" s="96"/>
      <c r="XW345" s="96"/>
      <c r="XX345" s="96"/>
      <c r="XY345" s="96"/>
      <c r="XZ345" s="96"/>
      <c r="YA345" s="96"/>
      <c r="YB345" s="96"/>
      <c r="YC345" s="96"/>
      <c r="YD345" s="96"/>
      <c r="YE345" s="96"/>
      <c r="YF345" s="96"/>
      <c r="YG345" s="96"/>
      <c r="YH345" s="96"/>
      <c r="YI345" s="96"/>
      <c r="YJ345" s="96"/>
      <c r="YK345" s="96"/>
      <c r="YL345" s="96"/>
      <c r="YM345" s="96"/>
      <c r="YN345" s="96"/>
      <c r="YO345" s="96"/>
      <c r="YP345" s="96"/>
      <c r="YQ345" s="96"/>
      <c r="YR345" s="96"/>
      <c r="YS345" s="96"/>
      <c r="YT345" s="96"/>
      <c r="YU345" s="96"/>
      <c r="YV345" s="96"/>
      <c r="YW345" s="96"/>
      <c r="YX345" s="96"/>
      <c r="YY345" s="96"/>
      <c r="YZ345" s="96"/>
      <c r="ZA345" s="96"/>
      <c r="ZB345" s="96"/>
      <c r="ZC345" s="96"/>
      <c r="ZD345" s="96"/>
      <c r="ZE345" s="96"/>
      <c r="ZF345" s="96"/>
      <c r="ZG345" s="96"/>
      <c r="ZH345" s="96"/>
      <c r="ZI345" s="96"/>
      <c r="ZJ345" s="96"/>
      <c r="ZK345" s="96"/>
      <c r="ZL345" s="96"/>
      <c r="ZM345" s="96"/>
      <c r="ZN345" s="96"/>
      <c r="ZO345" s="96"/>
      <c r="ZP345" s="96"/>
      <c r="ZQ345" s="96"/>
      <c r="ZR345" s="96"/>
      <c r="ZS345" s="96"/>
      <c r="ZT345" s="96"/>
      <c r="ZU345" s="96"/>
      <c r="ZV345" s="96"/>
      <c r="ZW345" s="96"/>
      <c r="ZX345" s="96"/>
      <c r="ZY345" s="96"/>
      <c r="ZZ345" s="96"/>
      <c r="AAA345" s="96"/>
      <c r="AAB345" s="96"/>
      <c r="AAC345" s="96"/>
      <c r="AAD345" s="96"/>
      <c r="AAE345" s="96"/>
      <c r="AAF345" s="96"/>
      <c r="AAG345" s="96"/>
      <c r="AAH345" s="96"/>
      <c r="AAI345" s="96"/>
      <c r="AAJ345" s="96"/>
      <c r="AAK345" s="96"/>
      <c r="AAL345" s="96"/>
      <c r="AAM345" s="96"/>
      <c r="AAN345" s="96"/>
      <c r="AAO345" s="96"/>
      <c r="AAP345" s="96"/>
      <c r="AAQ345" s="96"/>
      <c r="AAR345" s="96"/>
      <c r="AAS345" s="96"/>
      <c r="AAT345" s="96"/>
      <c r="AAU345" s="96"/>
      <c r="AAV345" s="96"/>
      <c r="AAW345" s="96"/>
      <c r="AAX345" s="96"/>
      <c r="AAY345" s="96"/>
      <c r="AAZ345" s="96"/>
      <c r="ABA345" s="96"/>
      <c r="ABB345" s="96"/>
      <c r="ABC345" s="96"/>
      <c r="ABD345" s="96"/>
      <c r="ABE345" s="96"/>
      <c r="ABF345" s="96"/>
      <c r="ABG345" s="96"/>
      <c r="ABH345" s="96"/>
      <c r="ABI345" s="96"/>
      <c r="ABJ345" s="96"/>
      <c r="ABK345" s="96"/>
      <c r="ABL345" s="96"/>
      <c r="ABM345" s="96"/>
      <c r="ABN345" s="96"/>
      <c r="ABO345" s="96"/>
      <c r="ABP345" s="96"/>
      <c r="ABQ345" s="96"/>
      <c r="ABR345" s="96"/>
      <c r="ABS345" s="96"/>
      <c r="ABT345" s="96"/>
      <c r="ABU345" s="96"/>
      <c r="ABV345" s="96"/>
      <c r="ABW345" s="96"/>
      <c r="ABX345" s="96"/>
      <c r="ABY345" s="96"/>
      <c r="ABZ345" s="96"/>
      <c r="ACA345" s="96"/>
      <c r="ACB345" s="96"/>
      <c r="ACC345" s="96"/>
      <c r="ACD345" s="96"/>
      <c r="ACE345" s="96"/>
      <c r="ACF345" s="96"/>
      <c r="ACG345" s="96"/>
      <c r="ACH345" s="96"/>
      <c r="ACI345" s="96"/>
      <c r="ACJ345" s="96"/>
      <c r="ACK345" s="96"/>
      <c r="ACL345" s="96"/>
      <c r="ACM345" s="96"/>
      <c r="ACN345" s="96"/>
      <c r="ACO345" s="96"/>
      <c r="ACP345" s="96"/>
      <c r="ACQ345" s="96"/>
      <c r="ACR345" s="96"/>
      <c r="ACS345" s="96"/>
      <c r="ACT345" s="96"/>
      <c r="ACU345" s="96"/>
      <c r="ACV345" s="96"/>
      <c r="ACW345" s="96"/>
      <c r="ACX345" s="96"/>
      <c r="ACY345" s="96"/>
      <c r="ACZ345" s="96"/>
      <c r="ADA345" s="96"/>
      <c r="ADB345" s="96"/>
      <c r="ADC345" s="96"/>
      <c r="ADD345" s="96"/>
      <c r="ADE345" s="96"/>
      <c r="ADF345" s="96"/>
      <c r="ADG345" s="96"/>
      <c r="ADH345" s="96"/>
      <c r="ADI345" s="96"/>
      <c r="ADJ345" s="96"/>
      <c r="ADK345" s="96"/>
      <c r="ADL345" s="96"/>
      <c r="ADM345" s="96"/>
    </row>
    <row r="346" spans="2:793" x14ac:dyDescent="0.25"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  <c r="FK346" s="96"/>
      <c r="FL346" s="96"/>
      <c r="FM346" s="96"/>
      <c r="FN346" s="96"/>
      <c r="FO346" s="96"/>
      <c r="FP346" s="96"/>
      <c r="FQ346" s="96"/>
      <c r="FR346" s="96"/>
      <c r="FS346" s="96"/>
      <c r="FT346" s="96"/>
      <c r="FU346" s="96"/>
      <c r="FV346" s="96"/>
      <c r="FW346" s="96"/>
      <c r="FX346" s="96"/>
      <c r="FY346" s="96"/>
      <c r="FZ346" s="96"/>
      <c r="GA346" s="96"/>
      <c r="GB346" s="96"/>
      <c r="GC346" s="96"/>
      <c r="GD346" s="96"/>
      <c r="GE346" s="96"/>
      <c r="GF346" s="96"/>
      <c r="GG346" s="96"/>
      <c r="GH346" s="96"/>
      <c r="GI346" s="96"/>
      <c r="GJ346" s="96"/>
      <c r="GK346" s="96"/>
      <c r="GL346" s="96"/>
      <c r="GM346" s="96"/>
      <c r="GN346" s="96"/>
      <c r="GO346" s="96"/>
      <c r="GP346" s="96"/>
      <c r="GQ346" s="96"/>
      <c r="GR346" s="96"/>
      <c r="GS346" s="96"/>
      <c r="GT346" s="96"/>
      <c r="GU346" s="96"/>
      <c r="GV346" s="96"/>
      <c r="GW346" s="96"/>
      <c r="GX346" s="96"/>
      <c r="GY346" s="96"/>
      <c r="GZ346" s="96"/>
      <c r="HA346" s="96"/>
      <c r="HB346" s="96"/>
      <c r="HC346" s="96"/>
      <c r="HD346" s="96"/>
      <c r="HE346" s="96"/>
      <c r="HF346" s="96"/>
      <c r="HG346" s="96"/>
      <c r="HH346" s="96"/>
      <c r="HI346" s="96"/>
      <c r="HJ346" s="96"/>
      <c r="HK346" s="96"/>
      <c r="HL346" s="96"/>
      <c r="HM346" s="96"/>
      <c r="HN346" s="96"/>
      <c r="HO346" s="96"/>
      <c r="HP346" s="96"/>
      <c r="HQ346" s="96"/>
      <c r="HR346" s="96"/>
      <c r="HS346" s="96"/>
      <c r="HT346" s="96"/>
      <c r="HU346" s="96"/>
      <c r="HV346" s="96"/>
      <c r="HW346" s="96"/>
      <c r="HX346" s="96"/>
      <c r="HY346" s="96"/>
      <c r="HZ346" s="96"/>
      <c r="IA346" s="96"/>
      <c r="IB346" s="96"/>
      <c r="IC346" s="96"/>
      <c r="ID346" s="96"/>
      <c r="IE346" s="96"/>
      <c r="IF346" s="96"/>
      <c r="IG346" s="96"/>
      <c r="IH346" s="96"/>
      <c r="II346" s="96"/>
      <c r="IJ346" s="96"/>
      <c r="IK346" s="96"/>
      <c r="IL346" s="96"/>
      <c r="IM346" s="96"/>
      <c r="IN346" s="96"/>
      <c r="IO346" s="96"/>
      <c r="IP346" s="96"/>
      <c r="IQ346" s="96"/>
      <c r="IR346" s="96"/>
      <c r="IS346" s="96"/>
      <c r="IT346" s="96"/>
      <c r="IU346" s="96"/>
      <c r="IV346" s="96"/>
      <c r="IW346" s="96"/>
      <c r="IX346" s="96"/>
      <c r="IY346" s="96"/>
      <c r="IZ346" s="96"/>
      <c r="JA346" s="96"/>
      <c r="JB346" s="96"/>
      <c r="JC346" s="96"/>
      <c r="JD346" s="96"/>
      <c r="JE346" s="96"/>
      <c r="JF346" s="96"/>
      <c r="JG346" s="96"/>
      <c r="JH346" s="96"/>
      <c r="JI346" s="96"/>
      <c r="JJ346" s="96"/>
      <c r="JK346" s="96"/>
      <c r="JL346" s="96"/>
      <c r="JM346" s="96"/>
      <c r="JN346" s="96"/>
      <c r="JO346" s="96"/>
      <c r="JP346" s="96"/>
      <c r="JQ346" s="96"/>
      <c r="JR346" s="96"/>
      <c r="JS346" s="96"/>
      <c r="JT346" s="96"/>
      <c r="JU346" s="96"/>
      <c r="JV346" s="96"/>
      <c r="JW346" s="96"/>
      <c r="JX346" s="96"/>
      <c r="JY346" s="96"/>
      <c r="JZ346" s="96"/>
      <c r="KA346" s="96"/>
      <c r="KB346" s="96"/>
      <c r="KC346" s="96"/>
      <c r="KD346" s="96"/>
      <c r="KE346" s="96"/>
      <c r="KF346" s="96"/>
      <c r="KG346" s="96"/>
      <c r="KH346" s="96"/>
      <c r="KI346" s="96"/>
      <c r="KJ346" s="96"/>
      <c r="KK346" s="96"/>
      <c r="KL346" s="96"/>
      <c r="KM346" s="96"/>
      <c r="KN346" s="96"/>
      <c r="KO346" s="96"/>
      <c r="KP346" s="96"/>
      <c r="KQ346" s="96"/>
      <c r="KR346" s="96"/>
      <c r="KS346" s="96"/>
      <c r="KT346" s="96"/>
      <c r="KU346" s="96"/>
      <c r="KV346" s="96"/>
      <c r="KW346" s="96"/>
      <c r="KX346" s="96"/>
      <c r="KY346" s="96"/>
      <c r="KZ346" s="96"/>
      <c r="LA346" s="96"/>
      <c r="LB346" s="96"/>
      <c r="LC346" s="96"/>
      <c r="LD346" s="96"/>
      <c r="LE346" s="96"/>
      <c r="LF346" s="96"/>
      <c r="LG346" s="96"/>
      <c r="LH346" s="96"/>
      <c r="LI346" s="96"/>
      <c r="LJ346" s="96"/>
      <c r="LK346" s="96"/>
      <c r="LL346" s="96"/>
      <c r="LM346" s="96"/>
      <c r="LN346" s="96"/>
      <c r="LO346" s="96"/>
      <c r="LP346" s="96"/>
      <c r="LQ346" s="96"/>
      <c r="LR346" s="96"/>
      <c r="LS346" s="96"/>
      <c r="LT346" s="96"/>
      <c r="LU346" s="96"/>
      <c r="LV346" s="96"/>
      <c r="LW346" s="96"/>
      <c r="LX346" s="96"/>
      <c r="LY346" s="96"/>
      <c r="LZ346" s="96"/>
      <c r="MA346" s="96"/>
      <c r="MB346" s="96"/>
      <c r="MC346" s="96"/>
      <c r="MD346" s="96"/>
      <c r="ME346" s="96"/>
      <c r="MF346" s="96"/>
      <c r="MG346" s="96"/>
      <c r="MH346" s="96"/>
      <c r="MI346" s="96"/>
      <c r="MJ346" s="96"/>
      <c r="MK346" s="96"/>
      <c r="ML346" s="96"/>
      <c r="MM346" s="96"/>
      <c r="MN346" s="96"/>
      <c r="MO346" s="96"/>
      <c r="MP346" s="96"/>
      <c r="MQ346" s="96"/>
      <c r="MR346" s="96"/>
      <c r="MS346" s="96"/>
      <c r="MT346" s="96"/>
      <c r="MU346" s="96"/>
      <c r="MV346" s="96"/>
      <c r="MW346" s="96"/>
      <c r="MX346" s="96"/>
      <c r="MY346" s="96"/>
      <c r="MZ346" s="96"/>
      <c r="NA346" s="96"/>
      <c r="NB346" s="96"/>
      <c r="NC346" s="96"/>
      <c r="ND346" s="96"/>
      <c r="NE346" s="96"/>
      <c r="NF346" s="96"/>
      <c r="NG346" s="96"/>
      <c r="NH346" s="96"/>
      <c r="NI346" s="96"/>
      <c r="NJ346" s="96"/>
      <c r="NK346" s="96"/>
      <c r="NL346" s="96"/>
      <c r="NM346" s="96"/>
      <c r="NN346" s="96"/>
      <c r="NO346" s="96"/>
      <c r="NP346" s="96"/>
      <c r="NQ346" s="96"/>
      <c r="NR346" s="96"/>
      <c r="NS346" s="96"/>
      <c r="NT346" s="96"/>
      <c r="NU346" s="96"/>
      <c r="NV346" s="96"/>
      <c r="NW346" s="96"/>
      <c r="NX346" s="96"/>
      <c r="NY346" s="96"/>
      <c r="NZ346" s="96"/>
      <c r="OA346" s="96"/>
      <c r="OB346" s="96"/>
      <c r="OC346" s="96"/>
      <c r="OD346" s="96"/>
      <c r="OE346" s="96"/>
      <c r="OF346" s="96"/>
      <c r="OG346" s="96"/>
      <c r="OH346" s="96"/>
      <c r="OI346" s="96"/>
      <c r="OJ346" s="96"/>
      <c r="OK346" s="96"/>
      <c r="OL346" s="96"/>
      <c r="OM346" s="96"/>
      <c r="ON346" s="96"/>
      <c r="OO346" s="96"/>
      <c r="OP346" s="96"/>
      <c r="OQ346" s="96"/>
      <c r="OR346" s="96"/>
      <c r="OS346" s="96"/>
      <c r="OT346" s="96"/>
      <c r="OU346" s="96"/>
      <c r="OV346" s="96"/>
      <c r="OW346" s="96"/>
      <c r="OX346" s="96"/>
      <c r="OY346" s="96"/>
      <c r="OZ346" s="96"/>
      <c r="PA346" s="96"/>
      <c r="PB346" s="96"/>
      <c r="PC346" s="96"/>
      <c r="PD346" s="96"/>
      <c r="PE346" s="96"/>
      <c r="PF346" s="96"/>
      <c r="PG346" s="96"/>
      <c r="PH346" s="96"/>
      <c r="PI346" s="96"/>
      <c r="PJ346" s="96"/>
      <c r="PK346" s="96"/>
      <c r="PL346" s="96"/>
      <c r="PM346" s="96"/>
      <c r="PN346" s="96"/>
      <c r="PO346" s="96"/>
      <c r="PP346" s="96"/>
      <c r="PQ346" s="96"/>
      <c r="PR346" s="96"/>
      <c r="PS346" s="96"/>
      <c r="PT346" s="96"/>
      <c r="PU346" s="96"/>
      <c r="PV346" s="96"/>
      <c r="PW346" s="96"/>
      <c r="PX346" s="96"/>
      <c r="PY346" s="96"/>
      <c r="PZ346" s="96"/>
      <c r="QA346" s="96"/>
      <c r="QB346" s="96"/>
      <c r="QC346" s="96"/>
      <c r="QD346" s="96"/>
      <c r="QE346" s="96"/>
      <c r="QF346" s="96"/>
      <c r="QG346" s="96"/>
      <c r="QH346" s="96"/>
      <c r="QI346" s="96"/>
      <c r="QJ346" s="96"/>
      <c r="QK346" s="96"/>
      <c r="QL346" s="96"/>
      <c r="QM346" s="96"/>
      <c r="QN346" s="96"/>
      <c r="QO346" s="96"/>
      <c r="QP346" s="96"/>
      <c r="QQ346" s="96"/>
      <c r="QR346" s="96"/>
      <c r="QS346" s="96"/>
      <c r="QT346" s="96"/>
      <c r="QU346" s="96"/>
      <c r="QV346" s="96"/>
      <c r="QW346" s="96"/>
      <c r="QX346" s="96"/>
      <c r="QY346" s="96"/>
      <c r="QZ346" s="96"/>
      <c r="RA346" s="96"/>
      <c r="RB346" s="96"/>
      <c r="RC346" s="96"/>
      <c r="RD346" s="96"/>
      <c r="RE346" s="96"/>
      <c r="RF346" s="96"/>
      <c r="RG346" s="96"/>
      <c r="RH346" s="96"/>
      <c r="RI346" s="96"/>
      <c r="RJ346" s="96"/>
      <c r="RK346" s="96"/>
      <c r="RL346" s="96"/>
      <c r="RM346" s="96"/>
      <c r="RN346" s="96"/>
      <c r="RO346" s="96"/>
      <c r="RP346" s="96"/>
      <c r="RQ346" s="96"/>
      <c r="RR346" s="96"/>
      <c r="RS346" s="96"/>
      <c r="RT346" s="96"/>
      <c r="RU346" s="96"/>
      <c r="RV346" s="96"/>
      <c r="RW346" s="96"/>
      <c r="RX346" s="96"/>
      <c r="RY346" s="96"/>
      <c r="RZ346" s="96"/>
      <c r="SA346" s="96"/>
      <c r="SB346" s="96"/>
      <c r="SC346" s="96"/>
      <c r="SD346" s="96"/>
      <c r="SE346" s="96"/>
      <c r="SF346" s="96"/>
      <c r="SG346" s="96"/>
      <c r="SH346" s="96"/>
      <c r="SI346" s="96"/>
      <c r="SJ346" s="96"/>
      <c r="SK346" s="96"/>
      <c r="SL346" s="96"/>
      <c r="SM346" s="96"/>
      <c r="SN346" s="96"/>
      <c r="SO346" s="96"/>
      <c r="SP346" s="96"/>
      <c r="SQ346" s="96"/>
      <c r="SR346" s="96"/>
      <c r="SS346" s="96"/>
      <c r="ST346" s="96"/>
      <c r="SU346" s="96"/>
      <c r="SV346" s="96"/>
      <c r="SW346" s="96"/>
      <c r="SX346" s="96"/>
      <c r="SY346" s="96"/>
      <c r="SZ346" s="96"/>
      <c r="TA346" s="96"/>
      <c r="TB346" s="96"/>
      <c r="TC346" s="96"/>
      <c r="TD346" s="96"/>
      <c r="TE346" s="96"/>
      <c r="TF346" s="96"/>
      <c r="TG346" s="96"/>
      <c r="TH346" s="96"/>
      <c r="TI346" s="96"/>
      <c r="TJ346" s="96"/>
      <c r="TK346" s="96"/>
      <c r="TL346" s="96"/>
      <c r="TM346" s="96"/>
      <c r="TN346" s="96"/>
      <c r="TO346" s="96"/>
      <c r="TP346" s="96"/>
      <c r="TQ346" s="96"/>
      <c r="TR346" s="96"/>
      <c r="TS346" s="96"/>
      <c r="TT346" s="96"/>
      <c r="TU346" s="96"/>
      <c r="TV346" s="96"/>
      <c r="TW346" s="96"/>
      <c r="TX346" s="96"/>
      <c r="TY346" s="96"/>
      <c r="TZ346" s="96"/>
      <c r="UA346" s="96"/>
      <c r="UB346" s="96"/>
      <c r="UC346" s="96"/>
      <c r="UD346" s="96"/>
      <c r="UE346" s="96"/>
      <c r="UF346" s="96"/>
      <c r="UG346" s="96"/>
      <c r="UH346" s="96"/>
      <c r="UI346" s="96"/>
      <c r="UJ346" s="96"/>
      <c r="UK346" s="96"/>
      <c r="UL346" s="96"/>
      <c r="UM346" s="96"/>
      <c r="UN346" s="96"/>
      <c r="UO346" s="96"/>
      <c r="UP346" s="96"/>
      <c r="UQ346" s="96"/>
      <c r="UR346" s="96"/>
      <c r="US346" s="96"/>
      <c r="UT346" s="96"/>
      <c r="UU346" s="96"/>
      <c r="UV346" s="96"/>
      <c r="UW346" s="96"/>
      <c r="UX346" s="96"/>
      <c r="UY346" s="96"/>
      <c r="UZ346" s="96"/>
      <c r="VA346" s="96"/>
      <c r="VB346" s="96"/>
      <c r="VC346" s="96"/>
      <c r="VD346" s="96"/>
      <c r="VE346" s="96"/>
      <c r="VF346" s="96"/>
      <c r="VG346" s="96"/>
      <c r="VH346" s="96"/>
      <c r="VI346" s="96"/>
      <c r="VJ346" s="96"/>
      <c r="VK346" s="96"/>
      <c r="VL346" s="96"/>
      <c r="VM346" s="96"/>
      <c r="VN346" s="96"/>
      <c r="VO346" s="96"/>
      <c r="VP346" s="96"/>
      <c r="VQ346" s="96"/>
      <c r="VR346" s="96"/>
      <c r="VS346" s="96"/>
      <c r="VT346" s="96"/>
      <c r="VU346" s="96"/>
      <c r="VV346" s="96"/>
      <c r="VW346" s="96"/>
      <c r="VX346" s="96"/>
      <c r="VY346" s="96"/>
      <c r="VZ346" s="96"/>
      <c r="WA346" s="96"/>
      <c r="WB346" s="96"/>
      <c r="WC346" s="96"/>
      <c r="WD346" s="96"/>
      <c r="WE346" s="96"/>
      <c r="WF346" s="96"/>
      <c r="WG346" s="96"/>
      <c r="WH346" s="96"/>
      <c r="WI346" s="96"/>
      <c r="WJ346" s="96"/>
      <c r="WK346" s="96"/>
      <c r="WL346" s="96"/>
      <c r="WM346" s="96"/>
      <c r="WN346" s="96"/>
      <c r="WO346" s="96"/>
      <c r="WP346" s="96"/>
      <c r="WQ346" s="96"/>
      <c r="WR346" s="96"/>
      <c r="WS346" s="96"/>
      <c r="WT346" s="96"/>
      <c r="WU346" s="96"/>
      <c r="WV346" s="96"/>
      <c r="WW346" s="96"/>
      <c r="WX346" s="96"/>
      <c r="WY346" s="96"/>
      <c r="WZ346" s="96"/>
      <c r="XA346" s="96"/>
      <c r="XB346" s="96"/>
      <c r="XC346" s="96"/>
      <c r="XD346" s="96"/>
      <c r="XE346" s="96"/>
      <c r="XF346" s="96"/>
      <c r="XG346" s="96"/>
      <c r="XH346" s="96"/>
      <c r="XI346" s="96"/>
      <c r="XJ346" s="96"/>
      <c r="XK346" s="96"/>
      <c r="XL346" s="96"/>
      <c r="XM346" s="96"/>
      <c r="XN346" s="96"/>
      <c r="XO346" s="96"/>
      <c r="XP346" s="96"/>
      <c r="XQ346" s="96"/>
      <c r="XR346" s="96"/>
      <c r="XS346" s="96"/>
      <c r="XT346" s="96"/>
      <c r="XU346" s="96"/>
      <c r="XV346" s="96"/>
      <c r="XW346" s="96"/>
      <c r="XX346" s="96"/>
      <c r="XY346" s="96"/>
      <c r="XZ346" s="96"/>
      <c r="YA346" s="96"/>
      <c r="YB346" s="96"/>
      <c r="YC346" s="96"/>
      <c r="YD346" s="96"/>
      <c r="YE346" s="96"/>
      <c r="YF346" s="96"/>
      <c r="YG346" s="96"/>
      <c r="YH346" s="96"/>
      <c r="YI346" s="96"/>
      <c r="YJ346" s="96"/>
      <c r="YK346" s="96"/>
      <c r="YL346" s="96"/>
      <c r="YM346" s="96"/>
      <c r="YN346" s="96"/>
      <c r="YO346" s="96"/>
      <c r="YP346" s="96"/>
      <c r="YQ346" s="96"/>
      <c r="YR346" s="96"/>
      <c r="YS346" s="96"/>
      <c r="YT346" s="96"/>
      <c r="YU346" s="96"/>
      <c r="YV346" s="96"/>
      <c r="YW346" s="96"/>
      <c r="YX346" s="96"/>
      <c r="YY346" s="96"/>
      <c r="YZ346" s="96"/>
      <c r="ZA346" s="96"/>
      <c r="ZB346" s="96"/>
      <c r="ZC346" s="96"/>
      <c r="ZD346" s="96"/>
      <c r="ZE346" s="96"/>
      <c r="ZF346" s="96"/>
      <c r="ZG346" s="96"/>
      <c r="ZH346" s="96"/>
      <c r="ZI346" s="96"/>
      <c r="ZJ346" s="96"/>
      <c r="ZK346" s="96"/>
      <c r="ZL346" s="96"/>
      <c r="ZM346" s="96"/>
      <c r="ZN346" s="96"/>
      <c r="ZO346" s="96"/>
      <c r="ZP346" s="96"/>
      <c r="ZQ346" s="96"/>
      <c r="ZR346" s="96"/>
      <c r="ZS346" s="96"/>
      <c r="ZT346" s="96"/>
      <c r="ZU346" s="96"/>
      <c r="ZV346" s="96"/>
      <c r="ZW346" s="96"/>
      <c r="ZX346" s="96"/>
      <c r="ZY346" s="96"/>
      <c r="ZZ346" s="96"/>
      <c r="AAA346" s="96"/>
      <c r="AAB346" s="96"/>
      <c r="AAC346" s="96"/>
      <c r="AAD346" s="96"/>
      <c r="AAE346" s="96"/>
      <c r="AAF346" s="96"/>
      <c r="AAG346" s="96"/>
      <c r="AAH346" s="96"/>
      <c r="AAI346" s="96"/>
      <c r="AAJ346" s="96"/>
      <c r="AAK346" s="96"/>
      <c r="AAL346" s="96"/>
      <c r="AAM346" s="96"/>
      <c r="AAN346" s="96"/>
      <c r="AAO346" s="96"/>
      <c r="AAP346" s="96"/>
      <c r="AAQ346" s="96"/>
      <c r="AAR346" s="96"/>
      <c r="AAS346" s="96"/>
      <c r="AAT346" s="96"/>
      <c r="AAU346" s="96"/>
      <c r="AAV346" s="96"/>
      <c r="AAW346" s="96"/>
      <c r="AAX346" s="96"/>
      <c r="AAY346" s="96"/>
      <c r="AAZ346" s="96"/>
      <c r="ABA346" s="96"/>
      <c r="ABB346" s="96"/>
      <c r="ABC346" s="96"/>
      <c r="ABD346" s="96"/>
      <c r="ABE346" s="96"/>
      <c r="ABF346" s="96"/>
      <c r="ABG346" s="96"/>
      <c r="ABH346" s="96"/>
      <c r="ABI346" s="96"/>
      <c r="ABJ346" s="96"/>
      <c r="ABK346" s="96"/>
      <c r="ABL346" s="96"/>
      <c r="ABM346" s="96"/>
      <c r="ABN346" s="96"/>
      <c r="ABO346" s="96"/>
      <c r="ABP346" s="96"/>
      <c r="ABQ346" s="96"/>
      <c r="ABR346" s="96"/>
      <c r="ABS346" s="96"/>
      <c r="ABT346" s="96"/>
      <c r="ABU346" s="96"/>
      <c r="ABV346" s="96"/>
      <c r="ABW346" s="96"/>
      <c r="ABX346" s="96"/>
      <c r="ABY346" s="96"/>
      <c r="ABZ346" s="96"/>
      <c r="ACA346" s="96"/>
      <c r="ACB346" s="96"/>
      <c r="ACC346" s="96"/>
      <c r="ACD346" s="96"/>
      <c r="ACE346" s="96"/>
      <c r="ACF346" s="96"/>
      <c r="ACG346" s="96"/>
      <c r="ACH346" s="96"/>
      <c r="ACI346" s="96"/>
      <c r="ACJ346" s="96"/>
      <c r="ACK346" s="96"/>
      <c r="ACL346" s="96"/>
      <c r="ACM346" s="96"/>
      <c r="ACN346" s="96"/>
      <c r="ACO346" s="96"/>
      <c r="ACP346" s="96"/>
      <c r="ACQ346" s="96"/>
      <c r="ACR346" s="96"/>
      <c r="ACS346" s="96"/>
      <c r="ACT346" s="96"/>
      <c r="ACU346" s="96"/>
      <c r="ACV346" s="96"/>
      <c r="ACW346" s="96"/>
      <c r="ACX346" s="96"/>
      <c r="ACY346" s="96"/>
      <c r="ACZ346" s="96"/>
      <c r="ADA346" s="96"/>
      <c r="ADB346" s="96"/>
      <c r="ADC346" s="96"/>
      <c r="ADD346" s="96"/>
      <c r="ADE346" s="96"/>
      <c r="ADF346" s="96"/>
      <c r="ADG346" s="96"/>
      <c r="ADH346" s="96"/>
      <c r="ADI346" s="96"/>
      <c r="ADJ346" s="96"/>
      <c r="ADK346" s="96"/>
      <c r="ADL346" s="96"/>
      <c r="ADM346" s="96"/>
    </row>
    <row r="347" spans="2:793" x14ac:dyDescent="0.25"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  <c r="FK347" s="96"/>
      <c r="FL347" s="96"/>
      <c r="FM347" s="96"/>
      <c r="FN347" s="96"/>
      <c r="FO347" s="96"/>
      <c r="FP347" s="96"/>
      <c r="FQ347" s="96"/>
      <c r="FR347" s="96"/>
      <c r="FS347" s="96"/>
      <c r="FT347" s="96"/>
      <c r="FU347" s="96"/>
      <c r="FV347" s="96"/>
      <c r="FW347" s="96"/>
      <c r="FX347" s="96"/>
      <c r="FY347" s="96"/>
      <c r="FZ347" s="96"/>
      <c r="GA347" s="96"/>
      <c r="GB347" s="96"/>
      <c r="GC347" s="96"/>
      <c r="GD347" s="96"/>
      <c r="GE347" s="96"/>
      <c r="GF347" s="96"/>
      <c r="GG347" s="96"/>
      <c r="GH347" s="96"/>
      <c r="GI347" s="96"/>
      <c r="GJ347" s="96"/>
      <c r="GK347" s="96"/>
      <c r="GL347" s="96"/>
      <c r="GM347" s="96"/>
      <c r="GN347" s="96"/>
      <c r="GO347" s="96"/>
      <c r="GP347" s="96"/>
      <c r="GQ347" s="96"/>
      <c r="GR347" s="96"/>
      <c r="GS347" s="96"/>
      <c r="GT347" s="96"/>
      <c r="GU347" s="96"/>
      <c r="GV347" s="96"/>
      <c r="GW347" s="96"/>
      <c r="GX347" s="96"/>
      <c r="GY347" s="96"/>
      <c r="GZ347" s="96"/>
      <c r="HA347" s="96"/>
      <c r="HB347" s="96"/>
      <c r="HC347" s="96"/>
      <c r="HD347" s="96"/>
      <c r="HE347" s="96"/>
      <c r="HF347" s="96"/>
      <c r="HG347" s="96"/>
      <c r="HH347" s="96"/>
      <c r="HI347" s="96"/>
      <c r="HJ347" s="96"/>
      <c r="HK347" s="96"/>
      <c r="HL347" s="96"/>
      <c r="HM347" s="96"/>
      <c r="HN347" s="96"/>
      <c r="HO347" s="96"/>
      <c r="HP347" s="96"/>
      <c r="HQ347" s="96"/>
      <c r="HR347" s="96"/>
      <c r="HS347" s="96"/>
      <c r="HT347" s="96"/>
      <c r="HU347" s="96"/>
      <c r="HV347" s="96"/>
      <c r="HW347" s="96"/>
      <c r="HX347" s="96"/>
      <c r="HY347" s="96"/>
      <c r="HZ347" s="96"/>
      <c r="IA347" s="96"/>
      <c r="IB347" s="96"/>
      <c r="IC347" s="96"/>
      <c r="ID347" s="96"/>
      <c r="IE347" s="96"/>
      <c r="IF347" s="96"/>
      <c r="IG347" s="96"/>
      <c r="IH347" s="96"/>
      <c r="II347" s="96"/>
      <c r="IJ347" s="96"/>
      <c r="IK347" s="96"/>
      <c r="IL347" s="96"/>
      <c r="IM347" s="96"/>
      <c r="IN347" s="96"/>
      <c r="IO347" s="96"/>
      <c r="IP347" s="96"/>
      <c r="IQ347" s="96"/>
      <c r="IR347" s="96"/>
      <c r="IS347" s="96"/>
      <c r="IT347" s="96"/>
      <c r="IU347" s="96"/>
      <c r="IV347" s="96"/>
      <c r="IW347" s="96"/>
      <c r="IX347" s="96"/>
      <c r="IY347" s="96"/>
      <c r="IZ347" s="96"/>
      <c r="JA347" s="96"/>
      <c r="JB347" s="96"/>
      <c r="JC347" s="96"/>
      <c r="JD347" s="96"/>
      <c r="JE347" s="96"/>
      <c r="JF347" s="96"/>
      <c r="JG347" s="96"/>
      <c r="JH347" s="96"/>
      <c r="JI347" s="96"/>
      <c r="JJ347" s="96"/>
      <c r="JK347" s="96"/>
      <c r="JL347" s="96"/>
      <c r="JM347" s="96"/>
      <c r="JN347" s="96"/>
      <c r="JO347" s="96"/>
      <c r="JP347" s="96"/>
      <c r="JQ347" s="96"/>
      <c r="JR347" s="96"/>
      <c r="JS347" s="96"/>
      <c r="JT347" s="96"/>
      <c r="JU347" s="96"/>
      <c r="JV347" s="96"/>
      <c r="JW347" s="96"/>
      <c r="JX347" s="96"/>
      <c r="JY347" s="96"/>
      <c r="JZ347" s="96"/>
      <c r="KA347" s="96"/>
      <c r="KB347" s="96"/>
      <c r="KC347" s="96"/>
      <c r="KD347" s="96"/>
      <c r="KE347" s="96"/>
      <c r="KF347" s="96"/>
      <c r="KG347" s="96"/>
      <c r="KH347" s="96"/>
      <c r="KI347" s="96"/>
      <c r="KJ347" s="96"/>
      <c r="KK347" s="96"/>
      <c r="KL347" s="96"/>
      <c r="KM347" s="96"/>
      <c r="KN347" s="96"/>
      <c r="KO347" s="96"/>
      <c r="KP347" s="96"/>
      <c r="KQ347" s="96"/>
      <c r="KR347" s="96"/>
      <c r="KS347" s="96"/>
      <c r="KT347" s="96"/>
      <c r="KU347" s="96"/>
      <c r="KV347" s="96"/>
      <c r="KW347" s="96"/>
      <c r="KX347" s="96"/>
      <c r="KY347" s="96"/>
      <c r="KZ347" s="96"/>
      <c r="LA347" s="96"/>
      <c r="LB347" s="96"/>
      <c r="LC347" s="96"/>
      <c r="LD347" s="96"/>
      <c r="LE347" s="96"/>
      <c r="LF347" s="96"/>
      <c r="LG347" s="96"/>
      <c r="LH347" s="96"/>
      <c r="LI347" s="96"/>
      <c r="LJ347" s="96"/>
      <c r="LK347" s="96"/>
      <c r="LL347" s="96"/>
      <c r="LM347" s="96"/>
      <c r="LN347" s="96"/>
      <c r="LO347" s="96"/>
      <c r="LP347" s="96"/>
      <c r="LQ347" s="96"/>
      <c r="LR347" s="96"/>
      <c r="LS347" s="96"/>
      <c r="LT347" s="96"/>
      <c r="LU347" s="96"/>
      <c r="LV347" s="96"/>
      <c r="LW347" s="96"/>
      <c r="LX347" s="96"/>
      <c r="LY347" s="96"/>
      <c r="LZ347" s="96"/>
      <c r="MA347" s="96"/>
      <c r="MB347" s="96"/>
      <c r="MC347" s="96"/>
      <c r="MD347" s="96"/>
      <c r="ME347" s="96"/>
      <c r="MF347" s="96"/>
      <c r="MG347" s="96"/>
      <c r="MH347" s="96"/>
      <c r="MI347" s="96"/>
      <c r="MJ347" s="96"/>
      <c r="MK347" s="96"/>
      <c r="ML347" s="96"/>
      <c r="MM347" s="96"/>
      <c r="MN347" s="96"/>
      <c r="MO347" s="96"/>
      <c r="MP347" s="96"/>
      <c r="MQ347" s="96"/>
      <c r="MR347" s="96"/>
      <c r="MS347" s="96"/>
      <c r="MT347" s="96"/>
      <c r="MU347" s="96"/>
      <c r="MV347" s="96"/>
      <c r="MW347" s="96"/>
      <c r="MX347" s="96"/>
      <c r="MY347" s="96"/>
      <c r="MZ347" s="96"/>
      <c r="NA347" s="96"/>
      <c r="NB347" s="96"/>
      <c r="NC347" s="96"/>
      <c r="ND347" s="96"/>
      <c r="NE347" s="96"/>
      <c r="NF347" s="96"/>
      <c r="NG347" s="96"/>
      <c r="NH347" s="96"/>
      <c r="NI347" s="96"/>
      <c r="NJ347" s="96"/>
      <c r="NK347" s="96"/>
      <c r="NL347" s="96"/>
      <c r="NM347" s="96"/>
      <c r="NN347" s="96"/>
      <c r="NO347" s="96"/>
      <c r="NP347" s="96"/>
      <c r="NQ347" s="96"/>
      <c r="NR347" s="96"/>
      <c r="NS347" s="96"/>
      <c r="NT347" s="96"/>
      <c r="NU347" s="96"/>
      <c r="NV347" s="96"/>
      <c r="NW347" s="96"/>
      <c r="NX347" s="96"/>
      <c r="NY347" s="96"/>
      <c r="NZ347" s="96"/>
      <c r="OA347" s="96"/>
      <c r="OB347" s="96"/>
      <c r="OC347" s="96"/>
      <c r="OD347" s="96"/>
      <c r="OE347" s="96"/>
      <c r="OF347" s="96"/>
      <c r="OG347" s="96"/>
      <c r="OH347" s="96"/>
      <c r="OI347" s="96"/>
      <c r="OJ347" s="96"/>
      <c r="OK347" s="96"/>
      <c r="OL347" s="96"/>
      <c r="OM347" s="96"/>
      <c r="ON347" s="96"/>
      <c r="OO347" s="96"/>
      <c r="OP347" s="96"/>
      <c r="OQ347" s="96"/>
      <c r="OR347" s="96"/>
      <c r="OS347" s="96"/>
      <c r="OT347" s="96"/>
      <c r="OU347" s="96"/>
      <c r="OV347" s="96"/>
      <c r="OW347" s="96"/>
      <c r="OX347" s="96"/>
      <c r="OY347" s="96"/>
      <c r="OZ347" s="96"/>
      <c r="PA347" s="96"/>
      <c r="PB347" s="96"/>
      <c r="PC347" s="96"/>
      <c r="PD347" s="96"/>
      <c r="PE347" s="96"/>
      <c r="PF347" s="96"/>
      <c r="PG347" s="96"/>
      <c r="PH347" s="96"/>
      <c r="PI347" s="96"/>
      <c r="PJ347" s="96"/>
      <c r="PK347" s="96"/>
      <c r="PL347" s="96"/>
      <c r="PM347" s="96"/>
      <c r="PN347" s="96"/>
      <c r="PO347" s="96"/>
      <c r="PP347" s="96"/>
      <c r="PQ347" s="96"/>
      <c r="PR347" s="96"/>
      <c r="PS347" s="96"/>
      <c r="PT347" s="96"/>
      <c r="PU347" s="96"/>
      <c r="PV347" s="96"/>
      <c r="PW347" s="96"/>
      <c r="PX347" s="96"/>
      <c r="PY347" s="96"/>
      <c r="PZ347" s="96"/>
      <c r="QA347" s="96"/>
      <c r="QB347" s="96"/>
      <c r="QC347" s="96"/>
      <c r="QD347" s="96"/>
      <c r="QE347" s="96"/>
      <c r="QF347" s="96"/>
      <c r="QG347" s="96"/>
      <c r="QH347" s="96"/>
      <c r="QI347" s="96"/>
      <c r="QJ347" s="96"/>
      <c r="QK347" s="96"/>
      <c r="QL347" s="96"/>
      <c r="QM347" s="96"/>
      <c r="QN347" s="96"/>
      <c r="QO347" s="96"/>
      <c r="QP347" s="96"/>
      <c r="QQ347" s="96"/>
      <c r="QR347" s="96"/>
      <c r="QS347" s="96"/>
      <c r="QT347" s="96"/>
      <c r="QU347" s="96"/>
      <c r="QV347" s="96"/>
      <c r="QW347" s="96"/>
      <c r="QX347" s="96"/>
      <c r="QY347" s="96"/>
      <c r="QZ347" s="96"/>
      <c r="RA347" s="96"/>
      <c r="RB347" s="96"/>
      <c r="RC347" s="96"/>
      <c r="RD347" s="96"/>
      <c r="RE347" s="96"/>
      <c r="RF347" s="96"/>
      <c r="RG347" s="96"/>
      <c r="RH347" s="96"/>
      <c r="RI347" s="96"/>
      <c r="RJ347" s="96"/>
      <c r="RK347" s="96"/>
      <c r="RL347" s="96"/>
      <c r="RM347" s="96"/>
      <c r="RN347" s="96"/>
      <c r="RO347" s="96"/>
      <c r="RP347" s="96"/>
      <c r="RQ347" s="96"/>
      <c r="RR347" s="96"/>
      <c r="RS347" s="96"/>
      <c r="RT347" s="96"/>
      <c r="RU347" s="96"/>
      <c r="RV347" s="96"/>
      <c r="RW347" s="96"/>
      <c r="RX347" s="96"/>
      <c r="RY347" s="96"/>
      <c r="RZ347" s="96"/>
      <c r="SA347" s="96"/>
      <c r="SB347" s="96"/>
      <c r="SC347" s="96"/>
      <c r="SD347" s="96"/>
      <c r="SE347" s="96"/>
      <c r="SF347" s="96"/>
      <c r="SG347" s="96"/>
      <c r="SH347" s="96"/>
      <c r="SI347" s="96"/>
      <c r="SJ347" s="96"/>
      <c r="SK347" s="96"/>
      <c r="SL347" s="96"/>
      <c r="SM347" s="96"/>
      <c r="SN347" s="96"/>
      <c r="SO347" s="96"/>
      <c r="SP347" s="96"/>
      <c r="SQ347" s="96"/>
      <c r="SR347" s="96"/>
      <c r="SS347" s="96"/>
      <c r="ST347" s="96"/>
      <c r="SU347" s="96"/>
      <c r="SV347" s="96"/>
      <c r="SW347" s="96"/>
      <c r="SX347" s="96"/>
      <c r="SY347" s="96"/>
      <c r="SZ347" s="96"/>
      <c r="TA347" s="96"/>
      <c r="TB347" s="96"/>
      <c r="TC347" s="96"/>
      <c r="TD347" s="96"/>
      <c r="TE347" s="96"/>
      <c r="TF347" s="96"/>
      <c r="TG347" s="96"/>
      <c r="TH347" s="96"/>
      <c r="TI347" s="96"/>
      <c r="TJ347" s="96"/>
      <c r="TK347" s="96"/>
      <c r="TL347" s="96"/>
      <c r="TM347" s="96"/>
      <c r="TN347" s="96"/>
      <c r="TO347" s="96"/>
      <c r="TP347" s="96"/>
      <c r="TQ347" s="96"/>
      <c r="TR347" s="96"/>
      <c r="TS347" s="96"/>
      <c r="TT347" s="96"/>
      <c r="TU347" s="96"/>
      <c r="TV347" s="96"/>
      <c r="TW347" s="96"/>
      <c r="TX347" s="96"/>
      <c r="TY347" s="96"/>
      <c r="TZ347" s="96"/>
      <c r="UA347" s="96"/>
      <c r="UB347" s="96"/>
      <c r="UC347" s="96"/>
      <c r="UD347" s="96"/>
      <c r="UE347" s="96"/>
      <c r="UF347" s="96"/>
      <c r="UG347" s="96"/>
      <c r="UH347" s="96"/>
      <c r="UI347" s="96"/>
      <c r="UJ347" s="96"/>
      <c r="UK347" s="96"/>
      <c r="UL347" s="96"/>
      <c r="UM347" s="96"/>
      <c r="UN347" s="96"/>
      <c r="UO347" s="96"/>
      <c r="UP347" s="96"/>
      <c r="UQ347" s="96"/>
      <c r="UR347" s="96"/>
      <c r="US347" s="96"/>
      <c r="UT347" s="96"/>
      <c r="UU347" s="96"/>
      <c r="UV347" s="96"/>
      <c r="UW347" s="96"/>
      <c r="UX347" s="96"/>
      <c r="UY347" s="96"/>
      <c r="UZ347" s="96"/>
      <c r="VA347" s="96"/>
      <c r="VB347" s="96"/>
      <c r="VC347" s="96"/>
      <c r="VD347" s="96"/>
      <c r="VE347" s="96"/>
      <c r="VF347" s="96"/>
      <c r="VG347" s="96"/>
      <c r="VH347" s="96"/>
      <c r="VI347" s="96"/>
      <c r="VJ347" s="96"/>
      <c r="VK347" s="96"/>
      <c r="VL347" s="96"/>
      <c r="VM347" s="96"/>
      <c r="VN347" s="96"/>
      <c r="VO347" s="96"/>
      <c r="VP347" s="96"/>
      <c r="VQ347" s="96"/>
      <c r="VR347" s="96"/>
      <c r="VS347" s="96"/>
      <c r="VT347" s="96"/>
      <c r="VU347" s="96"/>
      <c r="VV347" s="96"/>
      <c r="VW347" s="96"/>
      <c r="VX347" s="96"/>
      <c r="VY347" s="96"/>
      <c r="VZ347" s="96"/>
      <c r="WA347" s="96"/>
      <c r="WB347" s="96"/>
      <c r="WC347" s="96"/>
      <c r="WD347" s="96"/>
      <c r="WE347" s="96"/>
      <c r="WF347" s="96"/>
      <c r="WG347" s="96"/>
      <c r="WH347" s="96"/>
      <c r="WI347" s="96"/>
      <c r="WJ347" s="96"/>
      <c r="WK347" s="96"/>
      <c r="WL347" s="96"/>
      <c r="WM347" s="96"/>
      <c r="WN347" s="96"/>
      <c r="WO347" s="96"/>
      <c r="WP347" s="96"/>
      <c r="WQ347" s="96"/>
      <c r="WR347" s="96"/>
      <c r="WS347" s="96"/>
      <c r="WT347" s="96"/>
      <c r="WU347" s="96"/>
      <c r="WV347" s="96"/>
      <c r="WW347" s="96"/>
      <c r="WX347" s="96"/>
      <c r="WY347" s="96"/>
      <c r="WZ347" s="96"/>
      <c r="XA347" s="96"/>
      <c r="XB347" s="96"/>
      <c r="XC347" s="96"/>
      <c r="XD347" s="96"/>
      <c r="XE347" s="96"/>
      <c r="XF347" s="96"/>
      <c r="XG347" s="96"/>
      <c r="XH347" s="96"/>
      <c r="XI347" s="96"/>
      <c r="XJ347" s="96"/>
      <c r="XK347" s="96"/>
      <c r="XL347" s="96"/>
      <c r="XM347" s="96"/>
      <c r="XN347" s="96"/>
      <c r="XO347" s="96"/>
      <c r="XP347" s="96"/>
      <c r="XQ347" s="96"/>
      <c r="XR347" s="96"/>
      <c r="XS347" s="96"/>
      <c r="XT347" s="96"/>
      <c r="XU347" s="96"/>
      <c r="XV347" s="96"/>
      <c r="XW347" s="96"/>
      <c r="XX347" s="96"/>
      <c r="XY347" s="96"/>
      <c r="XZ347" s="96"/>
      <c r="YA347" s="96"/>
      <c r="YB347" s="96"/>
      <c r="YC347" s="96"/>
      <c r="YD347" s="96"/>
      <c r="YE347" s="96"/>
      <c r="YF347" s="96"/>
      <c r="YG347" s="96"/>
      <c r="YH347" s="96"/>
      <c r="YI347" s="96"/>
      <c r="YJ347" s="96"/>
      <c r="YK347" s="96"/>
      <c r="YL347" s="96"/>
      <c r="YM347" s="96"/>
      <c r="YN347" s="96"/>
      <c r="YO347" s="96"/>
      <c r="YP347" s="96"/>
      <c r="YQ347" s="96"/>
      <c r="YR347" s="96"/>
      <c r="YS347" s="96"/>
      <c r="YT347" s="96"/>
      <c r="YU347" s="96"/>
      <c r="YV347" s="96"/>
      <c r="YW347" s="96"/>
      <c r="YX347" s="96"/>
      <c r="YY347" s="96"/>
      <c r="YZ347" s="96"/>
      <c r="ZA347" s="96"/>
      <c r="ZB347" s="96"/>
      <c r="ZC347" s="96"/>
      <c r="ZD347" s="96"/>
      <c r="ZE347" s="96"/>
      <c r="ZF347" s="96"/>
      <c r="ZG347" s="96"/>
      <c r="ZH347" s="96"/>
      <c r="ZI347" s="96"/>
      <c r="ZJ347" s="96"/>
      <c r="ZK347" s="96"/>
      <c r="ZL347" s="96"/>
      <c r="ZM347" s="96"/>
      <c r="ZN347" s="96"/>
      <c r="ZO347" s="96"/>
      <c r="ZP347" s="96"/>
      <c r="ZQ347" s="96"/>
      <c r="ZR347" s="96"/>
      <c r="ZS347" s="96"/>
      <c r="ZT347" s="96"/>
      <c r="ZU347" s="96"/>
      <c r="ZV347" s="96"/>
      <c r="ZW347" s="96"/>
      <c r="ZX347" s="96"/>
      <c r="ZY347" s="96"/>
      <c r="ZZ347" s="96"/>
      <c r="AAA347" s="96"/>
      <c r="AAB347" s="96"/>
      <c r="AAC347" s="96"/>
      <c r="AAD347" s="96"/>
      <c r="AAE347" s="96"/>
      <c r="AAF347" s="96"/>
      <c r="AAG347" s="96"/>
      <c r="AAH347" s="96"/>
      <c r="AAI347" s="96"/>
      <c r="AAJ347" s="96"/>
      <c r="AAK347" s="96"/>
      <c r="AAL347" s="96"/>
      <c r="AAM347" s="96"/>
      <c r="AAN347" s="96"/>
      <c r="AAO347" s="96"/>
      <c r="AAP347" s="96"/>
      <c r="AAQ347" s="96"/>
      <c r="AAR347" s="96"/>
      <c r="AAS347" s="96"/>
      <c r="AAT347" s="96"/>
      <c r="AAU347" s="96"/>
      <c r="AAV347" s="96"/>
      <c r="AAW347" s="96"/>
      <c r="AAX347" s="96"/>
      <c r="AAY347" s="96"/>
      <c r="AAZ347" s="96"/>
      <c r="ABA347" s="96"/>
      <c r="ABB347" s="96"/>
      <c r="ABC347" s="96"/>
      <c r="ABD347" s="96"/>
      <c r="ABE347" s="96"/>
      <c r="ABF347" s="96"/>
      <c r="ABG347" s="96"/>
      <c r="ABH347" s="96"/>
      <c r="ABI347" s="96"/>
      <c r="ABJ347" s="96"/>
      <c r="ABK347" s="96"/>
      <c r="ABL347" s="96"/>
      <c r="ABM347" s="96"/>
      <c r="ABN347" s="96"/>
      <c r="ABO347" s="96"/>
      <c r="ABP347" s="96"/>
      <c r="ABQ347" s="96"/>
      <c r="ABR347" s="96"/>
      <c r="ABS347" s="96"/>
      <c r="ABT347" s="96"/>
      <c r="ABU347" s="96"/>
      <c r="ABV347" s="96"/>
      <c r="ABW347" s="96"/>
      <c r="ABX347" s="96"/>
      <c r="ABY347" s="96"/>
      <c r="ABZ347" s="96"/>
      <c r="ACA347" s="96"/>
      <c r="ACB347" s="96"/>
      <c r="ACC347" s="96"/>
      <c r="ACD347" s="96"/>
      <c r="ACE347" s="96"/>
      <c r="ACF347" s="96"/>
      <c r="ACG347" s="96"/>
      <c r="ACH347" s="96"/>
      <c r="ACI347" s="96"/>
      <c r="ACJ347" s="96"/>
      <c r="ACK347" s="96"/>
      <c r="ACL347" s="96"/>
      <c r="ACM347" s="96"/>
      <c r="ACN347" s="96"/>
      <c r="ACO347" s="96"/>
      <c r="ACP347" s="96"/>
      <c r="ACQ347" s="96"/>
      <c r="ACR347" s="96"/>
      <c r="ACS347" s="96"/>
      <c r="ACT347" s="96"/>
      <c r="ACU347" s="96"/>
      <c r="ACV347" s="96"/>
      <c r="ACW347" s="96"/>
      <c r="ACX347" s="96"/>
      <c r="ACY347" s="96"/>
      <c r="ACZ347" s="96"/>
      <c r="ADA347" s="96"/>
      <c r="ADB347" s="96"/>
      <c r="ADC347" s="96"/>
      <c r="ADD347" s="96"/>
      <c r="ADE347" s="96"/>
      <c r="ADF347" s="96"/>
      <c r="ADG347" s="96"/>
      <c r="ADH347" s="96"/>
      <c r="ADI347" s="96"/>
      <c r="ADJ347" s="96"/>
      <c r="ADK347" s="96"/>
      <c r="ADL347" s="96"/>
      <c r="ADM347" s="96"/>
    </row>
    <row r="348" spans="2:793" x14ac:dyDescent="0.25"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  <c r="FK348" s="96"/>
      <c r="FL348" s="96"/>
      <c r="FM348" s="96"/>
      <c r="FN348" s="96"/>
      <c r="FO348" s="96"/>
      <c r="FP348" s="96"/>
      <c r="FQ348" s="96"/>
      <c r="FR348" s="96"/>
      <c r="FS348" s="96"/>
      <c r="FT348" s="96"/>
      <c r="FU348" s="96"/>
      <c r="FV348" s="96"/>
      <c r="FW348" s="96"/>
      <c r="FX348" s="96"/>
      <c r="FY348" s="96"/>
      <c r="FZ348" s="96"/>
      <c r="GA348" s="96"/>
      <c r="GB348" s="96"/>
      <c r="GC348" s="96"/>
      <c r="GD348" s="96"/>
      <c r="GE348" s="96"/>
      <c r="GF348" s="96"/>
      <c r="GG348" s="96"/>
      <c r="GH348" s="96"/>
      <c r="GI348" s="96"/>
      <c r="GJ348" s="96"/>
      <c r="GK348" s="96"/>
      <c r="GL348" s="96"/>
      <c r="GM348" s="96"/>
      <c r="GN348" s="96"/>
      <c r="GO348" s="96"/>
      <c r="GP348" s="96"/>
      <c r="GQ348" s="96"/>
      <c r="GR348" s="96"/>
      <c r="GS348" s="96"/>
      <c r="GT348" s="96"/>
      <c r="GU348" s="96"/>
      <c r="GV348" s="96"/>
      <c r="GW348" s="96"/>
      <c r="GX348" s="96"/>
      <c r="GY348" s="96"/>
      <c r="GZ348" s="96"/>
      <c r="HA348" s="96"/>
      <c r="HB348" s="96"/>
      <c r="HC348" s="96"/>
      <c r="HD348" s="96"/>
      <c r="HE348" s="96"/>
      <c r="HF348" s="96"/>
      <c r="HG348" s="96"/>
      <c r="HH348" s="96"/>
      <c r="HI348" s="96"/>
      <c r="HJ348" s="96"/>
      <c r="HK348" s="96"/>
      <c r="HL348" s="96"/>
      <c r="HM348" s="96"/>
      <c r="HN348" s="96"/>
      <c r="HO348" s="96"/>
      <c r="HP348" s="96"/>
      <c r="HQ348" s="96"/>
      <c r="HR348" s="96"/>
      <c r="HS348" s="96"/>
      <c r="HT348" s="96"/>
      <c r="HU348" s="96"/>
      <c r="HV348" s="96"/>
      <c r="HW348" s="96"/>
      <c r="HX348" s="96"/>
      <c r="HY348" s="96"/>
      <c r="HZ348" s="96"/>
      <c r="IA348" s="96"/>
      <c r="IB348" s="96"/>
      <c r="IC348" s="96"/>
      <c r="ID348" s="96"/>
      <c r="IE348" s="96"/>
      <c r="IF348" s="96"/>
      <c r="IG348" s="96"/>
      <c r="IH348" s="96"/>
      <c r="II348" s="96"/>
      <c r="IJ348" s="96"/>
      <c r="IK348" s="96"/>
      <c r="IL348" s="96"/>
      <c r="IM348" s="96"/>
      <c r="IN348" s="96"/>
      <c r="IO348" s="96"/>
      <c r="IP348" s="96"/>
      <c r="IQ348" s="96"/>
      <c r="IR348" s="96"/>
      <c r="IS348" s="96"/>
      <c r="IT348" s="96"/>
      <c r="IU348" s="96"/>
      <c r="IV348" s="96"/>
      <c r="IW348" s="96"/>
      <c r="IX348" s="96"/>
      <c r="IY348" s="96"/>
      <c r="IZ348" s="96"/>
      <c r="JA348" s="96"/>
      <c r="JB348" s="96"/>
      <c r="JC348" s="96"/>
      <c r="JD348" s="96"/>
      <c r="JE348" s="96"/>
      <c r="JF348" s="96"/>
      <c r="JG348" s="96"/>
      <c r="JH348" s="96"/>
      <c r="JI348" s="96"/>
      <c r="JJ348" s="96"/>
      <c r="JK348" s="96"/>
      <c r="JL348" s="96"/>
      <c r="JM348" s="96"/>
      <c r="JN348" s="96"/>
      <c r="JO348" s="96"/>
      <c r="JP348" s="96"/>
      <c r="JQ348" s="96"/>
      <c r="JR348" s="96"/>
      <c r="JS348" s="96"/>
      <c r="JT348" s="96"/>
      <c r="JU348" s="96"/>
      <c r="JV348" s="96"/>
      <c r="JW348" s="96"/>
      <c r="JX348" s="96"/>
      <c r="JY348" s="96"/>
      <c r="JZ348" s="96"/>
      <c r="KA348" s="96"/>
      <c r="KB348" s="96"/>
      <c r="KC348" s="96"/>
      <c r="KD348" s="96"/>
      <c r="KE348" s="96"/>
      <c r="KF348" s="96"/>
      <c r="KG348" s="96"/>
      <c r="KH348" s="96"/>
      <c r="KI348" s="96"/>
      <c r="KJ348" s="96"/>
      <c r="KK348" s="96"/>
      <c r="KL348" s="96"/>
      <c r="KM348" s="96"/>
      <c r="KN348" s="96"/>
      <c r="KO348" s="96"/>
      <c r="KP348" s="96"/>
      <c r="KQ348" s="96"/>
      <c r="KR348" s="96"/>
      <c r="KS348" s="96"/>
      <c r="KT348" s="96"/>
      <c r="KU348" s="96"/>
      <c r="KV348" s="96"/>
      <c r="KW348" s="96"/>
      <c r="KX348" s="96"/>
      <c r="KY348" s="96"/>
      <c r="KZ348" s="96"/>
      <c r="LA348" s="96"/>
      <c r="LB348" s="96"/>
      <c r="LC348" s="96"/>
      <c r="LD348" s="96"/>
      <c r="LE348" s="96"/>
      <c r="LF348" s="96"/>
      <c r="LG348" s="96"/>
      <c r="LH348" s="96"/>
      <c r="LI348" s="96"/>
      <c r="LJ348" s="96"/>
      <c r="LK348" s="96"/>
      <c r="LL348" s="96"/>
      <c r="LM348" s="96"/>
      <c r="LN348" s="96"/>
      <c r="LO348" s="96"/>
      <c r="LP348" s="96"/>
      <c r="LQ348" s="96"/>
      <c r="LR348" s="96"/>
      <c r="LS348" s="96"/>
      <c r="LT348" s="96"/>
      <c r="LU348" s="96"/>
      <c r="LV348" s="96"/>
      <c r="LW348" s="96"/>
      <c r="LX348" s="96"/>
      <c r="LY348" s="96"/>
      <c r="LZ348" s="96"/>
      <c r="MA348" s="96"/>
      <c r="MB348" s="96"/>
      <c r="MC348" s="96"/>
      <c r="MD348" s="96"/>
      <c r="ME348" s="96"/>
      <c r="MF348" s="96"/>
      <c r="MG348" s="96"/>
      <c r="MH348" s="96"/>
      <c r="MI348" s="96"/>
      <c r="MJ348" s="96"/>
      <c r="MK348" s="96"/>
      <c r="ML348" s="96"/>
      <c r="MM348" s="96"/>
      <c r="MN348" s="96"/>
      <c r="MO348" s="96"/>
      <c r="MP348" s="96"/>
      <c r="MQ348" s="96"/>
      <c r="MR348" s="96"/>
      <c r="MS348" s="96"/>
      <c r="MT348" s="96"/>
      <c r="MU348" s="96"/>
      <c r="MV348" s="96"/>
      <c r="MW348" s="96"/>
      <c r="MX348" s="96"/>
      <c r="MY348" s="96"/>
      <c r="MZ348" s="96"/>
      <c r="NA348" s="96"/>
      <c r="NB348" s="96"/>
      <c r="NC348" s="96"/>
      <c r="ND348" s="96"/>
      <c r="NE348" s="96"/>
      <c r="NF348" s="96"/>
      <c r="NG348" s="96"/>
      <c r="NH348" s="96"/>
      <c r="NI348" s="96"/>
      <c r="NJ348" s="96"/>
      <c r="NK348" s="96"/>
      <c r="NL348" s="96"/>
      <c r="NM348" s="96"/>
      <c r="NN348" s="96"/>
      <c r="NO348" s="96"/>
      <c r="NP348" s="96"/>
      <c r="NQ348" s="96"/>
      <c r="NR348" s="96"/>
      <c r="NS348" s="96"/>
      <c r="NT348" s="96"/>
      <c r="NU348" s="96"/>
      <c r="NV348" s="96"/>
      <c r="NW348" s="96"/>
      <c r="NX348" s="96"/>
      <c r="NY348" s="96"/>
      <c r="NZ348" s="96"/>
      <c r="OA348" s="96"/>
      <c r="OB348" s="96"/>
      <c r="OC348" s="96"/>
      <c r="OD348" s="96"/>
      <c r="OE348" s="96"/>
      <c r="OF348" s="96"/>
      <c r="OG348" s="96"/>
      <c r="OH348" s="96"/>
      <c r="OI348" s="96"/>
      <c r="OJ348" s="96"/>
      <c r="OK348" s="96"/>
      <c r="OL348" s="96"/>
      <c r="OM348" s="96"/>
      <c r="ON348" s="96"/>
      <c r="OO348" s="96"/>
      <c r="OP348" s="96"/>
      <c r="OQ348" s="96"/>
      <c r="OR348" s="96"/>
      <c r="OS348" s="96"/>
      <c r="OT348" s="96"/>
      <c r="OU348" s="96"/>
      <c r="OV348" s="96"/>
      <c r="OW348" s="96"/>
      <c r="OX348" s="96"/>
      <c r="OY348" s="96"/>
      <c r="OZ348" s="96"/>
      <c r="PA348" s="96"/>
      <c r="PB348" s="96"/>
      <c r="PC348" s="96"/>
      <c r="PD348" s="96"/>
      <c r="PE348" s="96"/>
      <c r="PF348" s="96"/>
      <c r="PG348" s="96"/>
      <c r="PH348" s="96"/>
      <c r="PI348" s="96"/>
      <c r="PJ348" s="96"/>
      <c r="PK348" s="96"/>
      <c r="PL348" s="96"/>
      <c r="PM348" s="96"/>
      <c r="PN348" s="96"/>
      <c r="PO348" s="96"/>
      <c r="PP348" s="96"/>
      <c r="PQ348" s="96"/>
      <c r="PR348" s="96"/>
      <c r="PS348" s="96"/>
      <c r="PT348" s="96"/>
      <c r="PU348" s="96"/>
      <c r="PV348" s="96"/>
      <c r="PW348" s="96"/>
      <c r="PX348" s="96"/>
      <c r="PY348" s="96"/>
      <c r="PZ348" s="96"/>
      <c r="QA348" s="96"/>
      <c r="QB348" s="96"/>
      <c r="QC348" s="96"/>
      <c r="QD348" s="96"/>
      <c r="QE348" s="96"/>
      <c r="QF348" s="96"/>
      <c r="QG348" s="96"/>
      <c r="QH348" s="96"/>
      <c r="QI348" s="96"/>
      <c r="QJ348" s="96"/>
      <c r="QK348" s="96"/>
      <c r="QL348" s="96"/>
      <c r="QM348" s="96"/>
      <c r="QN348" s="96"/>
      <c r="QO348" s="96"/>
      <c r="QP348" s="96"/>
      <c r="QQ348" s="96"/>
      <c r="QR348" s="96"/>
      <c r="QS348" s="96"/>
      <c r="QT348" s="96"/>
      <c r="QU348" s="96"/>
      <c r="QV348" s="96"/>
      <c r="QW348" s="96"/>
      <c r="QX348" s="96"/>
      <c r="QY348" s="96"/>
      <c r="QZ348" s="96"/>
      <c r="RA348" s="96"/>
      <c r="RB348" s="96"/>
      <c r="RC348" s="96"/>
      <c r="RD348" s="96"/>
      <c r="RE348" s="96"/>
      <c r="RF348" s="96"/>
      <c r="RG348" s="96"/>
      <c r="RH348" s="96"/>
      <c r="RI348" s="96"/>
      <c r="RJ348" s="96"/>
      <c r="RK348" s="96"/>
      <c r="RL348" s="96"/>
      <c r="RM348" s="96"/>
      <c r="RN348" s="96"/>
      <c r="RO348" s="96"/>
      <c r="RP348" s="96"/>
      <c r="RQ348" s="96"/>
      <c r="RR348" s="96"/>
      <c r="RS348" s="96"/>
      <c r="RT348" s="96"/>
      <c r="RU348" s="96"/>
      <c r="RV348" s="96"/>
      <c r="RW348" s="96"/>
      <c r="RX348" s="96"/>
      <c r="RY348" s="96"/>
      <c r="RZ348" s="96"/>
      <c r="SA348" s="96"/>
      <c r="SB348" s="96"/>
      <c r="SC348" s="96"/>
      <c r="SD348" s="96"/>
      <c r="SE348" s="96"/>
      <c r="SF348" s="96"/>
      <c r="SG348" s="96"/>
      <c r="SH348" s="96"/>
      <c r="SI348" s="96"/>
      <c r="SJ348" s="96"/>
      <c r="SK348" s="96"/>
      <c r="SL348" s="96"/>
      <c r="SM348" s="96"/>
      <c r="SN348" s="96"/>
      <c r="SO348" s="96"/>
      <c r="SP348" s="96"/>
      <c r="SQ348" s="96"/>
      <c r="SR348" s="96"/>
      <c r="SS348" s="96"/>
      <c r="ST348" s="96"/>
      <c r="SU348" s="96"/>
      <c r="SV348" s="96"/>
      <c r="SW348" s="96"/>
      <c r="SX348" s="96"/>
      <c r="SY348" s="96"/>
      <c r="SZ348" s="96"/>
      <c r="TA348" s="96"/>
      <c r="TB348" s="96"/>
      <c r="TC348" s="96"/>
      <c r="TD348" s="96"/>
      <c r="TE348" s="96"/>
      <c r="TF348" s="96"/>
      <c r="TG348" s="96"/>
      <c r="TH348" s="96"/>
      <c r="TI348" s="96"/>
      <c r="TJ348" s="96"/>
      <c r="TK348" s="96"/>
      <c r="TL348" s="96"/>
      <c r="TM348" s="96"/>
      <c r="TN348" s="96"/>
      <c r="TO348" s="96"/>
      <c r="TP348" s="96"/>
      <c r="TQ348" s="96"/>
      <c r="TR348" s="96"/>
      <c r="TS348" s="96"/>
      <c r="TT348" s="96"/>
      <c r="TU348" s="96"/>
      <c r="TV348" s="96"/>
      <c r="TW348" s="96"/>
      <c r="TX348" s="96"/>
      <c r="TY348" s="96"/>
      <c r="TZ348" s="96"/>
      <c r="UA348" s="96"/>
      <c r="UB348" s="96"/>
      <c r="UC348" s="96"/>
      <c r="UD348" s="96"/>
      <c r="UE348" s="96"/>
      <c r="UF348" s="96"/>
      <c r="UG348" s="96"/>
      <c r="UH348" s="96"/>
      <c r="UI348" s="96"/>
      <c r="UJ348" s="96"/>
      <c r="UK348" s="96"/>
      <c r="UL348" s="96"/>
      <c r="UM348" s="96"/>
      <c r="UN348" s="96"/>
      <c r="UO348" s="96"/>
      <c r="UP348" s="96"/>
      <c r="UQ348" s="96"/>
      <c r="UR348" s="96"/>
      <c r="US348" s="96"/>
      <c r="UT348" s="96"/>
      <c r="UU348" s="96"/>
      <c r="UV348" s="96"/>
      <c r="UW348" s="96"/>
      <c r="UX348" s="96"/>
      <c r="UY348" s="96"/>
      <c r="UZ348" s="96"/>
      <c r="VA348" s="96"/>
      <c r="VB348" s="96"/>
      <c r="VC348" s="96"/>
      <c r="VD348" s="96"/>
      <c r="VE348" s="96"/>
      <c r="VF348" s="96"/>
      <c r="VG348" s="96"/>
      <c r="VH348" s="96"/>
      <c r="VI348" s="96"/>
      <c r="VJ348" s="96"/>
      <c r="VK348" s="96"/>
      <c r="VL348" s="96"/>
      <c r="VM348" s="96"/>
      <c r="VN348" s="96"/>
      <c r="VO348" s="96"/>
      <c r="VP348" s="96"/>
      <c r="VQ348" s="96"/>
      <c r="VR348" s="96"/>
      <c r="VS348" s="96"/>
      <c r="VT348" s="96"/>
      <c r="VU348" s="96"/>
      <c r="VV348" s="96"/>
      <c r="VW348" s="96"/>
      <c r="VX348" s="96"/>
      <c r="VY348" s="96"/>
      <c r="VZ348" s="96"/>
      <c r="WA348" s="96"/>
      <c r="WB348" s="96"/>
      <c r="WC348" s="96"/>
      <c r="WD348" s="96"/>
      <c r="WE348" s="96"/>
      <c r="WF348" s="96"/>
      <c r="WG348" s="96"/>
      <c r="WH348" s="96"/>
      <c r="WI348" s="96"/>
      <c r="WJ348" s="96"/>
      <c r="WK348" s="96"/>
      <c r="WL348" s="96"/>
      <c r="WM348" s="96"/>
      <c r="WN348" s="96"/>
      <c r="WO348" s="96"/>
      <c r="WP348" s="96"/>
      <c r="WQ348" s="96"/>
      <c r="WR348" s="96"/>
      <c r="WS348" s="96"/>
      <c r="WT348" s="96"/>
      <c r="WU348" s="96"/>
      <c r="WV348" s="96"/>
      <c r="WW348" s="96"/>
      <c r="WX348" s="96"/>
      <c r="WY348" s="96"/>
      <c r="WZ348" s="96"/>
      <c r="XA348" s="96"/>
      <c r="XB348" s="96"/>
      <c r="XC348" s="96"/>
      <c r="XD348" s="96"/>
      <c r="XE348" s="96"/>
      <c r="XF348" s="96"/>
      <c r="XG348" s="96"/>
      <c r="XH348" s="96"/>
      <c r="XI348" s="96"/>
      <c r="XJ348" s="96"/>
      <c r="XK348" s="96"/>
      <c r="XL348" s="96"/>
      <c r="XM348" s="96"/>
      <c r="XN348" s="96"/>
      <c r="XO348" s="96"/>
      <c r="XP348" s="96"/>
      <c r="XQ348" s="96"/>
      <c r="XR348" s="96"/>
      <c r="XS348" s="96"/>
      <c r="XT348" s="96"/>
      <c r="XU348" s="96"/>
      <c r="XV348" s="96"/>
      <c r="XW348" s="96"/>
      <c r="XX348" s="96"/>
      <c r="XY348" s="96"/>
      <c r="XZ348" s="96"/>
      <c r="YA348" s="96"/>
      <c r="YB348" s="96"/>
      <c r="YC348" s="96"/>
      <c r="YD348" s="96"/>
      <c r="YE348" s="96"/>
      <c r="YF348" s="96"/>
      <c r="YG348" s="96"/>
      <c r="YH348" s="96"/>
      <c r="YI348" s="96"/>
      <c r="YJ348" s="96"/>
      <c r="YK348" s="96"/>
      <c r="YL348" s="96"/>
      <c r="YM348" s="96"/>
      <c r="YN348" s="96"/>
      <c r="YO348" s="96"/>
      <c r="YP348" s="96"/>
      <c r="YQ348" s="96"/>
      <c r="YR348" s="96"/>
      <c r="YS348" s="96"/>
      <c r="YT348" s="96"/>
      <c r="YU348" s="96"/>
      <c r="YV348" s="96"/>
      <c r="YW348" s="96"/>
      <c r="YX348" s="96"/>
      <c r="YY348" s="96"/>
      <c r="YZ348" s="96"/>
      <c r="ZA348" s="96"/>
      <c r="ZB348" s="96"/>
      <c r="ZC348" s="96"/>
      <c r="ZD348" s="96"/>
      <c r="ZE348" s="96"/>
      <c r="ZF348" s="96"/>
      <c r="ZG348" s="96"/>
      <c r="ZH348" s="96"/>
      <c r="ZI348" s="96"/>
      <c r="ZJ348" s="96"/>
      <c r="ZK348" s="96"/>
      <c r="ZL348" s="96"/>
      <c r="ZM348" s="96"/>
      <c r="ZN348" s="96"/>
      <c r="ZO348" s="96"/>
      <c r="ZP348" s="96"/>
      <c r="ZQ348" s="96"/>
      <c r="ZR348" s="96"/>
      <c r="ZS348" s="96"/>
      <c r="ZT348" s="96"/>
      <c r="ZU348" s="96"/>
      <c r="ZV348" s="96"/>
      <c r="ZW348" s="96"/>
      <c r="ZX348" s="96"/>
      <c r="ZY348" s="96"/>
      <c r="ZZ348" s="96"/>
      <c r="AAA348" s="96"/>
      <c r="AAB348" s="96"/>
      <c r="AAC348" s="96"/>
      <c r="AAD348" s="96"/>
      <c r="AAE348" s="96"/>
      <c r="AAF348" s="96"/>
      <c r="AAG348" s="96"/>
      <c r="AAH348" s="96"/>
      <c r="AAI348" s="96"/>
      <c r="AAJ348" s="96"/>
      <c r="AAK348" s="96"/>
      <c r="AAL348" s="96"/>
      <c r="AAM348" s="96"/>
      <c r="AAN348" s="96"/>
      <c r="AAO348" s="96"/>
      <c r="AAP348" s="96"/>
      <c r="AAQ348" s="96"/>
      <c r="AAR348" s="96"/>
      <c r="AAS348" s="96"/>
      <c r="AAT348" s="96"/>
      <c r="AAU348" s="96"/>
      <c r="AAV348" s="96"/>
      <c r="AAW348" s="96"/>
      <c r="AAX348" s="96"/>
      <c r="AAY348" s="96"/>
      <c r="AAZ348" s="96"/>
      <c r="ABA348" s="96"/>
      <c r="ABB348" s="96"/>
      <c r="ABC348" s="96"/>
      <c r="ABD348" s="96"/>
      <c r="ABE348" s="96"/>
      <c r="ABF348" s="96"/>
      <c r="ABG348" s="96"/>
      <c r="ABH348" s="96"/>
      <c r="ABI348" s="96"/>
      <c r="ABJ348" s="96"/>
      <c r="ABK348" s="96"/>
      <c r="ABL348" s="96"/>
      <c r="ABM348" s="96"/>
      <c r="ABN348" s="96"/>
      <c r="ABO348" s="96"/>
      <c r="ABP348" s="96"/>
      <c r="ABQ348" s="96"/>
      <c r="ABR348" s="96"/>
      <c r="ABS348" s="96"/>
      <c r="ABT348" s="96"/>
      <c r="ABU348" s="96"/>
      <c r="ABV348" s="96"/>
      <c r="ABW348" s="96"/>
      <c r="ABX348" s="96"/>
      <c r="ABY348" s="96"/>
      <c r="ABZ348" s="96"/>
      <c r="ACA348" s="96"/>
      <c r="ACB348" s="96"/>
      <c r="ACC348" s="96"/>
      <c r="ACD348" s="96"/>
      <c r="ACE348" s="96"/>
      <c r="ACF348" s="96"/>
      <c r="ACG348" s="96"/>
      <c r="ACH348" s="96"/>
      <c r="ACI348" s="96"/>
      <c r="ACJ348" s="96"/>
      <c r="ACK348" s="96"/>
      <c r="ACL348" s="96"/>
      <c r="ACM348" s="96"/>
      <c r="ACN348" s="96"/>
      <c r="ACO348" s="96"/>
      <c r="ACP348" s="96"/>
      <c r="ACQ348" s="96"/>
      <c r="ACR348" s="96"/>
      <c r="ACS348" s="96"/>
      <c r="ACT348" s="96"/>
      <c r="ACU348" s="96"/>
      <c r="ACV348" s="96"/>
      <c r="ACW348" s="96"/>
      <c r="ACX348" s="96"/>
      <c r="ACY348" s="96"/>
      <c r="ACZ348" s="96"/>
      <c r="ADA348" s="96"/>
      <c r="ADB348" s="96"/>
      <c r="ADC348" s="96"/>
      <c r="ADD348" s="96"/>
      <c r="ADE348" s="96"/>
      <c r="ADF348" s="96"/>
      <c r="ADG348" s="96"/>
      <c r="ADH348" s="96"/>
      <c r="ADI348" s="96"/>
      <c r="ADJ348" s="96"/>
      <c r="ADK348" s="96"/>
      <c r="ADL348" s="96"/>
      <c r="ADM348" s="96"/>
    </row>
    <row r="349" spans="2:793" x14ac:dyDescent="0.25"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  <c r="FK349" s="96"/>
      <c r="FL349" s="96"/>
      <c r="FM349" s="96"/>
      <c r="FN349" s="96"/>
      <c r="FO349" s="96"/>
      <c r="FP349" s="96"/>
      <c r="FQ349" s="96"/>
      <c r="FR349" s="96"/>
      <c r="FS349" s="96"/>
      <c r="FT349" s="96"/>
      <c r="FU349" s="96"/>
      <c r="FV349" s="96"/>
      <c r="FW349" s="96"/>
      <c r="FX349" s="96"/>
      <c r="FY349" s="96"/>
      <c r="FZ349" s="96"/>
      <c r="GA349" s="96"/>
      <c r="GB349" s="96"/>
      <c r="GC349" s="96"/>
      <c r="GD349" s="96"/>
      <c r="GE349" s="96"/>
      <c r="GF349" s="96"/>
      <c r="GG349" s="96"/>
      <c r="GH349" s="96"/>
      <c r="GI349" s="96"/>
      <c r="GJ349" s="96"/>
      <c r="GK349" s="96"/>
      <c r="GL349" s="96"/>
      <c r="GM349" s="96"/>
      <c r="GN349" s="96"/>
      <c r="GO349" s="96"/>
      <c r="GP349" s="96"/>
      <c r="GQ349" s="96"/>
      <c r="GR349" s="96"/>
      <c r="GS349" s="96"/>
      <c r="GT349" s="96"/>
      <c r="GU349" s="96"/>
      <c r="GV349" s="96"/>
      <c r="GW349" s="96"/>
      <c r="GX349" s="96"/>
      <c r="GY349" s="96"/>
      <c r="GZ349" s="96"/>
      <c r="HA349" s="96"/>
      <c r="HB349" s="96"/>
      <c r="HC349" s="96"/>
      <c r="HD349" s="96"/>
      <c r="HE349" s="96"/>
      <c r="HF349" s="96"/>
      <c r="HG349" s="96"/>
      <c r="HH349" s="96"/>
      <c r="HI349" s="96"/>
      <c r="HJ349" s="96"/>
      <c r="HK349" s="96"/>
      <c r="HL349" s="96"/>
      <c r="HM349" s="96"/>
      <c r="HN349" s="96"/>
      <c r="HO349" s="96"/>
      <c r="HP349" s="96"/>
      <c r="HQ349" s="96"/>
      <c r="HR349" s="96"/>
      <c r="HS349" s="96"/>
      <c r="HT349" s="96"/>
      <c r="HU349" s="96"/>
      <c r="HV349" s="96"/>
      <c r="HW349" s="96"/>
      <c r="HX349" s="96"/>
      <c r="HY349" s="96"/>
      <c r="HZ349" s="96"/>
      <c r="IA349" s="96"/>
      <c r="IB349" s="96"/>
      <c r="IC349" s="96"/>
      <c r="ID349" s="96"/>
      <c r="IE349" s="96"/>
      <c r="IF349" s="96"/>
      <c r="IG349" s="96"/>
      <c r="IH349" s="96"/>
      <c r="II349" s="96"/>
      <c r="IJ349" s="96"/>
      <c r="IK349" s="96"/>
      <c r="IL349" s="96"/>
      <c r="IM349" s="96"/>
      <c r="IN349" s="96"/>
      <c r="IO349" s="96"/>
      <c r="IP349" s="96"/>
      <c r="IQ349" s="96"/>
      <c r="IR349" s="96"/>
      <c r="IS349" s="96"/>
      <c r="IT349" s="96"/>
      <c r="IU349" s="96"/>
      <c r="IV349" s="96"/>
      <c r="IW349" s="96"/>
      <c r="IX349" s="96"/>
      <c r="IY349" s="96"/>
      <c r="IZ349" s="96"/>
      <c r="JA349" s="96"/>
      <c r="JB349" s="96"/>
      <c r="JC349" s="96"/>
      <c r="JD349" s="96"/>
      <c r="JE349" s="96"/>
      <c r="JF349" s="96"/>
      <c r="JG349" s="96"/>
      <c r="JH349" s="96"/>
      <c r="JI349" s="96"/>
      <c r="JJ349" s="96"/>
      <c r="JK349" s="96"/>
      <c r="JL349" s="96"/>
      <c r="JM349" s="96"/>
      <c r="JN349" s="96"/>
      <c r="JO349" s="96"/>
      <c r="JP349" s="96"/>
      <c r="JQ349" s="96"/>
      <c r="JR349" s="96"/>
      <c r="JS349" s="96"/>
      <c r="JT349" s="96"/>
      <c r="JU349" s="96"/>
      <c r="JV349" s="96"/>
      <c r="JW349" s="96"/>
      <c r="JX349" s="96"/>
      <c r="JY349" s="96"/>
      <c r="JZ349" s="96"/>
      <c r="KA349" s="96"/>
      <c r="KB349" s="96"/>
      <c r="KC349" s="96"/>
      <c r="KD349" s="96"/>
      <c r="KE349" s="96"/>
      <c r="KF349" s="96"/>
      <c r="KG349" s="96"/>
      <c r="KH349" s="96"/>
      <c r="KI349" s="96"/>
      <c r="KJ349" s="96"/>
      <c r="KK349" s="96"/>
      <c r="KL349" s="96"/>
      <c r="KM349" s="96"/>
      <c r="KN349" s="96"/>
      <c r="KO349" s="96"/>
      <c r="KP349" s="96"/>
      <c r="KQ349" s="96"/>
      <c r="KR349" s="96"/>
      <c r="KS349" s="96"/>
      <c r="KT349" s="96"/>
      <c r="KU349" s="96"/>
      <c r="KV349" s="96"/>
      <c r="KW349" s="96"/>
      <c r="KX349" s="96"/>
      <c r="KY349" s="96"/>
      <c r="KZ349" s="96"/>
      <c r="LA349" s="96"/>
      <c r="LB349" s="96"/>
      <c r="LC349" s="96"/>
      <c r="LD349" s="96"/>
      <c r="LE349" s="96"/>
      <c r="LF349" s="96"/>
      <c r="LG349" s="96"/>
      <c r="LH349" s="96"/>
      <c r="LI349" s="96"/>
      <c r="LJ349" s="96"/>
      <c r="LK349" s="96"/>
      <c r="LL349" s="96"/>
      <c r="LM349" s="96"/>
      <c r="LN349" s="96"/>
      <c r="LO349" s="96"/>
      <c r="LP349" s="96"/>
      <c r="LQ349" s="96"/>
      <c r="LR349" s="96"/>
      <c r="LS349" s="96"/>
      <c r="LT349" s="96"/>
      <c r="LU349" s="96"/>
      <c r="LV349" s="96"/>
      <c r="LW349" s="96"/>
      <c r="LX349" s="96"/>
      <c r="LY349" s="96"/>
      <c r="LZ349" s="96"/>
      <c r="MA349" s="96"/>
      <c r="MB349" s="96"/>
      <c r="MC349" s="96"/>
      <c r="MD349" s="96"/>
      <c r="ME349" s="96"/>
      <c r="MF349" s="96"/>
      <c r="MG349" s="96"/>
      <c r="MH349" s="96"/>
      <c r="MI349" s="96"/>
      <c r="MJ349" s="96"/>
      <c r="MK349" s="96"/>
      <c r="ML349" s="96"/>
      <c r="MM349" s="96"/>
      <c r="MN349" s="96"/>
      <c r="MO349" s="96"/>
      <c r="MP349" s="96"/>
      <c r="MQ349" s="96"/>
      <c r="MR349" s="96"/>
      <c r="MS349" s="96"/>
      <c r="MT349" s="96"/>
      <c r="MU349" s="96"/>
      <c r="MV349" s="96"/>
      <c r="MW349" s="96"/>
      <c r="MX349" s="96"/>
      <c r="MY349" s="96"/>
      <c r="MZ349" s="96"/>
      <c r="NA349" s="96"/>
      <c r="NB349" s="96"/>
      <c r="NC349" s="96"/>
      <c r="ND349" s="96"/>
      <c r="NE349" s="96"/>
      <c r="NF349" s="96"/>
      <c r="NG349" s="96"/>
      <c r="NH349" s="96"/>
      <c r="NI349" s="96"/>
      <c r="NJ349" s="96"/>
      <c r="NK349" s="96"/>
      <c r="NL349" s="96"/>
      <c r="NM349" s="96"/>
      <c r="NN349" s="96"/>
      <c r="NO349" s="96"/>
      <c r="NP349" s="96"/>
      <c r="NQ349" s="96"/>
      <c r="NR349" s="96"/>
      <c r="NS349" s="96"/>
      <c r="NT349" s="96"/>
      <c r="NU349" s="96"/>
      <c r="NV349" s="96"/>
      <c r="NW349" s="96"/>
      <c r="NX349" s="96"/>
      <c r="NY349" s="96"/>
      <c r="NZ349" s="96"/>
      <c r="OA349" s="96"/>
      <c r="OB349" s="96"/>
      <c r="OC349" s="96"/>
      <c r="OD349" s="96"/>
      <c r="OE349" s="96"/>
      <c r="OF349" s="96"/>
      <c r="OG349" s="96"/>
      <c r="OH349" s="96"/>
      <c r="OI349" s="96"/>
      <c r="OJ349" s="96"/>
      <c r="OK349" s="96"/>
      <c r="OL349" s="96"/>
      <c r="OM349" s="96"/>
      <c r="ON349" s="96"/>
      <c r="OO349" s="96"/>
      <c r="OP349" s="96"/>
      <c r="OQ349" s="96"/>
      <c r="OR349" s="96"/>
      <c r="OS349" s="96"/>
      <c r="OT349" s="96"/>
      <c r="OU349" s="96"/>
      <c r="OV349" s="96"/>
      <c r="OW349" s="96"/>
      <c r="OX349" s="96"/>
      <c r="OY349" s="96"/>
      <c r="OZ349" s="96"/>
      <c r="PA349" s="96"/>
      <c r="PB349" s="96"/>
      <c r="PC349" s="96"/>
      <c r="PD349" s="96"/>
      <c r="PE349" s="96"/>
      <c r="PF349" s="96"/>
      <c r="PG349" s="96"/>
      <c r="PH349" s="96"/>
      <c r="PI349" s="96"/>
      <c r="PJ349" s="96"/>
      <c r="PK349" s="96"/>
      <c r="PL349" s="96"/>
      <c r="PM349" s="96"/>
      <c r="PN349" s="96"/>
      <c r="PO349" s="96"/>
      <c r="PP349" s="96"/>
      <c r="PQ349" s="96"/>
      <c r="PR349" s="96"/>
      <c r="PS349" s="96"/>
      <c r="PT349" s="96"/>
      <c r="PU349" s="96"/>
      <c r="PV349" s="96"/>
      <c r="PW349" s="96"/>
      <c r="PX349" s="96"/>
      <c r="PY349" s="96"/>
      <c r="PZ349" s="96"/>
      <c r="QA349" s="96"/>
      <c r="QB349" s="96"/>
      <c r="QC349" s="96"/>
      <c r="QD349" s="96"/>
      <c r="QE349" s="96"/>
      <c r="QF349" s="96"/>
      <c r="QG349" s="96"/>
      <c r="QH349" s="96"/>
      <c r="QI349" s="96"/>
      <c r="QJ349" s="96"/>
      <c r="QK349" s="96"/>
      <c r="QL349" s="96"/>
      <c r="QM349" s="96"/>
      <c r="QN349" s="96"/>
      <c r="QO349" s="96"/>
      <c r="QP349" s="96"/>
      <c r="QQ349" s="96"/>
      <c r="QR349" s="96"/>
      <c r="QS349" s="96"/>
      <c r="QT349" s="96"/>
      <c r="QU349" s="96"/>
      <c r="QV349" s="96"/>
      <c r="QW349" s="96"/>
      <c r="QX349" s="96"/>
      <c r="QY349" s="96"/>
      <c r="QZ349" s="96"/>
      <c r="RA349" s="96"/>
      <c r="RB349" s="96"/>
      <c r="RC349" s="96"/>
      <c r="RD349" s="96"/>
      <c r="RE349" s="96"/>
      <c r="RF349" s="96"/>
      <c r="RG349" s="96"/>
      <c r="RH349" s="96"/>
      <c r="RI349" s="96"/>
      <c r="RJ349" s="96"/>
      <c r="RK349" s="96"/>
      <c r="RL349" s="96"/>
      <c r="RM349" s="96"/>
      <c r="RN349" s="96"/>
      <c r="RO349" s="96"/>
      <c r="RP349" s="96"/>
      <c r="RQ349" s="96"/>
      <c r="RR349" s="96"/>
      <c r="RS349" s="96"/>
      <c r="RT349" s="96"/>
      <c r="RU349" s="96"/>
      <c r="RV349" s="96"/>
      <c r="RW349" s="96"/>
      <c r="RX349" s="96"/>
      <c r="RY349" s="96"/>
      <c r="RZ349" s="96"/>
      <c r="SA349" s="96"/>
      <c r="SB349" s="96"/>
      <c r="SC349" s="96"/>
      <c r="SD349" s="96"/>
      <c r="SE349" s="96"/>
      <c r="SF349" s="96"/>
      <c r="SG349" s="96"/>
      <c r="SH349" s="96"/>
      <c r="SI349" s="96"/>
      <c r="SJ349" s="96"/>
      <c r="SK349" s="96"/>
      <c r="SL349" s="96"/>
      <c r="SM349" s="96"/>
      <c r="SN349" s="96"/>
      <c r="SO349" s="96"/>
      <c r="SP349" s="96"/>
      <c r="SQ349" s="96"/>
      <c r="SR349" s="96"/>
      <c r="SS349" s="96"/>
      <c r="ST349" s="96"/>
      <c r="SU349" s="96"/>
      <c r="SV349" s="96"/>
      <c r="SW349" s="96"/>
      <c r="SX349" s="96"/>
      <c r="SY349" s="96"/>
      <c r="SZ349" s="96"/>
      <c r="TA349" s="96"/>
      <c r="TB349" s="96"/>
      <c r="TC349" s="96"/>
      <c r="TD349" s="96"/>
      <c r="TE349" s="96"/>
      <c r="TF349" s="96"/>
      <c r="TG349" s="96"/>
      <c r="TH349" s="96"/>
      <c r="TI349" s="96"/>
      <c r="TJ349" s="96"/>
      <c r="TK349" s="96"/>
      <c r="TL349" s="96"/>
      <c r="TM349" s="96"/>
      <c r="TN349" s="96"/>
      <c r="TO349" s="96"/>
      <c r="TP349" s="96"/>
      <c r="TQ349" s="96"/>
      <c r="TR349" s="96"/>
      <c r="TS349" s="96"/>
      <c r="TT349" s="96"/>
      <c r="TU349" s="96"/>
      <c r="TV349" s="96"/>
      <c r="TW349" s="96"/>
      <c r="TX349" s="96"/>
      <c r="TY349" s="96"/>
      <c r="TZ349" s="96"/>
      <c r="UA349" s="96"/>
      <c r="UB349" s="96"/>
      <c r="UC349" s="96"/>
      <c r="UD349" s="96"/>
      <c r="UE349" s="96"/>
      <c r="UF349" s="96"/>
      <c r="UG349" s="96"/>
      <c r="UH349" s="96"/>
      <c r="UI349" s="96"/>
      <c r="UJ349" s="96"/>
      <c r="UK349" s="96"/>
      <c r="UL349" s="96"/>
      <c r="UM349" s="96"/>
      <c r="UN349" s="96"/>
      <c r="UO349" s="96"/>
      <c r="UP349" s="96"/>
      <c r="UQ349" s="96"/>
      <c r="UR349" s="96"/>
      <c r="US349" s="96"/>
      <c r="UT349" s="96"/>
      <c r="UU349" s="96"/>
      <c r="UV349" s="96"/>
      <c r="UW349" s="96"/>
      <c r="UX349" s="96"/>
      <c r="UY349" s="96"/>
      <c r="UZ349" s="96"/>
      <c r="VA349" s="96"/>
      <c r="VB349" s="96"/>
      <c r="VC349" s="96"/>
      <c r="VD349" s="96"/>
      <c r="VE349" s="96"/>
      <c r="VF349" s="96"/>
      <c r="VG349" s="96"/>
      <c r="VH349" s="96"/>
      <c r="VI349" s="96"/>
      <c r="VJ349" s="96"/>
      <c r="VK349" s="96"/>
      <c r="VL349" s="96"/>
      <c r="VM349" s="96"/>
      <c r="VN349" s="96"/>
      <c r="VO349" s="96"/>
      <c r="VP349" s="96"/>
      <c r="VQ349" s="96"/>
      <c r="VR349" s="96"/>
      <c r="VS349" s="96"/>
      <c r="VT349" s="96"/>
      <c r="VU349" s="96"/>
      <c r="VV349" s="96"/>
      <c r="VW349" s="96"/>
      <c r="VX349" s="96"/>
      <c r="VY349" s="96"/>
      <c r="VZ349" s="96"/>
      <c r="WA349" s="96"/>
      <c r="WB349" s="96"/>
      <c r="WC349" s="96"/>
      <c r="WD349" s="96"/>
      <c r="WE349" s="96"/>
      <c r="WF349" s="96"/>
      <c r="WG349" s="96"/>
      <c r="WH349" s="96"/>
      <c r="WI349" s="96"/>
      <c r="WJ349" s="96"/>
      <c r="WK349" s="96"/>
      <c r="WL349" s="96"/>
      <c r="WM349" s="96"/>
      <c r="WN349" s="96"/>
      <c r="WO349" s="96"/>
      <c r="WP349" s="96"/>
      <c r="WQ349" s="96"/>
      <c r="WR349" s="96"/>
      <c r="WS349" s="96"/>
      <c r="WT349" s="96"/>
      <c r="WU349" s="96"/>
      <c r="WV349" s="96"/>
      <c r="WW349" s="96"/>
      <c r="WX349" s="96"/>
      <c r="WY349" s="96"/>
      <c r="WZ349" s="96"/>
      <c r="XA349" s="96"/>
      <c r="XB349" s="96"/>
      <c r="XC349" s="96"/>
      <c r="XD349" s="96"/>
      <c r="XE349" s="96"/>
      <c r="XF349" s="96"/>
      <c r="XG349" s="96"/>
      <c r="XH349" s="96"/>
      <c r="XI349" s="96"/>
      <c r="XJ349" s="96"/>
      <c r="XK349" s="96"/>
      <c r="XL349" s="96"/>
      <c r="XM349" s="96"/>
      <c r="XN349" s="96"/>
      <c r="XO349" s="96"/>
      <c r="XP349" s="96"/>
      <c r="XQ349" s="96"/>
      <c r="XR349" s="96"/>
      <c r="XS349" s="96"/>
      <c r="XT349" s="96"/>
      <c r="XU349" s="96"/>
      <c r="XV349" s="96"/>
      <c r="XW349" s="96"/>
      <c r="XX349" s="96"/>
      <c r="XY349" s="96"/>
      <c r="XZ349" s="96"/>
      <c r="YA349" s="96"/>
      <c r="YB349" s="96"/>
      <c r="YC349" s="96"/>
      <c r="YD349" s="96"/>
      <c r="YE349" s="96"/>
      <c r="YF349" s="96"/>
      <c r="YG349" s="96"/>
      <c r="YH349" s="96"/>
      <c r="YI349" s="96"/>
      <c r="YJ349" s="96"/>
      <c r="YK349" s="96"/>
      <c r="YL349" s="96"/>
      <c r="YM349" s="96"/>
      <c r="YN349" s="96"/>
      <c r="YO349" s="96"/>
      <c r="YP349" s="96"/>
      <c r="YQ349" s="96"/>
      <c r="YR349" s="96"/>
      <c r="YS349" s="96"/>
      <c r="YT349" s="96"/>
      <c r="YU349" s="96"/>
      <c r="YV349" s="96"/>
      <c r="YW349" s="96"/>
      <c r="YX349" s="96"/>
      <c r="YY349" s="96"/>
      <c r="YZ349" s="96"/>
      <c r="ZA349" s="96"/>
      <c r="ZB349" s="96"/>
      <c r="ZC349" s="96"/>
      <c r="ZD349" s="96"/>
      <c r="ZE349" s="96"/>
      <c r="ZF349" s="96"/>
      <c r="ZG349" s="96"/>
      <c r="ZH349" s="96"/>
      <c r="ZI349" s="96"/>
      <c r="ZJ349" s="96"/>
      <c r="ZK349" s="96"/>
      <c r="ZL349" s="96"/>
      <c r="ZM349" s="96"/>
      <c r="ZN349" s="96"/>
      <c r="ZO349" s="96"/>
      <c r="ZP349" s="96"/>
      <c r="ZQ349" s="96"/>
      <c r="ZR349" s="96"/>
      <c r="ZS349" s="96"/>
      <c r="ZT349" s="96"/>
      <c r="ZU349" s="96"/>
      <c r="ZV349" s="96"/>
      <c r="ZW349" s="96"/>
      <c r="ZX349" s="96"/>
      <c r="ZY349" s="96"/>
      <c r="ZZ349" s="96"/>
      <c r="AAA349" s="96"/>
      <c r="AAB349" s="96"/>
      <c r="AAC349" s="96"/>
      <c r="AAD349" s="96"/>
      <c r="AAE349" s="96"/>
      <c r="AAF349" s="96"/>
      <c r="AAG349" s="96"/>
      <c r="AAH349" s="96"/>
      <c r="AAI349" s="96"/>
      <c r="AAJ349" s="96"/>
      <c r="AAK349" s="96"/>
      <c r="AAL349" s="96"/>
      <c r="AAM349" s="96"/>
      <c r="AAN349" s="96"/>
      <c r="AAO349" s="96"/>
      <c r="AAP349" s="96"/>
      <c r="AAQ349" s="96"/>
      <c r="AAR349" s="96"/>
      <c r="AAS349" s="96"/>
      <c r="AAT349" s="96"/>
      <c r="AAU349" s="96"/>
      <c r="AAV349" s="96"/>
      <c r="AAW349" s="96"/>
      <c r="AAX349" s="96"/>
      <c r="AAY349" s="96"/>
      <c r="AAZ349" s="96"/>
      <c r="ABA349" s="96"/>
      <c r="ABB349" s="96"/>
      <c r="ABC349" s="96"/>
      <c r="ABD349" s="96"/>
      <c r="ABE349" s="96"/>
      <c r="ABF349" s="96"/>
      <c r="ABG349" s="96"/>
      <c r="ABH349" s="96"/>
      <c r="ABI349" s="96"/>
      <c r="ABJ349" s="96"/>
      <c r="ABK349" s="96"/>
      <c r="ABL349" s="96"/>
      <c r="ABM349" s="96"/>
      <c r="ABN349" s="96"/>
      <c r="ABO349" s="96"/>
      <c r="ABP349" s="96"/>
      <c r="ABQ349" s="96"/>
      <c r="ABR349" s="96"/>
      <c r="ABS349" s="96"/>
      <c r="ABT349" s="96"/>
      <c r="ABU349" s="96"/>
      <c r="ABV349" s="96"/>
      <c r="ABW349" s="96"/>
      <c r="ABX349" s="96"/>
      <c r="ABY349" s="96"/>
      <c r="ABZ349" s="96"/>
      <c r="ACA349" s="96"/>
      <c r="ACB349" s="96"/>
      <c r="ACC349" s="96"/>
      <c r="ACD349" s="96"/>
      <c r="ACE349" s="96"/>
      <c r="ACF349" s="96"/>
      <c r="ACG349" s="96"/>
      <c r="ACH349" s="96"/>
      <c r="ACI349" s="96"/>
      <c r="ACJ349" s="96"/>
      <c r="ACK349" s="96"/>
      <c r="ACL349" s="96"/>
      <c r="ACM349" s="96"/>
      <c r="ACN349" s="96"/>
      <c r="ACO349" s="96"/>
      <c r="ACP349" s="96"/>
      <c r="ACQ349" s="96"/>
      <c r="ACR349" s="96"/>
      <c r="ACS349" s="96"/>
      <c r="ACT349" s="96"/>
      <c r="ACU349" s="96"/>
      <c r="ACV349" s="96"/>
      <c r="ACW349" s="96"/>
      <c r="ACX349" s="96"/>
      <c r="ACY349" s="96"/>
      <c r="ACZ349" s="96"/>
      <c r="ADA349" s="96"/>
      <c r="ADB349" s="96"/>
      <c r="ADC349" s="96"/>
      <c r="ADD349" s="96"/>
      <c r="ADE349" s="96"/>
      <c r="ADF349" s="96"/>
      <c r="ADG349" s="96"/>
      <c r="ADH349" s="96"/>
      <c r="ADI349" s="96"/>
      <c r="ADJ349" s="96"/>
      <c r="ADK349" s="96"/>
      <c r="ADL349" s="96"/>
      <c r="ADM349" s="96"/>
    </row>
    <row r="350" spans="2:793" x14ac:dyDescent="0.25"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  <c r="FK350" s="96"/>
      <c r="FL350" s="96"/>
      <c r="FM350" s="96"/>
      <c r="FN350" s="96"/>
      <c r="FO350" s="96"/>
      <c r="FP350" s="96"/>
      <c r="FQ350" s="96"/>
      <c r="FR350" s="96"/>
      <c r="FS350" s="96"/>
      <c r="FT350" s="96"/>
      <c r="FU350" s="96"/>
      <c r="FV350" s="96"/>
      <c r="FW350" s="96"/>
      <c r="FX350" s="96"/>
      <c r="FY350" s="96"/>
      <c r="FZ350" s="96"/>
      <c r="GA350" s="96"/>
      <c r="GB350" s="96"/>
      <c r="GC350" s="96"/>
      <c r="GD350" s="96"/>
      <c r="GE350" s="96"/>
      <c r="GF350" s="96"/>
      <c r="GG350" s="96"/>
      <c r="GH350" s="96"/>
      <c r="GI350" s="96"/>
      <c r="GJ350" s="96"/>
      <c r="GK350" s="96"/>
      <c r="GL350" s="96"/>
      <c r="GM350" s="96"/>
      <c r="GN350" s="96"/>
      <c r="GO350" s="96"/>
      <c r="GP350" s="96"/>
      <c r="GQ350" s="96"/>
      <c r="GR350" s="96"/>
      <c r="GS350" s="96"/>
      <c r="GT350" s="96"/>
      <c r="GU350" s="96"/>
      <c r="GV350" s="96"/>
      <c r="GW350" s="96"/>
      <c r="GX350" s="96"/>
      <c r="GY350" s="96"/>
      <c r="GZ350" s="96"/>
      <c r="HA350" s="96"/>
      <c r="HB350" s="96"/>
      <c r="HC350" s="96"/>
      <c r="HD350" s="96"/>
      <c r="HE350" s="96"/>
      <c r="HF350" s="96"/>
      <c r="HG350" s="96"/>
      <c r="HH350" s="96"/>
      <c r="HI350" s="96"/>
      <c r="HJ350" s="96"/>
      <c r="HK350" s="96"/>
      <c r="HL350" s="96"/>
      <c r="HM350" s="96"/>
      <c r="HN350" s="96"/>
      <c r="HO350" s="96"/>
      <c r="HP350" s="96"/>
      <c r="HQ350" s="96"/>
      <c r="HR350" s="96"/>
      <c r="HS350" s="96"/>
      <c r="HT350" s="96"/>
      <c r="HU350" s="96"/>
      <c r="HV350" s="96"/>
      <c r="HW350" s="96"/>
      <c r="HX350" s="96"/>
      <c r="HY350" s="96"/>
      <c r="HZ350" s="96"/>
      <c r="IA350" s="96"/>
      <c r="IB350" s="96"/>
      <c r="IC350" s="96"/>
      <c r="ID350" s="96"/>
      <c r="IE350" s="96"/>
      <c r="IF350" s="96"/>
      <c r="IG350" s="96"/>
      <c r="IH350" s="96"/>
      <c r="II350" s="96"/>
      <c r="IJ350" s="96"/>
      <c r="IK350" s="96"/>
      <c r="IL350" s="96"/>
      <c r="IM350" s="96"/>
      <c r="IN350" s="96"/>
      <c r="IO350" s="96"/>
      <c r="IP350" s="96"/>
      <c r="IQ350" s="96"/>
      <c r="IR350" s="96"/>
      <c r="IS350" s="96"/>
      <c r="IT350" s="96"/>
      <c r="IU350" s="96"/>
      <c r="IV350" s="96"/>
      <c r="IW350" s="96"/>
      <c r="IX350" s="96"/>
      <c r="IY350" s="96"/>
      <c r="IZ350" s="96"/>
      <c r="JA350" s="96"/>
      <c r="JB350" s="96"/>
      <c r="JC350" s="96"/>
      <c r="JD350" s="96"/>
      <c r="JE350" s="96"/>
      <c r="JF350" s="96"/>
      <c r="JG350" s="96"/>
      <c r="JH350" s="96"/>
      <c r="JI350" s="96"/>
      <c r="JJ350" s="96"/>
      <c r="JK350" s="96"/>
      <c r="JL350" s="96"/>
      <c r="JM350" s="96"/>
      <c r="JN350" s="96"/>
      <c r="JO350" s="96"/>
      <c r="JP350" s="96"/>
      <c r="JQ350" s="96"/>
      <c r="JR350" s="96"/>
      <c r="JS350" s="96"/>
      <c r="JT350" s="96"/>
      <c r="JU350" s="96"/>
      <c r="JV350" s="96"/>
      <c r="JW350" s="96"/>
      <c r="JX350" s="96"/>
      <c r="JY350" s="96"/>
      <c r="JZ350" s="96"/>
      <c r="KA350" s="96"/>
      <c r="KB350" s="96"/>
      <c r="KC350" s="96"/>
      <c r="KD350" s="96"/>
      <c r="KE350" s="96"/>
      <c r="KF350" s="96"/>
      <c r="KG350" s="96"/>
      <c r="KH350" s="96"/>
      <c r="KI350" s="96"/>
      <c r="KJ350" s="96"/>
      <c r="KK350" s="96"/>
      <c r="KL350" s="96"/>
      <c r="KM350" s="96"/>
      <c r="KN350" s="96"/>
      <c r="KO350" s="96"/>
      <c r="KP350" s="96"/>
      <c r="KQ350" s="96"/>
      <c r="KR350" s="96"/>
      <c r="KS350" s="96"/>
      <c r="KT350" s="96"/>
      <c r="KU350" s="96"/>
      <c r="KV350" s="96"/>
      <c r="KW350" s="96"/>
      <c r="KX350" s="96"/>
      <c r="KY350" s="96"/>
      <c r="KZ350" s="96"/>
      <c r="LA350" s="96"/>
      <c r="LB350" s="96"/>
      <c r="LC350" s="96"/>
      <c r="LD350" s="96"/>
      <c r="LE350" s="96"/>
      <c r="LF350" s="96"/>
      <c r="LG350" s="96"/>
      <c r="LH350" s="96"/>
      <c r="LI350" s="96"/>
      <c r="LJ350" s="96"/>
      <c r="LK350" s="96"/>
      <c r="LL350" s="96"/>
      <c r="LM350" s="96"/>
      <c r="LN350" s="96"/>
      <c r="LO350" s="96"/>
      <c r="LP350" s="96"/>
      <c r="LQ350" s="96"/>
      <c r="LR350" s="96"/>
      <c r="LS350" s="96"/>
      <c r="LT350" s="96"/>
      <c r="LU350" s="96"/>
      <c r="LV350" s="96"/>
      <c r="LW350" s="96"/>
      <c r="LX350" s="96"/>
      <c r="LY350" s="96"/>
      <c r="LZ350" s="96"/>
      <c r="MA350" s="96"/>
      <c r="MB350" s="96"/>
      <c r="MC350" s="96"/>
      <c r="MD350" s="96"/>
      <c r="ME350" s="96"/>
      <c r="MF350" s="96"/>
      <c r="MG350" s="96"/>
      <c r="MH350" s="96"/>
      <c r="MI350" s="96"/>
      <c r="MJ350" s="96"/>
      <c r="MK350" s="96"/>
      <c r="ML350" s="96"/>
      <c r="MM350" s="96"/>
      <c r="MN350" s="96"/>
      <c r="MO350" s="96"/>
      <c r="MP350" s="96"/>
      <c r="MQ350" s="96"/>
      <c r="MR350" s="96"/>
      <c r="MS350" s="96"/>
      <c r="MT350" s="96"/>
      <c r="MU350" s="96"/>
      <c r="MV350" s="96"/>
      <c r="MW350" s="96"/>
      <c r="MX350" s="96"/>
      <c r="MY350" s="96"/>
      <c r="MZ350" s="96"/>
      <c r="NA350" s="96"/>
      <c r="NB350" s="96"/>
      <c r="NC350" s="96"/>
      <c r="ND350" s="96"/>
      <c r="NE350" s="96"/>
      <c r="NF350" s="96"/>
      <c r="NG350" s="96"/>
      <c r="NH350" s="96"/>
      <c r="NI350" s="96"/>
      <c r="NJ350" s="96"/>
      <c r="NK350" s="96"/>
      <c r="NL350" s="96"/>
      <c r="NM350" s="96"/>
      <c r="NN350" s="96"/>
      <c r="NO350" s="96"/>
      <c r="NP350" s="96"/>
      <c r="NQ350" s="96"/>
      <c r="NR350" s="96"/>
      <c r="NS350" s="96"/>
      <c r="NT350" s="96"/>
      <c r="NU350" s="96"/>
      <c r="NV350" s="96"/>
      <c r="NW350" s="96"/>
      <c r="NX350" s="96"/>
      <c r="NY350" s="96"/>
      <c r="NZ350" s="96"/>
      <c r="OA350" s="96"/>
      <c r="OB350" s="96"/>
      <c r="OC350" s="96"/>
      <c r="OD350" s="96"/>
      <c r="OE350" s="96"/>
      <c r="OF350" s="96"/>
      <c r="OG350" s="96"/>
      <c r="OH350" s="96"/>
      <c r="OI350" s="96"/>
      <c r="OJ350" s="96"/>
      <c r="OK350" s="96"/>
      <c r="OL350" s="96"/>
      <c r="OM350" s="96"/>
      <c r="ON350" s="96"/>
      <c r="OO350" s="96"/>
      <c r="OP350" s="96"/>
      <c r="OQ350" s="96"/>
      <c r="OR350" s="96"/>
      <c r="OS350" s="96"/>
      <c r="OT350" s="96"/>
      <c r="OU350" s="96"/>
      <c r="OV350" s="96"/>
      <c r="OW350" s="96"/>
      <c r="OX350" s="96"/>
      <c r="OY350" s="96"/>
      <c r="OZ350" s="96"/>
      <c r="PA350" s="96"/>
      <c r="PB350" s="96"/>
      <c r="PC350" s="96"/>
      <c r="PD350" s="96"/>
      <c r="PE350" s="96"/>
      <c r="PF350" s="96"/>
      <c r="PG350" s="96"/>
      <c r="PH350" s="96"/>
      <c r="PI350" s="96"/>
      <c r="PJ350" s="96"/>
      <c r="PK350" s="96"/>
      <c r="PL350" s="96"/>
      <c r="PM350" s="96"/>
      <c r="PN350" s="96"/>
      <c r="PO350" s="96"/>
      <c r="PP350" s="96"/>
      <c r="PQ350" s="96"/>
      <c r="PR350" s="96"/>
      <c r="PS350" s="96"/>
      <c r="PT350" s="96"/>
      <c r="PU350" s="96"/>
      <c r="PV350" s="96"/>
      <c r="PW350" s="96"/>
      <c r="PX350" s="96"/>
      <c r="PY350" s="96"/>
      <c r="PZ350" s="96"/>
      <c r="QA350" s="96"/>
      <c r="QB350" s="96"/>
      <c r="QC350" s="96"/>
      <c r="QD350" s="96"/>
      <c r="QE350" s="96"/>
      <c r="QF350" s="96"/>
      <c r="QG350" s="96"/>
      <c r="QH350" s="96"/>
      <c r="QI350" s="96"/>
      <c r="QJ350" s="96"/>
      <c r="QK350" s="96"/>
      <c r="QL350" s="96"/>
      <c r="QM350" s="96"/>
      <c r="QN350" s="96"/>
      <c r="QO350" s="96"/>
      <c r="QP350" s="96"/>
      <c r="QQ350" s="96"/>
      <c r="QR350" s="96"/>
      <c r="QS350" s="96"/>
      <c r="QT350" s="96"/>
      <c r="QU350" s="96"/>
      <c r="QV350" s="96"/>
      <c r="QW350" s="96"/>
      <c r="QX350" s="96"/>
      <c r="QY350" s="96"/>
      <c r="QZ350" s="96"/>
      <c r="RA350" s="96"/>
      <c r="RB350" s="96"/>
      <c r="RC350" s="96"/>
      <c r="RD350" s="96"/>
      <c r="RE350" s="96"/>
      <c r="RF350" s="96"/>
      <c r="RG350" s="96"/>
      <c r="RH350" s="96"/>
      <c r="RI350" s="96"/>
      <c r="RJ350" s="96"/>
      <c r="RK350" s="96"/>
      <c r="RL350" s="96"/>
      <c r="RM350" s="96"/>
      <c r="RN350" s="96"/>
      <c r="RO350" s="96"/>
      <c r="RP350" s="96"/>
      <c r="RQ350" s="96"/>
      <c r="RR350" s="96"/>
      <c r="RS350" s="96"/>
      <c r="RT350" s="96"/>
      <c r="RU350" s="96"/>
      <c r="RV350" s="96"/>
      <c r="RW350" s="96"/>
      <c r="RX350" s="96"/>
      <c r="RY350" s="96"/>
      <c r="RZ350" s="96"/>
      <c r="SA350" s="96"/>
      <c r="SB350" s="96"/>
      <c r="SC350" s="96"/>
      <c r="SD350" s="96"/>
      <c r="SE350" s="96"/>
      <c r="SF350" s="96"/>
      <c r="SG350" s="96"/>
      <c r="SH350" s="96"/>
      <c r="SI350" s="96"/>
      <c r="SJ350" s="96"/>
      <c r="SK350" s="96"/>
      <c r="SL350" s="96"/>
      <c r="SM350" s="96"/>
      <c r="SN350" s="96"/>
      <c r="SO350" s="96"/>
      <c r="SP350" s="96"/>
      <c r="SQ350" s="96"/>
      <c r="SR350" s="96"/>
      <c r="SS350" s="96"/>
      <c r="ST350" s="96"/>
      <c r="SU350" s="96"/>
      <c r="SV350" s="96"/>
      <c r="SW350" s="96"/>
      <c r="SX350" s="96"/>
      <c r="SY350" s="96"/>
      <c r="SZ350" s="96"/>
      <c r="TA350" s="96"/>
      <c r="TB350" s="96"/>
      <c r="TC350" s="96"/>
      <c r="TD350" s="96"/>
      <c r="TE350" s="96"/>
      <c r="TF350" s="96"/>
      <c r="TG350" s="96"/>
      <c r="TH350" s="96"/>
      <c r="TI350" s="96"/>
      <c r="TJ350" s="96"/>
      <c r="TK350" s="96"/>
      <c r="TL350" s="96"/>
      <c r="TM350" s="96"/>
      <c r="TN350" s="96"/>
      <c r="TO350" s="96"/>
      <c r="TP350" s="96"/>
      <c r="TQ350" s="96"/>
      <c r="TR350" s="96"/>
      <c r="TS350" s="96"/>
      <c r="TT350" s="96"/>
      <c r="TU350" s="96"/>
      <c r="TV350" s="96"/>
      <c r="TW350" s="96"/>
      <c r="TX350" s="96"/>
      <c r="TY350" s="96"/>
      <c r="TZ350" s="96"/>
      <c r="UA350" s="96"/>
      <c r="UB350" s="96"/>
      <c r="UC350" s="96"/>
      <c r="UD350" s="96"/>
      <c r="UE350" s="96"/>
      <c r="UF350" s="96"/>
      <c r="UG350" s="96"/>
      <c r="UH350" s="96"/>
      <c r="UI350" s="96"/>
      <c r="UJ350" s="96"/>
      <c r="UK350" s="96"/>
      <c r="UL350" s="96"/>
      <c r="UM350" s="96"/>
      <c r="UN350" s="96"/>
      <c r="UO350" s="96"/>
      <c r="UP350" s="96"/>
      <c r="UQ350" s="96"/>
      <c r="UR350" s="96"/>
      <c r="US350" s="96"/>
      <c r="UT350" s="96"/>
      <c r="UU350" s="96"/>
      <c r="UV350" s="96"/>
      <c r="UW350" s="96"/>
      <c r="UX350" s="96"/>
      <c r="UY350" s="96"/>
      <c r="UZ350" s="96"/>
      <c r="VA350" s="96"/>
      <c r="VB350" s="96"/>
      <c r="VC350" s="96"/>
      <c r="VD350" s="96"/>
      <c r="VE350" s="96"/>
      <c r="VF350" s="96"/>
      <c r="VG350" s="96"/>
      <c r="VH350" s="96"/>
      <c r="VI350" s="96"/>
      <c r="VJ350" s="96"/>
      <c r="VK350" s="96"/>
      <c r="VL350" s="96"/>
      <c r="VM350" s="96"/>
      <c r="VN350" s="96"/>
      <c r="VO350" s="96"/>
      <c r="VP350" s="96"/>
      <c r="VQ350" s="96"/>
      <c r="VR350" s="96"/>
      <c r="VS350" s="96"/>
      <c r="VT350" s="96"/>
      <c r="VU350" s="96"/>
      <c r="VV350" s="96"/>
      <c r="VW350" s="96"/>
      <c r="VX350" s="96"/>
      <c r="VY350" s="96"/>
      <c r="VZ350" s="96"/>
      <c r="WA350" s="96"/>
      <c r="WB350" s="96"/>
      <c r="WC350" s="96"/>
      <c r="WD350" s="96"/>
      <c r="WE350" s="96"/>
      <c r="WF350" s="96"/>
      <c r="WG350" s="96"/>
      <c r="WH350" s="96"/>
      <c r="WI350" s="96"/>
      <c r="WJ350" s="96"/>
      <c r="WK350" s="96"/>
      <c r="WL350" s="96"/>
      <c r="WM350" s="96"/>
      <c r="WN350" s="96"/>
      <c r="WO350" s="96"/>
      <c r="WP350" s="96"/>
      <c r="WQ350" s="96"/>
      <c r="WR350" s="96"/>
      <c r="WS350" s="96"/>
      <c r="WT350" s="96"/>
      <c r="WU350" s="96"/>
      <c r="WV350" s="96"/>
      <c r="WW350" s="96"/>
      <c r="WX350" s="96"/>
      <c r="WY350" s="96"/>
      <c r="WZ350" s="96"/>
      <c r="XA350" s="96"/>
      <c r="XB350" s="96"/>
      <c r="XC350" s="96"/>
      <c r="XD350" s="96"/>
      <c r="XE350" s="96"/>
      <c r="XF350" s="96"/>
      <c r="XG350" s="96"/>
      <c r="XH350" s="96"/>
      <c r="XI350" s="96"/>
      <c r="XJ350" s="96"/>
      <c r="XK350" s="96"/>
      <c r="XL350" s="96"/>
      <c r="XM350" s="96"/>
      <c r="XN350" s="96"/>
      <c r="XO350" s="96"/>
      <c r="XP350" s="96"/>
      <c r="XQ350" s="96"/>
      <c r="XR350" s="96"/>
      <c r="XS350" s="96"/>
      <c r="XT350" s="96"/>
      <c r="XU350" s="96"/>
      <c r="XV350" s="96"/>
      <c r="XW350" s="96"/>
      <c r="XX350" s="96"/>
      <c r="XY350" s="96"/>
      <c r="XZ350" s="96"/>
      <c r="YA350" s="96"/>
      <c r="YB350" s="96"/>
      <c r="YC350" s="96"/>
      <c r="YD350" s="96"/>
      <c r="YE350" s="96"/>
      <c r="YF350" s="96"/>
      <c r="YG350" s="96"/>
      <c r="YH350" s="96"/>
      <c r="YI350" s="96"/>
      <c r="YJ350" s="96"/>
      <c r="YK350" s="96"/>
      <c r="YL350" s="96"/>
      <c r="YM350" s="96"/>
      <c r="YN350" s="96"/>
      <c r="YO350" s="96"/>
      <c r="YP350" s="96"/>
      <c r="YQ350" s="96"/>
      <c r="YR350" s="96"/>
      <c r="YS350" s="96"/>
      <c r="YT350" s="96"/>
      <c r="YU350" s="96"/>
      <c r="YV350" s="96"/>
      <c r="YW350" s="96"/>
      <c r="YX350" s="96"/>
      <c r="YY350" s="96"/>
      <c r="YZ350" s="96"/>
      <c r="ZA350" s="96"/>
      <c r="ZB350" s="96"/>
      <c r="ZC350" s="96"/>
      <c r="ZD350" s="96"/>
      <c r="ZE350" s="96"/>
      <c r="ZF350" s="96"/>
      <c r="ZG350" s="96"/>
      <c r="ZH350" s="96"/>
      <c r="ZI350" s="96"/>
      <c r="ZJ350" s="96"/>
      <c r="ZK350" s="96"/>
      <c r="ZL350" s="96"/>
      <c r="ZM350" s="96"/>
      <c r="ZN350" s="96"/>
      <c r="ZO350" s="96"/>
      <c r="ZP350" s="96"/>
      <c r="ZQ350" s="96"/>
      <c r="ZR350" s="96"/>
      <c r="ZS350" s="96"/>
      <c r="ZT350" s="96"/>
      <c r="ZU350" s="96"/>
      <c r="ZV350" s="96"/>
      <c r="ZW350" s="96"/>
      <c r="ZX350" s="96"/>
      <c r="ZY350" s="96"/>
      <c r="ZZ350" s="96"/>
      <c r="AAA350" s="96"/>
      <c r="AAB350" s="96"/>
      <c r="AAC350" s="96"/>
      <c r="AAD350" s="96"/>
      <c r="AAE350" s="96"/>
      <c r="AAF350" s="96"/>
      <c r="AAG350" s="96"/>
      <c r="AAH350" s="96"/>
      <c r="AAI350" s="96"/>
      <c r="AAJ350" s="96"/>
      <c r="AAK350" s="96"/>
      <c r="AAL350" s="96"/>
      <c r="AAM350" s="96"/>
      <c r="AAN350" s="96"/>
      <c r="AAO350" s="96"/>
      <c r="AAP350" s="96"/>
      <c r="AAQ350" s="96"/>
      <c r="AAR350" s="96"/>
      <c r="AAS350" s="96"/>
      <c r="AAT350" s="96"/>
      <c r="AAU350" s="96"/>
      <c r="AAV350" s="96"/>
      <c r="AAW350" s="96"/>
      <c r="AAX350" s="96"/>
      <c r="AAY350" s="96"/>
      <c r="AAZ350" s="96"/>
      <c r="ABA350" s="96"/>
      <c r="ABB350" s="96"/>
      <c r="ABC350" s="96"/>
      <c r="ABD350" s="96"/>
      <c r="ABE350" s="96"/>
      <c r="ABF350" s="96"/>
      <c r="ABG350" s="96"/>
      <c r="ABH350" s="96"/>
      <c r="ABI350" s="96"/>
      <c r="ABJ350" s="96"/>
      <c r="ABK350" s="96"/>
      <c r="ABL350" s="96"/>
      <c r="ABM350" s="96"/>
      <c r="ABN350" s="96"/>
      <c r="ABO350" s="96"/>
      <c r="ABP350" s="96"/>
      <c r="ABQ350" s="96"/>
      <c r="ABR350" s="96"/>
      <c r="ABS350" s="96"/>
      <c r="ABT350" s="96"/>
      <c r="ABU350" s="96"/>
      <c r="ABV350" s="96"/>
      <c r="ABW350" s="96"/>
      <c r="ABX350" s="96"/>
      <c r="ABY350" s="96"/>
      <c r="ABZ350" s="96"/>
      <c r="ACA350" s="96"/>
      <c r="ACB350" s="96"/>
      <c r="ACC350" s="96"/>
      <c r="ACD350" s="96"/>
      <c r="ACE350" s="96"/>
      <c r="ACF350" s="96"/>
      <c r="ACG350" s="96"/>
      <c r="ACH350" s="96"/>
      <c r="ACI350" s="96"/>
      <c r="ACJ350" s="96"/>
      <c r="ACK350" s="96"/>
      <c r="ACL350" s="96"/>
      <c r="ACM350" s="96"/>
      <c r="ACN350" s="96"/>
      <c r="ACO350" s="96"/>
      <c r="ACP350" s="96"/>
      <c r="ACQ350" s="96"/>
      <c r="ACR350" s="96"/>
      <c r="ACS350" s="96"/>
      <c r="ACT350" s="96"/>
      <c r="ACU350" s="96"/>
      <c r="ACV350" s="96"/>
      <c r="ACW350" s="96"/>
      <c r="ACX350" s="96"/>
      <c r="ACY350" s="96"/>
      <c r="ACZ350" s="96"/>
      <c r="ADA350" s="96"/>
      <c r="ADB350" s="96"/>
      <c r="ADC350" s="96"/>
      <c r="ADD350" s="96"/>
      <c r="ADE350" s="96"/>
      <c r="ADF350" s="96"/>
      <c r="ADG350" s="96"/>
      <c r="ADH350" s="96"/>
      <c r="ADI350" s="96"/>
      <c r="ADJ350" s="96"/>
      <c r="ADK350" s="96"/>
      <c r="ADL350" s="96"/>
      <c r="ADM350" s="96"/>
    </row>
    <row r="351" spans="2:793" x14ac:dyDescent="0.25"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  <c r="FK351" s="96"/>
      <c r="FL351" s="96"/>
      <c r="FM351" s="96"/>
      <c r="FN351" s="96"/>
      <c r="FO351" s="96"/>
      <c r="FP351" s="96"/>
      <c r="FQ351" s="96"/>
      <c r="FR351" s="96"/>
      <c r="FS351" s="96"/>
      <c r="FT351" s="96"/>
      <c r="FU351" s="96"/>
      <c r="FV351" s="96"/>
      <c r="FW351" s="96"/>
      <c r="FX351" s="96"/>
      <c r="FY351" s="96"/>
      <c r="FZ351" s="96"/>
      <c r="GA351" s="96"/>
      <c r="GB351" s="96"/>
      <c r="GC351" s="96"/>
      <c r="GD351" s="96"/>
      <c r="GE351" s="96"/>
      <c r="GF351" s="96"/>
      <c r="GG351" s="96"/>
      <c r="GH351" s="96"/>
      <c r="GI351" s="96"/>
      <c r="GJ351" s="96"/>
      <c r="GK351" s="96"/>
      <c r="GL351" s="96"/>
      <c r="GM351" s="96"/>
      <c r="GN351" s="96"/>
      <c r="GO351" s="96"/>
      <c r="GP351" s="96"/>
      <c r="GQ351" s="96"/>
      <c r="GR351" s="96"/>
      <c r="GS351" s="96"/>
      <c r="GT351" s="96"/>
      <c r="GU351" s="96"/>
      <c r="GV351" s="96"/>
      <c r="GW351" s="96"/>
      <c r="GX351" s="96"/>
      <c r="GY351" s="96"/>
      <c r="GZ351" s="96"/>
      <c r="HA351" s="96"/>
      <c r="HB351" s="96"/>
      <c r="HC351" s="96"/>
      <c r="HD351" s="96"/>
      <c r="HE351" s="96"/>
      <c r="HF351" s="96"/>
      <c r="HG351" s="96"/>
      <c r="HH351" s="96"/>
      <c r="HI351" s="96"/>
      <c r="HJ351" s="96"/>
      <c r="HK351" s="96"/>
      <c r="HL351" s="96"/>
      <c r="HM351" s="96"/>
      <c r="HN351" s="96"/>
      <c r="HO351" s="96"/>
      <c r="HP351" s="96"/>
      <c r="HQ351" s="96"/>
      <c r="HR351" s="96"/>
      <c r="HS351" s="96"/>
      <c r="HT351" s="96"/>
      <c r="HU351" s="96"/>
      <c r="HV351" s="96"/>
      <c r="HW351" s="96"/>
      <c r="HX351" s="96"/>
      <c r="HY351" s="96"/>
      <c r="HZ351" s="96"/>
      <c r="IA351" s="96"/>
      <c r="IB351" s="96"/>
      <c r="IC351" s="96"/>
      <c r="ID351" s="96"/>
      <c r="IE351" s="96"/>
      <c r="IF351" s="96"/>
      <c r="IG351" s="96"/>
      <c r="IH351" s="96"/>
      <c r="II351" s="96"/>
      <c r="IJ351" s="96"/>
      <c r="IK351" s="96"/>
      <c r="IL351" s="96"/>
      <c r="IM351" s="96"/>
      <c r="IN351" s="96"/>
      <c r="IO351" s="96"/>
      <c r="IP351" s="96"/>
      <c r="IQ351" s="96"/>
      <c r="IR351" s="96"/>
      <c r="IS351" s="96"/>
      <c r="IT351" s="96"/>
      <c r="IU351" s="96"/>
      <c r="IV351" s="96"/>
      <c r="IW351" s="96"/>
      <c r="IX351" s="96"/>
      <c r="IY351" s="96"/>
      <c r="IZ351" s="96"/>
      <c r="JA351" s="96"/>
      <c r="JB351" s="96"/>
      <c r="JC351" s="96"/>
      <c r="JD351" s="96"/>
      <c r="JE351" s="96"/>
      <c r="JF351" s="96"/>
      <c r="JG351" s="96"/>
      <c r="JH351" s="96"/>
      <c r="JI351" s="96"/>
      <c r="JJ351" s="96"/>
      <c r="JK351" s="96"/>
      <c r="JL351" s="96"/>
      <c r="JM351" s="96"/>
      <c r="JN351" s="96"/>
      <c r="JO351" s="96"/>
      <c r="JP351" s="96"/>
      <c r="JQ351" s="96"/>
      <c r="JR351" s="96"/>
      <c r="JS351" s="96"/>
      <c r="JT351" s="96"/>
      <c r="JU351" s="96"/>
      <c r="JV351" s="96"/>
      <c r="JW351" s="96"/>
      <c r="JX351" s="96"/>
      <c r="JY351" s="96"/>
      <c r="JZ351" s="96"/>
      <c r="KA351" s="96"/>
      <c r="KB351" s="96"/>
      <c r="KC351" s="96"/>
      <c r="KD351" s="96"/>
      <c r="KE351" s="96"/>
      <c r="KF351" s="96"/>
      <c r="KG351" s="96"/>
      <c r="KH351" s="96"/>
      <c r="KI351" s="96"/>
      <c r="KJ351" s="96"/>
      <c r="KK351" s="96"/>
      <c r="KL351" s="96"/>
      <c r="KM351" s="96"/>
      <c r="KN351" s="96"/>
      <c r="KO351" s="96"/>
      <c r="KP351" s="96"/>
      <c r="KQ351" s="96"/>
      <c r="KR351" s="96"/>
      <c r="KS351" s="96"/>
      <c r="KT351" s="96"/>
      <c r="KU351" s="96"/>
      <c r="KV351" s="96"/>
      <c r="KW351" s="96"/>
      <c r="KX351" s="96"/>
      <c r="KY351" s="96"/>
      <c r="KZ351" s="96"/>
      <c r="LA351" s="96"/>
      <c r="LB351" s="96"/>
      <c r="LC351" s="96"/>
      <c r="LD351" s="96"/>
      <c r="LE351" s="96"/>
      <c r="LF351" s="96"/>
      <c r="LG351" s="96"/>
      <c r="LH351" s="96"/>
      <c r="LI351" s="96"/>
      <c r="LJ351" s="96"/>
      <c r="LK351" s="96"/>
      <c r="LL351" s="96"/>
      <c r="LM351" s="96"/>
      <c r="LN351" s="96"/>
      <c r="LO351" s="96"/>
      <c r="LP351" s="96"/>
      <c r="LQ351" s="96"/>
      <c r="LR351" s="96"/>
      <c r="LS351" s="96"/>
      <c r="LT351" s="96"/>
      <c r="LU351" s="96"/>
      <c r="LV351" s="96"/>
      <c r="LW351" s="96"/>
      <c r="LX351" s="96"/>
      <c r="LY351" s="96"/>
      <c r="LZ351" s="96"/>
      <c r="MA351" s="96"/>
      <c r="MB351" s="96"/>
      <c r="MC351" s="96"/>
      <c r="MD351" s="96"/>
      <c r="ME351" s="96"/>
      <c r="MF351" s="96"/>
      <c r="MG351" s="96"/>
      <c r="MH351" s="96"/>
      <c r="MI351" s="96"/>
      <c r="MJ351" s="96"/>
      <c r="MK351" s="96"/>
      <c r="ML351" s="96"/>
      <c r="MM351" s="96"/>
      <c r="MN351" s="96"/>
      <c r="MO351" s="96"/>
      <c r="MP351" s="96"/>
      <c r="MQ351" s="96"/>
      <c r="MR351" s="96"/>
      <c r="MS351" s="96"/>
      <c r="MT351" s="96"/>
      <c r="MU351" s="96"/>
      <c r="MV351" s="96"/>
      <c r="MW351" s="96"/>
      <c r="MX351" s="96"/>
      <c r="MY351" s="96"/>
      <c r="MZ351" s="96"/>
      <c r="NA351" s="96"/>
      <c r="NB351" s="96"/>
      <c r="NC351" s="96"/>
      <c r="ND351" s="96"/>
      <c r="NE351" s="96"/>
      <c r="NF351" s="96"/>
      <c r="NG351" s="96"/>
      <c r="NH351" s="96"/>
      <c r="NI351" s="96"/>
      <c r="NJ351" s="96"/>
      <c r="NK351" s="96"/>
      <c r="NL351" s="96"/>
      <c r="NM351" s="96"/>
      <c r="NN351" s="96"/>
      <c r="NO351" s="96"/>
      <c r="NP351" s="96"/>
      <c r="NQ351" s="96"/>
      <c r="NR351" s="96"/>
      <c r="NS351" s="96"/>
      <c r="NT351" s="96"/>
      <c r="NU351" s="96"/>
      <c r="NV351" s="96"/>
      <c r="NW351" s="96"/>
      <c r="NX351" s="96"/>
      <c r="NY351" s="96"/>
      <c r="NZ351" s="96"/>
      <c r="OA351" s="96"/>
      <c r="OB351" s="96"/>
      <c r="OC351" s="96"/>
      <c r="OD351" s="96"/>
      <c r="OE351" s="96"/>
      <c r="OF351" s="96"/>
      <c r="OG351" s="96"/>
      <c r="OH351" s="96"/>
      <c r="OI351" s="96"/>
      <c r="OJ351" s="96"/>
      <c r="OK351" s="96"/>
      <c r="OL351" s="96"/>
      <c r="OM351" s="96"/>
      <c r="ON351" s="96"/>
      <c r="OO351" s="96"/>
      <c r="OP351" s="96"/>
      <c r="OQ351" s="96"/>
      <c r="OR351" s="96"/>
      <c r="OS351" s="96"/>
      <c r="OT351" s="96"/>
      <c r="OU351" s="96"/>
      <c r="OV351" s="96"/>
      <c r="OW351" s="96"/>
      <c r="OX351" s="96"/>
      <c r="OY351" s="96"/>
      <c r="OZ351" s="96"/>
      <c r="PA351" s="96"/>
      <c r="PB351" s="96"/>
      <c r="PC351" s="96"/>
      <c r="PD351" s="96"/>
      <c r="PE351" s="96"/>
      <c r="PF351" s="96"/>
      <c r="PG351" s="96"/>
      <c r="PH351" s="96"/>
      <c r="PI351" s="96"/>
      <c r="PJ351" s="96"/>
      <c r="PK351" s="96"/>
      <c r="PL351" s="96"/>
      <c r="PM351" s="96"/>
      <c r="PN351" s="96"/>
      <c r="PO351" s="96"/>
      <c r="PP351" s="96"/>
      <c r="PQ351" s="96"/>
      <c r="PR351" s="96"/>
      <c r="PS351" s="96"/>
      <c r="PT351" s="96"/>
      <c r="PU351" s="96"/>
      <c r="PV351" s="96"/>
      <c r="PW351" s="96"/>
      <c r="PX351" s="96"/>
      <c r="PY351" s="96"/>
      <c r="PZ351" s="96"/>
      <c r="QA351" s="96"/>
      <c r="QB351" s="96"/>
      <c r="QC351" s="96"/>
      <c r="QD351" s="96"/>
      <c r="QE351" s="96"/>
      <c r="QF351" s="96"/>
      <c r="QG351" s="96"/>
      <c r="QH351" s="96"/>
      <c r="QI351" s="96"/>
      <c r="QJ351" s="96"/>
      <c r="QK351" s="96"/>
      <c r="QL351" s="96"/>
      <c r="QM351" s="96"/>
      <c r="QN351" s="96"/>
      <c r="QO351" s="96"/>
      <c r="QP351" s="96"/>
      <c r="QQ351" s="96"/>
      <c r="QR351" s="96"/>
      <c r="QS351" s="96"/>
      <c r="QT351" s="96"/>
      <c r="QU351" s="96"/>
      <c r="QV351" s="96"/>
      <c r="QW351" s="96"/>
      <c r="QX351" s="96"/>
      <c r="QY351" s="96"/>
      <c r="QZ351" s="96"/>
      <c r="RA351" s="96"/>
      <c r="RB351" s="96"/>
      <c r="RC351" s="96"/>
      <c r="RD351" s="96"/>
      <c r="RE351" s="96"/>
      <c r="RF351" s="96"/>
      <c r="RG351" s="96"/>
      <c r="RH351" s="96"/>
      <c r="RI351" s="96"/>
      <c r="RJ351" s="96"/>
      <c r="RK351" s="96"/>
      <c r="RL351" s="96"/>
      <c r="RM351" s="96"/>
      <c r="RN351" s="96"/>
      <c r="RO351" s="96"/>
      <c r="RP351" s="96"/>
      <c r="RQ351" s="96"/>
      <c r="RR351" s="96"/>
      <c r="RS351" s="96"/>
      <c r="RT351" s="96"/>
      <c r="RU351" s="96"/>
      <c r="RV351" s="96"/>
      <c r="RW351" s="96"/>
      <c r="RX351" s="96"/>
      <c r="RY351" s="96"/>
      <c r="RZ351" s="96"/>
      <c r="SA351" s="96"/>
      <c r="SB351" s="96"/>
      <c r="SC351" s="96"/>
      <c r="SD351" s="96"/>
      <c r="SE351" s="96"/>
      <c r="SF351" s="96"/>
      <c r="SG351" s="96"/>
      <c r="SH351" s="96"/>
      <c r="SI351" s="96"/>
      <c r="SJ351" s="96"/>
      <c r="SK351" s="96"/>
      <c r="SL351" s="96"/>
      <c r="SM351" s="96"/>
      <c r="SN351" s="96"/>
      <c r="SO351" s="96"/>
      <c r="SP351" s="96"/>
      <c r="SQ351" s="96"/>
      <c r="SR351" s="96"/>
      <c r="SS351" s="96"/>
      <c r="ST351" s="96"/>
      <c r="SU351" s="96"/>
      <c r="SV351" s="96"/>
      <c r="SW351" s="96"/>
      <c r="SX351" s="96"/>
      <c r="SY351" s="96"/>
      <c r="SZ351" s="96"/>
      <c r="TA351" s="96"/>
      <c r="TB351" s="96"/>
      <c r="TC351" s="96"/>
      <c r="TD351" s="96"/>
      <c r="TE351" s="96"/>
      <c r="TF351" s="96"/>
      <c r="TG351" s="96"/>
      <c r="TH351" s="96"/>
      <c r="TI351" s="96"/>
      <c r="TJ351" s="96"/>
      <c r="TK351" s="96"/>
      <c r="TL351" s="96"/>
      <c r="TM351" s="96"/>
      <c r="TN351" s="96"/>
      <c r="TO351" s="96"/>
      <c r="TP351" s="96"/>
      <c r="TQ351" s="96"/>
      <c r="TR351" s="96"/>
      <c r="TS351" s="96"/>
      <c r="TT351" s="96"/>
      <c r="TU351" s="96"/>
      <c r="TV351" s="96"/>
      <c r="TW351" s="96"/>
      <c r="TX351" s="96"/>
      <c r="TY351" s="96"/>
      <c r="TZ351" s="96"/>
      <c r="UA351" s="96"/>
      <c r="UB351" s="96"/>
      <c r="UC351" s="96"/>
      <c r="UD351" s="96"/>
      <c r="UE351" s="96"/>
      <c r="UF351" s="96"/>
      <c r="UG351" s="96"/>
      <c r="UH351" s="96"/>
      <c r="UI351" s="96"/>
      <c r="UJ351" s="96"/>
      <c r="UK351" s="96"/>
      <c r="UL351" s="96"/>
      <c r="UM351" s="96"/>
      <c r="UN351" s="96"/>
      <c r="UO351" s="96"/>
      <c r="UP351" s="96"/>
      <c r="UQ351" s="96"/>
      <c r="UR351" s="96"/>
      <c r="US351" s="96"/>
      <c r="UT351" s="96"/>
      <c r="UU351" s="96"/>
      <c r="UV351" s="96"/>
      <c r="UW351" s="96"/>
      <c r="UX351" s="96"/>
      <c r="UY351" s="96"/>
      <c r="UZ351" s="96"/>
      <c r="VA351" s="96"/>
      <c r="VB351" s="96"/>
      <c r="VC351" s="96"/>
      <c r="VD351" s="96"/>
      <c r="VE351" s="96"/>
      <c r="VF351" s="96"/>
      <c r="VG351" s="96"/>
      <c r="VH351" s="96"/>
      <c r="VI351" s="96"/>
      <c r="VJ351" s="96"/>
      <c r="VK351" s="96"/>
      <c r="VL351" s="96"/>
      <c r="VM351" s="96"/>
      <c r="VN351" s="96"/>
      <c r="VO351" s="96"/>
      <c r="VP351" s="96"/>
      <c r="VQ351" s="96"/>
      <c r="VR351" s="96"/>
      <c r="VS351" s="96"/>
      <c r="VT351" s="96"/>
      <c r="VU351" s="96"/>
      <c r="VV351" s="96"/>
      <c r="VW351" s="96"/>
      <c r="VX351" s="96"/>
      <c r="VY351" s="96"/>
      <c r="VZ351" s="96"/>
      <c r="WA351" s="96"/>
      <c r="WB351" s="96"/>
      <c r="WC351" s="96"/>
      <c r="WD351" s="96"/>
      <c r="WE351" s="96"/>
      <c r="WF351" s="96"/>
      <c r="WG351" s="96"/>
      <c r="WH351" s="96"/>
      <c r="WI351" s="96"/>
      <c r="WJ351" s="96"/>
      <c r="WK351" s="96"/>
      <c r="WL351" s="96"/>
      <c r="WM351" s="96"/>
      <c r="WN351" s="96"/>
      <c r="WO351" s="96"/>
      <c r="WP351" s="96"/>
      <c r="WQ351" s="96"/>
      <c r="WR351" s="96"/>
      <c r="WS351" s="96"/>
      <c r="WT351" s="96"/>
      <c r="WU351" s="96"/>
      <c r="WV351" s="96"/>
      <c r="WW351" s="96"/>
      <c r="WX351" s="96"/>
      <c r="WY351" s="96"/>
      <c r="WZ351" s="96"/>
      <c r="XA351" s="96"/>
      <c r="XB351" s="96"/>
      <c r="XC351" s="96"/>
      <c r="XD351" s="96"/>
      <c r="XE351" s="96"/>
      <c r="XF351" s="96"/>
      <c r="XG351" s="96"/>
      <c r="XH351" s="96"/>
      <c r="XI351" s="96"/>
      <c r="XJ351" s="96"/>
      <c r="XK351" s="96"/>
      <c r="XL351" s="96"/>
      <c r="XM351" s="96"/>
      <c r="XN351" s="96"/>
      <c r="XO351" s="96"/>
      <c r="XP351" s="96"/>
      <c r="XQ351" s="96"/>
      <c r="XR351" s="96"/>
      <c r="XS351" s="96"/>
      <c r="XT351" s="96"/>
      <c r="XU351" s="96"/>
      <c r="XV351" s="96"/>
      <c r="XW351" s="96"/>
      <c r="XX351" s="96"/>
      <c r="XY351" s="96"/>
      <c r="XZ351" s="96"/>
      <c r="YA351" s="96"/>
      <c r="YB351" s="96"/>
      <c r="YC351" s="96"/>
      <c r="YD351" s="96"/>
      <c r="YE351" s="96"/>
      <c r="YF351" s="96"/>
      <c r="YG351" s="96"/>
      <c r="YH351" s="96"/>
      <c r="YI351" s="96"/>
      <c r="YJ351" s="96"/>
      <c r="YK351" s="96"/>
      <c r="YL351" s="96"/>
      <c r="YM351" s="96"/>
      <c r="YN351" s="96"/>
      <c r="YO351" s="96"/>
      <c r="YP351" s="96"/>
      <c r="YQ351" s="96"/>
      <c r="YR351" s="96"/>
      <c r="YS351" s="96"/>
      <c r="YT351" s="96"/>
      <c r="YU351" s="96"/>
      <c r="YV351" s="96"/>
      <c r="YW351" s="96"/>
      <c r="YX351" s="96"/>
      <c r="YY351" s="96"/>
      <c r="YZ351" s="96"/>
      <c r="ZA351" s="96"/>
      <c r="ZB351" s="96"/>
      <c r="ZC351" s="96"/>
      <c r="ZD351" s="96"/>
      <c r="ZE351" s="96"/>
      <c r="ZF351" s="96"/>
      <c r="ZG351" s="96"/>
      <c r="ZH351" s="96"/>
      <c r="ZI351" s="96"/>
      <c r="ZJ351" s="96"/>
      <c r="ZK351" s="96"/>
      <c r="ZL351" s="96"/>
      <c r="ZM351" s="96"/>
      <c r="ZN351" s="96"/>
      <c r="ZO351" s="96"/>
      <c r="ZP351" s="96"/>
      <c r="ZQ351" s="96"/>
      <c r="ZR351" s="96"/>
      <c r="ZS351" s="96"/>
      <c r="ZT351" s="96"/>
      <c r="ZU351" s="96"/>
      <c r="ZV351" s="96"/>
      <c r="ZW351" s="96"/>
      <c r="ZX351" s="96"/>
      <c r="ZY351" s="96"/>
      <c r="ZZ351" s="96"/>
      <c r="AAA351" s="96"/>
      <c r="AAB351" s="96"/>
      <c r="AAC351" s="96"/>
      <c r="AAD351" s="96"/>
      <c r="AAE351" s="96"/>
      <c r="AAF351" s="96"/>
      <c r="AAG351" s="96"/>
      <c r="AAH351" s="96"/>
      <c r="AAI351" s="96"/>
      <c r="AAJ351" s="96"/>
      <c r="AAK351" s="96"/>
      <c r="AAL351" s="96"/>
      <c r="AAM351" s="96"/>
      <c r="AAN351" s="96"/>
      <c r="AAO351" s="96"/>
      <c r="AAP351" s="96"/>
      <c r="AAQ351" s="96"/>
      <c r="AAR351" s="96"/>
      <c r="AAS351" s="96"/>
      <c r="AAT351" s="96"/>
      <c r="AAU351" s="96"/>
      <c r="AAV351" s="96"/>
      <c r="AAW351" s="96"/>
      <c r="AAX351" s="96"/>
      <c r="AAY351" s="96"/>
      <c r="AAZ351" s="96"/>
      <c r="ABA351" s="96"/>
      <c r="ABB351" s="96"/>
      <c r="ABC351" s="96"/>
      <c r="ABD351" s="96"/>
      <c r="ABE351" s="96"/>
      <c r="ABF351" s="96"/>
      <c r="ABG351" s="96"/>
      <c r="ABH351" s="96"/>
      <c r="ABI351" s="96"/>
      <c r="ABJ351" s="96"/>
      <c r="ABK351" s="96"/>
      <c r="ABL351" s="96"/>
      <c r="ABM351" s="96"/>
      <c r="ABN351" s="96"/>
      <c r="ABO351" s="96"/>
      <c r="ABP351" s="96"/>
      <c r="ABQ351" s="96"/>
      <c r="ABR351" s="96"/>
      <c r="ABS351" s="96"/>
      <c r="ABT351" s="96"/>
      <c r="ABU351" s="96"/>
      <c r="ABV351" s="96"/>
      <c r="ABW351" s="96"/>
      <c r="ABX351" s="96"/>
      <c r="ABY351" s="96"/>
      <c r="ABZ351" s="96"/>
      <c r="ACA351" s="96"/>
      <c r="ACB351" s="96"/>
      <c r="ACC351" s="96"/>
      <c r="ACD351" s="96"/>
      <c r="ACE351" s="96"/>
      <c r="ACF351" s="96"/>
      <c r="ACG351" s="96"/>
      <c r="ACH351" s="96"/>
      <c r="ACI351" s="96"/>
      <c r="ACJ351" s="96"/>
      <c r="ACK351" s="96"/>
      <c r="ACL351" s="96"/>
      <c r="ACM351" s="96"/>
      <c r="ACN351" s="96"/>
      <c r="ACO351" s="96"/>
      <c r="ACP351" s="96"/>
      <c r="ACQ351" s="96"/>
      <c r="ACR351" s="96"/>
      <c r="ACS351" s="96"/>
      <c r="ACT351" s="96"/>
      <c r="ACU351" s="96"/>
      <c r="ACV351" s="96"/>
      <c r="ACW351" s="96"/>
      <c r="ACX351" s="96"/>
      <c r="ACY351" s="96"/>
      <c r="ACZ351" s="96"/>
      <c r="ADA351" s="96"/>
      <c r="ADB351" s="96"/>
      <c r="ADC351" s="96"/>
      <c r="ADD351" s="96"/>
      <c r="ADE351" s="96"/>
      <c r="ADF351" s="96"/>
      <c r="ADG351" s="96"/>
      <c r="ADH351" s="96"/>
      <c r="ADI351" s="96"/>
      <c r="ADJ351" s="96"/>
      <c r="ADK351" s="96"/>
      <c r="ADL351" s="96"/>
      <c r="ADM351" s="96"/>
    </row>
    <row r="352" spans="2:793" x14ac:dyDescent="0.25"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  <c r="FK352" s="96"/>
      <c r="FL352" s="96"/>
      <c r="FM352" s="96"/>
      <c r="FN352" s="96"/>
      <c r="FO352" s="96"/>
      <c r="FP352" s="96"/>
      <c r="FQ352" s="96"/>
      <c r="FR352" s="96"/>
      <c r="FS352" s="96"/>
      <c r="FT352" s="96"/>
      <c r="FU352" s="96"/>
      <c r="FV352" s="96"/>
      <c r="FW352" s="96"/>
      <c r="FX352" s="96"/>
      <c r="FY352" s="96"/>
      <c r="FZ352" s="96"/>
      <c r="GA352" s="96"/>
      <c r="GB352" s="96"/>
      <c r="GC352" s="96"/>
      <c r="GD352" s="96"/>
      <c r="GE352" s="96"/>
      <c r="GF352" s="96"/>
      <c r="GG352" s="96"/>
      <c r="GH352" s="96"/>
      <c r="GI352" s="96"/>
      <c r="GJ352" s="96"/>
      <c r="GK352" s="96"/>
      <c r="GL352" s="96"/>
      <c r="GM352" s="96"/>
      <c r="GN352" s="96"/>
      <c r="GO352" s="96"/>
      <c r="GP352" s="96"/>
      <c r="GQ352" s="96"/>
      <c r="GR352" s="96"/>
      <c r="GS352" s="96"/>
      <c r="GT352" s="96"/>
      <c r="GU352" s="96"/>
      <c r="GV352" s="96"/>
      <c r="GW352" s="96"/>
      <c r="GX352" s="96"/>
      <c r="GY352" s="96"/>
      <c r="GZ352" s="96"/>
      <c r="HA352" s="96"/>
      <c r="HB352" s="96"/>
      <c r="HC352" s="96"/>
      <c r="HD352" s="96"/>
      <c r="HE352" s="96"/>
      <c r="HF352" s="96"/>
      <c r="HG352" s="96"/>
      <c r="HH352" s="96"/>
      <c r="HI352" s="96"/>
      <c r="HJ352" s="96"/>
      <c r="HK352" s="96"/>
      <c r="HL352" s="96"/>
      <c r="HM352" s="96"/>
      <c r="HN352" s="96"/>
      <c r="HO352" s="96"/>
      <c r="HP352" s="96"/>
      <c r="HQ352" s="96"/>
      <c r="HR352" s="96"/>
      <c r="HS352" s="96"/>
      <c r="HT352" s="96"/>
      <c r="HU352" s="96"/>
      <c r="HV352" s="96"/>
      <c r="HW352" s="96"/>
      <c r="HX352" s="96"/>
      <c r="HY352" s="96"/>
      <c r="HZ352" s="96"/>
      <c r="IA352" s="96"/>
      <c r="IB352" s="96"/>
      <c r="IC352" s="96"/>
      <c r="ID352" s="96"/>
      <c r="IE352" s="96"/>
      <c r="IF352" s="96"/>
      <c r="IG352" s="96"/>
      <c r="IH352" s="96"/>
      <c r="II352" s="96"/>
      <c r="IJ352" s="96"/>
      <c r="IK352" s="96"/>
      <c r="IL352" s="96"/>
      <c r="IM352" s="96"/>
      <c r="IN352" s="96"/>
      <c r="IO352" s="96"/>
      <c r="IP352" s="96"/>
      <c r="IQ352" s="96"/>
      <c r="IR352" s="96"/>
      <c r="IS352" s="96"/>
      <c r="IT352" s="96"/>
      <c r="IU352" s="96"/>
      <c r="IV352" s="96"/>
      <c r="IW352" s="96"/>
      <c r="IX352" s="96"/>
      <c r="IY352" s="96"/>
      <c r="IZ352" s="96"/>
      <c r="JA352" s="96"/>
      <c r="JB352" s="96"/>
      <c r="JC352" s="96"/>
      <c r="JD352" s="96"/>
      <c r="JE352" s="96"/>
      <c r="JF352" s="96"/>
      <c r="JG352" s="96"/>
      <c r="JH352" s="96"/>
      <c r="JI352" s="96"/>
      <c r="JJ352" s="96"/>
      <c r="JK352" s="96"/>
      <c r="JL352" s="96"/>
      <c r="JM352" s="96"/>
      <c r="JN352" s="96"/>
      <c r="JO352" s="96"/>
      <c r="JP352" s="96"/>
      <c r="JQ352" s="96"/>
      <c r="JR352" s="96"/>
      <c r="JS352" s="96"/>
      <c r="JT352" s="96"/>
      <c r="JU352" s="96"/>
      <c r="JV352" s="96"/>
      <c r="JW352" s="96"/>
      <c r="JX352" s="96"/>
      <c r="JY352" s="96"/>
      <c r="JZ352" s="96"/>
      <c r="KA352" s="96"/>
      <c r="KB352" s="96"/>
      <c r="KC352" s="96"/>
      <c r="KD352" s="96"/>
      <c r="KE352" s="96"/>
      <c r="KF352" s="96"/>
      <c r="KG352" s="96"/>
      <c r="KH352" s="96"/>
      <c r="KI352" s="96"/>
      <c r="KJ352" s="96"/>
      <c r="KK352" s="96"/>
      <c r="KL352" s="96"/>
      <c r="KM352" s="96"/>
      <c r="KN352" s="96"/>
      <c r="KO352" s="96"/>
      <c r="KP352" s="96"/>
      <c r="KQ352" s="96"/>
      <c r="KR352" s="96"/>
      <c r="KS352" s="96"/>
      <c r="KT352" s="96"/>
      <c r="KU352" s="96"/>
      <c r="KV352" s="96"/>
      <c r="KW352" s="96"/>
      <c r="KX352" s="96"/>
      <c r="KY352" s="96"/>
      <c r="KZ352" s="96"/>
      <c r="LA352" s="96"/>
      <c r="LB352" s="96"/>
      <c r="LC352" s="96"/>
      <c r="LD352" s="96"/>
      <c r="LE352" s="96"/>
      <c r="LF352" s="96"/>
      <c r="LG352" s="96"/>
      <c r="LH352" s="96"/>
      <c r="LI352" s="96"/>
      <c r="LJ352" s="96"/>
      <c r="LK352" s="96"/>
      <c r="LL352" s="96"/>
      <c r="LM352" s="96"/>
      <c r="LN352" s="96"/>
      <c r="LO352" s="96"/>
      <c r="LP352" s="96"/>
      <c r="LQ352" s="96"/>
      <c r="LR352" s="96"/>
      <c r="LS352" s="96"/>
      <c r="LT352" s="96"/>
      <c r="LU352" s="96"/>
      <c r="LV352" s="96"/>
      <c r="LW352" s="96"/>
      <c r="LX352" s="96"/>
      <c r="LY352" s="96"/>
      <c r="LZ352" s="96"/>
      <c r="MA352" s="96"/>
      <c r="MB352" s="96"/>
      <c r="MC352" s="96"/>
      <c r="MD352" s="96"/>
      <c r="ME352" s="96"/>
      <c r="MF352" s="96"/>
      <c r="MG352" s="96"/>
      <c r="MH352" s="96"/>
      <c r="MI352" s="96"/>
      <c r="MJ352" s="96"/>
      <c r="MK352" s="96"/>
      <c r="ML352" s="96"/>
      <c r="MM352" s="96"/>
      <c r="MN352" s="96"/>
      <c r="MO352" s="96"/>
      <c r="MP352" s="96"/>
      <c r="MQ352" s="96"/>
      <c r="MR352" s="96"/>
      <c r="MS352" s="96"/>
      <c r="MT352" s="96"/>
      <c r="MU352" s="96"/>
      <c r="MV352" s="96"/>
      <c r="MW352" s="96"/>
      <c r="MX352" s="96"/>
      <c r="MY352" s="96"/>
      <c r="MZ352" s="96"/>
      <c r="NA352" s="96"/>
      <c r="NB352" s="96"/>
      <c r="NC352" s="96"/>
      <c r="ND352" s="96"/>
      <c r="NE352" s="96"/>
      <c r="NF352" s="96"/>
      <c r="NG352" s="96"/>
      <c r="NH352" s="96"/>
      <c r="NI352" s="96"/>
      <c r="NJ352" s="96"/>
      <c r="NK352" s="96"/>
      <c r="NL352" s="96"/>
      <c r="NM352" s="96"/>
      <c r="NN352" s="96"/>
      <c r="NO352" s="96"/>
      <c r="NP352" s="96"/>
      <c r="NQ352" s="96"/>
      <c r="NR352" s="96"/>
      <c r="NS352" s="96"/>
      <c r="NT352" s="96"/>
      <c r="NU352" s="96"/>
      <c r="NV352" s="96"/>
      <c r="NW352" s="96"/>
      <c r="NX352" s="96"/>
      <c r="NY352" s="96"/>
      <c r="NZ352" s="96"/>
      <c r="OA352" s="96"/>
      <c r="OB352" s="96"/>
      <c r="OC352" s="96"/>
      <c r="OD352" s="96"/>
      <c r="OE352" s="96"/>
      <c r="OF352" s="96"/>
      <c r="OG352" s="96"/>
      <c r="OH352" s="96"/>
      <c r="OI352" s="96"/>
      <c r="OJ352" s="96"/>
      <c r="OK352" s="96"/>
      <c r="OL352" s="96"/>
      <c r="OM352" s="96"/>
      <c r="ON352" s="96"/>
      <c r="OO352" s="96"/>
      <c r="OP352" s="96"/>
      <c r="OQ352" s="96"/>
      <c r="OR352" s="96"/>
      <c r="OS352" s="96"/>
      <c r="OT352" s="96"/>
      <c r="OU352" s="96"/>
      <c r="OV352" s="96"/>
      <c r="OW352" s="96"/>
      <c r="OX352" s="96"/>
      <c r="OY352" s="96"/>
      <c r="OZ352" s="96"/>
      <c r="PA352" s="96"/>
      <c r="PB352" s="96"/>
      <c r="PC352" s="96"/>
      <c r="PD352" s="96"/>
      <c r="PE352" s="96"/>
      <c r="PF352" s="96"/>
      <c r="PG352" s="96"/>
      <c r="PH352" s="96"/>
      <c r="PI352" s="96"/>
      <c r="PJ352" s="96"/>
      <c r="PK352" s="96"/>
      <c r="PL352" s="96"/>
      <c r="PM352" s="96"/>
      <c r="PN352" s="96"/>
      <c r="PO352" s="96"/>
      <c r="PP352" s="96"/>
      <c r="PQ352" s="96"/>
      <c r="PR352" s="96"/>
      <c r="PS352" s="96"/>
      <c r="PT352" s="96"/>
      <c r="PU352" s="96"/>
      <c r="PV352" s="96"/>
      <c r="PW352" s="96"/>
      <c r="PX352" s="96"/>
      <c r="PY352" s="96"/>
      <c r="PZ352" s="96"/>
      <c r="QA352" s="96"/>
      <c r="QB352" s="96"/>
      <c r="QC352" s="96"/>
      <c r="QD352" s="96"/>
      <c r="QE352" s="96"/>
      <c r="QF352" s="96"/>
      <c r="QG352" s="96"/>
      <c r="QH352" s="96"/>
      <c r="QI352" s="96"/>
      <c r="QJ352" s="96"/>
      <c r="QK352" s="96"/>
      <c r="QL352" s="96"/>
      <c r="QM352" s="96"/>
      <c r="QN352" s="96"/>
      <c r="QO352" s="96"/>
      <c r="QP352" s="96"/>
      <c r="QQ352" s="96"/>
      <c r="QR352" s="96"/>
      <c r="QS352" s="96"/>
      <c r="QT352" s="96"/>
      <c r="QU352" s="96"/>
      <c r="QV352" s="96"/>
      <c r="QW352" s="96"/>
      <c r="QX352" s="96"/>
      <c r="QY352" s="96"/>
      <c r="QZ352" s="96"/>
      <c r="RA352" s="96"/>
      <c r="RB352" s="96"/>
      <c r="RC352" s="96"/>
      <c r="RD352" s="96"/>
      <c r="RE352" s="96"/>
      <c r="RF352" s="96"/>
      <c r="RG352" s="96"/>
      <c r="RH352" s="96"/>
      <c r="RI352" s="96"/>
      <c r="RJ352" s="96"/>
      <c r="RK352" s="96"/>
      <c r="RL352" s="96"/>
      <c r="RM352" s="96"/>
      <c r="RN352" s="96"/>
      <c r="RO352" s="96"/>
      <c r="RP352" s="96"/>
      <c r="RQ352" s="96"/>
      <c r="RR352" s="96"/>
      <c r="RS352" s="96"/>
      <c r="RT352" s="96"/>
      <c r="RU352" s="96"/>
      <c r="RV352" s="96"/>
      <c r="RW352" s="96"/>
      <c r="RX352" s="96"/>
      <c r="RY352" s="96"/>
      <c r="RZ352" s="96"/>
      <c r="SA352" s="96"/>
      <c r="SB352" s="96"/>
      <c r="SC352" s="96"/>
      <c r="SD352" s="96"/>
      <c r="SE352" s="96"/>
      <c r="SF352" s="96"/>
      <c r="SG352" s="96"/>
      <c r="SH352" s="96"/>
      <c r="SI352" s="96"/>
      <c r="SJ352" s="96"/>
      <c r="SK352" s="96"/>
      <c r="SL352" s="96"/>
      <c r="SM352" s="96"/>
      <c r="SN352" s="96"/>
      <c r="SO352" s="96"/>
      <c r="SP352" s="96"/>
      <c r="SQ352" s="96"/>
      <c r="SR352" s="96"/>
      <c r="SS352" s="96"/>
      <c r="ST352" s="96"/>
      <c r="SU352" s="96"/>
      <c r="SV352" s="96"/>
      <c r="SW352" s="96"/>
      <c r="SX352" s="96"/>
      <c r="SY352" s="96"/>
      <c r="SZ352" s="96"/>
      <c r="TA352" s="96"/>
      <c r="TB352" s="96"/>
      <c r="TC352" s="96"/>
      <c r="TD352" s="96"/>
      <c r="TE352" s="96"/>
      <c r="TF352" s="96"/>
      <c r="TG352" s="96"/>
      <c r="TH352" s="96"/>
      <c r="TI352" s="96"/>
      <c r="TJ352" s="96"/>
      <c r="TK352" s="96"/>
      <c r="TL352" s="96"/>
      <c r="TM352" s="96"/>
      <c r="TN352" s="96"/>
      <c r="TO352" s="96"/>
      <c r="TP352" s="96"/>
      <c r="TQ352" s="96"/>
      <c r="TR352" s="96"/>
      <c r="TS352" s="96"/>
      <c r="TT352" s="96"/>
      <c r="TU352" s="96"/>
      <c r="TV352" s="96"/>
      <c r="TW352" s="96"/>
      <c r="TX352" s="96"/>
      <c r="TY352" s="96"/>
      <c r="TZ352" s="96"/>
      <c r="UA352" s="96"/>
      <c r="UB352" s="96"/>
      <c r="UC352" s="96"/>
      <c r="UD352" s="96"/>
      <c r="UE352" s="96"/>
      <c r="UF352" s="96"/>
      <c r="UG352" s="96"/>
      <c r="UH352" s="96"/>
      <c r="UI352" s="96"/>
      <c r="UJ352" s="96"/>
      <c r="UK352" s="96"/>
      <c r="UL352" s="96"/>
      <c r="UM352" s="96"/>
      <c r="UN352" s="96"/>
      <c r="UO352" s="96"/>
      <c r="UP352" s="96"/>
      <c r="UQ352" s="96"/>
      <c r="UR352" s="96"/>
      <c r="US352" s="96"/>
      <c r="UT352" s="96"/>
      <c r="UU352" s="96"/>
      <c r="UV352" s="96"/>
      <c r="UW352" s="96"/>
      <c r="UX352" s="96"/>
      <c r="UY352" s="96"/>
      <c r="UZ352" s="96"/>
      <c r="VA352" s="96"/>
      <c r="VB352" s="96"/>
      <c r="VC352" s="96"/>
      <c r="VD352" s="96"/>
      <c r="VE352" s="96"/>
      <c r="VF352" s="96"/>
      <c r="VG352" s="96"/>
      <c r="VH352" s="96"/>
      <c r="VI352" s="96"/>
      <c r="VJ352" s="96"/>
      <c r="VK352" s="96"/>
      <c r="VL352" s="96"/>
      <c r="VM352" s="96"/>
      <c r="VN352" s="96"/>
      <c r="VO352" s="96"/>
      <c r="VP352" s="96"/>
      <c r="VQ352" s="96"/>
      <c r="VR352" s="96"/>
      <c r="VS352" s="96"/>
      <c r="VT352" s="96"/>
      <c r="VU352" s="96"/>
      <c r="VV352" s="96"/>
      <c r="VW352" s="96"/>
      <c r="VX352" s="96"/>
      <c r="VY352" s="96"/>
      <c r="VZ352" s="96"/>
      <c r="WA352" s="96"/>
      <c r="WB352" s="96"/>
      <c r="WC352" s="96"/>
      <c r="WD352" s="96"/>
      <c r="WE352" s="96"/>
      <c r="WF352" s="96"/>
      <c r="WG352" s="96"/>
      <c r="WH352" s="96"/>
      <c r="WI352" s="96"/>
      <c r="WJ352" s="96"/>
      <c r="WK352" s="96"/>
      <c r="WL352" s="96"/>
      <c r="WM352" s="96"/>
      <c r="WN352" s="96"/>
      <c r="WO352" s="96"/>
      <c r="WP352" s="96"/>
      <c r="WQ352" s="96"/>
      <c r="WR352" s="96"/>
      <c r="WS352" s="96"/>
      <c r="WT352" s="96"/>
      <c r="WU352" s="96"/>
      <c r="WV352" s="96"/>
      <c r="WW352" s="96"/>
      <c r="WX352" s="96"/>
      <c r="WY352" s="96"/>
      <c r="WZ352" s="96"/>
      <c r="XA352" s="96"/>
      <c r="XB352" s="96"/>
      <c r="XC352" s="96"/>
      <c r="XD352" s="96"/>
      <c r="XE352" s="96"/>
      <c r="XF352" s="96"/>
      <c r="XG352" s="96"/>
      <c r="XH352" s="96"/>
      <c r="XI352" s="96"/>
      <c r="XJ352" s="96"/>
      <c r="XK352" s="96"/>
      <c r="XL352" s="96"/>
      <c r="XM352" s="96"/>
      <c r="XN352" s="96"/>
      <c r="XO352" s="96"/>
      <c r="XP352" s="96"/>
      <c r="XQ352" s="96"/>
      <c r="XR352" s="96"/>
      <c r="XS352" s="96"/>
      <c r="XT352" s="96"/>
      <c r="XU352" s="96"/>
      <c r="XV352" s="96"/>
      <c r="XW352" s="96"/>
      <c r="XX352" s="96"/>
      <c r="XY352" s="96"/>
      <c r="XZ352" s="96"/>
      <c r="YA352" s="96"/>
      <c r="YB352" s="96"/>
      <c r="YC352" s="96"/>
      <c r="YD352" s="96"/>
      <c r="YE352" s="96"/>
      <c r="YF352" s="96"/>
      <c r="YG352" s="96"/>
      <c r="YH352" s="96"/>
      <c r="YI352" s="96"/>
      <c r="YJ352" s="96"/>
      <c r="YK352" s="96"/>
      <c r="YL352" s="96"/>
      <c r="YM352" s="96"/>
      <c r="YN352" s="96"/>
      <c r="YO352" s="96"/>
      <c r="YP352" s="96"/>
      <c r="YQ352" s="96"/>
      <c r="YR352" s="96"/>
      <c r="YS352" s="96"/>
      <c r="YT352" s="96"/>
      <c r="YU352" s="96"/>
      <c r="YV352" s="96"/>
      <c r="YW352" s="96"/>
      <c r="YX352" s="96"/>
      <c r="YY352" s="96"/>
      <c r="YZ352" s="96"/>
      <c r="ZA352" s="96"/>
      <c r="ZB352" s="96"/>
      <c r="ZC352" s="96"/>
      <c r="ZD352" s="96"/>
      <c r="ZE352" s="96"/>
      <c r="ZF352" s="96"/>
      <c r="ZG352" s="96"/>
      <c r="ZH352" s="96"/>
      <c r="ZI352" s="96"/>
      <c r="ZJ352" s="96"/>
      <c r="ZK352" s="96"/>
      <c r="ZL352" s="96"/>
      <c r="ZM352" s="96"/>
      <c r="ZN352" s="96"/>
      <c r="ZO352" s="96"/>
      <c r="ZP352" s="96"/>
      <c r="ZQ352" s="96"/>
      <c r="ZR352" s="96"/>
      <c r="ZS352" s="96"/>
      <c r="ZT352" s="96"/>
      <c r="ZU352" s="96"/>
      <c r="ZV352" s="96"/>
      <c r="ZW352" s="96"/>
      <c r="ZX352" s="96"/>
      <c r="ZY352" s="96"/>
      <c r="ZZ352" s="96"/>
      <c r="AAA352" s="96"/>
      <c r="AAB352" s="96"/>
      <c r="AAC352" s="96"/>
      <c r="AAD352" s="96"/>
      <c r="AAE352" s="96"/>
      <c r="AAF352" s="96"/>
      <c r="AAG352" s="96"/>
      <c r="AAH352" s="96"/>
      <c r="AAI352" s="96"/>
      <c r="AAJ352" s="96"/>
      <c r="AAK352" s="96"/>
      <c r="AAL352" s="96"/>
      <c r="AAM352" s="96"/>
      <c r="AAN352" s="96"/>
      <c r="AAO352" s="96"/>
      <c r="AAP352" s="96"/>
      <c r="AAQ352" s="96"/>
      <c r="AAR352" s="96"/>
      <c r="AAS352" s="96"/>
      <c r="AAT352" s="96"/>
      <c r="AAU352" s="96"/>
      <c r="AAV352" s="96"/>
      <c r="AAW352" s="96"/>
      <c r="AAX352" s="96"/>
      <c r="AAY352" s="96"/>
      <c r="AAZ352" s="96"/>
      <c r="ABA352" s="96"/>
      <c r="ABB352" s="96"/>
      <c r="ABC352" s="96"/>
      <c r="ABD352" s="96"/>
      <c r="ABE352" s="96"/>
      <c r="ABF352" s="96"/>
      <c r="ABG352" s="96"/>
      <c r="ABH352" s="96"/>
      <c r="ABI352" s="96"/>
      <c r="ABJ352" s="96"/>
      <c r="ABK352" s="96"/>
      <c r="ABL352" s="96"/>
      <c r="ABM352" s="96"/>
      <c r="ABN352" s="96"/>
      <c r="ABO352" s="96"/>
      <c r="ABP352" s="96"/>
      <c r="ABQ352" s="96"/>
      <c r="ABR352" s="96"/>
      <c r="ABS352" s="96"/>
      <c r="ABT352" s="96"/>
      <c r="ABU352" s="96"/>
      <c r="ABV352" s="96"/>
      <c r="ABW352" s="96"/>
      <c r="ABX352" s="96"/>
      <c r="ABY352" s="96"/>
      <c r="ABZ352" s="96"/>
      <c r="ACA352" s="96"/>
      <c r="ACB352" s="96"/>
      <c r="ACC352" s="96"/>
      <c r="ACD352" s="96"/>
      <c r="ACE352" s="96"/>
      <c r="ACF352" s="96"/>
      <c r="ACG352" s="96"/>
      <c r="ACH352" s="96"/>
      <c r="ACI352" s="96"/>
      <c r="ACJ352" s="96"/>
      <c r="ACK352" s="96"/>
      <c r="ACL352" s="96"/>
      <c r="ACM352" s="96"/>
      <c r="ACN352" s="96"/>
      <c r="ACO352" s="96"/>
      <c r="ACP352" s="96"/>
      <c r="ACQ352" s="96"/>
      <c r="ACR352" s="96"/>
      <c r="ACS352" s="96"/>
      <c r="ACT352" s="96"/>
      <c r="ACU352" s="96"/>
      <c r="ACV352" s="96"/>
      <c r="ACW352" s="96"/>
      <c r="ACX352" s="96"/>
      <c r="ACY352" s="96"/>
      <c r="ACZ352" s="96"/>
      <c r="ADA352" s="96"/>
      <c r="ADB352" s="96"/>
      <c r="ADC352" s="96"/>
      <c r="ADD352" s="96"/>
      <c r="ADE352" s="96"/>
      <c r="ADF352" s="96"/>
      <c r="ADG352" s="96"/>
      <c r="ADH352" s="96"/>
      <c r="ADI352" s="96"/>
      <c r="ADJ352" s="96"/>
      <c r="ADK352" s="96"/>
      <c r="ADL352" s="96"/>
      <c r="ADM352" s="96"/>
    </row>
    <row r="353" spans="2:793" x14ac:dyDescent="0.25"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  <c r="FK353" s="96"/>
      <c r="FL353" s="96"/>
      <c r="FM353" s="96"/>
      <c r="FN353" s="96"/>
      <c r="FO353" s="96"/>
      <c r="FP353" s="96"/>
      <c r="FQ353" s="96"/>
      <c r="FR353" s="96"/>
      <c r="FS353" s="96"/>
      <c r="FT353" s="96"/>
      <c r="FU353" s="96"/>
      <c r="FV353" s="96"/>
      <c r="FW353" s="96"/>
      <c r="FX353" s="96"/>
      <c r="FY353" s="96"/>
      <c r="FZ353" s="96"/>
      <c r="GA353" s="96"/>
      <c r="GB353" s="96"/>
      <c r="GC353" s="96"/>
      <c r="GD353" s="96"/>
      <c r="GE353" s="96"/>
      <c r="GF353" s="96"/>
      <c r="GG353" s="96"/>
      <c r="GH353" s="96"/>
      <c r="GI353" s="96"/>
      <c r="GJ353" s="96"/>
      <c r="GK353" s="96"/>
      <c r="GL353" s="96"/>
      <c r="GM353" s="96"/>
      <c r="GN353" s="96"/>
      <c r="GO353" s="96"/>
      <c r="GP353" s="96"/>
      <c r="GQ353" s="96"/>
      <c r="GR353" s="96"/>
      <c r="GS353" s="96"/>
      <c r="GT353" s="96"/>
      <c r="GU353" s="96"/>
      <c r="GV353" s="96"/>
      <c r="GW353" s="96"/>
      <c r="GX353" s="96"/>
      <c r="GY353" s="96"/>
      <c r="GZ353" s="96"/>
      <c r="HA353" s="96"/>
      <c r="HB353" s="96"/>
      <c r="HC353" s="96"/>
      <c r="HD353" s="96"/>
      <c r="HE353" s="96"/>
      <c r="HF353" s="96"/>
      <c r="HG353" s="96"/>
      <c r="HH353" s="96"/>
      <c r="HI353" s="96"/>
      <c r="HJ353" s="96"/>
      <c r="HK353" s="96"/>
      <c r="HL353" s="96"/>
      <c r="HM353" s="96"/>
      <c r="HN353" s="96"/>
      <c r="HO353" s="96"/>
      <c r="HP353" s="96"/>
      <c r="HQ353" s="96"/>
      <c r="HR353" s="96"/>
      <c r="HS353" s="96"/>
      <c r="HT353" s="96"/>
      <c r="HU353" s="96"/>
      <c r="HV353" s="96"/>
      <c r="HW353" s="96"/>
      <c r="HX353" s="96"/>
      <c r="HY353" s="96"/>
      <c r="HZ353" s="96"/>
      <c r="IA353" s="96"/>
      <c r="IB353" s="96"/>
      <c r="IC353" s="96"/>
      <c r="ID353" s="96"/>
      <c r="IE353" s="96"/>
      <c r="IF353" s="96"/>
      <c r="IG353" s="96"/>
      <c r="IH353" s="96"/>
      <c r="II353" s="96"/>
      <c r="IJ353" s="96"/>
      <c r="IK353" s="96"/>
      <c r="IL353" s="96"/>
      <c r="IM353" s="96"/>
      <c r="IN353" s="96"/>
      <c r="IO353" s="96"/>
      <c r="IP353" s="96"/>
      <c r="IQ353" s="96"/>
      <c r="IR353" s="96"/>
      <c r="IS353" s="96"/>
      <c r="IT353" s="96"/>
      <c r="IU353" s="96"/>
      <c r="IV353" s="96"/>
      <c r="IW353" s="96"/>
      <c r="IX353" s="96"/>
      <c r="IY353" s="96"/>
      <c r="IZ353" s="96"/>
      <c r="JA353" s="96"/>
      <c r="JB353" s="96"/>
      <c r="JC353" s="96"/>
      <c r="JD353" s="96"/>
      <c r="JE353" s="96"/>
      <c r="JF353" s="96"/>
      <c r="JG353" s="96"/>
      <c r="JH353" s="96"/>
      <c r="JI353" s="96"/>
      <c r="JJ353" s="96"/>
      <c r="JK353" s="96"/>
      <c r="JL353" s="96"/>
      <c r="JM353" s="96"/>
      <c r="JN353" s="96"/>
      <c r="JO353" s="96"/>
      <c r="JP353" s="96"/>
      <c r="JQ353" s="96"/>
      <c r="JR353" s="96"/>
      <c r="JS353" s="96"/>
      <c r="JT353" s="96"/>
      <c r="JU353" s="96"/>
      <c r="JV353" s="96"/>
      <c r="JW353" s="96"/>
      <c r="JX353" s="96"/>
      <c r="JY353" s="96"/>
      <c r="JZ353" s="96"/>
      <c r="KA353" s="96"/>
      <c r="KB353" s="96"/>
      <c r="KC353" s="96"/>
      <c r="KD353" s="96"/>
      <c r="KE353" s="96"/>
      <c r="KF353" s="96"/>
      <c r="KG353" s="96"/>
      <c r="KH353" s="96"/>
      <c r="KI353" s="96"/>
      <c r="KJ353" s="96"/>
      <c r="KK353" s="96"/>
      <c r="KL353" s="96"/>
      <c r="KM353" s="96"/>
      <c r="KN353" s="96"/>
      <c r="KO353" s="96"/>
      <c r="KP353" s="96"/>
      <c r="KQ353" s="96"/>
      <c r="KR353" s="96"/>
      <c r="KS353" s="96"/>
      <c r="KT353" s="96"/>
      <c r="KU353" s="96"/>
      <c r="KV353" s="96"/>
      <c r="KW353" s="96"/>
      <c r="KX353" s="96"/>
      <c r="KY353" s="96"/>
      <c r="KZ353" s="96"/>
      <c r="LA353" s="96"/>
      <c r="LB353" s="96"/>
      <c r="LC353" s="96"/>
      <c r="LD353" s="96"/>
      <c r="LE353" s="96"/>
      <c r="LF353" s="96"/>
      <c r="LG353" s="96"/>
      <c r="LH353" s="96"/>
      <c r="LI353" s="96"/>
      <c r="LJ353" s="96"/>
      <c r="LK353" s="96"/>
      <c r="LL353" s="96"/>
      <c r="LM353" s="96"/>
      <c r="LN353" s="96"/>
      <c r="LO353" s="96"/>
      <c r="LP353" s="96"/>
      <c r="LQ353" s="96"/>
      <c r="LR353" s="96"/>
      <c r="LS353" s="96"/>
      <c r="LT353" s="96"/>
      <c r="LU353" s="96"/>
      <c r="LV353" s="96"/>
      <c r="LW353" s="96"/>
      <c r="LX353" s="96"/>
      <c r="LY353" s="96"/>
      <c r="LZ353" s="96"/>
      <c r="MA353" s="96"/>
      <c r="MB353" s="96"/>
      <c r="MC353" s="96"/>
      <c r="MD353" s="96"/>
      <c r="ME353" s="96"/>
      <c r="MF353" s="96"/>
      <c r="MG353" s="96"/>
      <c r="MH353" s="96"/>
      <c r="MI353" s="96"/>
      <c r="MJ353" s="96"/>
      <c r="MK353" s="96"/>
      <c r="ML353" s="96"/>
      <c r="MM353" s="96"/>
      <c r="MN353" s="96"/>
      <c r="MO353" s="96"/>
      <c r="MP353" s="96"/>
      <c r="MQ353" s="96"/>
      <c r="MR353" s="96"/>
      <c r="MS353" s="96"/>
      <c r="MT353" s="96"/>
      <c r="MU353" s="96"/>
      <c r="MV353" s="96"/>
      <c r="MW353" s="96"/>
      <c r="MX353" s="96"/>
      <c r="MY353" s="96"/>
      <c r="MZ353" s="96"/>
      <c r="NA353" s="96"/>
      <c r="NB353" s="96"/>
      <c r="NC353" s="96"/>
      <c r="ND353" s="96"/>
      <c r="NE353" s="96"/>
      <c r="NF353" s="96"/>
      <c r="NG353" s="96"/>
      <c r="NH353" s="96"/>
      <c r="NI353" s="96"/>
      <c r="NJ353" s="96"/>
      <c r="NK353" s="96"/>
      <c r="NL353" s="96"/>
      <c r="NM353" s="96"/>
      <c r="NN353" s="96"/>
      <c r="NO353" s="96"/>
      <c r="NP353" s="96"/>
      <c r="NQ353" s="96"/>
      <c r="NR353" s="96"/>
      <c r="NS353" s="96"/>
      <c r="NT353" s="96"/>
      <c r="NU353" s="96"/>
      <c r="NV353" s="96"/>
      <c r="NW353" s="96"/>
      <c r="NX353" s="96"/>
      <c r="NY353" s="96"/>
      <c r="NZ353" s="96"/>
      <c r="OA353" s="96"/>
      <c r="OB353" s="96"/>
      <c r="OC353" s="96"/>
      <c r="OD353" s="96"/>
      <c r="OE353" s="96"/>
      <c r="OF353" s="96"/>
      <c r="OG353" s="96"/>
      <c r="OH353" s="96"/>
      <c r="OI353" s="96"/>
      <c r="OJ353" s="96"/>
      <c r="OK353" s="96"/>
      <c r="OL353" s="96"/>
      <c r="OM353" s="96"/>
      <c r="ON353" s="96"/>
      <c r="OO353" s="96"/>
      <c r="OP353" s="96"/>
      <c r="OQ353" s="96"/>
      <c r="OR353" s="96"/>
      <c r="OS353" s="96"/>
      <c r="OT353" s="96"/>
      <c r="OU353" s="96"/>
      <c r="OV353" s="96"/>
      <c r="OW353" s="96"/>
      <c r="OX353" s="96"/>
      <c r="OY353" s="96"/>
      <c r="OZ353" s="96"/>
      <c r="PA353" s="96"/>
      <c r="PB353" s="96"/>
      <c r="PC353" s="96"/>
      <c r="PD353" s="96"/>
      <c r="PE353" s="96"/>
      <c r="PF353" s="96"/>
      <c r="PG353" s="96"/>
      <c r="PH353" s="96"/>
      <c r="PI353" s="96"/>
      <c r="PJ353" s="96"/>
      <c r="PK353" s="96"/>
      <c r="PL353" s="96"/>
      <c r="PM353" s="96"/>
      <c r="PN353" s="96"/>
      <c r="PO353" s="96"/>
      <c r="PP353" s="96"/>
      <c r="PQ353" s="96"/>
      <c r="PR353" s="96"/>
      <c r="PS353" s="96"/>
      <c r="PT353" s="96"/>
      <c r="PU353" s="96"/>
      <c r="PV353" s="96"/>
      <c r="PW353" s="96"/>
      <c r="PX353" s="96"/>
      <c r="PY353" s="96"/>
      <c r="PZ353" s="96"/>
      <c r="QA353" s="96"/>
      <c r="QB353" s="96"/>
      <c r="QC353" s="96"/>
      <c r="QD353" s="96"/>
      <c r="QE353" s="96"/>
      <c r="QF353" s="96"/>
      <c r="QG353" s="96"/>
      <c r="QH353" s="96"/>
      <c r="QI353" s="96"/>
      <c r="QJ353" s="96"/>
      <c r="QK353" s="96"/>
      <c r="QL353" s="96"/>
      <c r="QM353" s="96"/>
      <c r="QN353" s="96"/>
      <c r="QO353" s="96"/>
      <c r="QP353" s="96"/>
      <c r="QQ353" s="96"/>
      <c r="QR353" s="96"/>
      <c r="QS353" s="96"/>
      <c r="QT353" s="96"/>
      <c r="QU353" s="96"/>
      <c r="QV353" s="96"/>
      <c r="QW353" s="96"/>
      <c r="QX353" s="96"/>
      <c r="QY353" s="96"/>
      <c r="QZ353" s="96"/>
      <c r="RA353" s="96"/>
      <c r="RB353" s="96"/>
      <c r="RC353" s="96"/>
      <c r="RD353" s="96"/>
      <c r="RE353" s="96"/>
      <c r="RF353" s="96"/>
      <c r="RG353" s="96"/>
      <c r="RH353" s="96"/>
      <c r="RI353" s="96"/>
      <c r="RJ353" s="96"/>
      <c r="RK353" s="96"/>
      <c r="RL353" s="96"/>
      <c r="RM353" s="96"/>
      <c r="RN353" s="96"/>
      <c r="RO353" s="96"/>
      <c r="RP353" s="96"/>
      <c r="RQ353" s="96"/>
      <c r="RR353" s="96"/>
      <c r="RS353" s="96"/>
      <c r="RT353" s="96"/>
      <c r="RU353" s="96"/>
      <c r="RV353" s="96"/>
      <c r="RW353" s="96"/>
      <c r="RX353" s="96"/>
      <c r="RY353" s="96"/>
      <c r="RZ353" s="96"/>
      <c r="SA353" s="96"/>
      <c r="SB353" s="96"/>
      <c r="SC353" s="96"/>
      <c r="SD353" s="96"/>
      <c r="SE353" s="96"/>
      <c r="SF353" s="96"/>
      <c r="SG353" s="96"/>
      <c r="SH353" s="96"/>
      <c r="SI353" s="96"/>
      <c r="SJ353" s="96"/>
      <c r="SK353" s="96"/>
      <c r="SL353" s="96"/>
      <c r="SM353" s="96"/>
      <c r="SN353" s="96"/>
      <c r="SO353" s="96"/>
      <c r="SP353" s="96"/>
      <c r="SQ353" s="96"/>
      <c r="SR353" s="96"/>
      <c r="SS353" s="96"/>
      <c r="ST353" s="96"/>
      <c r="SU353" s="96"/>
      <c r="SV353" s="96"/>
      <c r="SW353" s="96"/>
      <c r="SX353" s="96"/>
      <c r="SY353" s="96"/>
      <c r="SZ353" s="96"/>
      <c r="TA353" s="96"/>
      <c r="TB353" s="96"/>
      <c r="TC353" s="96"/>
      <c r="TD353" s="96"/>
      <c r="TE353" s="96"/>
      <c r="TF353" s="96"/>
      <c r="TG353" s="96"/>
      <c r="TH353" s="96"/>
      <c r="TI353" s="96"/>
      <c r="TJ353" s="96"/>
      <c r="TK353" s="96"/>
      <c r="TL353" s="96"/>
      <c r="TM353" s="96"/>
      <c r="TN353" s="96"/>
      <c r="TO353" s="96"/>
      <c r="TP353" s="96"/>
      <c r="TQ353" s="96"/>
      <c r="TR353" s="96"/>
      <c r="TS353" s="96"/>
      <c r="TT353" s="96"/>
      <c r="TU353" s="96"/>
      <c r="TV353" s="96"/>
      <c r="TW353" s="96"/>
      <c r="TX353" s="96"/>
      <c r="TY353" s="96"/>
      <c r="TZ353" s="96"/>
      <c r="UA353" s="96"/>
      <c r="UB353" s="96"/>
      <c r="UC353" s="96"/>
      <c r="UD353" s="96"/>
      <c r="UE353" s="96"/>
      <c r="UF353" s="96"/>
      <c r="UG353" s="96"/>
      <c r="UH353" s="96"/>
      <c r="UI353" s="96"/>
      <c r="UJ353" s="96"/>
      <c r="UK353" s="96"/>
      <c r="UL353" s="96"/>
      <c r="UM353" s="96"/>
      <c r="UN353" s="96"/>
      <c r="UO353" s="96"/>
      <c r="UP353" s="96"/>
      <c r="UQ353" s="96"/>
      <c r="UR353" s="96"/>
      <c r="US353" s="96"/>
      <c r="UT353" s="96"/>
      <c r="UU353" s="96"/>
      <c r="UV353" s="96"/>
      <c r="UW353" s="96"/>
      <c r="UX353" s="96"/>
      <c r="UY353" s="96"/>
      <c r="UZ353" s="96"/>
      <c r="VA353" s="96"/>
      <c r="VB353" s="96"/>
      <c r="VC353" s="96"/>
      <c r="VD353" s="96"/>
      <c r="VE353" s="96"/>
      <c r="VF353" s="96"/>
      <c r="VG353" s="96"/>
      <c r="VH353" s="96"/>
      <c r="VI353" s="96"/>
      <c r="VJ353" s="96"/>
      <c r="VK353" s="96"/>
      <c r="VL353" s="96"/>
      <c r="VM353" s="96"/>
      <c r="VN353" s="96"/>
      <c r="VO353" s="96"/>
      <c r="VP353" s="96"/>
      <c r="VQ353" s="96"/>
      <c r="VR353" s="96"/>
      <c r="VS353" s="96"/>
      <c r="VT353" s="96"/>
      <c r="VU353" s="96"/>
      <c r="VV353" s="96"/>
      <c r="VW353" s="96"/>
      <c r="VX353" s="96"/>
      <c r="VY353" s="96"/>
      <c r="VZ353" s="96"/>
      <c r="WA353" s="96"/>
      <c r="WB353" s="96"/>
      <c r="WC353" s="96"/>
      <c r="WD353" s="96"/>
      <c r="WE353" s="96"/>
      <c r="WF353" s="96"/>
      <c r="WG353" s="96"/>
      <c r="WH353" s="96"/>
      <c r="WI353" s="96"/>
      <c r="WJ353" s="96"/>
      <c r="WK353" s="96"/>
      <c r="WL353" s="96"/>
      <c r="WM353" s="96"/>
      <c r="WN353" s="96"/>
      <c r="WO353" s="96"/>
      <c r="WP353" s="96"/>
      <c r="WQ353" s="96"/>
      <c r="WR353" s="96"/>
      <c r="WS353" s="96"/>
      <c r="WT353" s="96"/>
      <c r="WU353" s="96"/>
      <c r="WV353" s="96"/>
      <c r="WW353" s="96"/>
      <c r="WX353" s="96"/>
      <c r="WY353" s="96"/>
      <c r="WZ353" s="96"/>
      <c r="XA353" s="96"/>
      <c r="XB353" s="96"/>
      <c r="XC353" s="96"/>
      <c r="XD353" s="96"/>
      <c r="XE353" s="96"/>
      <c r="XF353" s="96"/>
      <c r="XG353" s="96"/>
      <c r="XH353" s="96"/>
      <c r="XI353" s="96"/>
      <c r="XJ353" s="96"/>
      <c r="XK353" s="96"/>
      <c r="XL353" s="96"/>
      <c r="XM353" s="96"/>
      <c r="XN353" s="96"/>
      <c r="XO353" s="96"/>
      <c r="XP353" s="96"/>
      <c r="XQ353" s="96"/>
      <c r="XR353" s="96"/>
      <c r="XS353" s="96"/>
      <c r="XT353" s="96"/>
      <c r="XU353" s="96"/>
      <c r="XV353" s="96"/>
      <c r="XW353" s="96"/>
      <c r="XX353" s="96"/>
      <c r="XY353" s="96"/>
      <c r="XZ353" s="96"/>
      <c r="YA353" s="96"/>
      <c r="YB353" s="96"/>
      <c r="YC353" s="96"/>
      <c r="YD353" s="96"/>
      <c r="YE353" s="96"/>
      <c r="YF353" s="96"/>
      <c r="YG353" s="96"/>
      <c r="YH353" s="96"/>
      <c r="YI353" s="96"/>
      <c r="YJ353" s="96"/>
      <c r="YK353" s="96"/>
      <c r="YL353" s="96"/>
      <c r="YM353" s="96"/>
      <c r="YN353" s="96"/>
      <c r="YO353" s="96"/>
      <c r="YP353" s="96"/>
      <c r="YQ353" s="96"/>
      <c r="YR353" s="96"/>
      <c r="YS353" s="96"/>
      <c r="YT353" s="96"/>
      <c r="YU353" s="96"/>
      <c r="YV353" s="96"/>
      <c r="YW353" s="96"/>
      <c r="YX353" s="96"/>
      <c r="YY353" s="96"/>
      <c r="YZ353" s="96"/>
      <c r="ZA353" s="96"/>
      <c r="ZB353" s="96"/>
      <c r="ZC353" s="96"/>
      <c r="ZD353" s="96"/>
      <c r="ZE353" s="96"/>
      <c r="ZF353" s="96"/>
      <c r="ZG353" s="96"/>
      <c r="ZH353" s="96"/>
      <c r="ZI353" s="96"/>
      <c r="ZJ353" s="96"/>
      <c r="ZK353" s="96"/>
      <c r="ZL353" s="96"/>
      <c r="ZM353" s="96"/>
      <c r="ZN353" s="96"/>
      <c r="ZO353" s="96"/>
      <c r="ZP353" s="96"/>
      <c r="ZQ353" s="96"/>
      <c r="ZR353" s="96"/>
      <c r="ZS353" s="96"/>
      <c r="ZT353" s="96"/>
      <c r="ZU353" s="96"/>
      <c r="ZV353" s="96"/>
      <c r="ZW353" s="96"/>
      <c r="ZX353" s="96"/>
      <c r="ZY353" s="96"/>
      <c r="ZZ353" s="96"/>
      <c r="AAA353" s="96"/>
      <c r="AAB353" s="96"/>
      <c r="AAC353" s="96"/>
      <c r="AAD353" s="96"/>
      <c r="AAE353" s="96"/>
      <c r="AAF353" s="96"/>
      <c r="AAG353" s="96"/>
      <c r="AAH353" s="96"/>
      <c r="AAI353" s="96"/>
      <c r="AAJ353" s="96"/>
      <c r="AAK353" s="96"/>
      <c r="AAL353" s="96"/>
      <c r="AAM353" s="96"/>
      <c r="AAN353" s="96"/>
      <c r="AAO353" s="96"/>
      <c r="AAP353" s="96"/>
      <c r="AAQ353" s="96"/>
      <c r="AAR353" s="96"/>
      <c r="AAS353" s="96"/>
      <c r="AAT353" s="96"/>
      <c r="AAU353" s="96"/>
      <c r="AAV353" s="96"/>
      <c r="AAW353" s="96"/>
      <c r="AAX353" s="96"/>
      <c r="AAY353" s="96"/>
      <c r="AAZ353" s="96"/>
      <c r="ABA353" s="96"/>
      <c r="ABB353" s="96"/>
      <c r="ABC353" s="96"/>
      <c r="ABD353" s="96"/>
      <c r="ABE353" s="96"/>
      <c r="ABF353" s="96"/>
      <c r="ABG353" s="96"/>
      <c r="ABH353" s="96"/>
      <c r="ABI353" s="96"/>
      <c r="ABJ353" s="96"/>
      <c r="ABK353" s="96"/>
      <c r="ABL353" s="96"/>
      <c r="ABM353" s="96"/>
      <c r="ABN353" s="96"/>
      <c r="ABO353" s="96"/>
      <c r="ABP353" s="96"/>
      <c r="ABQ353" s="96"/>
      <c r="ABR353" s="96"/>
      <c r="ABS353" s="96"/>
      <c r="ABT353" s="96"/>
      <c r="ABU353" s="96"/>
      <c r="ABV353" s="96"/>
      <c r="ABW353" s="96"/>
      <c r="ABX353" s="96"/>
      <c r="ABY353" s="96"/>
      <c r="ABZ353" s="96"/>
      <c r="ACA353" s="96"/>
      <c r="ACB353" s="96"/>
      <c r="ACC353" s="96"/>
      <c r="ACD353" s="96"/>
      <c r="ACE353" s="96"/>
      <c r="ACF353" s="96"/>
      <c r="ACG353" s="96"/>
      <c r="ACH353" s="96"/>
      <c r="ACI353" s="96"/>
      <c r="ACJ353" s="96"/>
      <c r="ACK353" s="96"/>
      <c r="ACL353" s="96"/>
      <c r="ACM353" s="96"/>
      <c r="ACN353" s="96"/>
      <c r="ACO353" s="96"/>
      <c r="ACP353" s="96"/>
      <c r="ACQ353" s="96"/>
      <c r="ACR353" s="96"/>
      <c r="ACS353" s="96"/>
      <c r="ACT353" s="96"/>
      <c r="ACU353" s="96"/>
      <c r="ACV353" s="96"/>
      <c r="ACW353" s="96"/>
      <c r="ACX353" s="96"/>
      <c r="ACY353" s="96"/>
      <c r="ACZ353" s="96"/>
      <c r="ADA353" s="96"/>
      <c r="ADB353" s="96"/>
      <c r="ADC353" s="96"/>
      <c r="ADD353" s="96"/>
      <c r="ADE353" s="96"/>
      <c r="ADF353" s="96"/>
      <c r="ADG353" s="96"/>
      <c r="ADH353" s="96"/>
      <c r="ADI353" s="96"/>
      <c r="ADJ353" s="96"/>
      <c r="ADK353" s="96"/>
      <c r="ADL353" s="96"/>
      <c r="ADM353" s="96"/>
    </row>
    <row r="354" spans="2:793" x14ac:dyDescent="0.25"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  <c r="FK354" s="96"/>
      <c r="FL354" s="96"/>
      <c r="FM354" s="96"/>
      <c r="FN354" s="96"/>
      <c r="FO354" s="96"/>
      <c r="FP354" s="96"/>
      <c r="FQ354" s="96"/>
      <c r="FR354" s="96"/>
      <c r="FS354" s="96"/>
      <c r="FT354" s="96"/>
      <c r="FU354" s="96"/>
      <c r="FV354" s="96"/>
      <c r="FW354" s="96"/>
      <c r="FX354" s="96"/>
      <c r="FY354" s="96"/>
      <c r="FZ354" s="96"/>
      <c r="GA354" s="96"/>
      <c r="GB354" s="96"/>
      <c r="GC354" s="96"/>
      <c r="GD354" s="96"/>
      <c r="GE354" s="96"/>
      <c r="GF354" s="96"/>
      <c r="GG354" s="96"/>
      <c r="GH354" s="96"/>
      <c r="GI354" s="96"/>
      <c r="GJ354" s="96"/>
      <c r="GK354" s="96"/>
      <c r="GL354" s="96"/>
      <c r="GM354" s="96"/>
      <c r="GN354" s="96"/>
      <c r="GO354" s="96"/>
      <c r="GP354" s="96"/>
      <c r="GQ354" s="96"/>
      <c r="GR354" s="96"/>
      <c r="GS354" s="96"/>
      <c r="GT354" s="96"/>
      <c r="GU354" s="96"/>
      <c r="GV354" s="96"/>
      <c r="GW354" s="96"/>
      <c r="GX354" s="96"/>
      <c r="GY354" s="96"/>
      <c r="GZ354" s="96"/>
      <c r="HA354" s="96"/>
      <c r="HB354" s="96"/>
      <c r="HC354" s="96"/>
      <c r="HD354" s="96"/>
      <c r="HE354" s="96"/>
      <c r="HF354" s="96"/>
      <c r="HG354" s="96"/>
      <c r="HH354" s="96"/>
      <c r="HI354" s="96"/>
      <c r="HJ354" s="96"/>
      <c r="HK354" s="96"/>
      <c r="HL354" s="96"/>
      <c r="HM354" s="96"/>
      <c r="HN354" s="96"/>
      <c r="HO354" s="96"/>
      <c r="HP354" s="96"/>
      <c r="HQ354" s="96"/>
      <c r="HR354" s="96"/>
      <c r="HS354" s="96"/>
      <c r="HT354" s="96"/>
      <c r="HU354" s="96"/>
      <c r="HV354" s="96"/>
      <c r="HW354" s="96"/>
      <c r="HX354" s="96"/>
      <c r="HY354" s="96"/>
      <c r="HZ354" s="96"/>
      <c r="IA354" s="96"/>
      <c r="IB354" s="96"/>
      <c r="IC354" s="96"/>
      <c r="ID354" s="96"/>
      <c r="IE354" s="96"/>
      <c r="IF354" s="96"/>
      <c r="IG354" s="96"/>
      <c r="IH354" s="96"/>
      <c r="II354" s="96"/>
      <c r="IJ354" s="96"/>
      <c r="IK354" s="96"/>
      <c r="IL354" s="96"/>
      <c r="IM354" s="96"/>
      <c r="IN354" s="96"/>
      <c r="IO354" s="96"/>
      <c r="IP354" s="96"/>
      <c r="IQ354" s="96"/>
      <c r="IR354" s="96"/>
      <c r="IS354" s="96"/>
      <c r="IT354" s="96"/>
      <c r="IU354" s="96"/>
      <c r="IV354" s="96"/>
      <c r="IW354" s="96"/>
      <c r="IX354" s="96"/>
      <c r="IY354" s="96"/>
      <c r="IZ354" s="96"/>
      <c r="JA354" s="96"/>
      <c r="JB354" s="96"/>
      <c r="JC354" s="96"/>
      <c r="JD354" s="96"/>
      <c r="JE354" s="96"/>
      <c r="JF354" s="96"/>
      <c r="JG354" s="96"/>
      <c r="JH354" s="96"/>
      <c r="JI354" s="96"/>
      <c r="JJ354" s="96"/>
      <c r="JK354" s="96"/>
      <c r="JL354" s="96"/>
      <c r="JM354" s="96"/>
      <c r="JN354" s="96"/>
      <c r="JO354" s="96"/>
      <c r="JP354" s="96"/>
      <c r="JQ354" s="96"/>
      <c r="JR354" s="96"/>
      <c r="JS354" s="96"/>
      <c r="JT354" s="96"/>
      <c r="JU354" s="96"/>
      <c r="JV354" s="96"/>
      <c r="JW354" s="96"/>
      <c r="JX354" s="96"/>
      <c r="JY354" s="96"/>
      <c r="JZ354" s="96"/>
      <c r="KA354" s="96"/>
      <c r="KB354" s="96"/>
      <c r="KC354" s="96"/>
      <c r="KD354" s="96"/>
      <c r="KE354" s="96"/>
      <c r="KF354" s="96"/>
      <c r="KG354" s="96"/>
      <c r="KH354" s="96"/>
      <c r="KI354" s="96"/>
      <c r="KJ354" s="96"/>
      <c r="KK354" s="96"/>
      <c r="KL354" s="96"/>
      <c r="KM354" s="96"/>
      <c r="KN354" s="96"/>
      <c r="KO354" s="96"/>
      <c r="KP354" s="96"/>
      <c r="KQ354" s="96"/>
      <c r="KR354" s="96"/>
      <c r="KS354" s="96"/>
      <c r="KT354" s="96"/>
      <c r="KU354" s="96"/>
      <c r="KV354" s="96"/>
      <c r="KW354" s="96"/>
      <c r="KX354" s="96"/>
      <c r="KY354" s="96"/>
      <c r="KZ354" s="96"/>
      <c r="LA354" s="96"/>
      <c r="LB354" s="96"/>
      <c r="LC354" s="96"/>
      <c r="LD354" s="96"/>
      <c r="LE354" s="96"/>
      <c r="LF354" s="96"/>
      <c r="LG354" s="96"/>
      <c r="LH354" s="96"/>
      <c r="LI354" s="96"/>
      <c r="LJ354" s="96"/>
      <c r="LK354" s="96"/>
      <c r="LL354" s="96"/>
      <c r="LM354" s="96"/>
      <c r="LN354" s="96"/>
      <c r="LO354" s="96"/>
      <c r="LP354" s="96"/>
      <c r="LQ354" s="96"/>
      <c r="LR354" s="96"/>
      <c r="LS354" s="96"/>
      <c r="LT354" s="96"/>
      <c r="LU354" s="96"/>
      <c r="LV354" s="96"/>
      <c r="LW354" s="96"/>
      <c r="LX354" s="96"/>
      <c r="LY354" s="96"/>
      <c r="LZ354" s="96"/>
      <c r="MA354" s="96"/>
      <c r="MB354" s="96"/>
      <c r="MC354" s="96"/>
      <c r="MD354" s="96"/>
      <c r="ME354" s="96"/>
      <c r="MF354" s="96"/>
      <c r="MG354" s="96"/>
      <c r="MH354" s="96"/>
      <c r="MI354" s="96"/>
      <c r="MJ354" s="96"/>
      <c r="MK354" s="96"/>
      <c r="ML354" s="96"/>
      <c r="MM354" s="96"/>
      <c r="MN354" s="96"/>
      <c r="MO354" s="96"/>
      <c r="MP354" s="96"/>
      <c r="MQ354" s="96"/>
      <c r="MR354" s="96"/>
      <c r="MS354" s="96"/>
      <c r="MT354" s="96"/>
      <c r="MU354" s="96"/>
      <c r="MV354" s="96"/>
      <c r="MW354" s="96"/>
      <c r="MX354" s="96"/>
      <c r="MY354" s="96"/>
      <c r="MZ354" s="96"/>
      <c r="NA354" s="96"/>
      <c r="NB354" s="96"/>
      <c r="NC354" s="96"/>
      <c r="ND354" s="96"/>
      <c r="NE354" s="96"/>
      <c r="NF354" s="96"/>
      <c r="NG354" s="96"/>
      <c r="NH354" s="96"/>
      <c r="NI354" s="96"/>
      <c r="NJ354" s="96"/>
      <c r="NK354" s="96"/>
      <c r="NL354" s="96"/>
      <c r="NM354" s="96"/>
      <c r="NN354" s="96"/>
      <c r="NO354" s="96"/>
      <c r="NP354" s="96"/>
      <c r="NQ354" s="96"/>
      <c r="NR354" s="96"/>
      <c r="NS354" s="96"/>
      <c r="NT354" s="96"/>
      <c r="NU354" s="96"/>
      <c r="NV354" s="96"/>
      <c r="NW354" s="96"/>
      <c r="NX354" s="96"/>
      <c r="NY354" s="96"/>
      <c r="NZ354" s="96"/>
      <c r="OA354" s="96"/>
      <c r="OB354" s="96"/>
      <c r="OC354" s="96"/>
      <c r="OD354" s="96"/>
      <c r="OE354" s="96"/>
      <c r="OF354" s="96"/>
      <c r="OG354" s="96"/>
      <c r="OH354" s="96"/>
      <c r="OI354" s="96"/>
      <c r="OJ354" s="96"/>
      <c r="OK354" s="96"/>
      <c r="OL354" s="96"/>
      <c r="OM354" s="96"/>
      <c r="ON354" s="96"/>
      <c r="OO354" s="96"/>
      <c r="OP354" s="96"/>
      <c r="OQ354" s="96"/>
      <c r="OR354" s="96"/>
      <c r="OS354" s="96"/>
      <c r="OT354" s="96"/>
      <c r="OU354" s="96"/>
      <c r="OV354" s="96"/>
      <c r="OW354" s="96"/>
      <c r="OX354" s="96"/>
      <c r="OY354" s="96"/>
      <c r="OZ354" s="96"/>
      <c r="PA354" s="96"/>
      <c r="PB354" s="96"/>
      <c r="PC354" s="96"/>
      <c r="PD354" s="96"/>
      <c r="PE354" s="96"/>
      <c r="PF354" s="96"/>
      <c r="PG354" s="96"/>
      <c r="PH354" s="96"/>
      <c r="PI354" s="96"/>
      <c r="PJ354" s="96"/>
      <c r="PK354" s="96"/>
      <c r="PL354" s="96"/>
      <c r="PM354" s="96"/>
      <c r="PN354" s="96"/>
      <c r="PO354" s="96"/>
      <c r="PP354" s="96"/>
      <c r="PQ354" s="96"/>
      <c r="PR354" s="96"/>
      <c r="PS354" s="96"/>
      <c r="PT354" s="96"/>
      <c r="PU354" s="96"/>
      <c r="PV354" s="96"/>
      <c r="PW354" s="96"/>
      <c r="PX354" s="96"/>
      <c r="PY354" s="96"/>
      <c r="PZ354" s="96"/>
      <c r="QA354" s="96"/>
      <c r="QB354" s="96"/>
      <c r="QC354" s="96"/>
      <c r="QD354" s="96"/>
      <c r="QE354" s="96"/>
      <c r="QF354" s="96"/>
      <c r="QG354" s="96"/>
      <c r="QH354" s="96"/>
      <c r="QI354" s="96"/>
      <c r="QJ354" s="96"/>
      <c r="QK354" s="96"/>
      <c r="QL354" s="96"/>
      <c r="QM354" s="96"/>
      <c r="QN354" s="96"/>
      <c r="QO354" s="96"/>
      <c r="QP354" s="96"/>
      <c r="QQ354" s="96"/>
      <c r="QR354" s="96"/>
      <c r="QS354" s="96"/>
      <c r="QT354" s="96"/>
      <c r="QU354" s="96"/>
      <c r="QV354" s="96"/>
      <c r="QW354" s="96"/>
      <c r="QX354" s="96"/>
      <c r="QY354" s="96"/>
      <c r="QZ354" s="96"/>
      <c r="RA354" s="96"/>
      <c r="RB354" s="96"/>
      <c r="RC354" s="96"/>
      <c r="RD354" s="96"/>
      <c r="RE354" s="96"/>
      <c r="RF354" s="96"/>
      <c r="RG354" s="96"/>
      <c r="RH354" s="96"/>
      <c r="RI354" s="96"/>
      <c r="RJ354" s="96"/>
      <c r="RK354" s="96"/>
      <c r="RL354" s="96"/>
      <c r="RM354" s="96"/>
      <c r="RN354" s="96"/>
      <c r="RO354" s="96"/>
      <c r="RP354" s="96"/>
      <c r="RQ354" s="96"/>
      <c r="RR354" s="96"/>
      <c r="RS354" s="96"/>
      <c r="RT354" s="96"/>
      <c r="RU354" s="96"/>
      <c r="RV354" s="96"/>
      <c r="RW354" s="96"/>
      <c r="RX354" s="96"/>
      <c r="RY354" s="96"/>
      <c r="RZ354" s="96"/>
      <c r="SA354" s="96"/>
      <c r="SB354" s="96"/>
      <c r="SC354" s="96"/>
      <c r="SD354" s="96"/>
      <c r="SE354" s="96"/>
      <c r="SF354" s="96"/>
      <c r="SG354" s="96"/>
      <c r="SH354" s="96"/>
      <c r="SI354" s="96"/>
      <c r="SJ354" s="96"/>
      <c r="SK354" s="96"/>
      <c r="SL354" s="96"/>
      <c r="SM354" s="96"/>
      <c r="SN354" s="96"/>
      <c r="SO354" s="96"/>
      <c r="SP354" s="96"/>
      <c r="SQ354" s="96"/>
      <c r="SR354" s="96"/>
      <c r="SS354" s="96"/>
      <c r="ST354" s="96"/>
      <c r="SU354" s="96"/>
      <c r="SV354" s="96"/>
      <c r="SW354" s="96"/>
      <c r="SX354" s="96"/>
      <c r="SY354" s="96"/>
      <c r="SZ354" s="96"/>
      <c r="TA354" s="96"/>
      <c r="TB354" s="96"/>
      <c r="TC354" s="96"/>
      <c r="TD354" s="96"/>
      <c r="TE354" s="96"/>
      <c r="TF354" s="96"/>
      <c r="TG354" s="96"/>
      <c r="TH354" s="96"/>
      <c r="TI354" s="96"/>
      <c r="TJ354" s="96"/>
      <c r="TK354" s="96"/>
      <c r="TL354" s="96"/>
      <c r="TM354" s="96"/>
      <c r="TN354" s="96"/>
      <c r="TO354" s="96"/>
      <c r="TP354" s="96"/>
      <c r="TQ354" s="96"/>
      <c r="TR354" s="96"/>
      <c r="TS354" s="96"/>
      <c r="TT354" s="96"/>
      <c r="TU354" s="96"/>
      <c r="TV354" s="96"/>
      <c r="TW354" s="96"/>
      <c r="TX354" s="96"/>
      <c r="TY354" s="96"/>
      <c r="TZ354" s="96"/>
      <c r="UA354" s="96"/>
      <c r="UB354" s="96"/>
      <c r="UC354" s="96"/>
      <c r="UD354" s="96"/>
      <c r="UE354" s="96"/>
      <c r="UF354" s="96"/>
      <c r="UG354" s="96"/>
      <c r="UH354" s="96"/>
      <c r="UI354" s="96"/>
      <c r="UJ354" s="96"/>
      <c r="UK354" s="96"/>
      <c r="UL354" s="96"/>
      <c r="UM354" s="96"/>
      <c r="UN354" s="96"/>
      <c r="UO354" s="96"/>
      <c r="UP354" s="96"/>
      <c r="UQ354" s="96"/>
      <c r="UR354" s="96"/>
      <c r="US354" s="96"/>
      <c r="UT354" s="96"/>
      <c r="UU354" s="96"/>
      <c r="UV354" s="96"/>
      <c r="UW354" s="96"/>
      <c r="UX354" s="96"/>
      <c r="UY354" s="96"/>
      <c r="UZ354" s="96"/>
      <c r="VA354" s="96"/>
      <c r="VB354" s="96"/>
      <c r="VC354" s="96"/>
      <c r="VD354" s="96"/>
      <c r="VE354" s="96"/>
      <c r="VF354" s="96"/>
      <c r="VG354" s="96"/>
      <c r="VH354" s="96"/>
      <c r="VI354" s="96"/>
      <c r="VJ354" s="96"/>
      <c r="VK354" s="96"/>
      <c r="VL354" s="96"/>
      <c r="VM354" s="96"/>
      <c r="VN354" s="96"/>
      <c r="VO354" s="96"/>
      <c r="VP354" s="96"/>
      <c r="VQ354" s="96"/>
      <c r="VR354" s="96"/>
      <c r="VS354" s="96"/>
      <c r="VT354" s="96"/>
      <c r="VU354" s="96"/>
      <c r="VV354" s="96"/>
      <c r="VW354" s="96"/>
      <c r="VX354" s="96"/>
      <c r="VY354" s="96"/>
      <c r="VZ354" s="96"/>
      <c r="WA354" s="96"/>
      <c r="WB354" s="96"/>
      <c r="WC354" s="96"/>
      <c r="WD354" s="96"/>
      <c r="WE354" s="96"/>
      <c r="WF354" s="96"/>
      <c r="WG354" s="96"/>
      <c r="WH354" s="96"/>
      <c r="WI354" s="96"/>
      <c r="WJ354" s="96"/>
      <c r="WK354" s="96"/>
      <c r="WL354" s="96"/>
      <c r="WM354" s="96"/>
      <c r="WN354" s="96"/>
      <c r="WO354" s="96"/>
      <c r="WP354" s="96"/>
      <c r="WQ354" s="96"/>
      <c r="WR354" s="96"/>
      <c r="WS354" s="96"/>
      <c r="WT354" s="96"/>
      <c r="WU354" s="96"/>
      <c r="WV354" s="96"/>
      <c r="WW354" s="96"/>
      <c r="WX354" s="96"/>
      <c r="WY354" s="96"/>
      <c r="WZ354" s="96"/>
      <c r="XA354" s="96"/>
      <c r="XB354" s="96"/>
      <c r="XC354" s="96"/>
      <c r="XD354" s="96"/>
      <c r="XE354" s="96"/>
      <c r="XF354" s="96"/>
      <c r="XG354" s="96"/>
      <c r="XH354" s="96"/>
      <c r="XI354" s="96"/>
      <c r="XJ354" s="96"/>
      <c r="XK354" s="96"/>
      <c r="XL354" s="96"/>
      <c r="XM354" s="96"/>
      <c r="XN354" s="96"/>
      <c r="XO354" s="96"/>
      <c r="XP354" s="96"/>
      <c r="XQ354" s="96"/>
      <c r="XR354" s="96"/>
      <c r="XS354" s="96"/>
      <c r="XT354" s="96"/>
      <c r="XU354" s="96"/>
      <c r="XV354" s="96"/>
      <c r="XW354" s="96"/>
      <c r="XX354" s="96"/>
      <c r="XY354" s="96"/>
      <c r="XZ354" s="96"/>
      <c r="YA354" s="96"/>
      <c r="YB354" s="96"/>
      <c r="YC354" s="96"/>
      <c r="YD354" s="96"/>
      <c r="YE354" s="96"/>
      <c r="YF354" s="96"/>
      <c r="YG354" s="96"/>
      <c r="YH354" s="96"/>
      <c r="YI354" s="96"/>
      <c r="YJ354" s="96"/>
      <c r="YK354" s="96"/>
      <c r="YL354" s="96"/>
      <c r="YM354" s="96"/>
      <c r="YN354" s="96"/>
      <c r="YO354" s="96"/>
      <c r="YP354" s="96"/>
      <c r="YQ354" s="96"/>
      <c r="YR354" s="96"/>
      <c r="YS354" s="96"/>
      <c r="YT354" s="96"/>
      <c r="YU354" s="96"/>
      <c r="YV354" s="96"/>
      <c r="YW354" s="96"/>
      <c r="YX354" s="96"/>
      <c r="YY354" s="96"/>
      <c r="YZ354" s="96"/>
      <c r="ZA354" s="96"/>
      <c r="ZB354" s="96"/>
      <c r="ZC354" s="96"/>
      <c r="ZD354" s="96"/>
      <c r="ZE354" s="96"/>
      <c r="ZF354" s="96"/>
      <c r="ZG354" s="96"/>
      <c r="ZH354" s="96"/>
      <c r="ZI354" s="96"/>
      <c r="ZJ354" s="96"/>
      <c r="ZK354" s="96"/>
      <c r="ZL354" s="96"/>
      <c r="ZM354" s="96"/>
      <c r="ZN354" s="96"/>
      <c r="ZO354" s="96"/>
      <c r="ZP354" s="96"/>
      <c r="ZQ354" s="96"/>
      <c r="ZR354" s="96"/>
      <c r="ZS354" s="96"/>
      <c r="ZT354" s="96"/>
      <c r="ZU354" s="96"/>
      <c r="ZV354" s="96"/>
      <c r="ZW354" s="96"/>
      <c r="ZX354" s="96"/>
      <c r="ZY354" s="96"/>
      <c r="ZZ354" s="96"/>
      <c r="AAA354" s="96"/>
      <c r="AAB354" s="96"/>
      <c r="AAC354" s="96"/>
      <c r="AAD354" s="96"/>
      <c r="AAE354" s="96"/>
      <c r="AAF354" s="96"/>
      <c r="AAG354" s="96"/>
      <c r="AAH354" s="96"/>
      <c r="AAI354" s="96"/>
      <c r="AAJ354" s="96"/>
      <c r="AAK354" s="96"/>
      <c r="AAL354" s="96"/>
      <c r="AAM354" s="96"/>
      <c r="AAN354" s="96"/>
      <c r="AAO354" s="96"/>
      <c r="AAP354" s="96"/>
      <c r="AAQ354" s="96"/>
      <c r="AAR354" s="96"/>
      <c r="AAS354" s="96"/>
      <c r="AAT354" s="96"/>
      <c r="AAU354" s="96"/>
      <c r="AAV354" s="96"/>
      <c r="AAW354" s="96"/>
      <c r="AAX354" s="96"/>
      <c r="AAY354" s="96"/>
      <c r="AAZ354" s="96"/>
      <c r="ABA354" s="96"/>
      <c r="ABB354" s="96"/>
      <c r="ABC354" s="96"/>
      <c r="ABD354" s="96"/>
      <c r="ABE354" s="96"/>
      <c r="ABF354" s="96"/>
      <c r="ABG354" s="96"/>
      <c r="ABH354" s="96"/>
      <c r="ABI354" s="96"/>
      <c r="ABJ354" s="96"/>
      <c r="ABK354" s="96"/>
      <c r="ABL354" s="96"/>
      <c r="ABM354" s="96"/>
      <c r="ABN354" s="96"/>
      <c r="ABO354" s="96"/>
      <c r="ABP354" s="96"/>
      <c r="ABQ354" s="96"/>
      <c r="ABR354" s="96"/>
      <c r="ABS354" s="96"/>
      <c r="ABT354" s="96"/>
      <c r="ABU354" s="96"/>
      <c r="ABV354" s="96"/>
      <c r="ABW354" s="96"/>
      <c r="ABX354" s="96"/>
      <c r="ABY354" s="96"/>
      <c r="ABZ354" s="96"/>
      <c r="ACA354" s="96"/>
      <c r="ACB354" s="96"/>
      <c r="ACC354" s="96"/>
      <c r="ACD354" s="96"/>
      <c r="ACE354" s="96"/>
      <c r="ACF354" s="96"/>
      <c r="ACG354" s="96"/>
      <c r="ACH354" s="96"/>
      <c r="ACI354" s="96"/>
      <c r="ACJ354" s="96"/>
      <c r="ACK354" s="96"/>
      <c r="ACL354" s="96"/>
      <c r="ACM354" s="96"/>
      <c r="ACN354" s="96"/>
      <c r="ACO354" s="96"/>
      <c r="ACP354" s="96"/>
      <c r="ACQ354" s="96"/>
      <c r="ACR354" s="96"/>
      <c r="ACS354" s="96"/>
      <c r="ACT354" s="96"/>
      <c r="ACU354" s="96"/>
      <c r="ACV354" s="96"/>
      <c r="ACW354" s="96"/>
      <c r="ACX354" s="96"/>
      <c r="ACY354" s="96"/>
      <c r="ACZ354" s="96"/>
      <c r="ADA354" s="96"/>
      <c r="ADB354" s="96"/>
      <c r="ADC354" s="96"/>
      <c r="ADD354" s="96"/>
      <c r="ADE354" s="96"/>
      <c r="ADF354" s="96"/>
      <c r="ADG354" s="96"/>
      <c r="ADH354" s="96"/>
      <c r="ADI354" s="96"/>
      <c r="ADJ354" s="96"/>
      <c r="ADK354" s="96"/>
      <c r="ADL354" s="96"/>
      <c r="ADM354" s="96"/>
    </row>
    <row r="355" spans="2:793" x14ac:dyDescent="0.25"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  <c r="FK355" s="96"/>
      <c r="FL355" s="96"/>
      <c r="FM355" s="96"/>
      <c r="FN355" s="96"/>
      <c r="FO355" s="96"/>
      <c r="FP355" s="96"/>
      <c r="FQ355" s="96"/>
      <c r="FR355" s="96"/>
      <c r="FS355" s="96"/>
      <c r="FT355" s="96"/>
      <c r="FU355" s="96"/>
      <c r="FV355" s="96"/>
      <c r="FW355" s="96"/>
      <c r="FX355" s="96"/>
      <c r="FY355" s="96"/>
      <c r="FZ355" s="96"/>
      <c r="GA355" s="96"/>
      <c r="GB355" s="96"/>
      <c r="GC355" s="96"/>
      <c r="GD355" s="96"/>
      <c r="GE355" s="96"/>
      <c r="GF355" s="96"/>
      <c r="GG355" s="96"/>
      <c r="GH355" s="96"/>
      <c r="GI355" s="96"/>
      <c r="GJ355" s="96"/>
      <c r="GK355" s="96"/>
      <c r="GL355" s="96"/>
      <c r="GM355" s="96"/>
      <c r="GN355" s="96"/>
      <c r="GO355" s="96"/>
      <c r="GP355" s="96"/>
      <c r="GQ355" s="96"/>
      <c r="GR355" s="96"/>
      <c r="GS355" s="96"/>
      <c r="GT355" s="96"/>
      <c r="GU355" s="96"/>
      <c r="GV355" s="96"/>
      <c r="GW355" s="96"/>
      <c r="GX355" s="96"/>
      <c r="GY355" s="96"/>
      <c r="GZ355" s="96"/>
      <c r="HA355" s="96"/>
      <c r="HB355" s="96"/>
      <c r="HC355" s="96"/>
      <c r="HD355" s="96"/>
      <c r="HE355" s="96"/>
      <c r="HF355" s="96"/>
      <c r="HG355" s="96"/>
      <c r="HH355" s="96"/>
      <c r="HI355" s="96"/>
      <c r="HJ355" s="96"/>
      <c r="HK355" s="96"/>
      <c r="HL355" s="96"/>
      <c r="HM355" s="96"/>
      <c r="HN355" s="96"/>
      <c r="HO355" s="96"/>
      <c r="HP355" s="96"/>
      <c r="HQ355" s="96"/>
      <c r="HR355" s="96"/>
      <c r="HS355" s="96"/>
      <c r="HT355" s="96"/>
      <c r="HU355" s="96"/>
      <c r="HV355" s="96"/>
      <c r="HW355" s="96"/>
      <c r="HX355" s="96"/>
      <c r="HY355" s="96"/>
      <c r="HZ355" s="96"/>
      <c r="IA355" s="96"/>
      <c r="IB355" s="96"/>
      <c r="IC355" s="96"/>
      <c r="ID355" s="96"/>
      <c r="IE355" s="96"/>
      <c r="IF355" s="96"/>
      <c r="IG355" s="96"/>
      <c r="IH355" s="96"/>
      <c r="II355" s="96"/>
      <c r="IJ355" s="96"/>
      <c r="IK355" s="96"/>
      <c r="IL355" s="96"/>
      <c r="IM355" s="96"/>
      <c r="IN355" s="96"/>
      <c r="IO355" s="96"/>
      <c r="IP355" s="96"/>
      <c r="IQ355" s="96"/>
      <c r="IR355" s="96"/>
      <c r="IS355" s="96"/>
      <c r="IT355" s="96"/>
      <c r="IU355" s="96"/>
      <c r="IV355" s="96"/>
      <c r="IW355" s="96"/>
      <c r="IX355" s="96"/>
      <c r="IY355" s="96"/>
      <c r="IZ355" s="96"/>
      <c r="JA355" s="96"/>
      <c r="JB355" s="96"/>
      <c r="JC355" s="96"/>
      <c r="JD355" s="96"/>
      <c r="JE355" s="96"/>
      <c r="JF355" s="96"/>
      <c r="JG355" s="96"/>
      <c r="JH355" s="96"/>
      <c r="JI355" s="96"/>
      <c r="JJ355" s="96"/>
      <c r="JK355" s="96"/>
      <c r="JL355" s="96"/>
      <c r="JM355" s="96"/>
      <c r="JN355" s="96"/>
      <c r="JO355" s="96"/>
      <c r="JP355" s="96"/>
      <c r="JQ355" s="96"/>
      <c r="JR355" s="96"/>
      <c r="JS355" s="96"/>
      <c r="JT355" s="96"/>
      <c r="JU355" s="96"/>
      <c r="JV355" s="96"/>
      <c r="JW355" s="96"/>
      <c r="JX355" s="96"/>
      <c r="JY355" s="96"/>
      <c r="JZ355" s="96"/>
      <c r="KA355" s="96"/>
      <c r="KB355" s="96"/>
      <c r="KC355" s="96"/>
      <c r="KD355" s="96"/>
      <c r="KE355" s="96"/>
      <c r="KF355" s="96"/>
      <c r="KG355" s="96"/>
      <c r="KH355" s="96"/>
      <c r="KI355" s="96"/>
      <c r="KJ355" s="96"/>
      <c r="KK355" s="96"/>
      <c r="KL355" s="96"/>
      <c r="KM355" s="96"/>
      <c r="KN355" s="96"/>
      <c r="KO355" s="96"/>
      <c r="KP355" s="96"/>
      <c r="KQ355" s="96"/>
      <c r="KR355" s="96"/>
      <c r="KS355" s="96"/>
      <c r="KT355" s="96"/>
      <c r="KU355" s="96"/>
      <c r="KV355" s="96"/>
      <c r="KW355" s="96"/>
      <c r="KX355" s="96"/>
      <c r="KY355" s="96"/>
      <c r="KZ355" s="96"/>
      <c r="LA355" s="96"/>
      <c r="LB355" s="96"/>
      <c r="LC355" s="96"/>
      <c r="LD355" s="96"/>
      <c r="LE355" s="96"/>
      <c r="LF355" s="96"/>
      <c r="LG355" s="96"/>
      <c r="LH355" s="96"/>
      <c r="LI355" s="96"/>
      <c r="LJ355" s="96"/>
      <c r="LK355" s="96"/>
      <c r="LL355" s="96"/>
      <c r="LM355" s="96"/>
      <c r="LN355" s="96"/>
      <c r="LO355" s="96"/>
      <c r="LP355" s="96"/>
      <c r="LQ355" s="96"/>
      <c r="LR355" s="96"/>
      <c r="LS355" s="96"/>
      <c r="LT355" s="96"/>
      <c r="LU355" s="96"/>
      <c r="LV355" s="96"/>
      <c r="LW355" s="96"/>
      <c r="LX355" s="96"/>
      <c r="LY355" s="96"/>
      <c r="LZ355" s="96"/>
      <c r="MA355" s="96"/>
      <c r="MB355" s="96"/>
      <c r="MC355" s="96"/>
      <c r="MD355" s="96"/>
      <c r="ME355" s="96"/>
      <c r="MF355" s="96"/>
      <c r="MG355" s="96"/>
      <c r="MH355" s="96"/>
      <c r="MI355" s="96"/>
      <c r="MJ355" s="96"/>
      <c r="MK355" s="96"/>
      <c r="ML355" s="96"/>
      <c r="MM355" s="96"/>
      <c r="MN355" s="96"/>
      <c r="MO355" s="96"/>
      <c r="MP355" s="96"/>
      <c r="MQ355" s="96"/>
      <c r="MR355" s="96"/>
      <c r="MS355" s="96"/>
      <c r="MT355" s="96"/>
      <c r="MU355" s="96"/>
      <c r="MV355" s="96"/>
      <c r="MW355" s="96"/>
      <c r="MX355" s="96"/>
      <c r="MY355" s="96"/>
      <c r="MZ355" s="96"/>
      <c r="NA355" s="96"/>
      <c r="NB355" s="96"/>
      <c r="NC355" s="96"/>
      <c r="ND355" s="96"/>
      <c r="NE355" s="96"/>
      <c r="NF355" s="96"/>
      <c r="NG355" s="96"/>
      <c r="NH355" s="96"/>
      <c r="NI355" s="96"/>
      <c r="NJ355" s="96"/>
      <c r="NK355" s="96"/>
      <c r="NL355" s="96"/>
      <c r="NM355" s="96"/>
      <c r="NN355" s="96"/>
      <c r="NO355" s="96"/>
      <c r="NP355" s="96"/>
      <c r="NQ355" s="96"/>
      <c r="NR355" s="96"/>
      <c r="NS355" s="96"/>
      <c r="NT355" s="96"/>
      <c r="NU355" s="96"/>
      <c r="NV355" s="96"/>
      <c r="NW355" s="96"/>
      <c r="NX355" s="96"/>
      <c r="NY355" s="96"/>
      <c r="NZ355" s="96"/>
      <c r="OA355" s="96"/>
      <c r="OB355" s="96"/>
      <c r="OC355" s="96"/>
      <c r="OD355" s="96"/>
      <c r="OE355" s="96"/>
      <c r="OF355" s="96"/>
      <c r="OG355" s="96"/>
      <c r="OH355" s="96"/>
      <c r="OI355" s="96"/>
      <c r="OJ355" s="96"/>
      <c r="OK355" s="96"/>
      <c r="OL355" s="96"/>
      <c r="OM355" s="96"/>
      <c r="ON355" s="96"/>
      <c r="OO355" s="96"/>
      <c r="OP355" s="96"/>
      <c r="OQ355" s="96"/>
      <c r="OR355" s="96"/>
      <c r="OS355" s="96"/>
      <c r="OT355" s="96"/>
      <c r="OU355" s="96"/>
      <c r="OV355" s="96"/>
      <c r="OW355" s="96"/>
      <c r="OX355" s="96"/>
      <c r="OY355" s="96"/>
      <c r="OZ355" s="96"/>
      <c r="PA355" s="96"/>
      <c r="PB355" s="96"/>
      <c r="PC355" s="96"/>
      <c r="PD355" s="96"/>
      <c r="PE355" s="96"/>
      <c r="PF355" s="96"/>
      <c r="PG355" s="96"/>
      <c r="PH355" s="96"/>
      <c r="PI355" s="96"/>
      <c r="PJ355" s="96"/>
      <c r="PK355" s="96"/>
      <c r="PL355" s="96"/>
      <c r="PM355" s="96"/>
      <c r="PN355" s="96"/>
      <c r="PO355" s="96"/>
      <c r="PP355" s="96"/>
      <c r="PQ355" s="96"/>
      <c r="PR355" s="96"/>
      <c r="PS355" s="96"/>
      <c r="PT355" s="96"/>
      <c r="PU355" s="96"/>
      <c r="PV355" s="96"/>
      <c r="PW355" s="96"/>
      <c r="PX355" s="96"/>
      <c r="PY355" s="96"/>
      <c r="PZ355" s="96"/>
      <c r="QA355" s="96"/>
      <c r="QB355" s="96"/>
      <c r="QC355" s="96"/>
      <c r="QD355" s="96"/>
      <c r="QE355" s="96"/>
      <c r="QF355" s="96"/>
      <c r="QG355" s="96"/>
      <c r="QH355" s="96"/>
      <c r="QI355" s="96"/>
      <c r="QJ355" s="96"/>
      <c r="QK355" s="96"/>
      <c r="QL355" s="96"/>
      <c r="QM355" s="96"/>
      <c r="QN355" s="96"/>
      <c r="QO355" s="96"/>
      <c r="QP355" s="96"/>
      <c r="QQ355" s="96"/>
      <c r="QR355" s="96"/>
      <c r="QS355" s="96"/>
      <c r="QT355" s="96"/>
      <c r="QU355" s="96"/>
      <c r="QV355" s="96"/>
      <c r="QW355" s="96"/>
      <c r="QX355" s="96"/>
      <c r="QY355" s="96"/>
      <c r="QZ355" s="96"/>
      <c r="RA355" s="96"/>
      <c r="RB355" s="96"/>
      <c r="RC355" s="96"/>
      <c r="RD355" s="96"/>
      <c r="RE355" s="96"/>
      <c r="RF355" s="96"/>
      <c r="RG355" s="96"/>
      <c r="RH355" s="96"/>
      <c r="RI355" s="96"/>
      <c r="RJ355" s="96"/>
      <c r="RK355" s="96"/>
      <c r="RL355" s="96"/>
      <c r="RM355" s="96"/>
      <c r="RN355" s="96"/>
      <c r="RO355" s="96"/>
      <c r="RP355" s="96"/>
      <c r="RQ355" s="96"/>
      <c r="RR355" s="96"/>
      <c r="RS355" s="96"/>
      <c r="RT355" s="96"/>
      <c r="RU355" s="96"/>
      <c r="RV355" s="96"/>
      <c r="RW355" s="96"/>
      <c r="RX355" s="96"/>
      <c r="RY355" s="96"/>
      <c r="RZ355" s="96"/>
      <c r="SA355" s="96"/>
      <c r="SB355" s="96"/>
      <c r="SC355" s="96"/>
      <c r="SD355" s="96"/>
      <c r="SE355" s="96"/>
      <c r="SF355" s="96"/>
      <c r="SG355" s="96"/>
      <c r="SH355" s="96"/>
      <c r="SI355" s="96"/>
      <c r="SJ355" s="96"/>
      <c r="SK355" s="96"/>
      <c r="SL355" s="96"/>
      <c r="SM355" s="96"/>
      <c r="SN355" s="96"/>
      <c r="SO355" s="96"/>
      <c r="SP355" s="96"/>
      <c r="SQ355" s="96"/>
      <c r="SR355" s="96"/>
      <c r="SS355" s="96"/>
      <c r="ST355" s="96"/>
      <c r="SU355" s="96"/>
      <c r="SV355" s="96"/>
      <c r="SW355" s="96"/>
      <c r="SX355" s="96"/>
      <c r="SY355" s="96"/>
      <c r="SZ355" s="96"/>
      <c r="TA355" s="96"/>
      <c r="TB355" s="96"/>
      <c r="TC355" s="96"/>
      <c r="TD355" s="96"/>
      <c r="TE355" s="96"/>
      <c r="TF355" s="96"/>
      <c r="TG355" s="96"/>
      <c r="TH355" s="96"/>
      <c r="TI355" s="96"/>
      <c r="TJ355" s="96"/>
      <c r="TK355" s="96"/>
      <c r="TL355" s="96"/>
      <c r="TM355" s="96"/>
      <c r="TN355" s="96"/>
      <c r="TO355" s="96"/>
      <c r="TP355" s="96"/>
      <c r="TQ355" s="96"/>
      <c r="TR355" s="96"/>
      <c r="TS355" s="96"/>
      <c r="TT355" s="96"/>
      <c r="TU355" s="96"/>
      <c r="TV355" s="96"/>
      <c r="TW355" s="96"/>
      <c r="TX355" s="96"/>
      <c r="TY355" s="96"/>
      <c r="TZ355" s="96"/>
      <c r="UA355" s="96"/>
      <c r="UB355" s="96"/>
      <c r="UC355" s="96"/>
      <c r="UD355" s="96"/>
      <c r="UE355" s="96"/>
      <c r="UF355" s="96"/>
      <c r="UG355" s="96"/>
      <c r="UH355" s="96"/>
      <c r="UI355" s="96"/>
      <c r="UJ355" s="96"/>
      <c r="UK355" s="96"/>
      <c r="UL355" s="96"/>
      <c r="UM355" s="96"/>
      <c r="UN355" s="96"/>
      <c r="UO355" s="96"/>
      <c r="UP355" s="96"/>
      <c r="UQ355" s="96"/>
      <c r="UR355" s="96"/>
      <c r="US355" s="96"/>
      <c r="UT355" s="96"/>
      <c r="UU355" s="96"/>
      <c r="UV355" s="96"/>
      <c r="UW355" s="96"/>
      <c r="UX355" s="96"/>
      <c r="UY355" s="96"/>
      <c r="UZ355" s="96"/>
      <c r="VA355" s="96"/>
      <c r="VB355" s="96"/>
      <c r="VC355" s="96"/>
      <c r="VD355" s="96"/>
      <c r="VE355" s="96"/>
      <c r="VF355" s="96"/>
      <c r="VG355" s="96"/>
      <c r="VH355" s="96"/>
      <c r="VI355" s="96"/>
      <c r="VJ355" s="96"/>
      <c r="VK355" s="96"/>
      <c r="VL355" s="96"/>
      <c r="VM355" s="96"/>
      <c r="VN355" s="96"/>
      <c r="VO355" s="96"/>
      <c r="VP355" s="96"/>
      <c r="VQ355" s="96"/>
      <c r="VR355" s="96"/>
      <c r="VS355" s="96"/>
      <c r="VT355" s="96"/>
      <c r="VU355" s="96"/>
      <c r="VV355" s="96"/>
      <c r="VW355" s="96"/>
      <c r="VX355" s="96"/>
      <c r="VY355" s="96"/>
      <c r="VZ355" s="96"/>
      <c r="WA355" s="96"/>
      <c r="WB355" s="96"/>
      <c r="WC355" s="96"/>
      <c r="WD355" s="96"/>
      <c r="WE355" s="96"/>
      <c r="WF355" s="96"/>
      <c r="WG355" s="96"/>
      <c r="WH355" s="96"/>
      <c r="WI355" s="96"/>
      <c r="WJ355" s="96"/>
      <c r="WK355" s="96"/>
      <c r="WL355" s="96"/>
      <c r="WM355" s="96"/>
      <c r="WN355" s="96"/>
      <c r="WO355" s="96"/>
      <c r="WP355" s="96"/>
      <c r="WQ355" s="96"/>
      <c r="WR355" s="96"/>
      <c r="WS355" s="96"/>
      <c r="WT355" s="96"/>
      <c r="WU355" s="96"/>
      <c r="WV355" s="96"/>
      <c r="WW355" s="96"/>
      <c r="WX355" s="96"/>
      <c r="WY355" s="96"/>
      <c r="WZ355" s="96"/>
      <c r="XA355" s="96"/>
      <c r="XB355" s="96"/>
      <c r="XC355" s="96"/>
      <c r="XD355" s="96"/>
      <c r="XE355" s="96"/>
      <c r="XF355" s="96"/>
      <c r="XG355" s="96"/>
      <c r="XH355" s="96"/>
      <c r="XI355" s="96"/>
      <c r="XJ355" s="96"/>
      <c r="XK355" s="96"/>
      <c r="XL355" s="96"/>
      <c r="XM355" s="96"/>
      <c r="XN355" s="96"/>
      <c r="XO355" s="96"/>
      <c r="XP355" s="96"/>
      <c r="XQ355" s="96"/>
      <c r="XR355" s="96"/>
      <c r="XS355" s="96"/>
      <c r="XT355" s="96"/>
      <c r="XU355" s="96"/>
      <c r="XV355" s="96"/>
      <c r="XW355" s="96"/>
      <c r="XX355" s="96"/>
      <c r="XY355" s="96"/>
      <c r="XZ355" s="96"/>
      <c r="YA355" s="96"/>
      <c r="YB355" s="96"/>
      <c r="YC355" s="96"/>
      <c r="YD355" s="96"/>
      <c r="YE355" s="96"/>
      <c r="YF355" s="96"/>
      <c r="YG355" s="96"/>
      <c r="YH355" s="96"/>
      <c r="YI355" s="96"/>
      <c r="YJ355" s="96"/>
      <c r="YK355" s="96"/>
      <c r="YL355" s="96"/>
      <c r="YM355" s="96"/>
      <c r="YN355" s="96"/>
      <c r="YO355" s="96"/>
      <c r="YP355" s="96"/>
      <c r="YQ355" s="96"/>
      <c r="YR355" s="96"/>
      <c r="YS355" s="96"/>
      <c r="YT355" s="96"/>
      <c r="YU355" s="96"/>
      <c r="YV355" s="96"/>
      <c r="YW355" s="96"/>
      <c r="YX355" s="96"/>
      <c r="YY355" s="96"/>
      <c r="YZ355" s="96"/>
      <c r="ZA355" s="96"/>
      <c r="ZB355" s="96"/>
      <c r="ZC355" s="96"/>
      <c r="ZD355" s="96"/>
      <c r="ZE355" s="96"/>
      <c r="ZF355" s="96"/>
      <c r="ZG355" s="96"/>
      <c r="ZH355" s="96"/>
      <c r="ZI355" s="96"/>
      <c r="ZJ355" s="96"/>
      <c r="ZK355" s="96"/>
      <c r="ZL355" s="96"/>
      <c r="ZM355" s="96"/>
      <c r="ZN355" s="96"/>
      <c r="ZO355" s="96"/>
      <c r="ZP355" s="96"/>
      <c r="ZQ355" s="96"/>
      <c r="ZR355" s="96"/>
      <c r="ZS355" s="96"/>
      <c r="ZT355" s="96"/>
      <c r="ZU355" s="96"/>
      <c r="ZV355" s="96"/>
      <c r="ZW355" s="96"/>
      <c r="ZX355" s="96"/>
      <c r="ZY355" s="96"/>
      <c r="ZZ355" s="96"/>
      <c r="AAA355" s="96"/>
      <c r="AAB355" s="96"/>
      <c r="AAC355" s="96"/>
      <c r="AAD355" s="96"/>
      <c r="AAE355" s="96"/>
      <c r="AAF355" s="96"/>
      <c r="AAG355" s="96"/>
      <c r="AAH355" s="96"/>
      <c r="AAI355" s="96"/>
      <c r="AAJ355" s="96"/>
      <c r="AAK355" s="96"/>
      <c r="AAL355" s="96"/>
      <c r="AAM355" s="96"/>
      <c r="AAN355" s="96"/>
      <c r="AAO355" s="96"/>
      <c r="AAP355" s="96"/>
      <c r="AAQ355" s="96"/>
      <c r="AAR355" s="96"/>
      <c r="AAS355" s="96"/>
      <c r="AAT355" s="96"/>
      <c r="AAU355" s="96"/>
      <c r="AAV355" s="96"/>
      <c r="AAW355" s="96"/>
      <c r="AAX355" s="96"/>
      <c r="AAY355" s="96"/>
      <c r="AAZ355" s="96"/>
      <c r="ABA355" s="96"/>
      <c r="ABB355" s="96"/>
      <c r="ABC355" s="96"/>
      <c r="ABD355" s="96"/>
      <c r="ABE355" s="96"/>
      <c r="ABF355" s="96"/>
      <c r="ABG355" s="96"/>
      <c r="ABH355" s="96"/>
      <c r="ABI355" s="96"/>
      <c r="ABJ355" s="96"/>
      <c r="ABK355" s="96"/>
      <c r="ABL355" s="96"/>
      <c r="ABM355" s="96"/>
      <c r="ABN355" s="96"/>
      <c r="ABO355" s="96"/>
      <c r="ABP355" s="96"/>
      <c r="ABQ355" s="96"/>
      <c r="ABR355" s="96"/>
      <c r="ABS355" s="96"/>
      <c r="ABT355" s="96"/>
      <c r="ABU355" s="96"/>
      <c r="ABV355" s="96"/>
      <c r="ABW355" s="96"/>
      <c r="ABX355" s="96"/>
      <c r="ABY355" s="96"/>
      <c r="ABZ355" s="96"/>
      <c r="ACA355" s="96"/>
      <c r="ACB355" s="96"/>
      <c r="ACC355" s="96"/>
      <c r="ACD355" s="96"/>
      <c r="ACE355" s="96"/>
      <c r="ACF355" s="96"/>
      <c r="ACG355" s="96"/>
      <c r="ACH355" s="96"/>
      <c r="ACI355" s="96"/>
      <c r="ACJ355" s="96"/>
      <c r="ACK355" s="96"/>
      <c r="ACL355" s="96"/>
      <c r="ACM355" s="96"/>
      <c r="ACN355" s="96"/>
      <c r="ACO355" s="96"/>
      <c r="ACP355" s="96"/>
      <c r="ACQ355" s="96"/>
      <c r="ACR355" s="96"/>
      <c r="ACS355" s="96"/>
      <c r="ACT355" s="96"/>
      <c r="ACU355" s="96"/>
      <c r="ACV355" s="96"/>
      <c r="ACW355" s="96"/>
      <c r="ACX355" s="96"/>
      <c r="ACY355" s="96"/>
      <c r="ACZ355" s="96"/>
      <c r="ADA355" s="96"/>
      <c r="ADB355" s="96"/>
      <c r="ADC355" s="96"/>
      <c r="ADD355" s="96"/>
      <c r="ADE355" s="96"/>
      <c r="ADF355" s="96"/>
      <c r="ADG355" s="96"/>
      <c r="ADH355" s="96"/>
      <c r="ADI355" s="96"/>
      <c r="ADJ355" s="96"/>
      <c r="ADK355" s="96"/>
      <c r="ADL355" s="96"/>
      <c r="ADM355" s="96"/>
    </row>
    <row r="356" spans="2:793" x14ac:dyDescent="0.25"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  <c r="FK356" s="96"/>
      <c r="FL356" s="96"/>
      <c r="FM356" s="96"/>
      <c r="FN356" s="96"/>
      <c r="FO356" s="96"/>
      <c r="FP356" s="96"/>
      <c r="FQ356" s="96"/>
      <c r="FR356" s="96"/>
      <c r="FS356" s="96"/>
      <c r="FT356" s="96"/>
      <c r="FU356" s="96"/>
      <c r="FV356" s="96"/>
      <c r="FW356" s="96"/>
      <c r="FX356" s="96"/>
      <c r="FY356" s="96"/>
      <c r="FZ356" s="96"/>
      <c r="GA356" s="96"/>
      <c r="GB356" s="96"/>
      <c r="GC356" s="96"/>
      <c r="GD356" s="96"/>
      <c r="GE356" s="96"/>
      <c r="GF356" s="96"/>
      <c r="GG356" s="96"/>
      <c r="GH356" s="96"/>
      <c r="GI356" s="96"/>
      <c r="GJ356" s="96"/>
      <c r="GK356" s="96"/>
      <c r="GL356" s="96"/>
      <c r="GM356" s="96"/>
      <c r="GN356" s="96"/>
      <c r="GO356" s="96"/>
      <c r="GP356" s="96"/>
      <c r="GQ356" s="96"/>
      <c r="GR356" s="96"/>
      <c r="GS356" s="96"/>
      <c r="GT356" s="96"/>
      <c r="GU356" s="96"/>
      <c r="GV356" s="96"/>
      <c r="GW356" s="96"/>
      <c r="GX356" s="96"/>
      <c r="GY356" s="96"/>
      <c r="GZ356" s="96"/>
      <c r="HA356" s="96"/>
      <c r="HB356" s="96"/>
      <c r="HC356" s="96"/>
      <c r="HD356" s="96"/>
      <c r="HE356" s="96"/>
      <c r="HF356" s="96"/>
      <c r="HG356" s="96"/>
      <c r="HH356" s="96"/>
      <c r="HI356" s="96"/>
      <c r="HJ356" s="96"/>
      <c r="HK356" s="96"/>
      <c r="HL356" s="96"/>
      <c r="HM356" s="96"/>
      <c r="HN356" s="96"/>
      <c r="HO356" s="96"/>
      <c r="HP356" s="96"/>
      <c r="HQ356" s="96"/>
      <c r="HR356" s="96"/>
      <c r="HS356" s="96"/>
      <c r="HT356" s="96"/>
      <c r="HU356" s="96"/>
      <c r="HV356" s="96"/>
      <c r="HW356" s="96"/>
      <c r="HX356" s="96"/>
      <c r="HY356" s="96"/>
      <c r="HZ356" s="96"/>
      <c r="IA356" s="96"/>
      <c r="IB356" s="96"/>
      <c r="IC356" s="96"/>
      <c r="ID356" s="96"/>
      <c r="IE356" s="96"/>
      <c r="IF356" s="96"/>
      <c r="IG356" s="96"/>
      <c r="IH356" s="96"/>
      <c r="II356" s="96"/>
      <c r="IJ356" s="96"/>
      <c r="IK356" s="96"/>
      <c r="IL356" s="96"/>
      <c r="IM356" s="96"/>
      <c r="IN356" s="96"/>
      <c r="IO356" s="96"/>
      <c r="IP356" s="96"/>
      <c r="IQ356" s="96"/>
      <c r="IR356" s="96"/>
      <c r="IS356" s="96"/>
      <c r="IT356" s="96"/>
      <c r="IU356" s="96"/>
      <c r="IV356" s="96"/>
      <c r="IW356" s="96"/>
      <c r="IX356" s="96"/>
      <c r="IY356" s="96"/>
      <c r="IZ356" s="96"/>
      <c r="JA356" s="96"/>
      <c r="JB356" s="96"/>
      <c r="JC356" s="96"/>
      <c r="JD356" s="96"/>
      <c r="JE356" s="96"/>
      <c r="JF356" s="96"/>
      <c r="JG356" s="96"/>
      <c r="JH356" s="96"/>
      <c r="JI356" s="96"/>
      <c r="JJ356" s="96"/>
      <c r="JK356" s="96"/>
      <c r="JL356" s="96"/>
      <c r="JM356" s="96"/>
      <c r="JN356" s="96"/>
      <c r="JO356" s="96"/>
      <c r="JP356" s="96"/>
      <c r="JQ356" s="96"/>
      <c r="JR356" s="96"/>
      <c r="JS356" s="96"/>
      <c r="JT356" s="96"/>
      <c r="JU356" s="96"/>
      <c r="JV356" s="96"/>
      <c r="JW356" s="96"/>
      <c r="JX356" s="96"/>
      <c r="JY356" s="96"/>
      <c r="JZ356" s="96"/>
      <c r="KA356" s="96"/>
      <c r="KB356" s="96"/>
      <c r="KC356" s="96"/>
      <c r="KD356" s="96"/>
      <c r="KE356" s="96"/>
      <c r="KF356" s="96"/>
      <c r="KG356" s="96"/>
      <c r="KH356" s="96"/>
      <c r="KI356" s="96"/>
      <c r="KJ356" s="96"/>
      <c r="KK356" s="96"/>
      <c r="KL356" s="96"/>
      <c r="KM356" s="96"/>
      <c r="KN356" s="96"/>
      <c r="KO356" s="96"/>
      <c r="KP356" s="96"/>
      <c r="KQ356" s="96"/>
      <c r="KR356" s="96"/>
      <c r="KS356" s="96"/>
      <c r="KT356" s="96"/>
      <c r="KU356" s="96"/>
      <c r="KV356" s="96"/>
      <c r="KW356" s="96"/>
      <c r="KX356" s="96"/>
      <c r="KY356" s="96"/>
      <c r="KZ356" s="96"/>
      <c r="LA356" s="96"/>
      <c r="LB356" s="96"/>
      <c r="LC356" s="96"/>
      <c r="LD356" s="96"/>
      <c r="LE356" s="96"/>
      <c r="LF356" s="96"/>
      <c r="LG356" s="96"/>
      <c r="LH356" s="96"/>
      <c r="LI356" s="96"/>
      <c r="LJ356" s="96"/>
      <c r="LK356" s="96"/>
      <c r="LL356" s="96"/>
      <c r="LM356" s="96"/>
      <c r="LN356" s="96"/>
      <c r="LO356" s="96"/>
      <c r="LP356" s="96"/>
      <c r="LQ356" s="96"/>
      <c r="LR356" s="96"/>
      <c r="LS356" s="96"/>
      <c r="LT356" s="96"/>
      <c r="LU356" s="96"/>
      <c r="LV356" s="96"/>
      <c r="LW356" s="96"/>
      <c r="LX356" s="96"/>
      <c r="LY356" s="96"/>
      <c r="LZ356" s="96"/>
      <c r="MA356" s="96"/>
      <c r="MB356" s="96"/>
      <c r="MC356" s="96"/>
      <c r="MD356" s="96"/>
      <c r="ME356" s="96"/>
      <c r="MF356" s="96"/>
      <c r="MG356" s="96"/>
      <c r="MH356" s="96"/>
      <c r="MI356" s="96"/>
      <c r="MJ356" s="96"/>
      <c r="MK356" s="96"/>
      <c r="ML356" s="96"/>
      <c r="MM356" s="96"/>
      <c r="MN356" s="96"/>
      <c r="MO356" s="96"/>
      <c r="MP356" s="96"/>
      <c r="MQ356" s="96"/>
      <c r="MR356" s="96"/>
      <c r="MS356" s="96"/>
      <c r="MT356" s="96"/>
      <c r="MU356" s="96"/>
      <c r="MV356" s="96"/>
      <c r="MW356" s="96"/>
      <c r="MX356" s="96"/>
      <c r="MY356" s="96"/>
      <c r="MZ356" s="96"/>
      <c r="NA356" s="96"/>
      <c r="NB356" s="96"/>
      <c r="NC356" s="96"/>
      <c r="ND356" s="96"/>
      <c r="NE356" s="96"/>
      <c r="NF356" s="96"/>
      <c r="NG356" s="96"/>
      <c r="NH356" s="96"/>
      <c r="NI356" s="96"/>
      <c r="NJ356" s="96"/>
      <c r="NK356" s="96"/>
      <c r="NL356" s="96"/>
      <c r="NM356" s="96"/>
      <c r="NN356" s="96"/>
      <c r="NO356" s="96"/>
      <c r="NP356" s="96"/>
      <c r="NQ356" s="96"/>
      <c r="NR356" s="96"/>
      <c r="NS356" s="96"/>
      <c r="NT356" s="96"/>
      <c r="NU356" s="96"/>
      <c r="NV356" s="96"/>
      <c r="NW356" s="96"/>
      <c r="NX356" s="96"/>
      <c r="NY356" s="96"/>
      <c r="NZ356" s="96"/>
      <c r="OA356" s="96"/>
      <c r="OB356" s="96"/>
      <c r="OC356" s="96"/>
      <c r="OD356" s="96"/>
      <c r="OE356" s="96"/>
      <c r="OF356" s="96"/>
      <c r="OG356" s="96"/>
      <c r="OH356" s="96"/>
      <c r="OI356" s="96"/>
      <c r="OJ356" s="96"/>
      <c r="OK356" s="96"/>
      <c r="OL356" s="96"/>
      <c r="OM356" s="96"/>
      <c r="ON356" s="96"/>
      <c r="OO356" s="96"/>
      <c r="OP356" s="96"/>
      <c r="OQ356" s="96"/>
      <c r="OR356" s="96"/>
      <c r="OS356" s="96"/>
      <c r="OT356" s="96"/>
      <c r="OU356" s="96"/>
      <c r="OV356" s="96"/>
      <c r="OW356" s="96"/>
      <c r="OX356" s="96"/>
      <c r="OY356" s="96"/>
      <c r="OZ356" s="96"/>
      <c r="PA356" s="96"/>
      <c r="PB356" s="96"/>
      <c r="PC356" s="96"/>
      <c r="PD356" s="96"/>
      <c r="PE356" s="96"/>
      <c r="PF356" s="96"/>
      <c r="PG356" s="96"/>
      <c r="PH356" s="96"/>
      <c r="PI356" s="96"/>
      <c r="PJ356" s="96"/>
      <c r="PK356" s="96"/>
      <c r="PL356" s="96"/>
      <c r="PM356" s="96"/>
      <c r="PN356" s="96"/>
      <c r="PO356" s="96"/>
      <c r="PP356" s="96"/>
      <c r="PQ356" s="96"/>
      <c r="PR356" s="96"/>
      <c r="PS356" s="96"/>
      <c r="PT356" s="96"/>
      <c r="PU356" s="96"/>
      <c r="PV356" s="96"/>
      <c r="PW356" s="96"/>
      <c r="PX356" s="96"/>
      <c r="PY356" s="96"/>
      <c r="PZ356" s="96"/>
      <c r="QA356" s="96"/>
      <c r="QB356" s="96"/>
      <c r="QC356" s="96"/>
      <c r="QD356" s="96"/>
      <c r="QE356" s="96"/>
      <c r="QF356" s="96"/>
      <c r="QG356" s="96"/>
      <c r="QH356" s="96"/>
      <c r="QI356" s="96"/>
      <c r="QJ356" s="96"/>
      <c r="QK356" s="96"/>
      <c r="QL356" s="96"/>
      <c r="QM356" s="96"/>
      <c r="QN356" s="96"/>
      <c r="QO356" s="96"/>
      <c r="QP356" s="96"/>
      <c r="QQ356" s="96"/>
      <c r="QR356" s="96"/>
      <c r="QS356" s="96"/>
      <c r="QT356" s="96"/>
      <c r="QU356" s="96"/>
      <c r="QV356" s="96"/>
      <c r="QW356" s="96"/>
      <c r="QX356" s="96"/>
      <c r="QY356" s="96"/>
      <c r="QZ356" s="96"/>
      <c r="RA356" s="96"/>
      <c r="RB356" s="96"/>
      <c r="RC356" s="96"/>
      <c r="RD356" s="96"/>
      <c r="RE356" s="96"/>
      <c r="RF356" s="96"/>
      <c r="RG356" s="96"/>
      <c r="RH356" s="96"/>
      <c r="RI356" s="96"/>
      <c r="RJ356" s="96"/>
      <c r="RK356" s="96"/>
      <c r="RL356" s="96"/>
      <c r="RM356" s="96"/>
      <c r="RN356" s="96"/>
      <c r="RO356" s="96"/>
      <c r="RP356" s="96"/>
      <c r="RQ356" s="96"/>
      <c r="RR356" s="96"/>
      <c r="RS356" s="96"/>
      <c r="RT356" s="96"/>
      <c r="RU356" s="96"/>
      <c r="RV356" s="96"/>
      <c r="RW356" s="96"/>
      <c r="RX356" s="96"/>
      <c r="RY356" s="96"/>
      <c r="RZ356" s="96"/>
      <c r="SA356" s="96"/>
      <c r="SB356" s="96"/>
      <c r="SC356" s="96"/>
      <c r="SD356" s="96"/>
      <c r="SE356" s="96"/>
      <c r="SF356" s="96"/>
      <c r="SG356" s="96"/>
      <c r="SH356" s="96"/>
      <c r="SI356" s="96"/>
      <c r="SJ356" s="96"/>
      <c r="SK356" s="96"/>
      <c r="SL356" s="96"/>
      <c r="SM356" s="96"/>
      <c r="SN356" s="96"/>
      <c r="SO356" s="96"/>
      <c r="SP356" s="96"/>
      <c r="SQ356" s="96"/>
      <c r="SR356" s="96"/>
      <c r="SS356" s="96"/>
      <c r="ST356" s="96"/>
      <c r="SU356" s="96"/>
      <c r="SV356" s="96"/>
      <c r="SW356" s="96"/>
      <c r="SX356" s="96"/>
      <c r="SY356" s="96"/>
      <c r="SZ356" s="96"/>
      <c r="TA356" s="96"/>
      <c r="TB356" s="96"/>
      <c r="TC356" s="96"/>
      <c r="TD356" s="96"/>
      <c r="TE356" s="96"/>
      <c r="TF356" s="96"/>
      <c r="TG356" s="96"/>
      <c r="TH356" s="96"/>
      <c r="TI356" s="96"/>
      <c r="TJ356" s="96"/>
      <c r="TK356" s="96"/>
      <c r="TL356" s="96"/>
      <c r="TM356" s="96"/>
      <c r="TN356" s="96"/>
      <c r="TO356" s="96"/>
      <c r="TP356" s="96"/>
      <c r="TQ356" s="96"/>
      <c r="TR356" s="96"/>
      <c r="TS356" s="96"/>
      <c r="TT356" s="96"/>
      <c r="TU356" s="96"/>
      <c r="TV356" s="96"/>
      <c r="TW356" s="96"/>
      <c r="TX356" s="96"/>
      <c r="TY356" s="96"/>
      <c r="TZ356" s="96"/>
      <c r="UA356" s="96"/>
      <c r="UB356" s="96"/>
      <c r="UC356" s="96"/>
      <c r="UD356" s="96"/>
      <c r="UE356" s="96"/>
      <c r="UF356" s="96"/>
      <c r="UG356" s="96"/>
      <c r="UH356" s="96"/>
      <c r="UI356" s="96"/>
      <c r="UJ356" s="96"/>
      <c r="UK356" s="96"/>
      <c r="UL356" s="96"/>
      <c r="UM356" s="96"/>
      <c r="UN356" s="96"/>
      <c r="UO356" s="96"/>
      <c r="UP356" s="96"/>
      <c r="UQ356" s="96"/>
      <c r="UR356" s="96"/>
      <c r="US356" s="96"/>
      <c r="UT356" s="96"/>
      <c r="UU356" s="96"/>
      <c r="UV356" s="96"/>
      <c r="UW356" s="96"/>
      <c r="UX356" s="96"/>
      <c r="UY356" s="96"/>
      <c r="UZ356" s="96"/>
      <c r="VA356" s="96"/>
      <c r="VB356" s="96"/>
      <c r="VC356" s="96"/>
      <c r="VD356" s="96"/>
      <c r="VE356" s="96"/>
      <c r="VF356" s="96"/>
      <c r="VG356" s="96"/>
      <c r="VH356" s="96"/>
      <c r="VI356" s="96"/>
      <c r="VJ356" s="96"/>
      <c r="VK356" s="96"/>
      <c r="VL356" s="96"/>
      <c r="VM356" s="96"/>
      <c r="VN356" s="96"/>
      <c r="VO356" s="96"/>
      <c r="VP356" s="96"/>
      <c r="VQ356" s="96"/>
      <c r="VR356" s="96"/>
      <c r="VS356" s="96"/>
      <c r="VT356" s="96"/>
      <c r="VU356" s="96"/>
      <c r="VV356" s="96"/>
      <c r="VW356" s="96"/>
      <c r="VX356" s="96"/>
      <c r="VY356" s="96"/>
      <c r="VZ356" s="96"/>
      <c r="WA356" s="96"/>
      <c r="WB356" s="96"/>
      <c r="WC356" s="96"/>
      <c r="WD356" s="96"/>
      <c r="WE356" s="96"/>
      <c r="WF356" s="96"/>
      <c r="WG356" s="96"/>
      <c r="WH356" s="96"/>
      <c r="WI356" s="96"/>
      <c r="WJ356" s="96"/>
      <c r="WK356" s="96"/>
      <c r="WL356" s="96"/>
      <c r="WM356" s="96"/>
      <c r="WN356" s="96"/>
      <c r="WO356" s="96"/>
      <c r="WP356" s="96"/>
      <c r="WQ356" s="96"/>
      <c r="WR356" s="96"/>
      <c r="WS356" s="96"/>
      <c r="WT356" s="96"/>
      <c r="WU356" s="96"/>
      <c r="WV356" s="96"/>
      <c r="WW356" s="96"/>
      <c r="WX356" s="96"/>
      <c r="WY356" s="96"/>
      <c r="WZ356" s="96"/>
      <c r="XA356" s="96"/>
      <c r="XB356" s="96"/>
      <c r="XC356" s="96"/>
      <c r="XD356" s="96"/>
      <c r="XE356" s="96"/>
      <c r="XF356" s="96"/>
      <c r="XG356" s="96"/>
      <c r="XH356" s="96"/>
      <c r="XI356" s="96"/>
      <c r="XJ356" s="96"/>
      <c r="XK356" s="96"/>
      <c r="XL356" s="96"/>
      <c r="XM356" s="96"/>
      <c r="XN356" s="96"/>
      <c r="XO356" s="96"/>
      <c r="XP356" s="96"/>
      <c r="XQ356" s="96"/>
      <c r="XR356" s="96"/>
      <c r="XS356" s="96"/>
      <c r="XT356" s="96"/>
      <c r="XU356" s="96"/>
      <c r="XV356" s="96"/>
      <c r="XW356" s="96"/>
      <c r="XX356" s="96"/>
      <c r="XY356" s="96"/>
      <c r="XZ356" s="96"/>
      <c r="YA356" s="96"/>
      <c r="YB356" s="96"/>
      <c r="YC356" s="96"/>
      <c r="YD356" s="96"/>
      <c r="YE356" s="96"/>
      <c r="YF356" s="96"/>
      <c r="YG356" s="96"/>
      <c r="YH356" s="96"/>
      <c r="YI356" s="96"/>
      <c r="YJ356" s="96"/>
      <c r="YK356" s="96"/>
      <c r="YL356" s="96"/>
      <c r="YM356" s="96"/>
      <c r="YN356" s="96"/>
      <c r="YO356" s="96"/>
      <c r="YP356" s="96"/>
      <c r="YQ356" s="96"/>
      <c r="YR356" s="96"/>
      <c r="YS356" s="96"/>
      <c r="YT356" s="96"/>
      <c r="YU356" s="96"/>
      <c r="YV356" s="96"/>
      <c r="YW356" s="96"/>
      <c r="YX356" s="96"/>
      <c r="YY356" s="96"/>
      <c r="YZ356" s="96"/>
      <c r="ZA356" s="96"/>
      <c r="ZB356" s="96"/>
      <c r="ZC356" s="96"/>
      <c r="ZD356" s="96"/>
      <c r="ZE356" s="96"/>
      <c r="ZF356" s="96"/>
      <c r="ZG356" s="96"/>
      <c r="ZH356" s="96"/>
      <c r="ZI356" s="96"/>
      <c r="ZJ356" s="96"/>
      <c r="ZK356" s="96"/>
      <c r="ZL356" s="96"/>
      <c r="ZM356" s="96"/>
      <c r="ZN356" s="96"/>
      <c r="ZO356" s="96"/>
      <c r="ZP356" s="96"/>
      <c r="ZQ356" s="96"/>
      <c r="ZR356" s="96"/>
      <c r="ZS356" s="96"/>
      <c r="ZT356" s="96"/>
      <c r="ZU356" s="96"/>
      <c r="ZV356" s="96"/>
      <c r="ZW356" s="96"/>
      <c r="ZX356" s="96"/>
      <c r="ZY356" s="96"/>
      <c r="ZZ356" s="96"/>
      <c r="AAA356" s="96"/>
      <c r="AAB356" s="96"/>
      <c r="AAC356" s="96"/>
      <c r="AAD356" s="96"/>
      <c r="AAE356" s="96"/>
      <c r="AAF356" s="96"/>
      <c r="AAG356" s="96"/>
      <c r="AAH356" s="96"/>
      <c r="AAI356" s="96"/>
      <c r="AAJ356" s="96"/>
      <c r="AAK356" s="96"/>
      <c r="AAL356" s="96"/>
      <c r="AAM356" s="96"/>
      <c r="AAN356" s="96"/>
      <c r="AAO356" s="96"/>
      <c r="AAP356" s="96"/>
      <c r="AAQ356" s="96"/>
      <c r="AAR356" s="96"/>
      <c r="AAS356" s="96"/>
      <c r="AAT356" s="96"/>
      <c r="AAU356" s="96"/>
      <c r="AAV356" s="96"/>
      <c r="AAW356" s="96"/>
      <c r="AAX356" s="96"/>
      <c r="AAY356" s="96"/>
      <c r="AAZ356" s="96"/>
      <c r="ABA356" s="96"/>
      <c r="ABB356" s="96"/>
      <c r="ABC356" s="96"/>
      <c r="ABD356" s="96"/>
      <c r="ABE356" s="96"/>
      <c r="ABF356" s="96"/>
      <c r="ABG356" s="96"/>
      <c r="ABH356" s="96"/>
      <c r="ABI356" s="96"/>
      <c r="ABJ356" s="96"/>
      <c r="ABK356" s="96"/>
      <c r="ABL356" s="96"/>
      <c r="ABM356" s="96"/>
      <c r="ABN356" s="96"/>
      <c r="ABO356" s="96"/>
      <c r="ABP356" s="96"/>
      <c r="ABQ356" s="96"/>
      <c r="ABR356" s="96"/>
      <c r="ABS356" s="96"/>
      <c r="ABT356" s="96"/>
      <c r="ABU356" s="96"/>
      <c r="ABV356" s="96"/>
      <c r="ABW356" s="96"/>
      <c r="ABX356" s="96"/>
      <c r="ABY356" s="96"/>
      <c r="ABZ356" s="96"/>
      <c r="ACA356" s="96"/>
      <c r="ACB356" s="96"/>
      <c r="ACC356" s="96"/>
      <c r="ACD356" s="96"/>
      <c r="ACE356" s="96"/>
      <c r="ACF356" s="96"/>
      <c r="ACG356" s="96"/>
      <c r="ACH356" s="96"/>
      <c r="ACI356" s="96"/>
      <c r="ACJ356" s="96"/>
      <c r="ACK356" s="96"/>
      <c r="ACL356" s="96"/>
      <c r="ACM356" s="96"/>
      <c r="ACN356" s="96"/>
      <c r="ACO356" s="96"/>
      <c r="ACP356" s="96"/>
      <c r="ACQ356" s="96"/>
      <c r="ACR356" s="96"/>
      <c r="ACS356" s="96"/>
      <c r="ACT356" s="96"/>
      <c r="ACU356" s="96"/>
      <c r="ACV356" s="96"/>
      <c r="ACW356" s="96"/>
      <c r="ACX356" s="96"/>
      <c r="ACY356" s="96"/>
      <c r="ACZ356" s="96"/>
      <c r="ADA356" s="96"/>
      <c r="ADB356" s="96"/>
      <c r="ADC356" s="96"/>
      <c r="ADD356" s="96"/>
      <c r="ADE356" s="96"/>
      <c r="ADF356" s="96"/>
      <c r="ADG356" s="96"/>
      <c r="ADH356" s="96"/>
      <c r="ADI356" s="96"/>
      <c r="ADJ356" s="96"/>
      <c r="ADK356" s="96"/>
      <c r="ADL356" s="96"/>
      <c r="ADM356" s="96"/>
    </row>
    <row r="357" spans="2:793" x14ac:dyDescent="0.25"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  <c r="FK357" s="96"/>
      <c r="FL357" s="96"/>
      <c r="FM357" s="96"/>
      <c r="FN357" s="96"/>
      <c r="FO357" s="96"/>
      <c r="FP357" s="96"/>
      <c r="FQ357" s="96"/>
      <c r="FR357" s="96"/>
      <c r="FS357" s="96"/>
      <c r="FT357" s="96"/>
      <c r="FU357" s="96"/>
      <c r="FV357" s="96"/>
      <c r="FW357" s="96"/>
      <c r="FX357" s="96"/>
      <c r="FY357" s="96"/>
      <c r="FZ357" s="96"/>
      <c r="GA357" s="96"/>
      <c r="GB357" s="96"/>
      <c r="GC357" s="96"/>
      <c r="GD357" s="96"/>
      <c r="GE357" s="96"/>
      <c r="GF357" s="96"/>
      <c r="GG357" s="96"/>
      <c r="GH357" s="96"/>
      <c r="GI357" s="96"/>
      <c r="GJ357" s="96"/>
      <c r="GK357" s="96"/>
      <c r="GL357" s="96"/>
      <c r="GM357" s="96"/>
      <c r="GN357" s="96"/>
      <c r="GO357" s="96"/>
      <c r="GP357" s="96"/>
      <c r="GQ357" s="96"/>
      <c r="GR357" s="96"/>
      <c r="GS357" s="96"/>
      <c r="GT357" s="96"/>
      <c r="GU357" s="96"/>
      <c r="GV357" s="96"/>
      <c r="GW357" s="96"/>
      <c r="GX357" s="96"/>
      <c r="GY357" s="96"/>
      <c r="GZ357" s="96"/>
      <c r="HA357" s="96"/>
      <c r="HB357" s="96"/>
      <c r="HC357" s="96"/>
      <c r="HD357" s="96"/>
      <c r="HE357" s="96"/>
      <c r="HF357" s="96"/>
      <c r="HG357" s="96"/>
      <c r="HH357" s="96"/>
      <c r="HI357" s="96"/>
      <c r="HJ357" s="96"/>
      <c r="HK357" s="96"/>
      <c r="HL357" s="96"/>
      <c r="HM357" s="96"/>
      <c r="HN357" s="96"/>
      <c r="HO357" s="96"/>
      <c r="HP357" s="96"/>
      <c r="HQ357" s="96"/>
      <c r="HR357" s="96"/>
      <c r="HS357" s="96"/>
      <c r="HT357" s="96"/>
      <c r="HU357" s="96"/>
      <c r="HV357" s="96"/>
      <c r="HW357" s="96"/>
      <c r="HX357" s="96"/>
      <c r="HY357" s="96"/>
      <c r="HZ357" s="96"/>
      <c r="IA357" s="96"/>
      <c r="IB357" s="96"/>
      <c r="IC357" s="96"/>
      <c r="ID357" s="96"/>
      <c r="IE357" s="96"/>
      <c r="IF357" s="96"/>
      <c r="IG357" s="96"/>
      <c r="IH357" s="96"/>
      <c r="II357" s="96"/>
      <c r="IJ357" s="96"/>
      <c r="IK357" s="96"/>
      <c r="IL357" s="96"/>
      <c r="IM357" s="96"/>
      <c r="IN357" s="96"/>
      <c r="IO357" s="96"/>
      <c r="IP357" s="96"/>
      <c r="IQ357" s="96"/>
      <c r="IR357" s="96"/>
      <c r="IS357" s="96"/>
      <c r="IT357" s="96"/>
      <c r="IU357" s="96"/>
      <c r="IV357" s="96"/>
      <c r="IW357" s="96"/>
      <c r="IX357" s="96"/>
      <c r="IY357" s="96"/>
      <c r="IZ357" s="96"/>
      <c r="JA357" s="96"/>
      <c r="JB357" s="96"/>
      <c r="JC357" s="96"/>
      <c r="JD357" s="96"/>
      <c r="JE357" s="96"/>
      <c r="JF357" s="96"/>
      <c r="JG357" s="96"/>
      <c r="JH357" s="96"/>
      <c r="JI357" s="96"/>
      <c r="JJ357" s="96"/>
      <c r="JK357" s="96"/>
      <c r="JL357" s="96"/>
      <c r="JM357" s="96"/>
      <c r="JN357" s="96"/>
      <c r="JO357" s="96"/>
      <c r="JP357" s="96"/>
      <c r="JQ357" s="96"/>
      <c r="JR357" s="96"/>
      <c r="JS357" s="96"/>
      <c r="JT357" s="96"/>
      <c r="JU357" s="96"/>
      <c r="JV357" s="96"/>
      <c r="JW357" s="96"/>
      <c r="JX357" s="96"/>
      <c r="JY357" s="96"/>
      <c r="JZ357" s="96"/>
      <c r="KA357" s="96"/>
      <c r="KB357" s="96"/>
      <c r="KC357" s="96"/>
      <c r="KD357" s="96"/>
      <c r="KE357" s="96"/>
      <c r="KF357" s="96"/>
      <c r="KG357" s="96"/>
      <c r="KH357" s="96"/>
      <c r="KI357" s="96"/>
      <c r="KJ357" s="96"/>
      <c r="KK357" s="96"/>
      <c r="KL357" s="96"/>
      <c r="KM357" s="96"/>
      <c r="KN357" s="96"/>
      <c r="KO357" s="96"/>
      <c r="KP357" s="96"/>
      <c r="KQ357" s="96"/>
      <c r="KR357" s="96"/>
      <c r="KS357" s="96"/>
      <c r="KT357" s="96"/>
      <c r="KU357" s="96"/>
      <c r="KV357" s="96"/>
      <c r="KW357" s="96"/>
      <c r="KX357" s="96"/>
      <c r="KY357" s="96"/>
      <c r="KZ357" s="96"/>
      <c r="LA357" s="96"/>
      <c r="LB357" s="96"/>
      <c r="LC357" s="96"/>
      <c r="LD357" s="96"/>
      <c r="LE357" s="96"/>
      <c r="LF357" s="96"/>
      <c r="LG357" s="96"/>
      <c r="LH357" s="96"/>
      <c r="LI357" s="96"/>
      <c r="LJ357" s="96"/>
      <c r="LK357" s="96"/>
      <c r="LL357" s="96"/>
      <c r="LM357" s="96"/>
      <c r="LN357" s="96"/>
      <c r="LO357" s="96"/>
      <c r="LP357" s="96"/>
      <c r="LQ357" s="96"/>
      <c r="LR357" s="96"/>
      <c r="LS357" s="96"/>
      <c r="LT357" s="96"/>
      <c r="LU357" s="96"/>
      <c r="LV357" s="96"/>
      <c r="LW357" s="96"/>
      <c r="LX357" s="96"/>
      <c r="LY357" s="96"/>
      <c r="LZ357" s="96"/>
      <c r="MA357" s="96"/>
      <c r="MB357" s="96"/>
      <c r="MC357" s="96"/>
      <c r="MD357" s="96"/>
      <c r="ME357" s="96"/>
      <c r="MF357" s="96"/>
      <c r="MG357" s="96"/>
      <c r="MH357" s="96"/>
      <c r="MI357" s="96"/>
      <c r="MJ357" s="96"/>
      <c r="MK357" s="96"/>
      <c r="ML357" s="96"/>
      <c r="MM357" s="96"/>
      <c r="MN357" s="96"/>
      <c r="MO357" s="96"/>
      <c r="MP357" s="96"/>
      <c r="MQ357" s="96"/>
      <c r="MR357" s="96"/>
      <c r="MS357" s="96"/>
      <c r="MT357" s="96"/>
      <c r="MU357" s="96"/>
      <c r="MV357" s="96"/>
      <c r="MW357" s="96"/>
      <c r="MX357" s="96"/>
      <c r="MY357" s="96"/>
      <c r="MZ357" s="96"/>
      <c r="NA357" s="96"/>
      <c r="NB357" s="96"/>
      <c r="NC357" s="96"/>
      <c r="ND357" s="96"/>
      <c r="NE357" s="96"/>
      <c r="NF357" s="96"/>
      <c r="NG357" s="96"/>
      <c r="NH357" s="96"/>
      <c r="NI357" s="96"/>
      <c r="NJ357" s="96"/>
      <c r="NK357" s="96"/>
      <c r="NL357" s="96"/>
      <c r="NM357" s="96"/>
      <c r="NN357" s="96"/>
      <c r="NO357" s="96"/>
      <c r="NP357" s="96"/>
      <c r="NQ357" s="96"/>
      <c r="NR357" s="96"/>
      <c r="NS357" s="96"/>
      <c r="NT357" s="96"/>
      <c r="NU357" s="96"/>
      <c r="NV357" s="96"/>
      <c r="NW357" s="96"/>
      <c r="NX357" s="96"/>
      <c r="NY357" s="96"/>
      <c r="NZ357" s="96"/>
      <c r="OA357" s="96"/>
      <c r="OB357" s="96"/>
      <c r="OC357" s="96"/>
      <c r="OD357" s="96"/>
      <c r="OE357" s="96"/>
      <c r="OF357" s="96"/>
      <c r="OG357" s="96"/>
      <c r="OH357" s="96"/>
      <c r="OI357" s="96"/>
      <c r="OJ357" s="96"/>
      <c r="OK357" s="96"/>
      <c r="OL357" s="96"/>
      <c r="OM357" s="96"/>
      <c r="ON357" s="96"/>
      <c r="OO357" s="96"/>
      <c r="OP357" s="96"/>
      <c r="OQ357" s="96"/>
      <c r="OR357" s="96"/>
      <c r="OS357" s="96"/>
      <c r="OT357" s="96"/>
      <c r="OU357" s="96"/>
      <c r="OV357" s="96"/>
      <c r="OW357" s="96"/>
      <c r="OX357" s="96"/>
      <c r="OY357" s="96"/>
      <c r="OZ357" s="96"/>
      <c r="PA357" s="96"/>
      <c r="PB357" s="96"/>
      <c r="PC357" s="96"/>
      <c r="PD357" s="96"/>
      <c r="PE357" s="96"/>
      <c r="PF357" s="96"/>
      <c r="PG357" s="96"/>
      <c r="PH357" s="96"/>
      <c r="PI357" s="96"/>
      <c r="PJ357" s="96"/>
      <c r="PK357" s="96"/>
      <c r="PL357" s="96"/>
      <c r="PM357" s="96"/>
      <c r="PN357" s="96"/>
      <c r="PO357" s="96"/>
      <c r="PP357" s="96"/>
      <c r="PQ357" s="96"/>
      <c r="PR357" s="96"/>
      <c r="PS357" s="96"/>
      <c r="PT357" s="96"/>
      <c r="PU357" s="96"/>
      <c r="PV357" s="96"/>
      <c r="PW357" s="96"/>
      <c r="PX357" s="96"/>
      <c r="PY357" s="96"/>
      <c r="PZ357" s="96"/>
      <c r="QA357" s="96"/>
      <c r="QB357" s="96"/>
      <c r="QC357" s="96"/>
      <c r="QD357" s="96"/>
      <c r="QE357" s="96"/>
      <c r="QF357" s="96"/>
      <c r="QG357" s="96"/>
      <c r="QH357" s="96"/>
      <c r="QI357" s="96"/>
      <c r="QJ357" s="96"/>
      <c r="QK357" s="96"/>
      <c r="QL357" s="96"/>
      <c r="QM357" s="96"/>
      <c r="QN357" s="96"/>
      <c r="QO357" s="96"/>
      <c r="QP357" s="96"/>
      <c r="QQ357" s="96"/>
      <c r="QR357" s="96"/>
      <c r="QS357" s="96"/>
      <c r="QT357" s="96"/>
      <c r="QU357" s="96"/>
      <c r="QV357" s="96"/>
      <c r="QW357" s="96"/>
      <c r="QX357" s="96"/>
      <c r="QY357" s="96"/>
      <c r="QZ357" s="96"/>
      <c r="RA357" s="96"/>
      <c r="RB357" s="96"/>
      <c r="RC357" s="96"/>
      <c r="RD357" s="96"/>
      <c r="RE357" s="96"/>
      <c r="RF357" s="96"/>
      <c r="RG357" s="96"/>
      <c r="RH357" s="96"/>
      <c r="RI357" s="96"/>
      <c r="RJ357" s="96"/>
      <c r="RK357" s="96"/>
      <c r="RL357" s="96"/>
      <c r="RM357" s="96"/>
      <c r="RN357" s="96"/>
      <c r="RO357" s="96"/>
      <c r="RP357" s="96"/>
      <c r="RQ357" s="96"/>
      <c r="RR357" s="96"/>
      <c r="RS357" s="96"/>
      <c r="RT357" s="96"/>
      <c r="RU357" s="96"/>
      <c r="RV357" s="96"/>
      <c r="RW357" s="96"/>
      <c r="RX357" s="96"/>
      <c r="RY357" s="96"/>
      <c r="RZ357" s="96"/>
      <c r="SA357" s="96"/>
      <c r="SB357" s="96"/>
      <c r="SC357" s="96"/>
      <c r="SD357" s="96"/>
      <c r="SE357" s="96"/>
      <c r="SF357" s="96"/>
      <c r="SG357" s="96"/>
      <c r="SH357" s="96"/>
      <c r="SI357" s="96"/>
      <c r="SJ357" s="96"/>
      <c r="SK357" s="96"/>
      <c r="SL357" s="96"/>
      <c r="SM357" s="96"/>
      <c r="SN357" s="96"/>
      <c r="SO357" s="96"/>
      <c r="SP357" s="96"/>
      <c r="SQ357" s="96"/>
      <c r="SR357" s="96"/>
      <c r="SS357" s="96"/>
      <c r="ST357" s="96"/>
      <c r="SU357" s="96"/>
      <c r="SV357" s="96"/>
      <c r="SW357" s="96"/>
      <c r="SX357" s="96"/>
      <c r="SY357" s="96"/>
      <c r="SZ357" s="96"/>
      <c r="TA357" s="96"/>
      <c r="TB357" s="96"/>
      <c r="TC357" s="96"/>
      <c r="TD357" s="96"/>
      <c r="TE357" s="96"/>
      <c r="TF357" s="96"/>
      <c r="TG357" s="96"/>
      <c r="TH357" s="96"/>
      <c r="TI357" s="96"/>
      <c r="TJ357" s="96"/>
      <c r="TK357" s="96"/>
      <c r="TL357" s="96"/>
      <c r="TM357" s="96"/>
      <c r="TN357" s="96"/>
      <c r="TO357" s="96"/>
      <c r="TP357" s="96"/>
      <c r="TQ357" s="96"/>
      <c r="TR357" s="96"/>
      <c r="TS357" s="96"/>
      <c r="TT357" s="96"/>
      <c r="TU357" s="96"/>
      <c r="TV357" s="96"/>
      <c r="TW357" s="96"/>
      <c r="TX357" s="96"/>
      <c r="TY357" s="96"/>
      <c r="TZ357" s="96"/>
      <c r="UA357" s="96"/>
      <c r="UB357" s="96"/>
      <c r="UC357" s="96"/>
      <c r="UD357" s="96"/>
      <c r="UE357" s="96"/>
      <c r="UF357" s="96"/>
      <c r="UG357" s="96"/>
      <c r="UH357" s="96"/>
      <c r="UI357" s="96"/>
      <c r="UJ357" s="96"/>
      <c r="UK357" s="96"/>
      <c r="UL357" s="96"/>
      <c r="UM357" s="96"/>
      <c r="UN357" s="96"/>
      <c r="UO357" s="96"/>
      <c r="UP357" s="96"/>
      <c r="UQ357" s="96"/>
      <c r="UR357" s="96"/>
      <c r="US357" s="96"/>
      <c r="UT357" s="96"/>
      <c r="UU357" s="96"/>
      <c r="UV357" s="96"/>
      <c r="UW357" s="96"/>
      <c r="UX357" s="96"/>
      <c r="UY357" s="96"/>
      <c r="UZ357" s="96"/>
      <c r="VA357" s="96"/>
      <c r="VB357" s="96"/>
      <c r="VC357" s="96"/>
      <c r="VD357" s="96"/>
      <c r="VE357" s="96"/>
      <c r="VF357" s="96"/>
      <c r="VG357" s="96"/>
      <c r="VH357" s="96"/>
      <c r="VI357" s="96"/>
      <c r="VJ357" s="96"/>
      <c r="VK357" s="96"/>
      <c r="VL357" s="96"/>
      <c r="VM357" s="96"/>
      <c r="VN357" s="96"/>
      <c r="VO357" s="96"/>
      <c r="VP357" s="96"/>
      <c r="VQ357" s="96"/>
      <c r="VR357" s="96"/>
      <c r="VS357" s="96"/>
      <c r="VT357" s="96"/>
      <c r="VU357" s="96"/>
      <c r="VV357" s="96"/>
      <c r="VW357" s="96"/>
      <c r="VX357" s="96"/>
      <c r="VY357" s="96"/>
      <c r="VZ357" s="96"/>
      <c r="WA357" s="96"/>
      <c r="WB357" s="96"/>
      <c r="WC357" s="96"/>
      <c r="WD357" s="96"/>
      <c r="WE357" s="96"/>
      <c r="WF357" s="96"/>
      <c r="WG357" s="96"/>
      <c r="WH357" s="96"/>
      <c r="WI357" s="96"/>
      <c r="WJ357" s="96"/>
      <c r="WK357" s="96"/>
      <c r="WL357" s="96"/>
      <c r="WM357" s="96"/>
      <c r="WN357" s="96"/>
      <c r="WO357" s="96"/>
      <c r="WP357" s="96"/>
      <c r="WQ357" s="96"/>
      <c r="WR357" s="96"/>
      <c r="WS357" s="96"/>
      <c r="WT357" s="96"/>
      <c r="WU357" s="96"/>
      <c r="WV357" s="96"/>
      <c r="WW357" s="96"/>
      <c r="WX357" s="96"/>
      <c r="WY357" s="96"/>
      <c r="WZ357" s="96"/>
      <c r="XA357" s="96"/>
      <c r="XB357" s="96"/>
      <c r="XC357" s="96"/>
      <c r="XD357" s="96"/>
      <c r="XE357" s="96"/>
      <c r="XF357" s="96"/>
      <c r="XG357" s="96"/>
      <c r="XH357" s="96"/>
      <c r="XI357" s="96"/>
      <c r="XJ357" s="96"/>
      <c r="XK357" s="96"/>
      <c r="XL357" s="96"/>
      <c r="XM357" s="96"/>
      <c r="XN357" s="96"/>
      <c r="XO357" s="96"/>
      <c r="XP357" s="96"/>
      <c r="XQ357" s="96"/>
      <c r="XR357" s="96"/>
      <c r="XS357" s="96"/>
      <c r="XT357" s="96"/>
      <c r="XU357" s="96"/>
      <c r="XV357" s="96"/>
      <c r="XW357" s="96"/>
      <c r="XX357" s="96"/>
      <c r="XY357" s="96"/>
      <c r="XZ357" s="96"/>
      <c r="YA357" s="96"/>
      <c r="YB357" s="96"/>
      <c r="YC357" s="96"/>
      <c r="YD357" s="96"/>
      <c r="YE357" s="96"/>
      <c r="YF357" s="96"/>
      <c r="YG357" s="96"/>
      <c r="YH357" s="96"/>
      <c r="YI357" s="96"/>
      <c r="YJ357" s="96"/>
      <c r="YK357" s="96"/>
      <c r="YL357" s="96"/>
      <c r="YM357" s="96"/>
      <c r="YN357" s="96"/>
      <c r="YO357" s="96"/>
      <c r="YP357" s="96"/>
      <c r="YQ357" s="96"/>
      <c r="YR357" s="96"/>
      <c r="YS357" s="96"/>
      <c r="YT357" s="96"/>
      <c r="YU357" s="96"/>
      <c r="YV357" s="96"/>
      <c r="YW357" s="96"/>
      <c r="YX357" s="96"/>
      <c r="YY357" s="96"/>
      <c r="YZ357" s="96"/>
      <c r="ZA357" s="96"/>
      <c r="ZB357" s="96"/>
      <c r="ZC357" s="96"/>
      <c r="ZD357" s="96"/>
      <c r="ZE357" s="96"/>
      <c r="ZF357" s="96"/>
      <c r="ZG357" s="96"/>
      <c r="ZH357" s="96"/>
      <c r="ZI357" s="96"/>
      <c r="ZJ357" s="96"/>
      <c r="ZK357" s="96"/>
      <c r="ZL357" s="96"/>
      <c r="ZM357" s="96"/>
      <c r="ZN357" s="96"/>
      <c r="ZO357" s="96"/>
      <c r="ZP357" s="96"/>
      <c r="ZQ357" s="96"/>
      <c r="ZR357" s="96"/>
      <c r="ZS357" s="96"/>
      <c r="ZT357" s="96"/>
      <c r="ZU357" s="96"/>
      <c r="ZV357" s="96"/>
      <c r="ZW357" s="96"/>
      <c r="ZX357" s="96"/>
      <c r="ZY357" s="96"/>
      <c r="ZZ357" s="96"/>
      <c r="AAA357" s="96"/>
      <c r="AAB357" s="96"/>
      <c r="AAC357" s="96"/>
      <c r="AAD357" s="96"/>
      <c r="AAE357" s="96"/>
      <c r="AAF357" s="96"/>
      <c r="AAG357" s="96"/>
      <c r="AAH357" s="96"/>
      <c r="AAI357" s="96"/>
      <c r="AAJ357" s="96"/>
      <c r="AAK357" s="96"/>
      <c r="AAL357" s="96"/>
      <c r="AAM357" s="96"/>
      <c r="AAN357" s="96"/>
      <c r="AAO357" s="96"/>
      <c r="AAP357" s="96"/>
      <c r="AAQ357" s="96"/>
      <c r="AAR357" s="96"/>
      <c r="AAS357" s="96"/>
      <c r="AAT357" s="96"/>
      <c r="AAU357" s="96"/>
      <c r="AAV357" s="96"/>
      <c r="AAW357" s="96"/>
      <c r="AAX357" s="96"/>
      <c r="AAY357" s="96"/>
      <c r="AAZ357" s="96"/>
      <c r="ABA357" s="96"/>
      <c r="ABB357" s="96"/>
      <c r="ABC357" s="96"/>
      <c r="ABD357" s="96"/>
      <c r="ABE357" s="96"/>
      <c r="ABF357" s="96"/>
      <c r="ABG357" s="96"/>
      <c r="ABH357" s="96"/>
      <c r="ABI357" s="96"/>
      <c r="ABJ357" s="96"/>
      <c r="ABK357" s="96"/>
      <c r="ABL357" s="96"/>
      <c r="ABM357" s="96"/>
      <c r="ABN357" s="96"/>
      <c r="ABO357" s="96"/>
      <c r="ABP357" s="96"/>
      <c r="ABQ357" s="96"/>
      <c r="ABR357" s="96"/>
      <c r="ABS357" s="96"/>
      <c r="ABT357" s="96"/>
      <c r="ABU357" s="96"/>
      <c r="ABV357" s="96"/>
      <c r="ABW357" s="96"/>
      <c r="ABX357" s="96"/>
      <c r="ABY357" s="96"/>
      <c r="ABZ357" s="96"/>
      <c r="ACA357" s="96"/>
      <c r="ACB357" s="96"/>
      <c r="ACC357" s="96"/>
      <c r="ACD357" s="96"/>
      <c r="ACE357" s="96"/>
      <c r="ACF357" s="96"/>
      <c r="ACG357" s="96"/>
      <c r="ACH357" s="96"/>
      <c r="ACI357" s="96"/>
      <c r="ACJ357" s="96"/>
      <c r="ACK357" s="96"/>
      <c r="ACL357" s="96"/>
      <c r="ACM357" s="96"/>
      <c r="ACN357" s="96"/>
      <c r="ACO357" s="96"/>
      <c r="ACP357" s="96"/>
      <c r="ACQ357" s="96"/>
      <c r="ACR357" s="96"/>
      <c r="ACS357" s="96"/>
      <c r="ACT357" s="96"/>
      <c r="ACU357" s="96"/>
      <c r="ACV357" s="96"/>
      <c r="ACW357" s="96"/>
      <c r="ACX357" s="96"/>
      <c r="ACY357" s="96"/>
      <c r="ACZ357" s="96"/>
      <c r="ADA357" s="96"/>
      <c r="ADB357" s="96"/>
      <c r="ADC357" s="96"/>
      <c r="ADD357" s="96"/>
      <c r="ADE357" s="96"/>
      <c r="ADF357" s="96"/>
      <c r="ADG357" s="96"/>
      <c r="ADH357" s="96"/>
      <c r="ADI357" s="96"/>
      <c r="ADJ357" s="96"/>
      <c r="ADK357" s="96"/>
      <c r="ADL357" s="96"/>
      <c r="ADM357" s="96"/>
    </row>
    <row r="358" spans="2:793" x14ac:dyDescent="0.25"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  <c r="FK358" s="96"/>
      <c r="FL358" s="96"/>
      <c r="FM358" s="96"/>
      <c r="FN358" s="96"/>
      <c r="FO358" s="96"/>
      <c r="FP358" s="96"/>
      <c r="FQ358" s="96"/>
      <c r="FR358" s="96"/>
      <c r="FS358" s="96"/>
      <c r="FT358" s="96"/>
      <c r="FU358" s="96"/>
      <c r="FV358" s="96"/>
      <c r="FW358" s="96"/>
      <c r="FX358" s="96"/>
      <c r="FY358" s="96"/>
      <c r="FZ358" s="96"/>
      <c r="GA358" s="96"/>
      <c r="GB358" s="96"/>
      <c r="GC358" s="96"/>
      <c r="GD358" s="96"/>
      <c r="GE358" s="96"/>
      <c r="GF358" s="96"/>
      <c r="GG358" s="96"/>
      <c r="GH358" s="96"/>
      <c r="GI358" s="96"/>
      <c r="GJ358" s="96"/>
      <c r="GK358" s="96"/>
      <c r="GL358" s="96"/>
      <c r="GM358" s="96"/>
      <c r="GN358" s="96"/>
      <c r="GO358" s="96"/>
      <c r="GP358" s="96"/>
      <c r="GQ358" s="96"/>
      <c r="GR358" s="96"/>
      <c r="GS358" s="96"/>
      <c r="GT358" s="96"/>
      <c r="GU358" s="96"/>
      <c r="GV358" s="96"/>
      <c r="GW358" s="96"/>
      <c r="GX358" s="96"/>
      <c r="GY358" s="96"/>
      <c r="GZ358" s="96"/>
      <c r="HA358" s="96"/>
      <c r="HB358" s="96"/>
      <c r="HC358" s="96"/>
      <c r="HD358" s="96"/>
      <c r="HE358" s="96"/>
      <c r="HF358" s="96"/>
      <c r="HG358" s="96"/>
      <c r="HH358" s="96"/>
      <c r="HI358" s="96"/>
      <c r="HJ358" s="96"/>
      <c r="HK358" s="96"/>
      <c r="HL358" s="96"/>
      <c r="HM358" s="96"/>
      <c r="HN358" s="96"/>
      <c r="HO358" s="96"/>
      <c r="HP358" s="96"/>
      <c r="HQ358" s="96"/>
      <c r="HR358" s="96"/>
      <c r="HS358" s="96"/>
      <c r="HT358" s="96"/>
      <c r="HU358" s="96"/>
      <c r="HV358" s="96"/>
      <c r="HW358" s="96"/>
      <c r="HX358" s="96"/>
      <c r="HY358" s="96"/>
      <c r="HZ358" s="96"/>
      <c r="IA358" s="96"/>
      <c r="IB358" s="96"/>
      <c r="IC358" s="96"/>
      <c r="ID358" s="96"/>
      <c r="IE358" s="96"/>
      <c r="IF358" s="96"/>
      <c r="IG358" s="96"/>
      <c r="IH358" s="96"/>
      <c r="II358" s="96"/>
      <c r="IJ358" s="96"/>
      <c r="IK358" s="96"/>
      <c r="IL358" s="96"/>
      <c r="IM358" s="96"/>
      <c r="IN358" s="96"/>
      <c r="IO358" s="96"/>
      <c r="IP358" s="96"/>
      <c r="IQ358" s="96"/>
      <c r="IR358" s="96"/>
      <c r="IS358" s="96"/>
      <c r="IT358" s="96"/>
      <c r="IU358" s="96"/>
      <c r="IV358" s="96"/>
      <c r="IW358" s="96"/>
      <c r="IX358" s="96"/>
      <c r="IY358" s="96"/>
      <c r="IZ358" s="96"/>
      <c r="JA358" s="96"/>
      <c r="JB358" s="96"/>
      <c r="JC358" s="96"/>
      <c r="JD358" s="96"/>
      <c r="JE358" s="96"/>
      <c r="JF358" s="96"/>
      <c r="JG358" s="96"/>
      <c r="JH358" s="96"/>
      <c r="JI358" s="96"/>
      <c r="JJ358" s="96"/>
      <c r="JK358" s="96"/>
      <c r="JL358" s="96"/>
      <c r="JM358" s="96"/>
      <c r="JN358" s="96"/>
      <c r="JO358" s="96"/>
      <c r="JP358" s="96"/>
      <c r="JQ358" s="96"/>
      <c r="JR358" s="96"/>
      <c r="JS358" s="96"/>
      <c r="JT358" s="96"/>
      <c r="JU358" s="96"/>
      <c r="JV358" s="96"/>
      <c r="JW358" s="96"/>
      <c r="JX358" s="96"/>
      <c r="JY358" s="96"/>
      <c r="JZ358" s="96"/>
      <c r="KA358" s="96"/>
      <c r="KB358" s="96"/>
      <c r="KC358" s="96"/>
      <c r="KD358" s="96"/>
      <c r="KE358" s="96"/>
      <c r="KF358" s="96"/>
      <c r="KG358" s="96"/>
      <c r="KH358" s="96"/>
      <c r="KI358" s="96"/>
      <c r="KJ358" s="96"/>
      <c r="KK358" s="96"/>
      <c r="KL358" s="96"/>
      <c r="KM358" s="96"/>
      <c r="KN358" s="96"/>
      <c r="KO358" s="96"/>
      <c r="KP358" s="96"/>
      <c r="KQ358" s="96"/>
      <c r="KR358" s="96"/>
      <c r="KS358" s="96"/>
      <c r="KT358" s="96"/>
      <c r="KU358" s="96"/>
      <c r="KV358" s="96"/>
      <c r="KW358" s="96"/>
      <c r="KX358" s="96"/>
      <c r="KY358" s="96"/>
      <c r="KZ358" s="96"/>
      <c r="LA358" s="96"/>
      <c r="LB358" s="96"/>
      <c r="LC358" s="96"/>
      <c r="LD358" s="96"/>
      <c r="LE358" s="96"/>
      <c r="LF358" s="96"/>
      <c r="LG358" s="96"/>
      <c r="LH358" s="96"/>
      <c r="LI358" s="96"/>
      <c r="LJ358" s="96"/>
      <c r="LK358" s="96"/>
      <c r="LL358" s="96"/>
      <c r="LM358" s="96"/>
      <c r="LN358" s="96"/>
      <c r="LO358" s="96"/>
      <c r="LP358" s="96"/>
      <c r="LQ358" s="96"/>
      <c r="LR358" s="96"/>
      <c r="LS358" s="96"/>
      <c r="LT358" s="96"/>
      <c r="LU358" s="96"/>
      <c r="LV358" s="96"/>
      <c r="LW358" s="96"/>
      <c r="LX358" s="96"/>
      <c r="LY358" s="96"/>
      <c r="LZ358" s="96"/>
      <c r="MA358" s="96"/>
      <c r="MB358" s="96"/>
      <c r="MC358" s="96"/>
      <c r="MD358" s="96"/>
      <c r="ME358" s="96"/>
      <c r="MF358" s="96"/>
      <c r="MG358" s="96"/>
      <c r="MH358" s="96"/>
      <c r="MI358" s="96"/>
      <c r="MJ358" s="96"/>
      <c r="MK358" s="96"/>
      <c r="ML358" s="96"/>
      <c r="MM358" s="96"/>
      <c r="MN358" s="96"/>
      <c r="MO358" s="96"/>
      <c r="MP358" s="96"/>
      <c r="MQ358" s="96"/>
      <c r="MR358" s="96"/>
      <c r="MS358" s="96"/>
      <c r="MT358" s="96"/>
      <c r="MU358" s="96"/>
      <c r="MV358" s="96"/>
      <c r="MW358" s="96"/>
      <c r="MX358" s="96"/>
      <c r="MY358" s="96"/>
      <c r="MZ358" s="96"/>
      <c r="NA358" s="96"/>
      <c r="NB358" s="96"/>
      <c r="NC358" s="96"/>
      <c r="ND358" s="96"/>
      <c r="NE358" s="96"/>
      <c r="NF358" s="96"/>
      <c r="NG358" s="96"/>
      <c r="NH358" s="96"/>
      <c r="NI358" s="96"/>
      <c r="NJ358" s="96"/>
      <c r="NK358" s="96"/>
      <c r="NL358" s="96"/>
      <c r="NM358" s="96"/>
      <c r="NN358" s="96"/>
      <c r="NO358" s="96"/>
      <c r="NP358" s="96"/>
      <c r="NQ358" s="96"/>
      <c r="NR358" s="96"/>
      <c r="NS358" s="96"/>
      <c r="NT358" s="96"/>
      <c r="NU358" s="96"/>
      <c r="NV358" s="96"/>
      <c r="NW358" s="96"/>
      <c r="NX358" s="96"/>
      <c r="NY358" s="96"/>
      <c r="NZ358" s="96"/>
      <c r="OA358" s="96"/>
      <c r="OB358" s="96"/>
      <c r="OC358" s="96"/>
      <c r="OD358" s="96"/>
      <c r="OE358" s="96"/>
      <c r="OF358" s="96"/>
      <c r="OG358" s="96"/>
      <c r="OH358" s="96"/>
      <c r="OI358" s="96"/>
      <c r="OJ358" s="96"/>
      <c r="OK358" s="96"/>
      <c r="OL358" s="96"/>
      <c r="OM358" s="96"/>
      <c r="ON358" s="96"/>
      <c r="OO358" s="96"/>
      <c r="OP358" s="96"/>
      <c r="OQ358" s="96"/>
      <c r="OR358" s="96"/>
      <c r="OS358" s="96"/>
      <c r="OT358" s="96"/>
      <c r="OU358" s="96"/>
      <c r="OV358" s="96"/>
      <c r="OW358" s="96"/>
      <c r="OX358" s="96"/>
      <c r="OY358" s="96"/>
      <c r="OZ358" s="96"/>
      <c r="PA358" s="96"/>
      <c r="PB358" s="96"/>
      <c r="PC358" s="96"/>
      <c r="PD358" s="96"/>
      <c r="PE358" s="96"/>
      <c r="PF358" s="96"/>
      <c r="PG358" s="96"/>
      <c r="PH358" s="96"/>
      <c r="PI358" s="96"/>
      <c r="PJ358" s="96"/>
      <c r="PK358" s="96"/>
      <c r="PL358" s="96"/>
      <c r="PM358" s="96"/>
      <c r="PN358" s="96"/>
      <c r="PO358" s="96"/>
      <c r="PP358" s="96"/>
      <c r="PQ358" s="96"/>
      <c r="PR358" s="96"/>
      <c r="PS358" s="96"/>
      <c r="PT358" s="96"/>
      <c r="PU358" s="96"/>
      <c r="PV358" s="96"/>
      <c r="PW358" s="96"/>
      <c r="PX358" s="96"/>
      <c r="PY358" s="96"/>
      <c r="PZ358" s="96"/>
      <c r="QA358" s="96"/>
      <c r="QB358" s="96"/>
      <c r="QC358" s="96"/>
      <c r="QD358" s="96"/>
      <c r="QE358" s="96"/>
      <c r="QF358" s="96"/>
      <c r="QG358" s="96"/>
      <c r="QH358" s="96"/>
      <c r="QI358" s="96"/>
      <c r="QJ358" s="96"/>
      <c r="QK358" s="96"/>
      <c r="QL358" s="96"/>
      <c r="QM358" s="96"/>
      <c r="QN358" s="96"/>
      <c r="QO358" s="96"/>
      <c r="QP358" s="96"/>
      <c r="QQ358" s="96"/>
      <c r="QR358" s="96"/>
      <c r="QS358" s="96"/>
      <c r="QT358" s="96"/>
      <c r="QU358" s="96"/>
      <c r="QV358" s="96"/>
      <c r="QW358" s="96"/>
      <c r="QX358" s="96"/>
      <c r="QY358" s="96"/>
      <c r="QZ358" s="96"/>
      <c r="RA358" s="96"/>
      <c r="RB358" s="96"/>
      <c r="RC358" s="96"/>
      <c r="RD358" s="96"/>
      <c r="RE358" s="96"/>
      <c r="RF358" s="96"/>
      <c r="RG358" s="96"/>
      <c r="RH358" s="96"/>
      <c r="RI358" s="96"/>
      <c r="RJ358" s="96"/>
      <c r="RK358" s="96"/>
      <c r="RL358" s="96"/>
      <c r="RM358" s="96"/>
      <c r="RN358" s="96"/>
      <c r="RO358" s="96"/>
      <c r="RP358" s="96"/>
      <c r="RQ358" s="96"/>
      <c r="RR358" s="96"/>
      <c r="RS358" s="96"/>
      <c r="RT358" s="96"/>
      <c r="RU358" s="96"/>
      <c r="RV358" s="96"/>
      <c r="RW358" s="96"/>
      <c r="RX358" s="96"/>
      <c r="RY358" s="96"/>
      <c r="RZ358" s="96"/>
      <c r="SA358" s="96"/>
      <c r="SB358" s="96"/>
      <c r="SC358" s="96"/>
      <c r="SD358" s="96"/>
      <c r="SE358" s="96"/>
      <c r="SF358" s="96"/>
      <c r="SG358" s="96"/>
      <c r="SH358" s="96"/>
      <c r="SI358" s="96"/>
      <c r="SJ358" s="96"/>
      <c r="SK358" s="96"/>
      <c r="SL358" s="96"/>
      <c r="SM358" s="96"/>
      <c r="SN358" s="96"/>
      <c r="SO358" s="96"/>
      <c r="SP358" s="96"/>
      <c r="SQ358" s="96"/>
      <c r="SR358" s="96"/>
      <c r="SS358" s="96"/>
      <c r="ST358" s="96"/>
      <c r="SU358" s="96"/>
      <c r="SV358" s="96"/>
      <c r="SW358" s="96"/>
      <c r="SX358" s="96"/>
      <c r="SY358" s="96"/>
      <c r="SZ358" s="96"/>
      <c r="TA358" s="96"/>
      <c r="TB358" s="96"/>
      <c r="TC358" s="96"/>
      <c r="TD358" s="96"/>
      <c r="TE358" s="96"/>
      <c r="TF358" s="96"/>
      <c r="TG358" s="96"/>
      <c r="TH358" s="96"/>
      <c r="TI358" s="96"/>
      <c r="TJ358" s="96"/>
      <c r="TK358" s="96"/>
      <c r="TL358" s="96"/>
      <c r="TM358" s="96"/>
      <c r="TN358" s="96"/>
      <c r="TO358" s="96"/>
      <c r="TP358" s="96"/>
      <c r="TQ358" s="96"/>
      <c r="TR358" s="96"/>
      <c r="TS358" s="96"/>
      <c r="TT358" s="96"/>
      <c r="TU358" s="96"/>
      <c r="TV358" s="96"/>
      <c r="TW358" s="96"/>
      <c r="TX358" s="96"/>
      <c r="TY358" s="96"/>
      <c r="TZ358" s="96"/>
      <c r="UA358" s="96"/>
      <c r="UB358" s="96"/>
      <c r="UC358" s="96"/>
      <c r="UD358" s="96"/>
      <c r="UE358" s="96"/>
      <c r="UF358" s="96"/>
      <c r="UG358" s="96"/>
      <c r="UH358" s="96"/>
      <c r="UI358" s="96"/>
      <c r="UJ358" s="96"/>
      <c r="UK358" s="96"/>
      <c r="UL358" s="96"/>
      <c r="UM358" s="96"/>
      <c r="UN358" s="96"/>
      <c r="UO358" s="96"/>
      <c r="UP358" s="96"/>
      <c r="UQ358" s="96"/>
      <c r="UR358" s="96"/>
      <c r="US358" s="96"/>
      <c r="UT358" s="96"/>
      <c r="UU358" s="96"/>
      <c r="UV358" s="96"/>
      <c r="UW358" s="96"/>
      <c r="UX358" s="96"/>
      <c r="UY358" s="96"/>
      <c r="UZ358" s="96"/>
      <c r="VA358" s="96"/>
      <c r="VB358" s="96"/>
      <c r="VC358" s="96"/>
      <c r="VD358" s="96"/>
      <c r="VE358" s="96"/>
      <c r="VF358" s="96"/>
      <c r="VG358" s="96"/>
      <c r="VH358" s="96"/>
      <c r="VI358" s="96"/>
      <c r="VJ358" s="96"/>
      <c r="VK358" s="96"/>
      <c r="VL358" s="96"/>
      <c r="VM358" s="96"/>
      <c r="VN358" s="96"/>
      <c r="VO358" s="96"/>
      <c r="VP358" s="96"/>
      <c r="VQ358" s="96"/>
      <c r="VR358" s="96"/>
      <c r="VS358" s="96"/>
      <c r="VT358" s="96"/>
      <c r="VU358" s="96"/>
      <c r="VV358" s="96"/>
      <c r="VW358" s="96"/>
      <c r="VX358" s="96"/>
      <c r="VY358" s="96"/>
      <c r="VZ358" s="96"/>
      <c r="WA358" s="96"/>
      <c r="WB358" s="96"/>
      <c r="WC358" s="96"/>
      <c r="WD358" s="96"/>
      <c r="WE358" s="96"/>
      <c r="WF358" s="96"/>
      <c r="WG358" s="96"/>
      <c r="WH358" s="96"/>
      <c r="WI358" s="96"/>
      <c r="WJ358" s="96"/>
      <c r="WK358" s="96"/>
      <c r="WL358" s="96"/>
      <c r="WM358" s="96"/>
      <c r="WN358" s="96"/>
      <c r="WO358" s="96"/>
      <c r="WP358" s="96"/>
      <c r="WQ358" s="96"/>
      <c r="WR358" s="96"/>
      <c r="WS358" s="96"/>
      <c r="WT358" s="96"/>
      <c r="WU358" s="96"/>
      <c r="WV358" s="96"/>
      <c r="WW358" s="96"/>
      <c r="WX358" s="96"/>
      <c r="WY358" s="96"/>
      <c r="WZ358" s="96"/>
      <c r="XA358" s="96"/>
      <c r="XB358" s="96"/>
      <c r="XC358" s="96"/>
      <c r="XD358" s="96"/>
      <c r="XE358" s="96"/>
      <c r="XF358" s="96"/>
      <c r="XG358" s="96"/>
      <c r="XH358" s="96"/>
      <c r="XI358" s="96"/>
      <c r="XJ358" s="96"/>
      <c r="XK358" s="96"/>
      <c r="XL358" s="96"/>
      <c r="XM358" s="96"/>
      <c r="XN358" s="96"/>
      <c r="XO358" s="96"/>
      <c r="XP358" s="96"/>
      <c r="XQ358" s="96"/>
      <c r="XR358" s="96"/>
      <c r="XS358" s="96"/>
      <c r="XT358" s="96"/>
      <c r="XU358" s="96"/>
      <c r="XV358" s="96"/>
      <c r="XW358" s="96"/>
      <c r="XX358" s="96"/>
      <c r="XY358" s="96"/>
      <c r="XZ358" s="96"/>
      <c r="YA358" s="96"/>
      <c r="YB358" s="96"/>
      <c r="YC358" s="96"/>
      <c r="YD358" s="96"/>
      <c r="YE358" s="96"/>
      <c r="YF358" s="96"/>
      <c r="YG358" s="96"/>
      <c r="YH358" s="96"/>
      <c r="YI358" s="96"/>
      <c r="YJ358" s="96"/>
      <c r="YK358" s="96"/>
      <c r="YL358" s="96"/>
      <c r="YM358" s="96"/>
      <c r="YN358" s="96"/>
      <c r="YO358" s="96"/>
      <c r="YP358" s="96"/>
      <c r="YQ358" s="96"/>
      <c r="YR358" s="96"/>
      <c r="YS358" s="96"/>
      <c r="YT358" s="96"/>
      <c r="YU358" s="96"/>
      <c r="YV358" s="96"/>
      <c r="YW358" s="96"/>
      <c r="YX358" s="96"/>
      <c r="YY358" s="96"/>
      <c r="YZ358" s="96"/>
      <c r="ZA358" s="96"/>
      <c r="ZB358" s="96"/>
      <c r="ZC358" s="96"/>
      <c r="ZD358" s="96"/>
      <c r="ZE358" s="96"/>
      <c r="ZF358" s="96"/>
      <c r="ZG358" s="96"/>
      <c r="ZH358" s="96"/>
      <c r="ZI358" s="96"/>
      <c r="ZJ358" s="96"/>
      <c r="ZK358" s="96"/>
      <c r="ZL358" s="96"/>
      <c r="ZM358" s="96"/>
      <c r="ZN358" s="96"/>
      <c r="ZO358" s="96"/>
      <c r="ZP358" s="96"/>
      <c r="ZQ358" s="96"/>
      <c r="ZR358" s="96"/>
      <c r="ZS358" s="96"/>
      <c r="ZT358" s="96"/>
      <c r="ZU358" s="96"/>
      <c r="ZV358" s="96"/>
      <c r="ZW358" s="96"/>
      <c r="ZX358" s="96"/>
      <c r="ZY358" s="96"/>
      <c r="ZZ358" s="96"/>
      <c r="AAA358" s="96"/>
      <c r="AAB358" s="96"/>
      <c r="AAC358" s="96"/>
      <c r="AAD358" s="96"/>
      <c r="AAE358" s="96"/>
      <c r="AAF358" s="96"/>
      <c r="AAG358" s="96"/>
      <c r="AAH358" s="96"/>
      <c r="AAI358" s="96"/>
      <c r="AAJ358" s="96"/>
      <c r="AAK358" s="96"/>
      <c r="AAL358" s="96"/>
      <c r="AAM358" s="96"/>
      <c r="AAN358" s="96"/>
      <c r="AAO358" s="96"/>
      <c r="AAP358" s="96"/>
      <c r="AAQ358" s="96"/>
      <c r="AAR358" s="96"/>
      <c r="AAS358" s="96"/>
      <c r="AAT358" s="96"/>
      <c r="AAU358" s="96"/>
      <c r="AAV358" s="96"/>
      <c r="AAW358" s="96"/>
      <c r="AAX358" s="96"/>
      <c r="AAY358" s="96"/>
      <c r="AAZ358" s="96"/>
      <c r="ABA358" s="96"/>
      <c r="ABB358" s="96"/>
      <c r="ABC358" s="96"/>
      <c r="ABD358" s="96"/>
      <c r="ABE358" s="96"/>
      <c r="ABF358" s="96"/>
      <c r="ABG358" s="96"/>
      <c r="ABH358" s="96"/>
      <c r="ABI358" s="96"/>
      <c r="ABJ358" s="96"/>
      <c r="ABK358" s="96"/>
      <c r="ABL358" s="96"/>
      <c r="ABM358" s="96"/>
      <c r="ABN358" s="96"/>
      <c r="ABO358" s="96"/>
      <c r="ABP358" s="96"/>
      <c r="ABQ358" s="96"/>
      <c r="ABR358" s="96"/>
      <c r="ABS358" s="96"/>
      <c r="ABT358" s="96"/>
      <c r="ABU358" s="96"/>
      <c r="ABV358" s="96"/>
      <c r="ABW358" s="96"/>
      <c r="ABX358" s="96"/>
      <c r="ABY358" s="96"/>
      <c r="ABZ358" s="96"/>
      <c r="ACA358" s="96"/>
      <c r="ACB358" s="96"/>
      <c r="ACC358" s="96"/>
      <c r="ACD358" s="96"/>
      <c r="ACE358" s="96"/>
      <c r="ACF358" s="96"/>
      <c r="ACG358" s="96"/>
      <c r="ACH358" s="96"/>
      <c r="ACI358" s="96"/>
      <c r="ACJ358" s="96"/>
      <c r="ACK358" s="96"/>
      <c r="ACL358" s="96"/>
      <c r="ACM358" s="96"/>
      <c r="ACN358" s="96"/>
      <c r="ACO358" s="96"/>
      <c r="ACP358" s="96"/>
      <c r="ACQ358" s="96"/>
      <c r="ACR358" s="96"/>
      <c r="ACS358" s="96"/>
      <c r="ACT358" s="96"/>
      <c r="ACU358" s="96"/>
      <c r="ACV358" s="96"/>
      <c r="ACW358" s="96"/>
      <c r="ACX358" s="96"/>
      <c r="ACY358" s="96"/>
      <c r="ACZ358" s="96"/>
      <c r="ADA358" s="96"/>
      <c r="ADB358" s="96"/>
      <c r="ADC358" s="96"/>
      <c r="ADD358" s="96"/>
      <c r="ADE358" s="96"/>
      <c r="ADF358" s="96"/>
      <c r="ADG358" s="96"/>
      <c r="ADH358" s="96"/>
      <c r="ADI358" s="96"/>
      <c r="ADJ358" s="96"/>
      <c r="ADK358" s="96"/>
      <c r="ADL358" s="96"/>
      <c r="ADM358" s="96"/>
    </row>
    <row r="359" spans="2:793" x14ac:dyDescent="0.25"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  <c r="FK359" s="96"/>
      <c r="FL359" s="96"/>
      <c r="FM359" s="96"/>
      <c r="FN359" s="96"/>
      <c r="FO359" s="96"/>
      <c r="FP359" s="96"/>
      <c r="FQ359" s="96"/>
      <c r="FR359" s="96"/>
      <c r="FS359" s="96"/>
      <c r="FT359" s="96"/>
      <c r="FU359" s="96"/>
      <c r="FV359" s="96"/>
      <c r="FW359" s="96"/>
      <c r="FX359" s="96"/>
      <c r="FY359" s="96"/>
      <c r="FZ359" s="96"/>
      <c r="GA359" s="96"/>
      <c r="GB359" s="96"/>
      <c r="GC359" s="96"/>
      <c r="GD359" s="96"/>
      <c r="GE359" s="96"/>
      <c r="GF359" s="96"/>
      <c r="GG359" s="96"/>
      <c r="GH359" s="96"/>
      <c r="GI359" s="96"/>
      <c r="GJ359" s="96"/>
      <c r="GK359" s="96"/>
      <c r="GL359" s="96"/>
      <c r="GM359" s="96"/>
      <c r="GN359" s="96"/>
      <c r="GO359" s="96"/>
      <c r="GP359" s="96"/>
      <c r="GQ359" s="96"/>
      <c r="GR359" s="96"/>
      <c r="GS359" s="96"/>
      <c r="GT359" s="96"/>
      <c r="GU359" s="96"/>
      <c r="GV359" s="96"/>
      <c r="GW359" s="96"/>
      <c r="GX359" s="96"/>
      <c r="GY359" s="96"/>
      <c r="GZ359" s="96"/>
      <c r="HA359" s="96"/>
      <c r="HB359" s="96"/>
      <c r="HC359" s="96"/>
      <c r="HD359" s="96"/>
      <c r="HE359" s="96"/>
      <c r="HF359" s="96"/>
      <c r="HG359" s="96"/>
      <c r="HH359" s="96"/>
      <c r="HI359" s="96"/>
      <c r="HJ359" s="96"/>
      <c r="HK359" s="96"/>
      <c r="HL359" s="96"/>
      <c r="HM359" s="96"/>
      <c r="HN359" s="96"/>
      <c r="HO359" s="96"/>
      <c r="HP359" s="96"/>
      <c r="HQ359" s="96"/>
      <c r="HR359" s="96"/>
      <c r="HS359" s="96"/>
      <c r="HT359" s="96"/>
      <c r="HU359" s="96"/>
      <c r="HV359" s="96"/>
      <c r="HW359" s="96"/>
      <c r="HX359" s="96"/>
      <c r="HY359" s="96"/>
      <c r="HZ359" s="96"/>
      <c r="IA359" s="96"/>
      <c r="IB359" s="96"/>
      <c r="IC359" s="96"/>
      <c r="ID359" s="96"/>
      <c r="IE359" s="96"/>
      <c r="IF359" s="96"/>
      <c r="IG359" s="96"/>
      <c r="IH359" s="96"/>
      <c r="II359" s="96"/>
      <c r="IJ359" s="96"/>
      <c r="IK359" s="96"/>
      <c r="IL359" s="96"/>
      <c r="IM359" s="96"/>
      <c r="IN359" s="96"/>
      <c r="IO359" s="96"/>
      <c r="IP359" s="96"/>
      <c r="IQ359" s="96"/>
      <c r="IR359" s="96"/>
      <c r="IS359" s="96"/>
      <c r="IT359" s="96"/>
      <c r="IU359" s="96"/>
      <c r="IV359" s="96"/>
      <c r="IW359" s="96"/>
      <c r="IX359" s="96"/>
      <c r="IY359" s="96"/>
      <c r="IZ359" s="96"/>
      <c r="JA359" s="96"/>
      <c r="JB359" s="96"/>
      <c r="JC359" s="96"/>
      <c r="JD359" s="96"/>
      <c r="JE359" s="96"/>
      <c r="JF359" s="96"/>
      <c r="JG359" s="96"/>
      <c r="JH359" s="96"/>
      <c r="JI359" s="96"/>
      <c r="JJ359" s="96"/>
      <c r="JK359" s="96"/>
      <c r="JL359" s="96"/>
      <c r="JM359" s="96"/>
      <c r="JN359" s="96"/>
      <c r="JO359" s="96"/>
      <c r="JP359" s="96"/>
      <c r="JQ359" s="96"/>
      <c r="JR359" s="96"/>
      <c r="JS359" s="96"/>
      <c r="JT359" s="96"/>
      <c r="JU359" s="96"/>
      <c r="JV359" s="96"/>
      <c r="JW359" s="96"/>
      <c r="JX359" s="96"/>
      <c r="JY359" s="96"/>
      <c r="JZ359" s="96"/>
      <c r="KA359" s="96"/>
      <c r="KB359" s="96"/>
      <c r="KC359" s="96"/>
      <c r="KD359" s="96"/>
      <c r="KE359" s="96"/>
      <c r="KF359" s="96"/>
      <c r="KG359" s="96"/>
      <c r="KH359" s="96"/>
      <c r="KI359" s="96"/>
      <c r="KJ359" s="96"/>
      <c r="KK359" s="96"/>
      <c r="KL359" s="96"/>
      <c r="KM359" s="96"/>
      <c r="KN359" s="96"/>
      <c r="KO359" s="96"/>
      <c r="KP359" s="96"/>
      <c r="KQ359" s="96"/>
      <c r="KR359" s="96"/>
      <c r="KS359" s="96"/>
      <c r="KT359" s="96"/>
      <c r="KU359" s="96"/>
      <c r="KV359" s="96"/>
      <c r="KW359" s="96"/>
      <c r="KX359" s="96"/>
      <c r="KY359" s="96"/>
      <c r="KZ359" s="96"/>
      <c r="LA359" s="96"/>
      <c r="LB359" s="96"/>
      <c r="LC359" s="96"/>
      <c r="LD359" s="96"/>
      <c r="LE359" s="96"/>
      <c r="LF359" s="96"/>
      <c r="LG359" s="96"/>
      <c r="LH359" s="96"/>
      <c r="LI359" s="96"/>
      <c r="LJ359" s="96"/>
      <c r="LK359" s="96"/>
      <c r="LL359" s="96"/>
      <c r="LM359" s="96"/>
      <c r="LN359" s="96"/>
      <c r="LO359" s="96"/>
      <c r="LP359" s="96"/>
      <c r="LQ359" s="96"/>
      <c r="LR359" s="96"/>
      <c r="LS359" s="96"/>
      <c r="LT359" s="96"/>
      <c r="LU359" s="96"/>
      <c r="LV359" s="96"/>
      <c r="LW359" s="96"/>
      <c r="LX359" s="96"/>
      <c r="LY359" s="96"/>
      <c r="LZ359" s="96"/>
      <c r="MA359" s="96"/>
      <c r="MB359" s="96"/>
      <c r="MC359" s="96"/>
      <c r="MD359" s="96"/>
      <c r="ME359" s="96"/>
      <c r="MF359" s="96"/>
      <c r="MG359" s="96"/>
      <c r="MH359" s="96"/>
      <c r="MI359" s="96"/>
      <c r="MJ359" s="96"/>
      <c r="MK359" s="96"/>
      <c r="ML359" s="96"/>
      <c r="MM359" s="96"/>
      <c r="MN359" s="96"/>
      <c r="MO359" s="96"/>
      <c r="MP359" s="96"/>
      <c r="MQ359" s="96"/>
      <c r="MR359" s="96"/>
      <c r="MS359" s="96"/>
      <c r="MT359" s="96"/>
      <c r="MU359" s="96"/>
      <c r="MV359" s="96"/>
      <c r="MW359" s="96"/>
      <c r="MX359" s="96"/>
      <c r="MY359" s="96"/>
      <c r="MZ359" s="96"/>
      <c r="NA359" s="96"/>
      <c r="NB359" s="96"/>
      <c r="NC359" s="96"/>
      <c r="ND359" s="96"/>
      <c r="NE359" s="96"/>
      <c r="NF359" s="96"/>
      <c r="NG359" s="96"/>
      <c r="NH359" s="96"/>
      <c r="NI359" s="96"/>
      <c r="NJ359" s="96"/>
      <c r="NK359" s="96"/>
      <c r="NL359" s="96"/>
      <c r="NM359" s="96"/>
      <c r="NN359" s="96"/>
      <c r="NO359" s="96"/>
      <c r="NP359" s="96"/>
      <c r="NQ359" s="96"/>
      <c r="NR359" s="96"/>
      <c r="NS359" s="96"/>
      <c r="NT359" s="96"/>
      <c r="NU359" s="96"/>
      <c r="NV359" s="96"/>
      <c r="NW359" s="96"/>
      <c r="NX359" s="96"/>
      <c r="NY359" s="96"/>
      <c r="NZ359" s="96"/>
      <c r="OA359" s="96"/>
      <c r="OB359" s="96"/>
      <c r="OC359" s="96"/>
      <c r="OD359" s="96"/>
      <c r="OE359" s="96"/>
      <c r="OF359" s="96"/>
      <c r="OG359" s="96"/>
      <c r="OH359" s="96"/>
      <c r="OI359" s="96"/>
      <c r="OJ359" s="96"/>
      <c r="OK359" s="96"/>
      <c r="OL359" s="96"/>
      <c r="OM359" s="96"/>
      <c r="ON359" s="96"/>
      <c r="OO359" s="96"/>
      <c r="OP359" s="96"/>
      <c r="OQ359" s="96"/>
      <c r="OR359" s="96"/>
      <c r="OS359" s="96"/>
      <c r="OT359" s="96"/>
      <c r="OU359" s="96"/>
      <c r="OV359" s="96"/>
      <c r="OW359" s="96"/>
      <c r="OX359" s="96"/>
      <c r="OY359" s="96"/>
      <c r="OZ359" s="96"/>
      <c r="PA359" s="96"/>
      <c r="PB359" s="96"/>
      <c r="PC359" s="96"/>
      <c r="PD359" s="96"/>
      <c r="PE359" s="96"/>
      <c r="PF359" s="96"/>
      <c r="PG359" s="96"/>
      <c r="PH359" s="96"/>
      <c r="PI359" s="96"/>
      <c r="PJ359" s="96"/>
      <c r="PK359" s="96"/>
      <c r="PL359" s="96"/>
      <c r="PM359" s="96"/>
      <c r="PN359" s="96"/>
      <c r="PO359" s="96"/>
      <c r="PP359" s="96"/>
      <c r="PQ359" s="96"/>
      <c r="PR359" s="96"/>
      <c r="PS359" s="96"/>
      <c r="PT359" s="96"/>
      <c r="PU359" s="96"/>
      <c r="PV359" s="96"/>
      <c r="PW359" s="96"/>
      <c r="PX359" s="96"/>
      <c r="PY359" s="96"/>
      <c r="PZ359" s="96"/>
      <c r="QA359" s="96"/>
      <c r="QB359" s="96"/>
      <c r="QC359" s="96"/>
      <c r="QD359" s="96"/>
      <c r="QE359" s="96"/>
      <c r="QF359" s="96"/>
      <c r="QG359" s="96"/>
      <c r="QH359" s="96"/>
      <c r="QI359" s="96"/>
      <c r="QJ359" s="96"/>
      <c r="QK359" s="96"/>
      <c r="QL359" s="96"/>
      <c r="QM359" s="96"/>
      <c r="QN359" s="96"/>
      <c r="QO359" s="96"/>
      <c r="QP359" s="96"/>
      <c r="QQ359" s="96"/>
      <c r="QR359" s="96"/>
      <c r="QS359" s="96"/>
      <c r="QT359" s="96"/>
      <c r="QU359" s="96"/>
      <c r="QV359" s="96"/>
      <c r="QW359" s="96"/>
      <c r="QX359" s="96"/>
      <c r="QY359" s="96"/>
      <c r="QZ359" s="96"/>
      <c r="RA359" s="96"/>
      <c r="RB359" s="96"/>
      <c r="RC359" s="96"/>
      <c r="RD359" s="96"/>
      <c r="RE359" s="96"/>
      <c r="RF359" s="96"/>
      <c r="RG359" s="96"/>
      <c r="RH359" s="96"/>
      <c r="RI359" s="96"/>
      <c r="RJ359" s="96"/>
      <c r="RK359" s="96"/>
      <c r="RL359" s="96"/>
      <c r="RM359" s="96"/>
      <c r="RN359" s="96"/>
      <c r="RO359" s="96"/>
      <c r="RP359" s="96"/>
      <c r="RQ359" s="96"/>
      <c r="RR359" s="96"/>
      <c r="RS359" s="96"/>
      <c r="RT359" s="96"/>
      <c r="RU359" s="96"/>
      <c r="RV359" s="96"/>
      <c r="RW359" s="96"/>
      <c r="RX359" s="96"/>
      <c r="RY359" s="96"/>
      <c r="RZ359" s="96"/>
      <c r="SA359" s="96"/>
      <c r="SB359" s="96"/>
      <c r="SC359" s="96"/>
      <c r="SD359" s="96"/>
      <c r="SE359" s="96"/>
      <c r="SF359" s="96"/>
      <c r="SG359" s="96"/>
      <c r="SH359" s="96"/>
      <c r="SI359" s="96"/>
      <c r="SJ359" s="96"/>
      <c r="SK359" s="96"/>
      <c r="SL359" s="96"/>
      <c r="SM359" s="96"/>
      <c r="SN359" s="96"/>
      <c r="SO359" s="96"/>
      <c r="SP359" s="96"/>
      <c r="SQ359" s="96"/>
      <c r="SR359" s="96"/>
      <c r="SS359" s="96"/>
      <c r="ST359" s="96"/>
      <c r="SU359" s="96"/>
      <c r="SV359" s="96"/>
      <c r="SW359" s="96"/>
      <c r="SX359" s="96"/>
      <c r="SY359" s="96"/>
      <c r="SZ359" s="96"/>
      <c r="TA359" s="96"/>
      <c r="TB359" s="96"/>
      <c r="TC359" s="96"/>
      <c r="TD359" s="96"/>
      <c r="TE359" s="96"/>
      <c r="TF359" s="96"/>
      <c r="TG359" s="96"/>
      <c r="TH359" s="96"/>
      <c r="TI359" s="96"/>
      <c r="TJ359" s="96"/>
      <c r="TK359" s="96"/>
      <c r="TL359" s="96"/>
      <c r="TM359" s="96"/>
      <c r="TN359" s="96"/>
      <c r="TO359" s="96"/>
      <c r="TP359" s="96"/>
      <c r="TQ359" s="96"/>
      <c r="TR359" s="96"/>
      <c r="TS359" s="96"/>
      <c r="TT359" s="96"/>
      <c r="TU359" s="96"/>
      <c r="TV359" s="96"/>
      <c r="TW359" s="96"/>
      <c r="TX359" s="96"/>
      <c r="TY359" s="96"/>
      <c r="TZ359" s="96"/>
      <c r="UA359" s="96"/>
      <c r="UB359" s="96"/>
      <c r="UC359" s="96"/>
      <c r="UD359" s="96"/>
      <c r="UE359" s="96"/>
      <c r="UF359" s="96"/>
      <c r="UG359" s="96"/>
      <c r="UH359" s="96"/>
      <c r="UI359" s="96"/>
      <c r="UJ359" s="96"/>
      <c r="UK359" s="96"/>
      <c r="UL359" s="96"/>
      <c r="UM359" s="96"/>
      <c r="UN359" s="96"/>
      <c r="UO359" s="96"/>
      <c r="UP359" s="96"/>
      <c r="UQ359" s="96"/>
      <c r="UR359" s="96"/>
      <c r="US359" s="96"/>
      <c r="UT359" s="96"/>
      <c r="UU359" s="96"/>
      <c r="UV359" s="96"/>
      <c r="UW359" s="96"/>
      <c r="UX359" s="96"/>
      <c r="UY359" s="96"/>
      <c r="UZ359" s="96"/>
      <c r="VA359" s="96"/>
      <c r="VB359" s="96"/>
      <c r="VC359" s="96"/>
      <c r="VD359" s="96"/>
      <c r="VE359" s="96"/>
      <c r="VF359" s="96"/>
      <c r="VG359" s="96"/>
      <c r="VH359" s="96"/>
      <c r="VI359" s="96"/>
      <c r="VJ359" s="96"/>
      <c r="VK359" s="96"/>
      <c r="VL359" s="96"/>
      <c r="VM359" s="96"/>
      <c r="VN359" s="96"/>
      <c r="VO359" s="96"/>
      <c r="VP359" s="96"/>
      <c r="VQ359" s="96"/>
      <c r="VR359" s="96"/>
      <c r="VS359" s="96"/>
      <c r="VT359" s="96"/>
      <c r="VU359" s="96"/>
      <c r="VV359" s="96"/>
      <c r="VW359" s="96"/>
      <c r="VX359" s="96"/>
      <c r="VY359" s="96"/>
      <c r="VZ359" s="96"/>
      <c r="WA359" s="96"/>
      <c r="WB359" s="96"/>
      <c r="WC359" s="96"/>
      <c r="WD359" s="96"/>
      <c r="WE359" s="96"/>
      <c r="WF359" s="96"/>
      <c r="WG359" s="96"/>
      <c r="WH359" s="96"/>
      <c r="WI359" s="96"/>
      <c r="WJ359" s="96"/>
      <c r="WK359" s="96"/>
      <c r="WL359" s="96"/>
      <c r="WM359" s="96"/>
      <c r="WN359" s="96"/>
      <c r="WO359" s="96"/>
      <c r="WP359" s="96"/>
      <c r="WQ359" s="96"/>
      <c r="WR359" s="96"/>
      <c r="WS359" s="96"/>
      <c r="WT359" s="96"/>
      <c r="WU359" s="96"/>
      <c r="WV359" s="96"/>
      <c r="WW359" s="96"/>
      <c r="WX359" s="96"/>
      <c r="WY359" s="96"/>
      <c r="WZ359" s="96"/>
      <c r="XA359" s="96"/>
      <c r="XB359" s="96"/>
      <c r="XC359" s="96"/>
      <c r="XD359" s="96"/>
      <c r="XE359" s="96"/>
      <c r="XF359" s="96"/>
      <c r="XG359" s="96"/>
      <c r="XH359" s="96"/>
      <c r="XI359" s="96"/>
      <c r="XJ359" s="96"/>
      <c r="XK359" s="96"/>
      <c r="XL359" s="96"/>
      <c r="XM359" s="96"/>
      <c r="XN359" s="96"/>
      <c r="XO359" s="96"/>
      <c r="XP359" s="96"/>
      <c r="XQ359" s="96"/>
      <c r="XR359" s="96"/>
      <c r="XS359" s="96"/>
      <c r="XT359" s="96"/>
      <c r="XU359" s="96"/>
      <c r="XV359" s="96"/>
      <c r="XW359" s="96"/>
      <c r="XX359" s="96"/>
      <c r="XY359" s="96"/>
      <c r="XZ359" s="96"/>
      <c r="YA359" s="96"/>
      <c r="YB359" s="96"/>
      <c r="YC359" s="96"/>
      <c r="YD359" s="96"/>
      <c r="YE359" s="96"/>
      <c r="YF359" s="96"/>
      <c r="YG359" s="96"/>
      <c r="YH359" s="96"/>
      <c r="YI359" s="96"/>
      <c r="YJ359" s="96"/>
      <c r="YK359" s="96"/>
      <c r="YL359" s="96"/>
      <c r="YM359" s="96"/>
      <c r="YN359" s="96"/>
      <c r="YO359" s="96"/>
      <c r="YP359" s="96"/>
      <c r="YQ359" s="96"/>
      <c r="YR359" s="96"/>
      <c r="YS359" s="96"/>
      <c r="YT359" s="96"/>
      <c r="YU359" s="96"/>
      <c r="YV359" s="96"/>
      <c r="YW359" s="96"/>
      <c r="YX359" s="96"/>
      <c r="YY359" s="96"/>
      <c r="YZ359" s="96"/>
      <c r="ZA359" s="96"/>
      <c r="ZB359" s="96"/>
      <c r="ZC359" s="96"/>
      <c r="ZD359" s="96"/>
      <c r="ZE359" s="96"/>
      <c r="ZF359" s="96"/>
      <c r="ZG359" s="96"/>
      <c r="ZH359" s="96"/>
      <c r="ZI359" s="96"/>
      <c r="ZJ359" s="96"/>
      <c r="ZK359" s="96"/>
      <c r="ZL359" s="96"/>
      <c r="ZM359" s="96"/>
      <c r="ZN359" s="96"/>
      <c r="ZO359" s="96"/>
      <c r="ZP359" s="96"/>
      <c r="ZQ359" s="96"/>
      <c r="ZR359" s="96"/>
      <c r="ZS359" s="96"/>
      <c r="ZT359" s="96"/>
      <c r="ZU359" s="96"/>
      <c r="ZV359" s="96"/>
      <c r="ZW359" s="96"/>
      <c r="ZX359" s="96"/>
      <c r="ZY359" s="96"/>
      <c r="ZZ359" s="96"/>
      <c r="AAA359" s="96"/>
      <c r="AAB359" s="96"/>
      <c r="AAC359" s="96"/>
      <c r="AAD359" s="96"/>
      <c r="AAE359" s="96"/>
      <c r="AAF359" s="96"/>
      <c r="AAG359" s="96"/>
      <c r="AAH359" s="96"/>
      <c r="AAI359" s="96"/>
      <c r="AAJ359" s="96"/>
      <c r="AAK359" s="96"/>
      <c r="AAL359" s="96"/>
      <c r="AAM359" s="96"/>
      <c r="AAN359" s="96"/>
      <c r="AAO359" s="96"/>
      <c r="AAP359" s="96"/>
      <c r="AAQ359" s="96"/>
      <c r="AAR359" s="96"/>
      <c r="AAS359" s="96"/>
      <c r="AAT359" s="96"/>
      <c r="AAU359" s="96"/>
      <c r="AAV359" s="96"/>
      <c r="AAW359" s="96"/>
      <c r="AAX359" s="96"/>
      <c r="AAY359" s="96"/>
      <c r="AAZ359" s="96"/>
      <c r="ABA359" s="96"/>
      <c r="ABB359" s="96"/>
      <c r="ABC359" s="96"/>
      <c r="ABD359" s="96"/>
      <c r="ABE359" s="96"/>
      <c r="ABF359" s="96"/>
      <c r="ABG359" s="96"/>
      <c r="ABH359" s="96"/>
      <c r="ABI359" s="96"/>
      <c r="ABJ359" s="96"/>
      <c r="ABK359" s="96"/>
      <c r="ABL359" s="96"/>
      <c r="ABM359" s="96"/>
      <c r="ABN359" s="96"/>
      <c r="ABO359" s="96"/>
      <c r="ABP359" s="96"/>
      <c r="ABQ359" s="96"/>
      <c r="ABR359" s="96"/>
      <c r="ABS359" s="96"/>
      <c r="ABT359" s="96"/>
      <c r="ABU359" s="96"/>
      <c r="ABV359" s="96"/>
      <c r="ABW359" s="96"/>
      <c r="ABX359" s="96"/>
      <c r="ABY359" s="96"/>
      <c r="ABZ359" s="96"/>
      <c r="ACA359" s="96"/>
      <c r="ACB359" s="96"/>
      <c r="ACC359" s="96"/>
      <c r="ACD359" s="96"/>
      <c r="ACE359" s="96"/>
      <c r="ACF359" s="96"/>
      <c r="ACG359" s="96"/>
      <c r="ACH359" s="96"/>
      <c r="ACI359" s="96"/>
      <c r="ACJ359" s="96"/>
      <c r="ACK359" s="96"/>
      <c r="ACL359" s="96"/>
      <c r="ACM359" s="96"/>
      <c r="ACN359" s="96"/>
      <c r="ACO359" s="96"/>
      <c r="ACP359" s="96"/>
      <c r="ACQ359" s="96"/>
      <c r="ACR359" s="96"/>
      <c r="ACS359" s="96"/>
      <c r="ACT359" s="96"/>
      <c r="ACU359" s="96"/>
      <c r="ACV359" s="96"/>
      <c r="ACW359" s="96"/>
      <c r="ACX359" s="96"/>
      <c r="ACY359" s="96"/>
      <c r="ACZ359" s="96"/>
      <c r="ADA359" s="96"/>
      <c r="ADB359" s="96"/>
      <c r="ADC359" s="96"/>
      <c r="ADD359" s="96"/>
      <c r="ADE359" s="96"/>
      <c r="ADF359" s="96"/>
      <c r="ADG359" s="96"/>
      <c r="ADH359" s="96"/>
      <c r="ADI359" s="96"/>
      <c r="ADJ359" s="96"/>
      <c r="ADK359" s="96"/>
      <c r="ADL359" s="96"/>
      <c r="ADM359" s="96"/>
    </row>
    <row r="360" spans="2:793" x14ac:dyDescent="0.25"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  <c r="FK360" s="96"/>
      <c r="FL360" s="96"/>
      <c r="FM360" s="96"/>
      <c r="FN360" s="96"/>
      <c r="FO360" s="96"/>
      <c r="FP360" s="96"/>
      <c r="FQ360" s="96"/>
      <c r="FR360" s="96"/>
      <c r="FS360" s="96"/>
      <c r="FT360" s="96"/>
      <c r="FU360" s="96"/>
      <c r="FV360" s="96"/>
      <c r="FW360" s="96"/>
      <c r="FX360" s="96"/>
      <c r="FY360" s="96"/>
      <c r="FZ360" s="96"/>
      <c r="GA360" s="96"/>
      <c r="GB360" s="96"/>
      <c r="GC360" s="96"/>
      <c r="GD360" s="96"/>
      <c r="GE360" s="96"/>
      <c r="GF360" s="96"/>
      <c r="GG360" s="96"/>
      <c r="GH360" s="96"/>
      <c r="GI360" s="96"/>
      <c r="GJ360" s="96"/>
      <c r="GK360" s="96"/>
      <c r="GL360" s="96"/>
      <c r="GM360" s="96"/>
      <c r="GN360" s="96"/>
      <c r="GO360" s="96"/>
      <c r="GP360" s="96"/>
      <c r="GQ360" s="96"/>
      <c r="GR360" s="96"/>
      <c r="GS360" s="96"/>
      <c r="GT360" s="96"/>
      <c r="GU360" s="96"/>
      <c r="GV360" s="96"/>
      <c r="GW360" s="96"/>
      <c r="GX360" s="96"/>
      <c r="GY360" s="96"/>
      <c r="GZ360" s="96"/>
      <c r="HA360" s="96"/>
      <c r="HB360" s="96"/>
      <c r="HC360" s="96"/>
      <c r="HD360" s="96"/>
      <c r="HE360" s="96"/>
      <c r="HF360" s="96"/>
      <c r="HG360" s="96"/>
      <c r="HH360" s="96"/>
      <c r="HI360" s="96"/>
      <c r="HJ360" s="96"/>
      <c r="HK360" s="96"/>
      <c r="HL360" s="96"/>
      <c r="HM360" s="96"/>
      <c r="HN360" s="96"/>
      <c r="HO360" s="96"/>
      <c r="HP360" s="96"/>
      <c r="HQ360" s="96"/>
      <c r="HR360" s="96"/>
      <c r="HS360" s="96"/>
      <c r="HT360" s="96"/>
      <c r="HU360" s="96"/>
      <c r="HV360" s="96"/>
      <c r="HW360" s="96"/>
      <c r="HX360" s="96"/>
      <c r="HY360" s="96"/>
      <c r="HZ360" s="96"/>
      <c r="IA360" s="96"/>
      <c r="IB360" s="96"/>
      <c r="IC360" s="96"/>
      <c r="ID360" s="96"/>
      <c r="IE360" s="96"/>
      <c r="IF360" s="96"/>
      <c r="IG360" s="96"/>
      <c r="IH360" s="96"/>
      <c r="II360" s="96"/>
      <c r="IJ360" s="96"/>
      <c r="IK360" s="96"/>
      <c r="IL360" s="96"/>
      <c r="IM360" s="96"/>
      <c r="IN360" s="96"/>
      <c r="IO360" s="96"/>
      <c r="IP360" s="96"/>
      <c r="IQ360" s="96"/>
      <c r="IR360" s="96"/>
      <c r="IS360" s="96"/>
      <c r="IT360" s="96"/>
      <c r="IU360" s="96"/>
      <c r="IV360" s="96"/>
      <c r="IW360" s="96"/>
      <c r="IX360" s="96"/>
      <c r="IY360" s="96"/>
      <c r="IZ360" s="96"/>
      <c r="JA360" s="96"/>
      <c r="JB360" s="96"/>
      <c r="JC360" s="96"/>
      <c r="JD360" s="96"/>
      <c r="JE360" s="96"/>
      <c r="JF360" s="96"/>
      <c r="JG360" s="96"/>
      <c r="JH360" s="96"/>
      <c r="JI360" s="96"/>
      <c r="JJ360" s="96"/>
      <c r="JK360" s="96"/>
      <c r="JL360" s="96"/>
      <c r="JM360" s="96"/>
      <c r="JN360" s="96"/>
      <c r="JO360" s="96"/>
      <c r="JP360" s="96"/>
      <c r="JQ360" s="96"/>
      <c r="JR360" s="96"/>
      <c r="JS360" s="96"/>
      <c r="JT360" s="96"/>
      <c r="JU360" s="96"/>
      <c r="JV360" s="96"/>
      <c r="JW360" s="96"/>
      <c r="JX360" s="96"/>
      <c r="JY360" s="96"/>
      <c r="JZ360" s="96"/>
      <c r="KA360" s="96"/>
      <c r="KB360" s="96"/>
      <c r="KC360" s="96"/>
      <c r="KD360" s="96"/>
      <c r="KE360" s="96"/>
      <c r="KF360" s="96"/>
      <c r="KG360" s="96"/>
      <c r="KH360" s="96"/>
      <c r="KI360" s="96"/>
      <c r="KJ360" s="96"/>
      <c r="KK360" s="96"/>
      <c r="KL360" s="96"/>
      <c r="KM360" s="96"/>
      <c r="KN360" s="96"/>
      <c r="KO360" s="96"/>
      <c r="KP360" s="96"/>
      <c r="KQ360" s="96"/>
      <c r="KR360" s="96"/>
      <c r="KS360" s="96"/>
      <c r="KT360" s="96"/>
      <c r="KU360" s="96"/>
      <c r="KV360" s="96"/>
      <c r="KW360" s="96"/>
      <c r="KX360" s="96"/>
      <c r="KY360" s="96"/>
      <c r="KZ360" s="96"/>
      <c r="LA360" s="96"/>
      <c r="LB360" s="96"/>
      <c r="LC360" s="96"/>
      <c r="LD360" s="96"/>
      <c r="LE360" s="96"/>
      <c r="LF360" s="96"/>
      <c r="LG360" s="96"/>
      <c r="LH360" s="96"/>
      <c r="LI360" s="96"/>
      <c r="LJ360" s="96"/>
      <c r="LK360" s="96"/>
      <c r="LL360" s="96"/>
      <c r="LM360" s="96"/>
      <c r="LN360" s="96"/>
      <c r="LO360" s="96"/>
      <c r="LP360" s="96"/>
      <c r="LQ360" s="96"/>
      <c r="LR360" s="96"/>
      <c r="LS360" s="96"/>
      <c r="LT360" s="96"/>
      <c r="LU360" s="96"/>
      <c r="LV360" s="96"/>
      <c r="LW360" s="96"/>
      <c r="LX360" s="96"/>
      <c r="LY360" s="96"/>
      <c r="LZ360" s="96"/>
      <c r="MA360" s="96"/>
      <c r="MB360" s="96"/>
      <c r="MC360" s="96"/>
      <c r="MD360" s="96"/>
      <c r="ME360" s="96"/>
      <c r="MF360" s="96"/>
      <c r="MG360" s="96"/>
      <c r="MH360" s="96"/>
      <c r="MI360" s="96"/>
      <c r="MJ360" s="96"/>
      <c r="MK360" s="96"/>
      <c r="ML360" s="96"/>
      <c r="MM360" s="96"/>
      <c r="MN360" s="96"/>
      <c r="MO360" s="96"/>
      <c r="MP360" s="96"/>
      <c r="MQ360" s="96"/>
      <c r="MR360" s="96"/>
      <c r="MS360" s="96"/>
      <c r="MT360" s="96"/>
      <c r="MU360" s="96"/>
      <c r="MV360" s="96"/>
      <c r="MW360" s="96"/>
      <c r="MX360" s="96"/>
      <c r="MY360" s="96"/>
      <c r="MZ360" s="96"/>
      <c r="NA360" s="96"/>
      <c r="NB360" s="96"/>
      <c r="NC360" s="96"/>
      <c r="ND360" s="96"/>
      <c r="NE360" s="96"/>
      <c r="NF360" s="96"/>
      <c r="NG360" s="96"/>
      <c r="NH360" s="96"/>
      <c r="NI360" s="96"/>
      <c r="NJ360" s="96"/>
      <c r="NK360" s="96"/>
      <c r="NL360" s="96"/>
      <c r="NM360" s="96"/>
      <c r="NN360" s="96"/>
      <c r="NO360" s="96"/>
      <c r="NP360" s="96"/>
      <c r="NQ360" s="96"/>
      <c r="NR360" s="96"/>
      <c r="NS360" s="96"/>
      <c r="NT360" s="96"/>
      <c r="NU360" s="96"/>
      <c r="NV360" s="96"/>
      <c r="NW360" s="96"/>
      <c r="NX360" s="96"/>
      <c r="NY360" s="96"/>
      <c r="NZ360" s="96"/>
      <c r="OA360" s="96"/>
      <c r="OB360" s="96"/>
      <c r="OC360" s="96"/>
      <c r="OD360" s="96"/>
      <c r="OE360" s="96"/>
      <c r="OF360" s="96"/>
      <c r="OG360" s="96"/>
      <c r="OH360" s="96"/>
      <c r="OI360" s="96"/>
      <c r="OJ360" s="96"/>
      <c r="OK360" s="96"/>
      <c r="OL360" s="96"/>
      <c r="OM360" s="96"/>
      <c r="ON360" s="96"/>
      <c r="OO360" s="96"/>
      <c r="OP360" s="96"/>
      <c r="OQ360" s="96"/>
      <c r="OR360" s="96"/>
      <c r="OS360" s="96"/>
      <c r="OT360" s="96"/>
      <c r="OU360" s="96"/>
      <c r="OV360" s="96"/>
      <c r="OW360" s="96"/>
      <c r="OX360" s="96"/>
      <c r="OY360" s="96"/>
      <c r="OZ360" s="96"/>
      <c r="PA360" s="96"/>
      <c r="PB360" s="96"/>
      <c r="PC360" s="96"/>
      <c r="PD360" s="96"/>
      <c r="PE360" s="96"/>
      <c r="PF360" s="96"/>
      <c r="PG360" s="96"/>
      <c r="PH360" s="96"/>
      <c r="PI360" s="96"/>
      <c r="PJ360" s="96"/>
      <c r="PK360" s="96"/>
      <c r="PL360" s="96"/>
      <c r="PM360" s="96"/>
      <c r="PN360" s="96"/>
      <c r="PO360" s="96"/>
      <c r="PP360" s="96"/>
      <c r="PQ360" s="96"/>
      <c r="PR360" s="96"/>
      <c r="PS360" s="96"/>
      <c r="PT360" s="96"/>
      <c r="PU360" s="96"/>
      <c r="PV360" s="96"/>
      <c r="PW360" s="96"/>
      <c r="PX360" s="96"/>
      <c r="PY360" s="96"/>
      <c r="PZ360" s="96"/>
      <c r="QA360" s="96"/>
      <c r="QB360" s="96"/>
      <c r="QC360" s="96"/>
      <c r="QD360" s="96"/>
      <c r="QE360" s="96"/>
      <c r="QF360" s="96"/>
      <c r="QG360" s="96"/>
      <c r="QH360" s="96"/>
      <c r="QI360" s="96"/>
      <c r="QJ360" s="96"/>
      <c r="QK360" s="96"/>
      <c r="QL360" s="96"/>
      <c r="QM360" s="96"/>
      <c r="QN360" s="96"/>
      <c r="QO360" s="96"/>
      <c r="QP360" s="96"/>
      <c r="QQ360" s="96"/>
      <c r="QR360" s="96"/>
      <c r="QS360" s="96"/>
      <c r="QT360" s="96"/>
      <c r="QU360" s="96"/>
      <c r="QV360" s="96"/>
      <c r="QW360" s="96"/>
      <c r="QX360" s="96"/>
      <c r="QY360" s="96"/>
      <c r="QZ360" s="96"/>
      <c r="RA360" s="96"/>
      <c r="RB360" s="96"/>
      <c r="RC360" s="96"/>
      <c r="RD360" s="96"/>
      <c r="RE360" s="96"/>
      <c r="RF360" s="96"/>
      <c r="RG360" s="96"/>
      <c r="RH360" s="96"/>
      <c r="RI360" s="96"/>
      <c r="RJ360" s="96"/>
      <c r="RK360" s="96"/>
      <c r="RL360" s="96"/>
      <c r="RM360" s="96"/>
      <c r="RN360" s="96"/>
      <c r="RO360" s="96"/>
      <c r="RP360" s="96"/>
      <c r="RQ360" s="96"/>
      <c r="RR360" s="96"/>
      <c r="RS360" s="96"/>
      <c r="RT360" s="96"/>
      <c r="RU360" s="96"/>
      <c r="RV360" s="96"/>
      <c r="RW360" s="96"/>
      <c r="RX360" s="96"/>
      <c r="RY360" s="96"/>
      <c r="RZ360" s="96"/>
      <c r="SA360" s="96"/>
      <c r="SB360" s="96"/>
      <c r="SC360" s="96"/>
      <c r="SD360" s="96"/>
      <c r="SE360" s="96"/>
      <c r="SF360" s="96"/>
      <c r="SG360" s="96"/>
      <c r="SH360" s="96"/>
      <c r="SI360" s="96"/>
      <c r="SJ360" s="96"/>
      <c r="SK360" s="96"/>
      <c r="SL360" s="96"/>
      <c r="SM360" s="96"/>
      <c r="SN360" s="96"/>
      <c r="SO360" s="96"/>
      <c r="SP360" s="96"/>
      <c r="SQ360" s="96"/>
      <c r="SR360" s="96"/>
      <c r="SS360" s="96"/>
      <c r="ST360" s="96"/>
      <c r="SU360" s="96"/>
      <c r="SV360" s="96"/>
      <c r="SW360" s="96"/>
      <c r="SX360" s="96"/>
      <c r="SY360" s="96"/>
      <c r="SZ360" s="96"/>
      <c r="TA360" s="96"/>
      <c r="TB360" s="96"/>
      <c r="TC360" s="96"/>
      <c r="TD360" s="96"/>
      <c r="TE360" s="96"/>
      <c r="TF360" s="96"/>
      <c r="TG360" s="96"/>
      <c r="TH360" s="96"/>
      <c r="TI360" s="96"/>
      <c r="TJ360" s="96"/>
      <c r="TK360" s="96"/>
      <c r="TL360" s="96"/>
      <c r="TM360" s="96"/>
      <c r="TN360" s="96"/>
      <c r="TO360" s="96"/>
      <c r="TP360" s="96"/>
      <c r="TQ360" s="96"/>
      <c r="TR360" s="96"/>
      <c r="TS360" s="96"/>
      <c r="TT360" s="96"/>
      <c r="TU360" s="96"/>
      <c r="TV360" s="96"/>
      <c r="TW360" s="96"/>
      <c r="TX360" s="96"/>
      <c r="TY360" s="96"/>
      <c r="TZ360" s="96"/>
      <c r="UA360" s="96"/>
      <c r="UB360" s="96"/>
      <c r="UC360" s="96"/>
      <c r="UD360" s="96"/>
      <c r="UE360" s="96"/>
      <c r="UF360" s="96"/>
      <c r="UG360" s="96"/>
      <c r="UH360" s="96"/>
      <c r="UI360" s="96"/>
      <c r="UJ360" s="96"/>
      <c r="UK360" s="96"/>
      <c r="UL360" s="96"/>
      <c r="UM360" s="96"/>
      <c r="UN360" s="96"/>
      <c r="UO360" s="96"/>
      <c r="UP360" s="96"/>
      <c r="UQ360" s="96"/>
      <c r="UR360" s="96"/>
      <c r="US360" s="96"/>
      <c r="UT360" s="96"/>
      <c r="UU360" s="96"/>
      <c r="UV360" s="96"/>
      <c r="UW360" s="96"/>
      <c r="UX360" s="96"/>
      <c r="UY360" s="96"/>
      <c r="UZ360" s="96"/>
      <c r="VA360" s="96"/>
      <c r="VB360" s="96"/>
      <c r="VC360" s="96"/>
      <c r="VD360" s="96"/>
      <c r="VE360" s="96"/>
      <c r="VF360" s="96"/>
      <c r="VG360" s="96"/>
      <c r="VH360" s="96"/>
      <c r="VI360" s="96"/>
      <c r="VJ360" s="96"/>
      <c r="VK360" s="96"/>
      <c r="VL360" s="96"/>
      <c r="VM360" s="96"/>
      <c r="VN360" s="96"/>
      <c r="VO360" s="96"/>
      <c r="VP360" s="96"/>
      <c r="VQ360" s="96"/>
      <c r="VR360" s="96"/>
      <c r="VS360" s="96"/>
      <c r="VT360" s="96"/>
      <c r="VU360" s="96"/>
      <c r="VV360" s="96"/>
      <c r="VW360" s="96"/>
      <c r="VX360" s="96"/>
      <c r="VY360" s="96"/>
      <c r="VZ360" s="96"/>
      <c r="WA360" s="96"/>
      <c r="WB360" s="96"/>
      <c r="WC360" s="96"/>
      <c r="WD360" s="96"/>
      <c r="WE360" s="96"/>
      <c r="WF360" s="96"/>
      <c r="WG360" s="96"/>
      <c r="WH360" s="96"/>
      <c r="WI360" s="96"/>
      <c r="WJ360" s="96"/>
      <c r="WK360" s="96"/>
      <c r="WL360" s="96"/>
      <c r="WM360" s="96"/>
      <c r="WN360" s="96"/>
      <c r="WO360" s="96"/>
      <c r="WP360" s="96"/>
      <c r="WQ360" s="96"/>
      <c r="WR360" s="96"/>
      <c r="WS360" s="96"/>
      <c r="WT360" s="96"/>
      <c r="WU360" s="96"/>
      <c r="WV360" s="96"/>
      <c r="WW360" s="96"/>
      <c r="WX360" s="96"/>
      <c r="WY360" s="96"/>
      <c r="WZ360" s="96"/>
      <c r="XA360" s="96"/>
      <c r="XB360" s="96"/>
      <c r="XC360" s="96"/>
      <c r="XD360" s="96"/>
      <c r="XE360" s="96"/>
      <c r="XF360" s="96"/>
      <c r="XG360" s="96"/>
      <c r="XH360" s="96"/>
      <c r="XI360" s="96"/>
      <c r="XJ360" s="96"/>
      <c r="XK360" s="96"/>
      <c r="XL360" s="96"/>
      <c r="XM360" s="96"/>
      <c r="XN360" s="96"/>
      <c r="XO360" s="96"/>
      <c r="XP360" s="96"/>
      <c r="XQ360" s="96"/>
      <c r="XR360" s="96"/>
      <c r="XS360" s="96"/>
      <c r="XT360" s="96"/>
      <c r="XU360" s="96"/>
      <c r="XV360" s="96"/>
      <c r="XW360" s="96"/>
      <c r="XX360" s="96"/>
      <c r="XY360" s="96"/>
      <c r="XZ360" s="96"/>
      <c r="YA360" s="96"/>
      <c r="YB360" s="96"/>
      <c r="YC360" s="96"/>
      <c r="YD360" s="96"/>
      <c r="YE360" s="96"/>
      <c r="YF360" s="96"/>
      <c r="YG360" s="96"/>
      <c r="YH360" s="96"/>
      <c r="YI360" s="96"/>
      <c r="YJ360" s="96"/>
      <c r="YK360" s="96"/>
      <c r="YL360" s="96"/>
      <c r="YM360" s="96"/>
      <c r="YN360" s="96"/>
      <c r="YO360" s="96"/>
      <c r="YP360" s="96"/>
      <c r="YQ360" s="96"/>
      <c r="YR360" s="96"/>
      <c r="YS360" s="96"/>
      <c r="YT360" s="96"/>
      <c r="YU360" s="96"/>
      <c r="YV360" s="96"/>
      <c r="YW360" s="96"/>
      <c r="YX360" s="96"/>
      <c r="YY360" s="96"/>
      <c r="YZ360" s="96"/>
      <c r="ZA360" s="96"/>
      <c r="ZB360" s="96"/>
      <c r="ZC360" s="96"/>
      <c r="ZD360" s="96"/>
      <c r="ZE360" s="96"/>
      <c r="ZF360" s="96"/>
      <c r="ZG360" s="96"/>
      <c r="ZH360" s="96"/>
      <c r="ZI360" s="96"/>
      <c r="ZJ360" s="96"/>
      <c r="ZK360" s="96"/>
      <c r="ZL360" s="96"/>
      <c r="ZM360" s="96"/>
      <c r="ZN360" s="96"/>
      <c r="ZO360" s="96"/>
      <c r="ZP360" s="96"/>
      <c r="ZQ360" s="96"/>
      <c r="ZR360" s="96"/>
      <c r="ZS360" s="96"/>
      <c r="ZT360" s="96"/>
      <c r="ZU360" s="96"/>
      <c r="ZV360" s="96"/>
      <c r="ZW360" s="96"/>
      <c r="ZX360" s="96"/>
      <c r="ZY360" s="96"/>
      <c r="ZZ360" s="96"/>
      <c r="AAA360" s="96"/>
      <c r="AAB360" s="96"/>
      <c r="AAC360" s="96"/>
      <c r="AAD360" s="96"/>
      <c r="AAE360" s="96"/>
      <c r="AAF360" s="96"/>
      <c r="AAG360" s="96"/>
      <c r="AAH360" s="96"/>
      <c r="AAI360" s="96"/>
      <c r="AAJ360" s="96"/>
      <c r="AAK360" s="96"/>
      <c r="AAL360" s="96"/>
      <c r="AAM360" s="96"/>
      <c r="AAN360" s="96"/>
      <c r="AAO360" s="96"/>
      <c r="AAP360" s="96"/>
      <c r="AAQ360" s="96"/>
      <c r="AAR360" s="96"/>
      <c r="AAS360" s="96"/>
      <c r="AAT360" s="96"/>
      <c r="AAU360" s="96"/>
      <c r="AAV360" s="96"/>
      <c r="AAW360" s="96"/>
      <c r="AAX360" s="96"/>
      <c r="AAY360" s="96"/>
      <c r="AAZ360" s="96"/>
      <c r="ABA360" s="96"/>
      <c r="ABB360" s="96"/>
      <c r="ABC360" s="96"/>
      <c r="ABD360" s="96"/>
      <c r="ABE360" s="96"/>
      <c r="ABF360" s="96"/>
      <c r="ABG360" s="96"/>
      <c r="ABH360" s="96"/>
      <c r="ABI360" s="96"/>
      <c r="ABJ360" s="96"/>
      <c r="ABK360" s="96"/>
      <c r="ABL360" s="96"/>
      <c r="ABM360" s="96"/>
      <c r="ABN360" s="96"/>
      <c r="ABO360" s="96"/>
      <c r="ABP360" s="96"/>
      <c r="ABQ360" s="96"/>
      <c r="ABR360" s="96"/>
      <c r="ABS360" s="96"/>
      <c r="ABT360" s="96"/>
      <c r="ABU360" s="96"/>
      <c r="ABV360" s="96"/>
      <c r="ABW360" s="96"/>
      <c r="ABX360" s="96"/>
      <c r="ABY360" s="96"/>
      <c r="ABZ360" s="96"/>
      <c r="ACA360" s="96"/>
      <c r="ACB360" s="96"/>
      <c r="ACC360" s="96"/>
      <c r="ACD360" s="96"/>
      <c r="ACE360" s="96"/>
      <c r="ACF360" s="96"/>
      <c r="ACG360" s="96"/>
      <c r="ACH360" s="96"/>
      <c r="ACI360" s="96"/>
      <c r="ACJ360" s="96"/>
      <c r="ACK360" s="96"/>
      <c r="ACL360" s="96"/>
      <c r="ACM360" s="96"/>
      <c r="ACN360" s="96"/>
      <c r="ACO360" s="96"/>
      <c r="ACP360" s="96"/>
      <c r="ACQ360" s="96"/>
      <c r="ACR360" s="96"/>
      <c r="ACS360" s="96"/>
      <c r="ACT360" s="96"/>
      <c r="ACU360" s="96"/>
      <c r="ACV360" s="96"/>
      <c r="ACW360" s="96"/>
      <c r="ACX360" s="96"/>
      <c r="ACY360" s="96"/>
      <c r="ACZ360" s="96"/>
      <c r="ADA360" s="96"/>
      <c r="ADB360" s="96"/>
      <c r="ADC360" s="96"/>
      <c r="ADD360" s="96"/>
      <c r="ADE360" s="96"/>
      <c r="ADF360" s="96"/>
      <c r="ADG360" s="96"/>
      <c r="ADH360" s="96"/>
      <c r="ADI360" s="96"/>
      <c r="ADJ360" s="96"/>
      <c r="ADK360" s="96"/>
      <c r="ADL360" s="96"/>
      <c r="ADM360" s="96"/>
    </row>
    <row r="361" spans="2:793" x14ac:dyDescent="0.25"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  <c r="FK361" s="96"/>
      <c r="FL361" s="96"/>
      <c r="FM361" s="96"/>
      <c r="FN361" s="96"/>
      <c r="FO361" s="96"/>
      <c r="FP361" s="96"/>
      <c r="FQ361" s="96"/>
      <c r="FR361" s="96"/>
      <c r="FS361" s="96"/>
      <c r="FT361" s="96"/>
      <c r="FU361" s="96"/>
      <c r="FV361" s="96"/>
      <c r="FW361" s="96"/>
      <c r="FX361" s="96"/>
      <c r="FY361" s="96"/>
      <c r="FZ361" s="96"/>
      <c r="GA361" s="96"/>
      <c r="GB361" s="96"/>
      <c r="GC361" s="96"/>
      <c r="GD361" s="96"/>
      <c r="GE361" s="96"/>
      <c r="GF361" s="96"/>
      <c r="GG361" s="96"/>
      <c r="GH361" s="96"/>
      <c r="GI361" s="96"/>
      <c r="GJ361" s="96"/>
      <c r="GK361" s="96"/>
      <c r="GL361" s="96"/>
      <c r="GM361" s="96"/>
      <c r="GN361" s="96"/>
      <c r="GO361" s="96"/>
      <c r="GP361" s="96"/>
      <c r="GQ361" s="96"/>
      <c r="GR361" s="96"/>
      <c r="GS361" s="96"/>
      <c r="GT361" s="96"/>
      <c r="GU361" s="96"/>
      <c r="GV361" s="96"/>
      <c r="GW361" s="96"/>
      <c r="GX361" s="96"/>
      <c r="GY361" s="96"/>
      <c r="GZ361" s="96"/>
      <c r="HA361" s="96"/>
      <c r="HB361" s="96"/>
      <c r="HC361" s="96"/>
      <c r="HD361" s="96"/>
      <c r="HE361" s="96"/>
      <c r="HF361" s="96"/>
      <c r="HG361" s="96"/>
      <c r="HH361" s="96"/>
      <c r="HI361" s="96"/>
      <c r="HJ361" s="96"/>
      <c r="HK361" s="96"/>
      <c r="HL361" s="96"/>
      <c r="HM361" s="96"/>
      <c r="HN361" s="96"/>
      <c r="HO361" s="96"/>
      <c r="HP361" s="96"/>
      <c r="HQ361" s="96"/>
      <c r="HR361" s="96"/>
      <c r="HS361" s="96"/>
      <c r="HT361" s="96"/>
      <c r="HU361" s="96"/>
      <c r="HV361" s="96"/>
      <c r="HW361" s="96"/>
      <c r="HX361" s="96"/>
      <c r="HY361" s="96"/>
      <c r="HZ361" s="96"/>
      <c r="IA361" s="96"/>
      <c r="IB361" s="96"/>
      <c r="IC361" s="96"/>
      <c r="ID361" s="96"/>
      <c r="IE361" s="96"/>
      <c r="IF361" s="96"/>
      <c r="IG361" s="96"/>
      <c r="IH361" s="96"/>
      <c r="II361" s="96"/>
      <c r="IJ361" s="96"/>
      <c r="IK361" s="96"/>
      <c r="IL361" s="96"/>
      <c r="IM361" s="96"/>
      <c r="IN361" s="96"/>
      <c r="IO361" s="96"/>
      <c r="IP361" s="96"/>
      <c r="IQ361" s="96"/>
      <c r="IR361" s="96"/>
      <c r="IS361" s="96"/>
      <c r="IT361" s="96"/>
      <c r="IU361" s="96"/>
      <c r="IV361" s="96"/>
      <c r="IW361" s="96"/>
      <c r="IX361" s="96"/>
      <c r="IY361" s="96"/>
      <c r="IZ361" s="96"/>
      <c r="JA361" s="96"/>
      <c r="JB361" s="96"/>
      <c r="JC361" s="96"/>
      <c r="JD361" s="96"/>
      <c r="JE361" s="96"/>
      <c r="JF361" s="96"/>
      <c r="JG361" s="96"/>
      <c r="JH361" s="96"/>
      <c r="JI361" s="96"/>
      <c r="JJ361" s="96"/>
      <c r="JK361" s="96"/>
      <c r="JL361" s="96"/>
      <c r="JM361" s="96"/>
      <c r="JN361" s="96"/>
      <c r="JO361" s="96"/>
      <c r="JP361" s="96"/>
      <c r="JQ361" s="96"/>
      <c r="JR361" s="96"/>
      <c r="JS361" s="96"/>
      <c r="JT361" s="96"/>
      <c r="JU361" s="96"/>
      <c r="JV361" s="96"/>
      <c r="JW361" s="96"/>
      <c r="JX361" s="96"/>
      <c r="JY361" s="96"/>
      <c r="JZ361" s="96"/>
      <c r="KA361" s="96"/>
      <c r="KB361" s="96"/>
      <c r="KC361" s="96"/>
      <c r="KD361" s="96"/>
      <c r="KE361" s="96"/>
      <c r="KF361" s="96"/>
      <c r="KG361" s="96"/>
      <c r="KH361" s="96"/>
      <c r="KI361" s="96"/>
      <c r="KJ361" s="96"/>
      <c r="KK361" s="96"/>
      <c r="KL361" s="96"/>
      <c r="KM361" s="96"/>
      <c r="KN361" s="96"/>
      <c r="KO361" s="96"/>
      <c r="KP361" s="96"/>
      <c r="KQ361" s="96"/>
      <c r="KR361" s="96"/>
      <c r="KS361" s="96"/>
      <c r="KT361" s="96"/>
      <c r="KU361" s="96"/>
      <c r="KV361" s="96"/>
      <c r="KW361" s="96"/>
      <c r="KX361" s="96"/>
      <c r="KY361" s="96"/>
      <c r="KZ361" s="96"/>
      <c r="LA361" s="96"/>
      <c r="LB361" s="96"/>
      <c r="LC361" s="96"/>
      <c r="LD361" s="96"/>
      <c r="LE361" s="96"/>
      <c r="LF361" s="96"/>
      <c r="LG361" s="96"/>
      <c r="LH361" s="96"/>
      <c r="LI361" s="96"/>
      <c r="LJ361" s="96"/>
      <c r="LK361" s="96"/>
      <c r="LL361" s="96"/>
      <c r="LM361" s="96"/>
      <c r="LN361" s="96"/>
      <c r="LO361" s="96"/>
      <c r="LP361" s="96"/>
      <c r="LQ361" s="96"/>
      <c r="LR361" s="96"/>
      <c r="LS361" s="96"/>
      <c r="LT361" s="96"/>
      <c r="LU361" s="96"/>
      <c r="LV361" s="96"/>
      <c r="LW361" s="96"/>
      <c r="LX361" s="96"/>
      <c r="LY361" s="96"/>
      <c r="LZ361" s="96"/>
      <c r="MA361" s="96"/>
      <c r="MB361" s="96"/>
      <c r="MC361" s="96"/>
      <c r="MD361" s="96"/>
      <c r="ME361" s="96"/>
      <c r="MF361" s="96"/>
      <c r="MG361" s="96"/>
      <c r="MH361" s="96"/>
      <c r="MI361" s="96"/>
      <c r="MJ361" s="96"/>
      <c r="MK361" s="96"/>
      <c r="ML361" s="96"/>
      <c r="MM361" s="96"/>
      <c r="MN361" s="96"/>
      <c r="MO361" s="96"/>
      <c r="MP361" s="96"/>
      <c r="MQ361" s="96"/>
      <c r="MR361" s="96"/>
      <c r="MS361" s="96"/>
      <c r="MT361" s="96"/>
      <c r="MU361" s="96"/>
      <c r="MV361" s="96"/>
      <c r="MW361" s="96"/>
      <c r="MX361" s="96"/>
      <c r="MY361" s="96"/>
      <c r="MZ361" s="96"/>
      <c r="NA361" s="96"/>
      <c r="NB361" s="96"/>
      <c r="NC361" s="96"/>
      <c r="ND361" s="96"/>
      <c r="NE361" s="96"/>
      <c r="NF361" s="96"/>
      <c r="NG361" s="96"/>
      <c r="NH361" s="96"/>
      <c r="NI361" s="96"/>
      <c r="NJ361" s="96"/>
      <c r="NK361" s="96"/>
      <c r="NL361" s="96"/>
      <c r="NM361" s="96"/>
      <c r="NN361" s="96"/>
      <c r="NO361" s="96"/>
      <c r="NP361" s="96"/>
      <c r="NQ361" s="96"/>
      <c r="NR361" s="96"/>
      <c r="NS361" s="96"/>
      <c r="NT361" s="96"/>
      <c r="NU361" s="96"/>
      <c r="NV361" s="96"/>
      <c r="NW361" s="96"/>
      <c r="NX361" s="96"/>
      <c r="NY361" s="96"/>
      <c r="NZ361" s="96"/>
      <c r="OA361" s="96"/>
      <c r="OB361" s="96"/>
      <c r="OC361" s="96"/>
      <c r="OD361" s="96"/>
      <c r="OE361" s="96"/>
      <c r="OF361" s="96"/>
      <c r="OG361" s="96"/>
      <c r="OH361" s="96"/>
      <c r="OI361" s="96"/>
      <c r="OJ361" s="96"/>
      <c r="OK361" s="96"/>
      <c r="OL361" s="96"/>
      <c r="OM361" s="96"/>
      <c r="ON361" s="96"/>
      <c r="OO361" s="96"/>
      <c r="OP361" s="96"/>
      <c r="OQ361" s="96"/>
      <c r="OR361" s="96"/>
      <c r="OS361" s="96"/>
      <c r="OT361" s="96"/>
      <c r="OU361" s="96"/>
      <c r="OV361" s="96"/>
      <c r="OW361" s="96"/>
      <c r="OX361" s="96"/>
      <c r="OY361" s="96"/>
      <c r="OZ361" s="96"/>
      <c r="PA361" s="96"/>
      <c r="PB361" s="96"/>
      <c r="PC361" s="96"/>
      <c r="PD361" s="96"/>
      <c r="PE361" s="96"/>
      <c r="PF361" s="96"/>
      <c r="PG361" s="96"/>
      <c r="PH361" s="96"/>
      <c r="PI361" s="96"/>
      <c r="PJ361" s="96"/>
      <c r="PK361" s="96"/>
      <c r="PL361" s="96"/>
      <c r="PM361" s="96"/>
      <c r="PN361" s="96"/>
      <c r="PO361" s="96"/>
      <c r="PP361" s="96"/>
      <c r="PQ361" s="96"/>
      <c r="PR361" s="96"/>
      <c r="PS361" s="96"/>
      <c r="PT361" s="96"/>
      <c r="PU361" s="96"/>
      <c r="PV361" s="96"/>
      <c r="PW361" s="96"/>
      <c r="PX361" s="96"/>
      <c r="PY361" s="96"/>
      <c r="PZ361" s="96"/>
      <c r="QA361" s="96"/>
      <c r="QB361" s="96"/>
      <c r="QC361" s="96"/>
      <c r="QD361" s="96"/>
      <c r="QE361" s="96"/>
      <c r="QF361" s="96"/>
      <c r="QG361" s="96"/>
      <c r="QH361" s="96"/>
      <c r="QI361" s="96"/>
      <c r="QJ361" s="96"/>
      <c r="QK361" s="96"/>
      <c r="QL361" s="96"/>
      <c r="QM361" s="96"/>
      <c r="QN361" s="96"/>
      <c r="QO361" s="96"/>
      <c r="QP361" s="96"/>
      <c r="QQ361" s="96"/>
      <c r="QR361" s="96"/>
      <c r="QS361" s="96"/>
      <c r="QT361" s="96"/>
      <c r="QU361" s="96"/>
      <c r="QV361" s="96"/>
      <c r="QW361" s="96"/>
      <c r="QX361" s="96"/>
      <c r="QY361" s="96"/>
      <c r="QZ361" s="96"/>
      <c r="RA361" s="96"/>
      <c r="RB361" s="96"/>
      <c r="RC361" s="96"/>
      <c r="RD361" s="96"/>
      <c r="RE361" s="96"/>
      <c r="RF361" s="96"/>
      <c r="RG361" s="96"/>
      <c r="RH361" s="96"/>
      <c r="RI361" s="96"/>
      <c r="RJ361" s="96"/>
      <c r="RK361" s="96"/>
      <c r="RL361" s="96"/>
      <c r="RM361" s="96"/>
      <c r="RN361" s="96"/>
      <c r="RO361" s="96"/>
      <c r="RP361" s="96"/>
      <c r="RQ361" s="96"/>
      <c r="RR361" s="96"/>
      <c r="RS361" s="96"/>
      <c r="RT361" s="96"/>
      <c r="RU361" s="96"/>
      <c r="RV361" s="96"/>
      <c r="RW361" s="96"/>
      <c r="RX361" s="96"/>
      <c r="RY361" s="96"/>
      <c r="RZ361" s="96"/>
      <c r="SA361" s="96"/>
      <c r="SB361" s="96"/>
      <c r="SC361" s="96"/>
      <c r="SD361" s="96"/>
      <c r="SE361" s="96"/>
      <c r="SF361" s="96"/>
      <c r="SG361" s="96"/>
      <c r="SH361" s="96"/>
      <c r="SI361" s="96"/>
      <c r="SJ361" s="96"/>
      <c r="SK361" s="96"/>
      <c r="SL361" s="96"/>
      <c r="SM361" s="96"/>
      <c r="SN361" s="96"/>
      <c r="SO361" s="96"/>
      <c r="SP361" s="96"/>
      <c r="SQ361" s="96"/>
      <c r="SR361" s="96"/>
      <c r="SS361" s="96"/>
      <c r="ST361" s="96"/>
      <c r="SU361" s="96"/>
      <c r="SV361" s="96"/>
      <c r="SW361" s="96"/>
      <c r="SX361" s="96"/>
      <c r="SY361" s="96"/>
      <c r="SZ361" s="96"/>
      <c r="TA361" s="96"/>
      <c r="TB361" s="96"/>
      <c r="TC361" s="96"/>
      <c r="TD361" s="96"/>
      <c r="TE361" s="96"/>
      <c r="TF361" s="96"/>
      <c r="TG361" s="96"/>
      <c r="TH361" s="96"/>
      <c r="TI361" s="96"/>
      <c r="TJ361" s="96"/>
      <c r="TK361" s="96"/>
      <c r="TL361" s="96"/>
      <c r="TM361" s="96"/>
      <c r="TN361" s="96"/>
      <c r="TO361" s="96"/>
      <c r="TP361" s="96"/>
      <c r="TQ361" s="96"/>
      <c r="TR361" s="96"/>
      <c r="TS361" s="96"/>
      <c r="TT361" s="96"/>
      <c r="TU361" s="96"/>
      <c r="TV361" s="96"/>
      <c r="TW361" s="96"/>
      <c r="TX361" s="96"/>
      <c r="TY361" s="96"/>
      <c r="TZ361" s="96"/>
      <c r="UA361" s="96"/>
      <c r="UB361" s="96"/>
      <c r="UC361" s="96"/>
      <c r="UD361" s="96"/>
      <c r="UE361" s="96"/>
      <c r="UF361" s="96"/>
      <c r="UG361" s="96"/>
      <c r="UH361" s="96"/>
      <c r="UI361" s="96"/>
      <c r="UJ361" s="96"/>
      <c r="UK361" s="96"/>
      <c r="UL361" s="96"/>
      <c r="UM361" s="96"/>
      <c r="UN361" s="96"/>
      <c r="UO361" s="96"/>
      <c r="UP361" s="96"/>
      <c r="UQ361" s="96"/>
      <c r="UR361" s="96"/>
      <c r="US361" s="96"/>
      <c r="UT361" s="96"/>
      <c r="UU361" s="96"/>
      <c r="UV361" s="96"/>
      <c r="UW361" s="96"/>
      <c r="UX361" s="96"/>
      <c r="UY361" s="96"/>
      <c r="UZ361" s="96"/>
      <c r="VA361" s="96"/>
      <c r="VB361" s="96"/>
      <c r="VC361" s="96"/>
      <c r="VD361" s="96"/>
      <c r="VE361" s="96"/>
      <c r="VF361" s="96"/>
      <c r="VG361" s="96"/>
      <c r="VH361" s="96"/>
      <c r="VI361" s="96"/>
      <c r="VJ361" s="96"/>
      <c r="VK361" s="96"/>
      <c r="VL361" s="96"/>
      <c r="VM361" s="96"/>
      <c r="VN361" s="96"/>
      <c r="VO361" s="96"/>
      <c r="VP361" s="96"/>
      <c r="VQ361" s="96"/>
      <c r="VR361" s="96"/>
      <c r="VS361" s="96"/>
      <c r="VT361" s="96"/>
      <c r="VU361" s="96"/>
      <c r="VV361" s="96"/>
      <c r="VW361" s="96"/>
      <c r="VX361" s="96"/>
      <c r="VY361" s="96"/>
      <c r="VZ361" s="96"/>
      <c r="WA361" s="96"/>
      <c r="WB361" s="96"/>
      <c r="WC361" s="96"/>
      <c r="WD361" s="96"/>
      <c r="WE361" s="96"/>
      <c r="WF361" s="96"/>
      <c r="WG361" s="96"/>
      <c r="WH361" s="96"/>
      <c r="WI361" s="96"/>
      <c r="WJ361" s="96"/>
      <c r="WK361" s="96"/>
      <c r="WL361" s="96"/>
      <c r="WM361" s="96"/>
      <c r="WN361" s="96"/>
      <c r="WO361" s="96"/>
      <c r="WP361" s="96"/>
      <c r="WQ361" s="96"/>
      <c r="WR361" s="96"/>
      <c r="WS361" s="96"/>
      <c r="WT361" s="96"/>
      <c r="WU361" s="96"/>
      <c r="WV361" s="96"/>
      <c r="WW361" s="96"/>
      <c r="WX361" s="96"/>
      <c r="WY361" s="96"/>
      <c r="WZ361" s="96"/>
      <c r="XA361" s="96"/>
      <c r="XB361" s="96"/>
      <c r="XC361" s="96"/>
      <c r="XD361" s="96"/>
      <c r="XE361" s="96"/>
      <c r="XF361" s="96"/>
      <c r="XG361" s="96"/>
      <c r="XH361" s="96"/>
      <c r="XI361" s="96"/>
      <c r="XJ361" s="96"/>
      <c r="XK361" s="96"/>
      <c r="XL361" s="96"/>
      <c r="XM361" s="96"/>
      <c r="XN361" s="96"/>
      <c r="XO361" s="96"/>
      <c r="XP361" s="96"/>
      <c r="XQ361" s="96"/>
      <c r="XR361" s="96"/>
      <c r="XS361" s="96"/>
      <c r="XT361" s="96"/>
      <c r="XU361" s="96"/>
      <c r="XV361" s="96"/>
      <c r="XW361" s="96"/>
      <c r="XX361" s="96"/>
      <c r="XY361" s="96"/>
      <c r="XZ361" s="96"/>
      <c r="YA361" s="96"/>
      <c r="YB361" s="96"/>
      <c r="YC361" s="96"/>
      <c r="YD361" s="96"/>
      <c r="YE361" s="96"/>
      <c r="YF361" s="96"/>
      <c r="YG361" s="96"/>
      <c r="YH361" s="96"/>
      <c r="YI361" s="96"/>
      <c r="YJ361" s="96"/>
      <c r="YK361" s="96"/>
      <c r="YL361" s="96"/>
      <c r="YM361" s="96"/>
      <c r="YN361" s="96"/>
      <c r="YO361" s="96"/>
      <c r="YP361" s="96"/>
      <c r="YQ361" s="96"/>
      <c r="YR361" s="96"/>
      <c r="YS361" s="96"/>
      <c r="YT361" s="96"/>
      <c r="YU361" s="96"/>
      <c r="YV361" s="96"/>
      <c r="YW361" s="96"/>
      <c r="YX361" s="96"/>
      <c r="YY361" s="96"/>
      <c r="YZ361" s="96"/>
      <c r="ZA361" s="96"/>
      <c r="ZB361" s="96"/>
      <c r="ZC361" s="96"/>
      <c r="ZD361" s="96"/>
      <c r="ZE361" s="96"/>
      <c r="ZF361" s="96"/>
      <c r="ZG361" s="96"/>
      <c r="ZH361" s="96"/>
      <c r="ZI361" s="96"/>
      <c r="ZJ361" s="96"/>
      <c r="ZK361" s="96"/>
      <c r="ZL361" s="96"/>
      <c r="ZM361" s="96"/>
      <c r="ZN361" s="96"/>
      <c r="ZO361" s="96"/>
      <c r="ZP361" s="96"/>
      <c r="ZQ361" s="96"/>
      <c r="ZR361" s="96"/>
      <c r="ZS361" s="96"/>
      <c r="ZT361" s="96"/>
      <c r="ZU361" s="96"/>
      <c r="ZV361" s="96"/>
      <c r="ZW361" s="96"/>
      <c r="ZX361" s="96"/>
      <c r="ZY361" s="96"/>
      <c r="ZZ361" s="96"/>
      <c r="AAA361" s="96"/>
      <c r="AAB361" s="96"/>
      <c r="AAC361" s="96"/>
      <c r="AAD361" s="96"/>
      <c r="AAE361" s="96"/>
      <c r="AAF361" s="96"/>
      <c r="AAG361" s="96"/>
      <c r="AAH361" s="96"/>
      <c r="AAI361" s="96"/>
      <c r="AAJ361" s="96"/>
      <c r="AAK361" s="96"/>
      <c r="AAL361" s="96"/>
      <c r="AAM361" s="96"/>
      <c r="AAN361" s="96"/>
      <c r="AAO361" s="96"/>
      <c r="AAP361" s="96"/>
      <c r="AAQ361" s="96"/>
      <c r="AAR361" s="96"/>
      <c r="AAS361" s="96"/>
      <c r="AAT361" s="96"/>
      <c r="AAU361" s="96"/>
      <c r="AAV361" s="96"/>
      <c r="AAW361" s="96"/>
      <c r="AAX361" s="96"/>
      <c r="AAY361" s="96"/>
      <c r="AAZ361" s="96"/>
      <c r="ABA361" s="96"/>
      <c r="ABB361" s="96"/>
      <c r="ABC361" s="96"/>
      <c r="ABD361" s="96"/>
      <c r="ABE361" s="96"/>
      <c r="ABF361" s="96"/>
      <c r="ABG361" s="96"/>
      <c r="ABH361" s="96"/>
      <c r="ABI361" s="96"/>
      <c r="ABJ361" s="96"/>
      <c r="ABK361" s="96"/>
      <c r="ABL361" s="96"/>
      <c r="ABM361" s="96"/>
      <c r="ABN361" s="96"/>
      <c r="ABO361" s="96"/>
      <c r="ABP361" s="96"/>
      <c r="ABQ361" s="96"/>
      <c r="ABR361" s="96"/>
      <c r="ABS361" s="96"/>
      <c r="ABT361" s="96"/>
      <c r="ABU361" s="96"/>
      <c r="ABV361" s="96"/>
      <c r="ABW361" s="96"/>
      <c r="ABX361" s="96"/>
      <c r="ABY361" s="96"/>
      <c r="ABZ361" s="96"/>
      <c r="ACA361" s="96"/>
      <c r="ACB361" s="96"/>
      <c r="ACC361" s="96"/>
      <c r="ACD361" s="96"/>
      <c r="ACE361" s="96"/>
      <c r="ACF361" s="96"/>
      <c r="ACG361" s="96"/>
      <c r="ACH361" s="96"/>
      <c r="ACI361" s="96"/>
      <c r="ACJ361" s="96"/>
      <c r="ACK361" s="96"/>
      <c r="ACL361" s="96"/>
      <c r="ACM361" s="96"/>
      <c r="ACN361" s="96"/>
      <c r="ACO361" s="96"/>
      <c r="ACP361" s="96"/>
      <c r="ACQ361" s="96"/>
      <c r="ACR361" s="96"/>
      <c r="ACS361" s="96"/>
      <c r="ACT361" s="96"/>
      <c r="ACU361" s="96"/>
      <c r="ACV361" s="96"/>
      <c r="ACW361" s="96"/>
      <c r="ACX361" s="96"/>
      <c r="ACY361" s="96"/>
      <c r="ACZ361" s="96"/>
      <c r="ADA361" s="96"/>
      <c r="ADB361" s="96"/>
      <c r="ADC361" s="96"/>
      <c r="ADD361" s="96"/>
      <c r="ADE361" s="96"/>
      <c r="ADF361" s="96"/>
      <c r="ADG361" s="96"/>
      <c r="ADH361" s="96"/>
      <c r="ADI361" s="96"/>
      <c r="ADJ361" s="96"/>
      <c r="ADK361" s="96"/>
      <c r="ADL361" s="96"/>
      <c r="ADM361" s="96"/>
    </row>
    <row r="362" spans="2:793" x14ac:dyDescent="0.25"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  <c r="FK362" s="96"/>
      <c r="FL362" s="96"/>
      <c r="FM362" s="96"/>
      <c r="FN362" s="96"/>
      <c r="FO362" s="96"/>
      <c r="FP362" s="96"/>
      <c r="FQ362" s="96"/>
      <c r="FR362" s="96"/>
      <c r="FS362" s="96"/>
      <c r="FT362" s="96"/>
      <c r="FU362" s="96"/>
      <c r="FV362" s="96"/>
      <c r="FW362" s="96"/>
      <c r="FX362" s="96"/>
      <c r="FY362" s="96"/>
      <c r="FZ362" s="96"/>
      <c r="GA362" s="96"/>
      <c r="GB362" s="96"/>
      <c r="GC362" s="96"/>
      <c r="GD362" s="96"/>
      <c r="GE362" s="96"/>
      <c r="GF362" s="96"/>
      <c r="GG362" s="96"/>
      <c r="GH362" s="96"/>
      <c r="GI362" s="96"/>
      <c r="GJ362" s="96"/>
      <c r="GK362" s="96"/>
      <c r="GL362" s="96"/>
      <c r="GM362" s="96"/>
      <c r="GN362" s="96"/>
      <c r="GO362" s="96"/>
      <c r="GP362" s="96"/>
      <c r="GQ362" s="96"/>
      <c r="GR362" s="96"/>
      <c r="GS362" s="96"/>
      <c r="GT362" s="96"/>
      <c r="GU362" s="96"/>
      <c r="GV362" s="96"/>
      <c r="GW362" s="96"/>
      <c r="GX362" s="96"/>
      <c r="GY362" s="96"/>
      <c r="GZ362" s="96"/>
      <c r="HA362" s="96"/>
      <c r="HB362" s="96"/>
      <c r="HC362" s="96"/>
      <c r="HD362" s="96"/>
      <c r="HE362" s="96"/>
      <c r="HF362" s="96"/>
      <c r="HG362" s="96"/>
      <c r="HH362" s="96"/>
      <c r="HI362" s="96"/>
      <c r="HJ362" s="96"/>
      <c r="HK362" s="96"/>
      <c r="HL362" s="96"/>
      <c r="HM362" s="96"/>
      <c r="HN362" s="96"/>
      <c r="HO362" s="96"/>
      <c r="HP362" s="96"/>
      <c r="HQ362" s="96"/>
      <c r="HR362" s="96"/>
      <c r="HS362" s="96"/>
      <c r="HT362" s="96"/>
      <c r="HU362" s="96"/>
      <c r="HV362" s="96"/>
      <c r="HW362" s="96"/>
      <c r="HX362" s="96"/>
      <c r="HY362" s="96"/>
      <c r="HZ362" s="96"/>
      <c r="IA362" s="96"/>
      <c r="IB362" s="96"/>
      <c r="IC362" s="96"/>
      <c r="ID362" s="96"/>
      <c r="IE362" s="96"/>
      <c r="IF362" s="96"/>
      <c r="IG362" s="96"/>
      <c r="IH362" s="96"/>
      <c r="II362" s="96"/>
      <c r="IJ362" s="96"/>
      <c r="IK362" s="96"/>
      <c r="IL362" s="96"/>
      <c r="IM362" s="96"/>
      <c r="IN362" s="96"/>
      <c r="IO362" s="96"/>
      <c r="IP362" s="96"/>
      <c r="IQ362" s="96"/>
      <c r="IR362" s="96"/>
      <c r="IS362" s="96"/>
      <c r="IT362" s="96"/>
      <c r="IU362" s="96"/>
      <c r="IV362" s="96"/>
      <c r="IW362" s="96"/>
      <c r="IX362" s="96"/>
      <c r="IY362" s="96"/>
      <c r="IZ362" s="96"/>
      <c r="JA362" s="96"/>
      <c r="JB362" s="96"/>
      <c r="JC362" s="96"/>
      <c r="JD362" s="96"/>
      <c r="JE362" s="96"/>
      <c r="JF362" s="96"/>
      <c r="JG362" s="96"/>
      <c r="JH362" s="96"/>
      <c r="JI362" s="96"/>
      <c r="JJ362" s="96"/>
      <c r="JK362" s="96"/>
      <c r="JL362" s="96"/>
      <c r="JM362" s="96"/>
      <c r="JN362" s="96"/>
      <c r="JO362" s="96"/>
      <c r="JP362" s="96"/>
      <c r="JQ362" s="96"/>
      <c r="JR362" s="96"/>
      <c r="JS362" s="96"/>
      <c r="JT362" s="96"/>
      <c r="JU362" s="96"/>
      <c r="JV362" s="96"/>
      <c r="JW362" s="96"/>
      <c r="JX362" s="96"/>
      <c r="JY362" s="96"/>
      <c r="JZ362" s="96"/>
      <c r="KA362" s="96"/>
      <c r="KB362" s="96"/>
      <c r="KC362" s="96"/>
      <c r="KD362" s="96"/>
      <c r="KE362" s="96"/>
      <c r="KF362" s="96"/>
      <c r="KG362" s="96"/>
      <c r="KH362" s="96"/>
      <c r="KI362" s="96"/>
      <c r="KJ362" s="96"/>
      <c r="KK362" s="96"/>
      <c r="KL362" s="96"/>
      <c r="KM362" s="96"/>
      <c r="KN362" s="96"/>
      <c r="KO362" s="96"/>
      <c r="KP362" s="96"/>
      <c r="KQ362" s="96"/>
      <c r="KR362" s="96"/>
      <c r="KS362" s="96"/>
      <c r="KT362" s="96"/>
      <c r="KU362" s="96"/>
      <c r="KV362" s="96"/>
      <c r="KW362" s="96"/>
      <c r="KX362" s="96"/>
      <c r="KY362" s="96"/>
      <c r="KZ362" s="96"/>
      <c r="LA362" s="96"/>
      <c r="LB362" s="96"/>
      <c r="LC362" s="96"/>
      <c r="LD362" s="96"/>
      <c r="LE362" s="96"/>
      <c r="LF362" s="96"/>
      <c r="LG362" s="96"/>
      <c r="LH362" s="96"/>
      <c r="LI362" s="96"/>
      <c r="LJ362" s="96"/>
      <c r="LK362" s="96"/>
      <c r="LL362" s="96"/>
      <c r="LM362" s="96"/>
      <c r="LN362" s="96"/>
      <c r="LO362" s="96"/>
      <c r="LP362" s="96"/>
      <c r="LQ362" s="96"/>
      <c r="LR362" s="96"/>
      <c r="LS362" s="96"/>
      <c r="LT362" s="96"/>
      <c r="LU362" s="96"/>
      <c r="LV362" s="96"/>
      <c r="LW362" s="96"/>
      <c r="LX362" s="96"/>
      <c r="LY362" s="96"/>
      <c r="LZ362" s="96"/>
      <c r="MA362" s="96"/>
      <c r="MB362" s="96"/>
      <c r="MC362" s="96"/>
      <c r="MD362" s="96"/>
      <c r="ME362" s="96"/>
      <c r="MF362" s="96"/>
      <c r="MG362" s="96"/>
      <c r="MH362" s="96"/>
      <c r="MI362" s="96"/>
      <c r="MJ362" s="96"/>
      <c r="MK362" s="96"/>
      <c r="ML362" s="96"/>
      <c r="MM362" s="96"/>
      <c r="MN362" s="96"/>
      <c r="MO362" s="96"/>
      <c r="MP362" s="96"/>
      <c r="MQ362" s="96"/>
      <c r="MR362" s="96"/>
      <c r="MS362" s="96"/>
      <c r="MT362" s="96"/>
      <c r="MU362" s="96"/>
      <c r="MV362" s="96"/>
      <c r="MW362" s="96"/>
      <c r="MX362" s="96"/>
      <c r="MY362" s="96"/>
      <c r="MZ362" s="96"/>
      <c r="NA362" s="96"/>
      <c r="NB362" s="96"/>
      <c r="NC362" s="96"/>
      <c r="ND362" s="96"/>
      <c r="NE362" s="96"/>
      <c r="NF362" s="96"/>
      <c r="NG362" s="96"/>
      <c r="NH362" s="96"/>
      <c r="NI362" s="96"/>
      <c r="NJ362" s="96"/>
      <c r="NK362" s="96"/>
      <c r="NL362" s="96"/>
      <c r="NM362" s="96"/>
      <c r="NN362" s="96"/>
      <c r="NO362" s="96"/>
      <c r="NP362" s="96"/>
      <c r="NQ362" s="96"/>
      <c r="NR362" s="96"/>
      <c r="NS362" s="96"/>
      <c r="NT362" s="96"/>
      <c r="NU362" s="96"/>
      <c r="NV362" s="96"/>
      <c r="NW362" s="96"/>
      <c r="NX362" s="96"/>
      <c r="NY362" s="96"/>
      <c r="NZ362" s="96"/>
      <c r="OA362" s="96"/>
      <c r="OB362" s="96"/>
      <c r="OC362" s="96"/>
      <c r="OD362" s="96"/>
      <c r="OE362" s="96"/>
      <c r="OF362" s="96"/>
      <c r="OG362" s="96"/>
      <c r="OH362" s="96"/>
      <c r="OI362" s="96"/>
      <c r="OJ362" s="96"/>
      <c r="OK362" s="96"/>
      <c r="OL362" s="96"/>
      <c r="OM362" s="96"/>
      <c r="ON362" s="96"/>
      <c r="OO362" s="96"/>
      <c r="OP362" s="96"/>
      <c r="OQ362" s="96"/>
      <c r="OR362" s="96"/>
      <c r="OS362" s="96"/>
      <c r="OT362" s="96"/>
      <c r="OU362" s="96"/>
      <c r="OV362" s="96"/>
      <c r="OW362" s="96"/>
      <c r="OX362" s="96"/>
      <c r="OY362" s="96"/>
      <c r="OZ362" s="96"/>
      <c r="PA362" s="96"/>
      <c r="PB362" s="96"/>
      <c r="PC362" s="96"/>
      <c r="PD362" s="96"/>
      <c r="PE362" s="96"/>
      <c r="PF362" s="96"/>
      <c r="PG362" s="96"/>
      <c r="PH362" s="96"/>
      <c r="PI362" s="96"/>
      <c r="PJ362" s="96"/>
      <c r="PK362" s="96"/>
      <c r="PL362" s="96"/>
      <c r="PM362" s="96"/>
      <c r="PN362" s="96"/>
      <c r="PO362" s="96"/>
      <c r="PP362" s="96"/>
      <c r="PQ362" s="96"/>
      <c r="PR362" s="96"/>
      <c r="PS362" s="96"/>
      <c r="PT362" s="96"/>
      <c r="PU362" s="96"/>
      <c r="PV362" s="96"/>
      <c r="PW362" s="96"/>
      <c r="PX362" s="96"/>
      <c r="PY362" s="96"/>
      <c r="PZ362" s="96"/>
      <c r="QA362" s="96"/>
      <c r="QB362" s="96"/>
      <c r="QC362" s="96"/>
      <c r="QD362" s="96"/>
      <c r="QE362" s="96"/>
      <c r="QF362" s="96"/>
      <c r="QG362" s="96"/>
      <c r="QH362" s="96"/>
      <c r="QI362" s="96"/>
      <c r="QJ362" s="96"/>
      <c r="QK362" s="96"/>
      <c r="QL362" s="96"/>
      <c r="QM362" s="96"/>
      <c r="QN362" s="96"/>
      <c r="QO362" s="96"/>
      <c r="QP362" s="96"/>
      <c r="QQ362" s="96"/>
      <c r="QR362" s="96"/>
      <c r="QS362" s="96"/>
      <c r="QT362" s="96"/>
      <c r="QU362" s="96"/>
      <c r="QV362" s="96"/>
      <c r="QW362" s="96"/>
      <c r="QX362" s="96"/>
      <c r="QY362" s="96"/>
      <c r="QZ362" s="96"/>
      <c r="RA362" s="96"/>
      <c r="RB362" s="96"/>
      <c r="RC362" s="96"/>
      <c r="RD362" s="96"/>
      <c r="RE362" s="96"/>
      <c r="RF362" s="96"/>
      <c r="RG362" s="96"/>
      <c r="RH362" s="96"/>
      <c r="RI362" s="96"/>
      <c r="RJ362" s="96"/>
      <c r="RK362" s="96"/>
      <c r="RL362" s="96"/>
      <c r="RM362" s="96"/>
      <c r="RN362" s="96"/>
      <c r="RO362" s="96"/>
      <c r="RP362" s="96"/>
      <c r="RQ362" s="96"/>
      <c r="RR362" s="96"/>
      <c r="RS362" s="96"/>
      <c r="RT362" s="96"/>
      <c r="RU362" s="96"/>
      <c r="RV362" s="96"/>
      <c r="RW362" s="96"/>
      <c r="RX362" s="96"/>
      <c r="RY362" s="96"/>
      <c r="RZ362" s="96"/>
      <c r="SA362" s="96"/>
      <c r="SB362" s="96"/>
      <c r="SC362" s="96"/>
      <c r="SD362" s="96"/>
      <c r="SE362" s="96"/>
      <c r="SF362" s="96"/>
      <c r="SG362" s="96"/>
      <c r="SH362" s="96"/>
      <c r="SI362" s="96"/>
      <c r="SJ362" s="96"/>
      <c r="SK362" s="96"/>
      <c r="SL362" s="96"/>
      <c r="SM362" s="96"/>
      <c r="SN362" s="96"/>
      <c r="SO362" s="96"/>
      <c r="SP362" s="96"/>
      <c r="SQ362" s="96"/>
      <c r="SR362" s="96"/>
      <c r="SS362" s="96"/>
      <c r="ST362" s="96"/>
      <c r="SU362" s="96"/>
      <c r="SV362" s="96"/>
      <c r="SW362" s="96"/>
      <c r="SX362" s="96"/>
      <c r="SY362" s="96"/>
      <c r="SZ362" s="96"/>
      <c r="TA362" s="96"/>
      <c r="TB362" s="96"/>
      <c r="TC362" s="96"/>
      <c r="TD362" s="96"/>
      <c r="TE362" s="96"/>
      <c r="TF362" s="96"/>
      <c r="TG362" s="96"/>
      <c r="TH362" s="96"/>
      <c r="TI362" s="96"/>
      <c r="TJ362" s="96"/>
      <c r="TK362" s="96"/>
      <c r="TL362" s="96"/>
      <c r="TM362" s="96"/>
      <c r="TN362" s="96"/>
      <c r="TO362" s="96"/>
      <c r="TP362" s="96"/>
      <c r="TQ362" s="96"/>
      <c r="TR362" s="96"/>
      <c r="TS362" s="96"/>
      <c r="TT362" s="96"/>
      <c r="TU362" s="96"/>
      <c r="TV362" s="96"/>
      <c r="TW362" s="96"/>
      <c r="TX362" s="96"/>
      <c r="TY362" s="96"/>
      <c r="TZ362" s="96"/>
      <c r="UA362" s="96"/>
      <c r="UB362" s="96"/>
      <c r="UC362" s="96"/>
      <c r="UD362" s="96"/>
      <c r="UE362" s="96"/>
      <c r="UF362" s="96"/>
      <c r="UG362" s="96"/>
      <c r="UH362" s="96"/>
      <c r="UI362" s="96"/>
      <c r="UJ362" s="96"/>
      <c r="UK362" s="96"/>
      <c r="UL362" s="96"/>
      <c r="UM362" s="96"/>
      <c r="UN362" s="96"/>
      <c r="UO362" s="96"/>
      <c r="UP362" s="96"/>
      <c r="UQ362" s="96"/>
      <c r="UR362" s="96"/>
      <c r="US362" s="96"/>
      <c r="UT362" s="96"/>
      <c r="UU362" s="96"/>
      <c r="UV362" s="96"/>
      <c r="UW362" s="96"/>
      <c r="UX362" s="96"/>
      <c r="UY362" s="96"/>
      <c r="UZ362" s="96"/>
      <c r="VA362" s="96"/>
      <c r="VB362" s="96"/>
      <c r="VC362" s="96"/>
      <c r="VD362" s="96"/>
      <c r="VE362" s="96"/>
      <c r="VF362" s="96"/>
      <c r="VG362" s="96"/>
      <c r="VH362" s="96"/>
      <c r="VI362" s="96"/>
      <c r="VJ362" s="96"/>
      <c r="VK362" s="96"/>
      <c r="VL362" s="96"/>
      <c r="VM362" s="96"/>
      <c r="VN362" s="96"/>
      <c r="VO362" s="96"/>
      <c r="VP362" s="96"/>
      <c r="VQ362" s="96"/>
      <c r="VR362" s="96"/>
      <c r="VS362" s="96"/>
      <c r="VT362" s="96"/>
      <c r="VU362" s="96"/>
      <c r="VV362" s="96"/>
      <c r="VW362" s="96"/>
      <c r="VX362" s="96"/>
      <c r="VY362" s="96"/>
      <c r="VZ362" s="96"/>
      <c r="WA362" s="96"/>
      <c r="WB362" s="96"/>
      <c r="WC362" s="96"/>
      <c r="WD362" s="96"/>
      <c r="WE362" s="96"/>
      <c r="WF362" s="96"/>
      <c r="WG362" s="96"/>
      <c r="WH362" s="96"/>
      <c r="WI362" s="96"/>
      <c r="WJ362" s="96"/>
      <c r="WK362" s="96"/>
      <c r="WL362" s="96"/>
      <c r="WM362" s="96"/>
      <c r="WN362" s="96"/>
      <c r="WO362" s="96"/>
      <c r="WP362" s="96"/>
      <c r="WQ362" s="96"/>
      <c r="WR362" s="96"/>
      <c r="WS362" s="96"/>
      <c r="WT362" s="96"/>
      <c r="WU362" s="96"/>
      <c r="WV362" s="96"/>
      <c r="WW362" s="96"/>
      <c r="WX362" s="96"/>
      <c r="WY362" s="96"/>
      <c r="WZ362" s="96"/>
      <c r="XA362" s="96"/>
      <c r="XB362" s="96"/>
      <c r="XC362" s="96"/>
      <c r="XD362" s="96"/>
      <c r="XE362" s="96"/>
      <c r="XF362" s="96"/>
      <c r="XG362" s="96"/>
      <c r="XH362" s="96"/>
      <c r="XI362" s="96"/>
      <c r="XJ362" s="96"/>
      <c r="XK362" s="96"/>
      <c r="XL362" s="96"/>
      <c r="XM362" s="96"/>
      <c r="XN362" s="96"/>
      <c r="XO362" s="96"/>
      <c r="XP362" s="96"/>
      <c r="XQ362" s="96"/>
      <c r="XR362" s="96"/>
      <c r="XS362" s="96"/>
      <c r="XT362" s="96"/>
      <c r="XU362" s="96"/>
      <c r="XV362" s="96"/>
      <c r="XW362" s="96"/>
      <c r="XX362" s="96"/>
      <c r="XY362" s="96"/>
      <c r="XZ362" s="96"/>
      <c r="YA362" s="96"/>
      <c r="YB362" s="96"/>
      <c r="YC362" s="96"/>
      <c r="YD362" s="96"/>
      <c r="YE362" s="96"/>
      <c r="YF362" s="96"/>
      <c r="YG362" s="96"/>
      <c r="YH362" s="96"/>
      <c r="YI362" s="96"/>
      <c r="YJ362" s="96"/>
      <c r="YK362" s="96"/>
      <c r="YL362" s="96"/>
      <c r="YM362" s="96"/>
      <c r="YN362" s="96"/>
      <c r="YO362" s="96"/>
      <c r="YP362" s="96"/>
      <c r="YQ362" s="96"/>
      <c r="YR362" s="96"/>
      <c r="YS362" s="96"/>
      <c r="YT362" s="96"/>
      <c r="YU362" s="96"/>
      <c r="YV362" s="96"/>
      <c r="YW362" s="96"/>
      <c r="YX362" s="96"/>
      <c r="YY362" s="96"/>
      <c r="YZ362" s="96"/>
      <c r="ZA362" s="96"/>
      <c r="ZB362" s="96"/>
      <c r="ZC362" s="96"/>
      <c r="ZD362" s="96"/>
      <c r="ZE362" s="96"/>
      <c r="ZF362" s="96"/>
      <c r="ZG362" s="96"/>
      <c r="ZH362" s="96"/>
      <c r="ZI362" s="96"/>
      <c r="ZJ362" s="96"/>
      <c r="ZK362" s="96"/>
      <c r="ZL362" s="96"/>
      <c r="ZM362" s="96"/>
      <c r="ZN362" s="96"/>
      <c r="ZO362" s="96"/>
      <c r="ZP362" s="96"/>
      <c r="ZQ362" s="96"/>
      <c r="ZR362" s="96"/>
      <c r="ZS362" s="96"/>
      <c r="ZT362" s="96"/>
      <c r="ZU362" s="96"/>
      <c r="ZV362" s="96"/>
      <c r="ZW362" s="96"/>
      <c r="ZX362" s="96"/>
      <c r="ZY362" s="96"/>
      <c r="ZZ362" s="96"/>
      <c r="AAA362" s="96"/>
      <c r="AAB362" s="96"/>
      <c r="AAC362" s="96"/>
      <c r="AAD362" s="96"/>
      <c r="AAE362" s="96"/>
      <c r="AAF362" s="96"/>
      <c r="AAG362" s="96"/>
      <c r="AAH362" s="96"/>
      <c r="AAI362" s="96"/>
      <c r="AAJ362" s="96"/>
      <c r="AAK362" s="96"/>
      <c r="AAL362" s="96"/>
      <c r="AAM362" s="96"/>
      <c r="AAN362" s="96"/>
      <c r="AAO362" s="96"/>
      <c r="AAP362" s="96"/>
      <c r="AAQ362" s="96"/>
      <c r="AAR362" s="96"/>
      <c r="AAS362" s="96"/>
      <c r="AAT362" s="96"/>
      <c r="AAU362" s="96"/>
      <c r="AAV362" s="96"/>
      <c r="AAW362" s="96"/>
      <c r="AAX362" s="96"/>
      <c r="AAY362" s="96"/>
      <c r="AAZ362" s="96"/>
      <c r="ABA362" s="96"/>
      <c r="ABB362" s="96"/>
      <c r="ABC362" s="96"/>
      <c r="ABD362" s="96"/>
      <c r="ABE362" s="96"/>
      <c r="ABF362" s="96"/>
      <c r="ABG362" s="96"/>
      <c r="ABH362" s="96"/>
      <c r="ABI362" s="96"/>
      <c r="ABJ362" s="96"/>
      <c r="ABK362" s="96"/>
      <c r="ABL362" s="96"/>
      <c r="ABM362" s="96"/>
      <c r="ABN362" s="96"/>
      <c r="ABO362" s="96"/>
      <c r="ABP362" s="96"/>
      <c r="ABQ362" s="96"/>
      <c r="ABR362" s="96"/>
      <c r="ABS362" s="96"/>
      <c r="ABT362" s="96"/>
      <c r="ABU362" s="96"/>
      <c r="ABV362" s="96"/>
      <c r="ABW362" s="96"/>
      <c r="ABX362" s="96"/>
      <c r="ABY362" s="96"/>
      <c r="ABZ362" s="96"/>
      <c r="ACA362" s="96"/>
      <c r="ACB362" s="96"/>
      <c r="ACC362" s="96"/>
      <c r="ACD362" s="96"/>
      <c r="ACE362" s="96"/>
      <c r="ACF362" s="96"/>
      <c r="ACG362" s="96"/>
      <c r="ACH362" s="96"/>
      <c r="ACI362" s="96"/>
      <c r="ACJ362" s="96"/>
      <c r="ACK362" s="96"/>
      <c r="ACL362" s="96"/>
      <c r="ACM362" s="96"/>
      <c r="ACN362" s="96"/>
      <c r="ACO362" s="96"/>
      <c r="ACP362" s="96"/>
      <c r="ACQ362" s="96"/>
      <c r="ACR362" s="96"/>
      <c r="ACS362" s="96"/>
      <c r="ACT362" s="96"/>
      <c r="ACU362" s="96"/>
      <c r="ACV362" s="96"/>
      <c r="ACW362" s="96"/>
      <c r="ACX362" s="96"/>
      <c r="ACY362" s="96"/>
      <c r="ACZ362" s="96"/>
      <c r="ADA362" s="96"/>
      <c r="ADB362" s="96"/>
      <c r="ADC362" s="96"/>
      <c r="ADD362" s="96"/>
      <c r="ADE362" s="96"/>
      <c r="ADF362" s="96"/>
      <c r="ADG362" s="96"/>
      <c r="ADH362" s="96"/>
      <c r="ADI362" s="96"/>
      <c r="ADJ362" s="96"/>
      <c r="ADK362" s="96"/>
      <c r="ADL362" s="96"/>
      <c r="ADM362" s="96"/>
    </row>
    <row r="363" spans="2:793" x14ac:dyDescent="0.25"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  <c r="FK363" s="96"/>
      <c r="FL363" s="96"/>
      <c r="FM363" s="96"/>
      <c r="FN363" s="96"/>
      <c r="FO363" s="96"/>
      <c r="FP363" s="96"/>
      <c r="FQ363" s="96"/>
      <c r="FR363" s="96"/>
      <c r="FS363" s="96"/>
      <c r="FT363" s="96"/>
      <c r="FU363" s="96"/>
      <c r="FV363" s="96"/>
      <c r="FW363" s="96"/>
      <c r="FX363" s="96"/>
      <c r="FY363" s="96"/>
      <c r="FZ363" s="96"/>
      <c r="GA363" s="96"/>
      <c r="GB363" s="96"/>
      <c r="GC363" s="96"/>
      <c r="GD363" s="96"/>
      <c r="GE363" s="96"/>
      <c r="GF363" s="96"/>
      <c r="GG363" s="96"/>
      <c r="GH363" s="96"/>
      <c r="GI363" s="96"/>
      <c r="GJ363" s="96"/>
      <c r="GK363" s="96"/>
      <c r="GL363" s="96"/>
      <c r="GM363" s="96"/>
      <c r="GN363" s="96"/>
      <c r="GO363" s="96"/>
      <c r="GP363" s="96"/>
      <c r="GQ363" s="96"/>
      <c r="GR363" s="96"/>
      <c r="GS363" s="96"/>
      <c r="GT363" s="96"/>
      <c r="GU363" s="96"/>
      <c r="GV363" s="96"/>
      <c r="GW363" s="96"/>
      <c r="GX363" s="96"/>
      <c r="GY363" s="96"/>
      <c r="GZ363" s="96"/>
      <c r="HA363" s="96"/>
      <c r="HB363" s="96"/>
      <c r="HC363" s="96"/>
      <c r="HD363" s="96"/>
      <c r="HE363" s="96"/>
      <c r="HF363" s="96"/>
      <c r="HG363" s="96"/>
      <c r="HH363" s="96"/>
      <c r="HI363" s="96"/>
      <c r="HJ363" s="96"/>
      <c r="HK363" s="96"/>
      <c r="HL363" s="96"/>
      <c r="HM363" s="96"/>
      <c r="HN363" s="96"/>
      <c r="HO363" s="96"/>
      <c r="HP363" s="96"/>
      <c r="HQ363" s="96"/>
      <c r="HR363" s="96"/>
      <c r="HS363" s="96"/>
      <c r="HT363" s="96"/>
      <c r="HU363" s="96"/>
      <c r="HV363" s="96"/>
      <c r="HW363" s="96"/>
      <c r="HX363" s="96"/>
      <c r="HY363" s="96"/>
      <c r="HZ363" s="96"/>
      <c r="IA363" s="96"/>
      <c r="IB363" s="96"/>
      <c r="IC363" s="96"/>
      <c r="ID363" s="96"/>
      <c r="IE363" s="96"/>
      <c r="IF363" s="96"/>
      <c r="IG363" s="96"/>
      <c r="IH363" s="96"/>
      <c r="II363" s="96"/>
      <c r="IJ363" s="96"/>
      <c r="IK363" s="96"/>
      <c r="IL363" s="96"/>
      <c r="IM363" s="96"/>
      <c r="IN363" s="96"/>
      <c r="IO363" s="96"/>
      <c r="IP363" s="96"/>
      <c r="IQ363" s="96"/>
      <c r="IR363" s="96"/>
      <c r="IS363" s="96"/>
      <c r="IT363" s="96"/>
      <c r="IU363" s="96"/>
      <c r="IV363" s="96"/>
      <c r="IW363" s="96"/>
      <c r="IX363" s="96"/>
      <c r="IY363" s="96"/>
      <c r="IZ363" s="96"/>
      <c r="JA363" s="96"/>
      <c r="JB363" s="96"/>
      <c r="JC363" s="96"/>
      <c r="JD363" s="96"/>
      <c r="JE363" s="96"/>
      <c r="JF363" s="96"/>
      <c r="JG363" s="96"/>
      <c r="JH363" s="96"/>
      <c r="JI363" s="96"/>
      <c r="JJ363" s="96"/>
      <c r="JK363" s="96"/>
      <c r="JL363" s="96"/>
      <c r="JM363" s="96"/>
      <c r="JN363" s="96"/>
      <c r="JO363" s="96"/>
      <c r="JP363" s="96"/>
      <c r="JQ363" s="96"/>
      <c r="JR363" s="96"/>
      <c r="JS363" s="96"/>
      <c r="JT363" s="96"/>
      <c r="JU363" s="96"/>
      <c r="JV363" s="96"/>
      <c r="JW363" s="96"/>
      <c r="JX363" s="96"/>
      <c r="JY363" s="96"/>
      <c r="JZ363" s="96"/>
      <c r="KA363" s="96"/>
      <c r="KB363" s="96"/>
      <c r="KC363" s="96"/>
      <c r="KD363" s="96"/>
      <c r="KE363" s="96"/>
      <c r="KF363" s="96"/>
      <c r="KG363" s="96"/>
      <c r="KH363" s="96"/>
      <c r="KI363" s="96"/>
      <c r="KJ363" s="96"/>
      <c r="KK363" s="96"/>
      <c r="KL363" s="96"/>
      <c r="KM363" s="96"/>
      <c r="KN363" s="96"/>
      <c r="KO363" s="96"/>
      <c r="KP363" s="96"/>
      <c r="KQ363" s="96"/>
      <c r="KR363" s="96"/>
      <c r="KS363" s="96"/>
      <c r="KT363" s="96"/>
      <c r="KU363" s="96"/>
      <c r="KV363" s="96"/>
      <c r="KW363" s="96"/>
      <c r="KX363" s="96"/>
      <c r="KY363" s="96"/>
      <c r="KZ363" s="96"/>
      <c r="LA363" s="96"/>
      <c r="LB363" s="96"/>
      <c r="LC363" s="96"/>
      <c r="LD363" s="96"/>
      <c r="LE363" s="96"/>
      <c r="LF363" s="96"/>
      <c r="LG363" s="96"/>
      <c r="LH363" s="96"/>
      <c r="LI363" s="96"/>
      <c r="LJ363" s="96"/>
      <c r="LK363" s="96"/>
      <c r="LL363" s="96"/>
      <c r="LM363" s="96"/>
      <c r="LN363" s="96"/>
      <c r="LO363" s="96"/>
      <c r="LP363" s="96"/>
      <c r="LQ363" s="96"/>
      <c r="LR363" s="96"/>
      <c r="LS363" s="96"/>
      <c r="LT363" s="96"/>
      <c r="LU363" s="96"/>
      <c r="LV363" s="96"/>
      <c r="LW363" s="96"/>
      <c r="LX363" s="96"/>
      <c r="LY363" s="96"/>
      <c r="LZ363" s="96"/>
      <c r="MA363" s="96"/>
      <c r="MB363" s="96"/>
      <c r="MC363" s="96"/>
      <c r="MD363" s="96"/>
      <c r="ME363" s="96"/>
      <c r="MF363" s="96"/>
      <c r="MG363" s="96"/>
      <c r="MH363" s="96"/>
      <c r="MI363" s="96"/>
      <c r="MJ363" s="96"/>
      <c r="MK363" s="96"/>
      <c r="ML363" s="96"/>
      <c r="MM363" s="96"/>
      <c r="MN363" s="96"/>
      <c r="MO363" s="96"/>
      <c r="MP363" s="96"/>
      <c r="MQ363" s="96"/>
      <c r="MR363" s="96"/>
      <c r="MS363" s="96"/>
      <c r="MT363" s="96"/>
      <c r="MU363" s="96"/>
      <c r="MV363" s="96"/>
      <c r="MW363" s="96"/>
      <c r="MX363" s="96"/>
      <c r="MY363" s="96"/>
      <c r="MZ363" s="96"/>
      <c r="NA363" s="96"/>
      <c r="NB363" s="96"/>
      <c r="NC363" s="96"/>
      <c r="ND363" s="96"/>
      <c r="NE363" s="96"/>
      <c r="NF363" s="96"/>
      <c r="NG363" s="96"/>
      <c r="NH363" s="96"/>
      <c r="NI363" s="96"/>
      <c r="NJ363" s="96"/>
      <c r="NK363" s="96"/>
      <c r="NL363" s="96"/>
      <c r="NM363" s="96"/>
      <c r="NN363" s="96"/>
      <c r="NO363" s="96"/>
      <c r="NP363" s="96"/>
      <c r="NQ363" s="96"/>
      <c r="NR363" s="96"/>
      <c r="NS363" s="96"/>
      <c r="NT363" s="96"/>
      <c r="NU363" s="96"/>
      <c r="NV363" s="96"/>
      <c r="NW363" s="96"/>
      <c r="NX363" s="96"/>
      <c r="NY363" s="96"/>
      <c r="NZ363" s="96"/>
      <c r="OA363" s="96"/>
      <c r="OB363" s="96"/>
      <c r="OC363" s="96"/>
      <c r="OD363" s="96"/>
      <c r="OE363" s="96"/>
      <c r="OF363" s="96"/>
      <c r="OG363" s="96"/>
      <c r="OH363" s="96"/>
      <c r="OI363" s="96"/>
      <c r="OJ363" s="96"/>
      <c r="OK363" s="96"/>
      <c r="OL363" s="96"/>
      <c r="OM363" s="96"/>
      <c r="ON363" s="96"/>
      <c r="OO363" s="96"/>
      <c r="OP363" s="96"/>
      <c r="OQ363" s="96"/>
      <c r="OR363" s="96"/>
      <c r="OS363" s="96"/>
      <c r="OT363" s="96"/>
      <c r="OU363" s="96"/>
      <c r="OV363" s="96"/>
      <c r="OW363" s="96"/>
      <c r="OX363" s="96"/>
      <c r="OY363" s="96"/>
      <c r="OZ363" s="96"/>
      <c r="PA363" s="96"/>
      <c r="PB363" s="96"/>
      <c r="PC363" s="96"/>
      <c r="PD363" s="96"/>
      <c r="PE363" s="96"/>
      <c r="PF363" s="96"/>
      <c r="PG363" s="96"/>
      <c r="PH363" s="96"/>
      <c r="PI363" s="96"/>
      <c r="PJ363" s="96"/>
      <c r="PK363" s="96"/>
      <c r="PL363" s="96"/>
      <c r="PM363" s="96"/>
      <c r="PN363" s="96"/>
      <c r="PO363" s="96"/>
      <c r="PP363" s="96"/>
      <c r="PQ363" s="96"/>
      <c r="PR363" s="96"/>
      <c r="PS363" s="96"/>
      <c r="PT363" s="96"/>
      <c r="PU363" s="96"/>
      <c r="PV363" s="96"/>
      <c r="PW363" s="96"/>
      <c r="PX363" s="96"/>
      <c r="PY363" s="96"/>
      <c r="PZ363" s="96"/>
      <c r="QA363" s="96"/>
      <c r="QB363" s="96"/>
      <c r="QC363" s="96"/>
      <c r="QD363" s="96"/>
      <c r="QE363" s="96"/>
      <c r="QF363" s="96"/>
      <c r="QG363" s="96"/>
      <c r="QH363" s="96"/>
      <c r="QI363" s="96"/>
      <c r="QJ363" s="96"/>
      <c r="QK363" s="96"/>
      <c r="QL363" s="96"/>
      <c r="QM363" s="96"/>
      <c r="QN363" s="96"/>
      <c r="QO363" s="96"/>
      <c r="QP363" s="96"/>
      <c r="QQ363" s="96"/>
      <c r="QR363" s="96"/>
      <c r="QS363" s="96"/>
      <c r="QT363" s="96"/>
      <c r="QU363" s="96"/>
      <c r="QV363" s="96"/>
      <c r="QW363" s="96"/>
      <c r="QX363" s="96"/>
      <c r="QY363" s="96"/>
      <c r="QZ363" s="96"/>
      <c r="RA363" s="96"/>
      <c r="RB363" s="96"/>
      <c r="RC363" s="96"/>
      <c r="RD363" s="96"/>
      <c r="RE363" s="96"/>
      <c r="RF363" s="96"/>
      <c r="RG363" s="96"/>
      <c r="RH363" s="96"/>
      <c r="RI363" s="96"/>
      <c r="RJ363" s="96"/>
      <c r="RK363" s="96"/>
      <c r="RL363" s="96"/>
      <c r="RM363" s="96"/>
      <c r="RN363" s="96"/>
      <c r="RO363" s="96"/>
      <c r="RP363" s="96"/>
      <c r="RQ363" s="96"/>
      <c r="RR363" s="96"/>
      <c r="RS363" s="96"/>
      <c r="RT363" s="96"/>
      <c r="RU363" s="96"/>
      <c r="RV363" s="96"/>
      <c r="RW363" s="96"/>
      <c r="RX363" s="96"/>
      <c r="RY363" s="96"/>
      <c r="RZ363" s="96"/>
      <c r="SA363" s="96"/>
      <c r="SB363" s="96"/>
      <c r="SC363" s="96"/>
      <c r="SD363" s="96"/>
      <c r="SE363" s="96"/>
      <c r="SF363" s="96"/>
      <c r="SG363" s="96"/>
      <c r="SH363" s="96"/>
      <c r="SI363" s="96"/>
      <c r="SJ363" s="96"/>
      <c r="SK363" s="96"/>
      <c r="SL363" s="96"/>
      <c r="SM363" s="96"/>
      <c r="SN363" s="96"/>
      <c r="SO363" s="96"/>
      <c r="SP363" s="96"/>
      <c r="SQ363" s="96"/>
      <c r="SR363" s="96"/>
      <c r="SS363" s="96"/>
      <c r="ST363" s="96"/>
      <c r="SU363" s="96"/>
      <c r="SV363" s="96"/>
      <c r="SW363" s="96"/>
      <c r="SX363" s="96"/>
      <c r="SY363" s="96"/>
      <c r="SZ363" s="96"/>
      <c r="TA363" s="96"/>
      <c r="TB363" s="96"/>
      <c r="TC363" s="96"/>
      <c r="TD363" s="96"/>
      <c r="TE363" s="96"/>
      <c r="TF363" s="96"/>
      <c r="TG363" s="96"/>
      <c r="TH363" s="96"/>
      <c r="TI363" s="96"/>
      <c r="TJ363" s="96"/>
      <c r="TK363" s="96"/>
      <c r="TL363" s="96"/>
      <c r="TM363" s="96"/>
      <c r="TN363" s="96"/>
      <c r="TO363" s="96"/>
      <c r="TP363" s="96"/>
      <c r="TQ363" s="96"/>
      <c r="TR363" s="96"/>
      <c r="TS363" s="96"/>
      <c r="TT363" s="96"/>
      <c r="TU363" s="96"/>
      <c r="TV363" s="96"/>
      <c r="TW363" s="96"/>
      <c r="TX363" s="96"/>
      <c r="TY363" s="96"/>
      <c r="TZ363" s="96"/>
      <c r="UA363" s="96"/>
      <c r="UB363" s="96"/>
      <c r="UC363" s="96"/>
      <c r="UD363" s="96"/>
      <c r="UE363" s="96"/>
      <c r="UF363" s="96"/>
      <c r="UG363" s="96"/>
      <c r="UH363" s="96"/>
      <c r="UI363" s="96"/>
      <c r="UJ363" s="96"/>
      <c r="UK363" s="96"/>
      <c r="UL363" s="96"/>
      <c r="UM363" s="96"/>
      <c r="UN363" s="96"/>
      <c r="UO363" s="96"/>
      <c r="UP363" s="96"/>
      <c r="UQ363" s="96"/>
      <c r="UR363" s="96"/>
      <c r="US363" s="96"/>
      <c r="UT363" s="96"/>
      <c r="UU363" s="96"/>
      <c r="UV363" s="96"/>
      <c r="UW363" s="96"/>
      <c r="UX363" s="96"/>
      <c r="UY363" s="96"/>
      <c r="UZ363" s="96"/>
      <c r="VA363" s="96"/>
      <c r="VB363" s="96"/>
      <c r="VC363" s="96"/>
      <c r="VD363" s="96"/>
      <c r="VE363" s="96"/>
      <c r="VF363" s="96"/>
      <c r="VG363" s="96"/>
      <c r="VH363" s="96"/>
      <c r="VI363" s="96"/>
      <c r="VJ363" s="96"/>
      <c r="VK363" s="96"/>
      <c r="VL363" s="96"/>
      <c r="VM363" s="96"/>
      <c r="VN363" s="96"/>
      <c r="VO363" s="96"/>
      <c r="VP363" s="96"/>
      <c r="VQ363" s="96"/>
      <c r="VR363" s="96"/>
      <c r="VS363" s="96"/>
      <c r="VT363" s="96"/>
      <c r="VU363" s="96"/>
      <c r="VV363" s="96"/>
      <c r="VW363" s="96"/>
      <c r="VX363" s="96"/>
      <c r="VY363" s="96"/>
      <c r="VZ363" s="96"/>
      <c r="WA363" s="96"/>
      <c r="WB363" s="96"/>
      <c r="WC363" s="96"/>
      <c r="WD363" s="96"/>
      <c r="WE363" s="96"/>
      <c r="WF363" s="96"/>
      <c r="WG363" s="96"/>
      <c r="WH363" s="96"/>
      <c r="WI363" s="96"/>
      <c r="WJ363" s="96"/>
      <c r="WK363" s="96"/>
      <c r="WL363" s="96"/>
      <c r="WM363" s="96"/>
      <c r="WN363" s="96"/>
      <c r="WO363" s="96"/>
      <c r="WP363" s="96"/>
      <c r="WQ363" s="96"/>
      <c r="WR363" s="96"/>
      <c r="WS363" s="96"/>
      <c r="WT363" s="96"/>
      <c r="WU363" s="96"/>
      <c r="WV363" s="96"/>
      <c r="WW363" s="96"/>
      <c r="WX363" s="96"/>
      <c r="WY363" s="96"/>
      <c r="WZ363" s="96"/>
      <c r="XA363" s="96"/>
      <c r="XB363" s="96"/>
      <c r="XC363" s="96"/>
      <c r="XD363" s="96"/>
      <c r="XE363" s="96"/>
      <c r="XF363" s="96"/>
      <c r="XG363" s="96"/>
      <c r="XH363" s="96"/>
      <c r="XI363" s="96"/>
      <c r="XJ363" s="96"/>
      <c r="XK363" s="96"/>
      <c r="XL363" s="96"/>
      <c r="XM363" s="96"/>
      <c r="XN363" s="96"/>
      <c r="XO363" s="96"/>
      <c r="XP363" s="96"/>
      <c r="XQ363" s="96"/>
      <c r="XR363" s="96"/>
      <c r="XS363" s="96"/>
      <c r="XT363" s="96"/>
      <c r="XU363" s="96"/>
      <c r="XV363" s="96"/>
      <c r="XW363" s="96"/>
      <c r="XX363" s="96"/>
      <c r="XY363" s="96"/>
      <c r="XZ363" s="96"/>
      <c r="YA363" s="96"/>
      <c r="YB363" s="96"/>
      <c r="YC363" s="96"/>
      <c r="YD363" s="96"/>
      <c r="YE363" s="96"/>
      <c r="YF363" s="96"/>
      <c r="YG363" s="96"/>
      <c r="YH363" s="96"/>
      <c r="YI363" s="96"/>
      <c r="YJ363" s="96"/>
      <c r="YK363" s="96"/>
      <c r="YL363" s="96"/>
      <c r="YM363" s="96"/>
      <c r="YN363" s="96"/>
      <c r="YO363" s="96"/>
      <c r="YP363" s="96"/>
      <c r="YQ363" s="96"/>
      <c r="YR363" s="96"/>
      <c r="YS363" s="96"/>
      <c r="YT363" s="96"/>
      <c r="YU363" s="96"/>
      <c r="YV363" s="96"/>
      <c r="YW363" s="96"/>
      <c r="YX363" s="96"/>
      <c r="YY363" s="96"/>
      <c r="YZ363" s="96"/>
      <c r="ZA363" s="96"/>
      <c r="ZB363" s="96"/>
      <c r="ZC363" s="96"/>
      <c r="ZD363" s="96"/>
      <c r="ZE363" s="96"/>
      <c r="ZF363" s="96"/>
      <c r="ZG363" s="96"/>
      <c r="ZH363" s="96"/>
      <c r="ZI363" s="96"/>
      <c r="ZJ363" s="96"/>
      <c r="ZK363" s="96"/>
      <c r="ZL363" s="96"/>
      <c r="ZM363" s="96"/>
      <c r="ZN363" s="96"/>
      <c r="ZO363" s="96"/>
      <c r="ZP363" s="96"/>
      <c r="ZQ363" s="96"/>
      <c r="ZR363" s="96"/>
      <c r="ZS363" s="96"/>
      <c r="ZT363" s="96"/>
      <c r="ZU363" s="96"/>
      <c r="ZV363" s="96"/>
      <c r="ZW363" s="96"/>
      <c r="ZX363" s="96"/>
      <c r="ZY363" s="96"/>
      <c r="ZZ363" s="96"/>
      <c r="AAA363" s="96"/>
      <c r="AAB363" s="96"/>
      <c r="AAC363" s="96"/>
      <c r="AAD363" s="96"/>
      <c r="AAE363" s="96"/>
      <c r="AAF363" s="96"/>
      <c r="AAG363" s="96"/>
      <c r="AAH363" s="96"/>
      <c r="AAI363" s="96"/>
      <c r="AAJ363" s="96"/>
      <c r="AAK363" s="96"/>
      <c r="AAL363" s="96"/>
      <c r="AAM363" s="96"/>
      <c r="AAN363" s="96"/>
      <c r="AAO363" s="96"/>
      <c r="AAP363" s="96"/>
      <c r="AAQ363" s="96"/>
      <c r="AAR363" s="96"/>
      <c r="AAS363" s="96"/>
      <c r="AAT363" s="96"/>
      <c r="AAU363" s="96"/>
      <c r="AAV363" s="96"/>
      <c r="AAW363" s="96"/>
      <c r="AAX363" s="96"/>
      <c r="AAY363" s="96"/>
      <c r="AAZ363" s="96"/>
      <c r="ABA363" s="96"/>
      <c r="ABB363" s="96"/>
      <c r="ABC363" s="96"/>
      <c r="ABD363" s="96"/>
      <c r="ABE363" s="96"/>
      <c r="ABF363" s="96"/>
      <c r="ABG363" s="96"/>
      <c r="ABH363" s="96"/>
      <c r="ABI363" s="96"/>
      <c r="ABJ363" s="96"/>
      <c r="ABK363" s="96"/>
      <c r="ABL363" s="96"/>
      <c r="ABM363" s="96"/>
      <c r="ABN363" s="96"/>
      <c r="ABO363" s="96"/>
      <c r="ABP363" s="96"/>
      <c r="ABQ363" s="96"/>
      <c r="ABR363" s="96"/>
      <c r="ABS363" s="96"/>
      <c r="ABT363" s="96"/>
      <c r="ABU363" s="96"/>
      <c r="ABV363" s="96"/>
      <c r="ABW363" s="96"/>
      <c r="ABX363" s="96"/>
      <c r="ABY363" s="96"/>
      <c r="ABZ363" s="96"/>
      <c r="ACA363" s="96"/>
      <c r="ACB363" s="96"/>
      <c r="ACC363" s="96"/>
      <c r="ACD363" s="96"/>
      <c r="ACE363" s="96"/>
      <c r="ACF363" s="96"/>
      <c r="ACG363" s="96"/>
      <c r="ACH363" s="96"/>
      <c r="ACI363" s="96"/>
      <c r="ACJ363" s="96"/>
      <c r="ACK363" s="96"/>
      <c r="ACL363" s="96"/>
      <c r="ACM363" s="96"/>
      <c r="ACN363" s="96"/>
      <c r="ACO363" s="96"/>
      <c r="ACP363" s="96"/>
      <c r="ACQ363" s="96"/>
      <c r="ACR363" s="96"/>
      <c r="ACS363" s="96"/>
      <c r="ACT363" s="96"/>
      <c r="ACU363" s="96"/>
      <c r="ACV363" s="96"/>
      <c r="ACW363" s="96"/>
      <c r="ACX363" s="96"/>
      <c r="ACY363" s="96"/>
      <c r="ACZ363" s="96"/>
      <c r="ADA363" s="96"/>
      <c r="ADB363" s="96"/>
      <c r="ADC363" s="96"/>
      <c r="ADD363" s="96"/>
      <c r="ADE363" s="96"/>
      <c r="ADF363" s="96"/>
      <c r="ADG363" s="96"/>
      <c r="ADH363" s="96"/>
      <c r="ADI363" s="96"/>
      <c r="ADJ363" s="96"/>
      <c r="ADK363" s="96"/>
      <c r="ADL363" s="96"/>
      <c r="ADM363" s="96"/>
    </row>
    <row r="364" spans="2:793" x14ac:dyDescent="0.25"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  <c r="FK364" s="96"/>
      <c r="FL364" s="96"/>
      <c r="FM364" s="96"/>
      <c r="FN364" s="96"/>
      <c r="FO364" s="96"/>
      <c r="FP364" s="96"/>
      <c r="FQ364" s="96"/>
      <c r="FR364" s="96"/>
      <c r="FS364" s="96"/>
      <c r="FT364" s="96"/>
      <c r="FU364" s="96"/>
      <c r="FV364" s="96"/>
      <c r="FW364" s="96"/>
      <c r="FX364" s="96"/>
      <c r="FY364" s="96"/>
      <c r="FZ364" s="96"/>
      <c r="GA364" s="96"/>
      <c r="GB364" s="96"/>
      <c r="GC364" s="96"/>
      <c r="GD364" s="96"/>
      <c r="GE364" s="96"/>
      <c r="GF364" s="96"/>
      <c r="GG364" s="96"/>
      <c r="GH364" s="96"/>
      <c r="GI364" s="96"/>
      <c r="GJ364" s="96"/>
      <c r="GK364" s="96"/>
      <c r="GL364" s="96"/>
      <c r="GM364" s="96"/>
      <c r="GN364" s="96"/>
      <c r="GO364" s="96"/>
      <c r="GP364" s="96"/>
      <c r="GQ364" s="96"/>
      <c r="GR364" s="96"/>
      <c r="GS364" s="96"/>
      <c r="GT364" s="96"/>
      <c r="GU364" s="96"/>
      <c r="GV364" s="96"/>
      <c r="GW364" s="96"/>
      <c r="GX364" s="96"/>
      <c r="GY364" s="96"/>
      <c r="GZ364" s="96"/>
      <c r="HA364" s="96"/>
      <c r="HB364" s="96"/>
      <c r="HC364" s="96"/>
      <c r="HD364" s="96"/>
      <c r="HE364" s="96"/>
      <c r="HF364" s="96"/>
      <c r="HG364" s="96"/>
      <c r="HH364" s="96"/>
      <c r="HI364" s="96"/>
      <c r="HJ364" s="96"/>
      <c r="HK364" s="96"/>
      <c r="HL364" s="96"/>
      <c r="HM364" s="96"/>
      <c r="HN364" s="96"/>
      <c r="HO364" s="96"/>
      <c r="HP364" s="96"/>
      <c r="HQ364" s="96"/>
      <c r="HR364" s="96"/>
      <c r="HS364" s="96"/>
      <c r="HT364" s="96"/>
      <c r="HU364" s="96"/>
      <c r="HV364" s="96"/>
      <c r="HW364" s="96"/>
      <c r="HX364" s="96"/>
      <c r="HY364" s="96"/>
      <c r="HZ364" s="96"/>
      <c r="IA364" s="96"/>
      <c r="IB364" s="96"/>
      <c r="IC364" s="96"/>
      <c r="ID364" s="96"/>
      <c r="IE364" s="96"/>
      <c r="IF364" s="96"/>
      <c r="IG364" s="96"/>
      <c r="IH364" s="96"/>
      <c r="II364" s="96"/>
      <c r="IJ364" s="96"/>
      <c r="IK364" s="96"/>
      <c r="IL364" s="96"/>
      <c r="IM364" s="96"/>
      <c r="IN364" s="96"/>
      <c r="IO364" s="96"/>
      <c r="IP364" s="96"/>
      <c r="IQ364" s="96"/>
      <c r="IR364" s="96"/>
      <c r="IS364" s="96"/>
      <c r="IT364" s="96"/>
      <c r="IU364" s="96"/>
      <c r="IV364" s="96"/>
      <c r="IW364" s="96"/>
      <c r="IX364" s="96"/>
      <c r="IY364" s="96"/>
      <c r="IZ364" s="96"/>
      <c r="JA364" s="96"/>
      <c r="JB364" s="96"/>
      <c r="JC364" s="96"/>
      <c r="JD364" s="96"/>
      <c r="JE364" s="96"/>
      <c r="JF364" s="96"/>
      <c r="JG364" s="96"/>
      <c r="JH364" s="96"/>
      <c r="JI364" s="96"/>
      <c r="JJ364" s="96"/>
      <c r="JK364" s="96"/>
      <c r="JL364" s="96"/>
      <c r="JM364" s="96"/>
      <c r="JN364" s="96"/>
      <c r="JO364" s="96"/>
      <c r="JP364" s="96"/>
      <c r="JQ364" s="96"/>
      <c r="JR364" s="96"/>
      <c r="JS364" s="96"/>
      <c r="JT364" s="96"/>
      <c r="JU364" s="96"/>
      <c r="JV364" s="96"/>
      <c r="JW364" s="96"/>
      <c r="JX364" s="96"/>
      <c r="JY364" s="96"/>
      <c r="JZ364" s="96"/>
      <c r="KA364" s="96"/>
      <c r="KB364" s="96"/>
      <c r="KC364" s="96"/>
      <c r="KD364" s="96"/>
      <c r="KE364" s="96"/>
      <c r="KF364" s="96"/>
      <c r="KG364" s="96"/>
      <c r="KH364" s="96"/>
      <c r="KI364" s="96"/>
      <c r="KJ364" s="96"/>
      <c r="KK364" s="96"/>
      <c r="KL364" s="96"/>
      <c r="KM364" s="96"/>
      <c r="KN364" s="96"/>
      <c r="KO364" s="96"/>
      <c r="KP364" s="96"/>
      <c r="KQ364" s="96"/>
      <c r="KR364" s="96"/>
      <c r="KS364" s="96"/>
      <c r="KT364" s="96"/>
      <c r="KU364" s="96"/>
      <c r="KV364" s="96"/>
      <c r="KW364" s="96"/>
      <c r="KX364" s="96"/>
      <c r="KY364" s="96"/>
      <c r="KZ364" s="96"/>
      <c r="LA364" s="96"/>
      <c r="LB364" s="96"/>
      <c r="LC364" s="96"/>
      <c r="LD364" s="96"/>
      <c r="LE364" s="96"/>
      <c r="LF364" s="96"/>
      <c r="LG364" s="96"/>
      <c r="LH364" s="96"/>
      <c r="LI364" s="96"/>
      <c r="LJ364" s="96"/>
      <c r="LK364" s="96"/>
      <c r="LL364" s="96"/>
      <c r="LM364" s="96"/>
      <c r="LN364" s="96"/>
      <c r="LO364" s="96"/>
      <c r="LP364" s="96"/>
      <c r="LQ364" s="96"/>
      <c r="LR364" s="96"/>
      <c r="LS364" s="96"/>
      <c r="LT364" s="96"/>
      <c r="LU364" s="96"/>
      <c r="LV364" s="96"/>
      <c r="LW364" s="96"/>
      <c r="LX364" s="96"/>
      <c r="LY364" s="96"/>
      <c r="LZ364" s="96"/>
      <c r="MA364" s="96"/>
      <c r="MB364" s="96"/>
      <c r="MC364" s="96"/>
      <c r="MD364" s="96"/>
      <c r="ME364" s="96"/>
      <c r="MF364" s="96"/>
      <c r="MG364" s="96"/>
      <c r="MH364" s="96"/>
      <c r="MI364" s="96"/>
      <c r="MJ364" s="96"/>
      <c r="MK364" s="96"/>
      <c r="ML364" s="96"/>
      <c r="MM364" s="96"/>
      <c r="MN364" s="96"/>
      <c r="MO364" s="96"/>
      <c r="MP364" s="96"/>
      <c r="MQ364" s="96"/>
      <c r="MR364" s="96"/>
      <c r="MS364" s="96"/>
      <c r="MT364" s="96"/>
      <c r="MU364" s="96"/>
      <c r="MV364" s="96"/>
      <c r="MW364" s="96"/>
      <c r="MX364" s="96"/>
      <c r="MY364" s="96"/>
      <c r="MZ364" s="96"/>
      <c r="NA364" s="96"/>
      <c r="NB364" s="96"/>
      <c r="NC364" s="96"/>
      <c r="ND364" s="96"/>
      <c r="NE364" s="96"/>
      <c r="NF364" s="96"/>
      <c r="NG364" s="96"/>
      <c r="NH364" s="96"/>
      <c r="NI364" s="96"/>
      <c r="NJ364" s="96"/>
      <c r="NK364" s="96"/>
      <c r="NL364" s="96"/>
      <c r="NM364" s="96"/>
      <c r="NN364" s="96"/>
      <c r="NO364" s="96"/>
      <c r="NP364" s="96"/>
      <c r="NQ364" s="96"/>
      <c r="NR364" s="96"/>
      <c r="NS364" s="96"/>
      <c r="NT364" s="96"/>
      <c r="NU364" s="96"/>
      <c r="NV364" s="96"/>
      <c r="NW364" s="96"/>
      <c r="NX364" s="96"/>
      <c r="NY364" s="96"/>
      <c r="NZ364" s="96"/>
      <c r="OA364" s="96"/>
      <c r="OB364" s="96"/>
      <c r="OC364" s="96"/>
      <c r="OD364" s="96"/>
      <c r="OE364" s="96"/>
      <c r="OF364" s="96"/>
      <c r="OG364" s="96"/>
      <c r="OH364" s="96"/>
      <c r="OI364" s="96"/>
      <c r="OJ364" s="96"/>
      <c r="OK364" s="96"/>
      <c r="OL364" s="96"/>
      <c r="OM364" s="96"/>
      <c r="ON364" s="96"/>
      <c r="OO364" s="96"/>
      <c r="OP364" s="96"/>
      <c r="OQ364" s="96"/>
      <c r="OR364" s="96"/>
      <c r="OS364" s="96"/>
      <c r="OT364" s="96"/>
      <c r="OU364" s="96"/>
      <c r="OV364" s="96"/>
      <c r="OW364" s="96"/>
      <c r="OX364" s="96"/>
      <c r="OY364" s="96"/>
      <c r="OZ364" s="96"/>
      <c r="PA364" s="96"/>
      <c r="PB364" s="96"/>
      <c r="PC364" s="96"/>
      <c r="PD364" s="96"/>
      <c r="PE364" s="96"/>
      <c r="PF364" s="96"/>
      <c r="PG364" s="96"/>
      <c r="PH364" s="96"/>
      <c r="PI364" s="96"/>
      <c r="PJ364" s="96"/>
      <c r="PK364" s="96"/>
      <c r="PL364" s="96"/>
      <c r="PM364" s="96"/>
      <c r="PN364" s="96"/>
      <c r="PO364" s="96"/>
      <c r="PP364" s="96"/>
      <c r="PQ364" s="96"/>
      <c r="PR364" s="96"/>
      <c r="PS364" s="96"/>
      <c r="PT364" s="96"/>
      <c r="PU364" s="96"/>
      <c r="PV364" s="96"/>
      <c r="PW364" s="96"/>
      <c r="PX364" s="96"/>
      <c r="PY364" s="96"/>
      <c r="PZ364" s="96"/>
      <c r="QA364" s="96"/>
      <c r="QB364" s="96"/>
      <c r="QC364" s="96"/>
      <c r="QD364" s="96"/>
      <c r="QE364" s="96"/>
      <c r="QF364" s="96"/>
      <c r="QG364" s="96"/>
      <c r="QH364" s="96"/>
      <c r="QI364" s="96"/>
      <c r="QJ364" s="96"/>
      <c r="QK364" s="96"/>
      <c r="QL364" s="96"/>
      <c r="QM364" s="96"/>
      <c r="QN364" s="96"/>
      <c r="QO364" s="96"/>
      <c r="QP364" s="96"/>
      <c r="QQ364" s="96"/>
      <c r="QR364" s="96"/>
      <c r="QS364" s="96"/>
      <c r="QT364" s="96"/>
      <c r="QU364" s="96"/>
      <c r="QV364" s="96"/>
      <c r="QW364" s="96"/>
      <c r="QX364" s="96"/>
      <c r="QY364" s="96"/>
      <c r="QZ364" s="96"/>
      <c r="RA364" s="96"/>
      <c r="RB364" s="96"/>
      <c r="RC364" s="96"/>
      <c r="RD364" s="96"/>
      <c r="RE364" s="96"/>
      <c r="RF364" s="96"/>
      <c r="RG364" s="96"/>
      <c r="RH364" s="96"/>
      <c r="RI364" s="96"/>
      <c r="RJ364" s="96"/>
      <c r="RK364" s="96"/>
      <c r="RL364" s="96"/>
      <c r="RM364" s="96"/>
      <c r="RN364" s="96"/>
      <c r="RO364" s="96"/>
      <c r="RP364" s="96"/>
      <c r="RQ364" s="96"/>
      <c r="RR364" s="96"/>
      <c r="RS364" s="96"/>
      <c r="RT364" s="96"/>
      <c r="RU364" s="96"/>
      <c r="RV364" s="96"/>
      <c r="RW364" s="96"/>
      <c r="RX364" s="96"/>
      <c r="RY364" s="96"/>
      <c r="RZ364" s="96"/>
      <c r="SA364" s="96"/>
      <c r="SB364" s="96"/>
      <c r="SC364" s="96"/>
      <c r="SD364" s="96"/>
      <c r="SE364" s="96"/>
      <c r="SF364" s="96"/>
      <c r="SG364" s="96"/>
      <c r="SH364" s="96"/>
      <c r="SI364" s="96"/>
      <c r="SJ364" s="96"/>
      <c r="SK364" s="96"/>
      <c r="SL364" s="96"/>
      <c r="SM364" s="96"/>
      <c r="SN364" s="96"/>
      <c r="SO364" s="96"/>
      <c r="SP364" s="96"/>
      <c r="SQ364" s="96"/>
      <c r="SR364" s="96"/>
      <c r="SS364" s="96"/>
      <c r="ST364" s="96"/>
      <c r="SU364" s="96"/>
      <c r="SV364" s="96"/>
      <c r="SW364" s="96"/>
      <c r="SX364" s="96"/>
      <c r="SY364" s="96"/>
      <c r="SZ364" s="96"/>
      <c r="TA364" s="96"/>
      <c r="TB364" s="96"/>
      <c r="TC364" s="96"/>
      <c r="TD364" s="96"/>
      <c r="TE364" s="96"/>
      <c r="TF364" s="96"/>
      <c r="TG364" s="96"/>
      <c r="TH364" s="96"/>
      <c r="TI364" s="96"/>
      <c r="TJ364" s="96"/>
      <c r="TK364" s="96"/>
      <c r="TL364" s="96"/>
      <c r="TM364" s="96"/>
      <c r="TN364" s="96"/>
      <c r="TO364" s="96"/>
      <c r="TP364" s="96"/>
      <c r="TQ364" s="96"/>
      <c r="TR364" s="96"/>
      <c r="TS364" s="96"/>
      <c r="TT364" s="96"/>
      <c r="TU364" s="96"/>
      <c r="TV364" s="96"/>
      <c r="TW364" s="96"/>
      <c r="TX364" s="96"/>
      <c r="TY364" s="96"/>
      <c r="TZ364" s="96"/>
      <c r="UA364" s="96"/>
      <c r="UB364" s="96"/>
      <c r="UC364" s="96"/>
      <c r="UD364" s="96"/>
      <c r="UE364" s="96"/>
      <c r="UF364" s="96"/>
      <c r="UG364" s="96"/>
      <c r="UH364" s="96"/>
      <c r="UI364" s="96"/>
      <c r="UJ364" s="96"/>
      <c r="UK364" s="96"/>
      <c r="UL364" s="96"/>
      <c r="UM364" s="96"/>
      <c r="UN364" s="96"/>
      <c r="UO364" s="96"/>
      <c r="UP364" s="96"/>
      <c r="UQ364" s="96"/>
      <c r="UR364" s="96"/>
      <c r="US364" s="96"/>
      <c r="UT364" s="96"/>
      <c r="UU364" s="96"/>
      <c r="UV364" s="96"/>
      <c r="UW364" s="96"/>
      <c r="UX364" s="96"/>
      <c r="UY364" s="96"/>
      <c r="UZ364" s="96"/>
      <c r="VA364" s="96"/>
      <c r="VB364" s="96"/>
      <c r="VC364" s="96"/>
      <c r="VD364" s="96"/>
      <c r="VE364" s="96"/>
      <c r="VF364" s="96"/>
      <c r="VG364" s="96"/>
      <c r="VH364" s="96"/>
      <c r="VI364" s="96"/>
      <c r="VJ364" s="96"/>
      <c r="VK364" s="96"/>
      <c r="VL364" s="96"/>
      <c r="VM364" s="96"/>
      <c r="VN364" s="96"/>
      <c r="VO364" s="96"/>
      <c r="VP364" s="96"/>
      <c r="VQ364" s="96"/>
      <c r="VR364" s="96"/>
      <c r="VS364" s="96"/>
      <c r="VT364" s="96"/>
      <c r="VU364" s="96"/>
      <c r="VV364" s="96"/>
      <c r="VW364" s="96"/>
      <c r="VX364" s="96"/>
      <c r="VY364" s="96"/>
      <c r="VZ364" s="96"/>
      <c r="WA364" s="96"/>
      <c r="WB364" s="96"/>
      <c r="WC364" s="96"/>
      <c r="WD364" s="96"/>
      <c r="WE364" s="96"/>
      <c r="WF364" s="96"/>
      <c r="WG364" s="96"/>
      <c r="WH364" s="96"/>
      <c r="WI364" s="96"/>
      <c r="WJ364" s="96"/>
      <c r="WK364" s="96"/>
      <c r="WL364" s="96"/>
      <c r="WM364" s="96"/>
      <c r="WN364" s="96"/>
      <c r="WO364" s="96"/>
      <c r="WP364" s="96"/>
      <c r="WQ364" s="96"/>
      <c r="WR364" s="96"/>
      <c r="WS364" s="96"/>
      <c r="WT364" s="96"/>
      <c r="WU364" s="96"/>
      <c r="WV364" s="96"/>
      <c r="WW364" s="96"/>
      <c r="WX364" s="96"/>
      <c r="WY364" s="96"/>
      <c r="WZ364" s="96"/>
      <c r="XA364" s="96"/>
      <c r="XB364" s="96"/>
      <c r="XC364" s="96"/>
      <c r="XD364" s="96"/>
      <c r="XE364" s="96"/>
      <c r="XF364" s="96"/>
      <c r="XG364" s="96"/>
      <c r="XH364" s="96"/>
      <c r="XI364" s="96"/>
      <c r="XJ364" s="96"/>
      <c r="XK364" s="96"/>
      <c r="XL364" s="96"/>
      <c r="XM364" s="96"/>
      <c r="XN364" s="96"/>
      <c r="XO364" s="96"/>
      <c r="XP364" s="96"/>
      <c r="XQ364" s="96"/>
      <c r="XR364" s="96"/>
      <c r="XS364" s="96"/>
      <c r="XT364" s="96"/>
      <c r="XU364" s="96"/>
      <c r="XV364" s="96"/>
      <c r="XW364" s="96"/>
      <c r="XX364" s="96"/>
      <c r="XY364" s="96"/>
      <c r="XZ364" s="96"/>
      <c r="YA364" s="96"/>
      <c r="YB364" s="96"/>
      <c r="YC364" s="96"/>
      <c r="YD364" s="96"/>
      <c r="YE364" s="96"/>
      <c r="YF364" s="96"/>
      <c r="YG364" s="96"/>
      <c r="YH364" s="96"/>
      <c r="YI364" s="96"/>
      <c r="YJ364" s="96"/>
      <c r="YK364" s="96"/>
      <c r="YL364" s="96"/>
      <c r="YM364" s="96"/>
      <c r="YN364" s="96"/>
      <c r="YO364" s="96"/>
      <c r="YP364" s="96"/>
      <c r="YQ364" s="96"/>
      <c r="YR364" s="96"/>
      <c r="YS364" s="96"/>
      <c r="YT364" s="96"/>
      <c r="YU364" s="96"/>
      <c r="YV364" s="96"/>
      <c r="YW364" s="96"/>
      <c r="YX364" s="96"/>
      <c r="YY364" s="96"/>
      <c r="YZ364" s="96"/>
      <c r="ZA364" s="96"/>
      <c r="ZB364" s="96"/>
      <c r="ZC364" s="96"/>
      <c r="ZD364" s="96"/>
      <c r="ZE364" s="96"/>
      <c r="ZF364" s="96"/>
      <c r="ZG364" s="96"/>
      <c r="ZH364" s="96"/>
      <c r="ZI364" s="96"/>
      <c r="ZJ364" s="96"/>
      <c r="ZK364" s="96"/>
      <c r="ZL364" s="96"/>
      <c r="ZM364" s="96"/>
      <c r="ZN364" s="96"/>
      <c r="ZO364" s="96"/>
      <c r="ZP364" s="96"/>
      <c r="ZQ364" s="96"/>
      <c r="ZR364" s="96"/>
      <c r="ZS364" s="96"/>
      <c r="ZT364" s="96"/>
      <c r="ZU364" s="96"/>
      <c r="ZV364" s="96"/>
      <c r="ZW364" s="96"/>
      <c r="ZX364" s="96"/>
      <c r="ZY364" s="96"/>
      <c r="ZZ364" s="96"/>
      <c r="AAA364" s="96"/>
      <c r="AAB364" s="96"/>
      <c r="AAC364" s="96"/>
      <c r="AAD364" s="96"/>
      <c r="AAE364" s="96"/>
      <c r="AAF364" s="96"/>
      <c r="AAG364" s="96"/>
      <c r="AAH364" s="96"/>
      <c r="AAI364" s="96"/>
      <c r="AAJ364" s="96"/>
      <c r="AAK364" s="96"/>
      <c r="AAL364" s="96"/>
      <c r="AAM364" s="96"/>
      <c r="AAN364" s="96"/>
      <c r="AAO364" s="96"/>
      <c r="AAP364" s="96"/>
      <c r="AAQ364" s="96"/>
      <c r="AAR364" s="96"/>
      <c r="AAS364" s="96"/>
      <c r="AAT364" s="96"/>
      <c r="AAU364" s="96"/>
      <c r="AAV364" s="96"/>
      <c r="AAW364" s="96"/>
      <c r="AAX364" s="96"/>
      <c r="AAY364" s="96"/>
      <c r="AAZ364" s="96"/>
      <c r="ABA364" s="96"/>
      <c r="ABB364" s="96"/>
      <c r="ABC364" s="96"/>
      <c r="ABD364" s="96"/>
      <c r="ABE364" s="96"/>
      <c r="ABF364" s="96"/>
      <c r="ABG364" s="96"/>
      <c r="ABH364" s="96"/>
      <c r="ABI364" s="96"/>
      <c r="ABJ364" s="96"/>
      <c r="ABK364" s="96"/>
      <c r="ABL364" s="96"/>
      <c r="ABM364" s="96"/>
      <c r="ABN364" s="96"/>
      <c r="ABO364" s="96"/>
      <c r="ABP364" s="96"/>
      <c r="ABQ364" s="96"/>
      <c r="ABR364" s="96"/>
      <c r="ABS364" s="96"/>
      <c r="ABT364" s="96"/>
      <c r="ABU364" s="96"/>
      <c r="ABV364" s="96"/>
      <c r="ABW364" s="96"/>
      <c r="ABX364" s="96"/>
      <c r="ABY364" s="96"/>
      <c r="ABZ364" s="96"/>
      <c r="ACA364" s="96"/>
      <c r="ACB364" s="96"/>
      <c r="ACC364" s="96"/>
      <c r="ACD364" s="96"/>
      <c r="ACE364" s="96"/>
      <c r="ACF364" s="96"/>
      <c r="ACG364" s="96"/>
      <c r="ACH364" s="96"/>
      <c r="ACI364" s="96"/>
      <c r="ACJ364" s="96"/>
      <c r="ACK364" s="96"/>
      <c r="ACL364" s="96"/>
      <c r="ACM364" s="96"/>
      <c r="ACN364" s="96"/>
      <c r="ACO364" s="96"/>
      <c r="ACP364" s="96"/>
      <c r="ACQ364" s="96"/>
      <c r="ACR364" s="96"/>
      <c r="ACS364" s="96"/>
      <c r="ACT364" s="96"/>
      <c r="ACU364" s="96"/>
      <c r="ACV364" s="96"/>
      <c r="ACW364" s="96"/>
      <c r="ACX364" s="96"/>
      <c r="ACY364" s="96"/>
      <c r="ACZ364" s="96"/>
      <c r="ADA364" s="96"/>
      <c r="ADB364" s="96"/>
      <c r="ADC364" s="96"/>
      <c r="ADD364" s="96"/>
      <c r="ADE364" s="96"/>
      <c r="ADF364" s="96"/>
      <c r="ADG364" s="96"/>
      <c r="ADH364" s="96"/>
      <c r="ADI364" s="96"/>
      <c r="ADJ364" s="96"/>
      <c r="ADK364" s="96"/>
      <c r="ADL364" s="96"/>
      <c r="ADM364" s="96"/>
    </row>
    <row r="365" spans="2:793" x14ac:dyDescent="0.25"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  <c r="FK365" s="96"/>
      <c r="FL365" s="96"/>
      <c r="FM365" s="96"/>
      <c r="FN365" s="96"/>
      <c r="FO365" s="96"/>
      <c r="FP365" s="96"/>
      <c r="FQ365" s="96"/>
      <c r="FR365" s="96"/>
      <c r="FS365" s="96"/>
      <c r="FT365" s="96"/>
      <c r="FU365" s="96"/>
      <c r="FV365" s="96"/>
      <c r="FW365" s="96"/>
      <c r="FX365" s="96"/>
      <c r="FY365" s="96"/>
      <c r="FZ365" s="96"/>
      <c r="GA365" s="96"/>
      <c r="GB365" s="96"/>
      <c r="GC365" s="96"/>
      <c r="GD365" s="96"/>
      <c r="GE365" s="96"/>
      <c r="GF365" s="96"/>
      <c r="GG365" s="96"/>
      <c r="GH365" s="96"/>
      <c r="GI365" s="96"/>
      <c r="GJ365" s="96"/>
      <c r="GK365" s="96"/>
      <c r="GL365" s="96"/>
      <c r="GM365" s="96"/>
      <c r="GN365" s="96"/>
      <c r="GO365" s="96"/>
      <c r="GP365" s="96"/>
      <c r="GQ365" s="96"/>
      <c r="GR365" s="96"/>
      <c r="GS365" s="96"/>
      <c r="GT365" s="96"/>
      <c r="GU365" s="96"/>
      <c r="GV365" s="96"/>
      <c r="GW365" s="96"/>
      <c r="GX365" s="96"/>
      <c r="GY365" s="96"/>
      <c r="GZ365" s="96"/>
      <c r="HA365" s="96"/>
      <c r="HB365" s="96"/>
      <c r="HC365" s="96"/>
      <c r="HD365" s="96"/>
      <c r="HE365" s="96"/>
      <c r="HF365" s="96"/>
      <c r="HG365" s="96"/>
      <c r="HH365" s="96"/>
      <c r="HI365" s="96"/>
      <c r="HJ365" s="96"/>
      <c r="HK365" s="96"/>
      <c r="HL365" s="96"/>
      <c r="HM365" s="96"/>
      <c r="HN365" s="96"/>
      <c r="HO365" s="96"/>
      <c r="HP365" s="96"/>
      <c r="HQ365" s="96"/>
      <c r="HR365" s="96"/>
      <c r="HS365" s="96"/>
      <c r="HT365" s="96"/>
      <c r="HU365" s="96"/>
      <c r="HV365" s="96"/>
      <c r="HW365" s="96"/>
      <c r="HX365" s="96"/>
      <c r="HY365" s="96"/>
      <c r="HZ365" s="96"/>
      <c r="IA365" s="96"/>
      <c r="IB365" s="96"/>
      <c r="IC365" s="96"/>
      <c r="ID365" s="96"/>
      <c r="IE365" s="96"/>
      <c r="IF365" s="96"/>
      <c r="IG365" s="96"/>
      <c r="IH365" s="96"/>
      <c r="II365" s="96"/>
      <c r="IJ365" s="96"/>
      <c r="IK365" s="96"/>
      <c r="IL365" s="96"/>
      <c r="IM365" s="96"/>
      <c r="IN365" s="96"/>
      <c r="IO365" s="96"/>
      <c r="IP365" s="96"/>
      <c r="IQ365" s="96"/>
      <c r="IR365" s="96"/>
      <c r="IS365" s="96"/>
      <c r="IT365" s="96"/>
      <c r="IU365" s="96"/>
      <c r="IV365" s="96"/>
      <c r="IW365" s="96"/>
      <c r="IX365" s="96"/>
      <c r="IY365" s="96"/>
      <c r="IZ365" s="96"/>
      <c r="JA365" s="96"/>
      <c r="JB365" s="96"/>
      <c r="JC365" s="96"/>
      <c r="JD365" s="96"/>
      <c r="JE365" s="96"/>
      <c r="JF365" s="96"/>
      <c r="JG365" s="96"/>
      <c r="JH365" s="96"/>
      <c r="JI365" s="96"/>
      <c r="JJ365" s="96"/>
      <c r="JK365" s="96"/>
      <c r="JL365" s="96"/>
      <c r="JM365" s="96"/>
      <c r="JN365" s="96"/>
      <c r="JO365" s="96"/>
      <c r="JP365" s="96"/>
      <c r="JQ365" s="96"/>
      <c r="JR365" s="96"/>
      <c r="JS365" s="96"/>
      <c r="JT365" s="96"/>
      <c r="JU365" s="96"/>
      <c r="JV365" s="96"/>
      <c r="JW365" s="96"/>
      <c r="JX365" s="96"/>
      <c r="JY365" s="96"/>
      <c r="JZ365" s="96"/>
      <c r="KA365" s="96"/>
      <c r="KB365" s="96"/>
      <c r="KC365" s="96"/>
      <c r="KD365" s="96"/>
      <c r="KE365" s="96"/>
      <c r="KF365" s="96"/>
      <c r="KG365" s="96"/>
      <c r="KH365" s="96"/>
      <c r="KI365" s="96"/>
      <c r="KJ365" s="96"/>
      <c r="KK365" s="96"/>
      <c r="KL365" s="96"/>
      <c r="KM365" s="96"/>
      <c r="KN365" s="96"/>
      <c r="KO365" s="96"/>
      <c r="KP365" s="96"/>
      <c r="KQ365" s="96"/>
      <c r="KR365" s="96"/>
      <c r="KS365" s="96"/>
      <c r="KT365" s="96"/>
      <c r="KU365" s="96"/>
      <c r="KV365" s="96"/>
      <c r="KW365" s="96"/>
      <c r="KX365" s="96"/>
      <c r="KY365" s="96"/>
      <c r="KZ365" s="96"/>
      <c r="LA365" s="96"/>
      <c r="LB365" s="96"/>
      <c r="LC365" s="96"/>
      <c r="LD365" s="96"/>
      <c r="LE365" s="96"/>
      <c r="LF365" s="96"/>
      <c r="LG365" s="96"/>
      <c r="LH365" s="96"/>
      <c r="LI365" s="96"/>
      <c r="LJ365" s="96"/>
      <c r="LK365" s="96"/>
      <c r="LL365" s="96"/>
      <c r="LM365" s="96"/>
      <c r="LN365" s="96"/>
      <c r="LO365" s="96"/>
      <c r="LP365" s="96"/>
      <c r="LQ365" s="96"/>
      <c r="LR365" s="96"/>
      <c r="LS365" s="96"/>
      <c r="LT365" s="96"/>
      <c r="LU365" s="96"/>
      <c r="LV365" s="96"/>
      <c r="LW365" s="96"/>
      <c r="LX365" s="96"/>
      <c r="LY365" s="96"/>
      <c r="LZ365" s="96"/>
      <c r="MA365" s="96"/>
      <c r="MB365" s="96"/>
      <c r="MC365" s="96"/>
      <c r="MD365" s="96"/>
      <c r="ME365" s="96"/>
      <c r="MF365" s="96"/>
      <c r="MG365" s="96"/>
      <c r="MH365" s="96"/>
      <c r="MI365" s="96"/>
      <c r="MJ365" s="96"/>
      <c r="MK365" s="96"/>
      <c r="ML365" s="96"/>
      <c r="MM365" s="96"/>
      <c r="MN365" s="96"/>
      <c r="MO365" s="96"/>
      <c r="MP365" s="96"/>
      <c r="MQ365" s="96"/>
      <c r="MR365" s="96"/>
      <c r="MS365" s="96"/>
      <c r="MT365" s="96"/>
      <c r="MU365" s="96"/>
      <c r="MV365" s="96"/>
      <c r="MW365" s="96"/>
      <c r="MX365" s="96"/>
      <c r="MY365" s="96"/>
      <c r="MZ365" s="96"/>
      <c r="NA365" s="96"/>
      <c r="NB365" s="96"/>
      <c r="NC365" s="96"/>
      <c r="ND365" s="96"/>
      <c r="NE365" s="96"/>
      <c r="NF365" s="96"/>
      <c r="NG365" s="96"/>
      <c r="NH365" s="96"/>
      <c r="NI365" s="96"/>
      <c r="NJ365" s="96"/>
      <c r="NK365" s="96"/>
      <c r="NL365" s="96"/>
      <c r="NM365" s="96"/>
      <c r="NN365" s="96"/>
      <c r="NO365" s="96"/>
      <c r="NP365" s="96"/>
      <c r="NQ365" s="96"/>
      <c r="NR365" s="96"/>
      <c r="NS365" s="96"/>
      <c r="NT365" s="96"/>
      <c r="NU365" s="96"/>
      <c r="NV365" s="96"/>
      <c r="NW365" s="96"/>
      <c r="NX365" s="96"/>
      <c r="NY365" s="96"/>
      <c r="NZ365" s="96"/>
      <c r="OA365" s="96"/>
      <c r="OB365" s="96"/>
      <c r="OC365" s="96"/>
      <c r="OD365" s="96"/>
      <c r="OE365" s="96"/>
      <c r="OF365" s="96"/>
      <c r="OG365" s="96"/>
      <c r="OH365" s="96"/>
      <c r="OI365" s="96"/>
      <c r="OJ365" s="96"/>
      <c r="OK365" s="96"/>
      <c r="OL365" s="96"/>
      <c r="OM365" s="96"/>
      <c r="ON365" s="96"/>
      <c r="OO365" s="96"/>
      <c r="OP365" s="96"/>
      <c r="OQ365" s="96"/>
      <c r="OR365" s="96"/>
      <c r="OS365" s="96"/>
      <c r="OT365" s="96"/>
      <c r="OU365" s="96"/>
      <c r="OV365" s="96"/>
      <c r="OW365" s="96"/>
      <c r="OX365" s="96"/>
      <c r="OY365" s="96"/>
      <c r="OZ365" s="96"/>
      <c r="PA365" s="96"/>
      <c r="PB365" s="96"/>
      <c r="PC365" s="96"/>
      <c r="PD365" s="96"/>
      <c r="PE365" s="96"/>
      <c r="PF365" s="96"/>
      <c r="PG365" s="96"/>
      <c r="PH365" s="96"/>
      <c r="PI365" s="96"/>
      <c r="PJ365" s="96"/>
      <c r="PK365" s="96"/>
      <c r="PL365" s="96"/>
      <c r="PM365" s="96"/>
      <c r="PN365" s="96"/>
      <c r="PO365" s="96"/>
      <c r="PP365" s="96"/>
      <c r="PQ365" s="96"/>
      <c r="PR365" s="96"/>
      <c r="PS365" s="96"/>
      <c r="PT365" s="96"/>
      <c r="PU365" s="96"/>
      <c r="PV365" s="96"/>
      <c r="PW365" s="96"/>
      <c r="PX365" s="96"/>
      <c r="PY365" s="96"/>
      <c r="PZ365" s="96"/>
      <c r="QA365" s="96"/>
      <c r="QB365" s="96"/>
      <c r="QC365" s="96"/>
      <c r="QD365" s="96"/>
      <c r="QE365" s="96"/>
      <c r="QF365" s="96"/>
      <c r="QG365" s="96"/>
      <c r="QH365" s="96"/>
      <c r="QI365" s="96"/>
      <c r="QJ365" s="96"/>
      <c r="QK365" s="96"/>
      <c r="QL365" s="96"/>
      <c r="QM365" s="96"/>
      <c r="QN365" s="96"/>
      <c r="QO365" s="96"/>
      <c r="QP365" s="96"/>
      <c r="QQ365" s="96"/>
      <c r="QR365" s="96"/>
      <c r="QS365" s="96"/>
      <c r="QT365" s="96"/>
      <c r="QU365" s="96"/>
      <c r="QV365" s="96"/>
      <c r="QW365" s="96"/>
      <c r="QX365" s="96"/>
      <c r="QY365" s="96"/>
      <c r="QZ365" s="96"/>
      <c r="RA365" s="96"/>
      <c r="RB365" s="96"/>
      <c r="RC365" s="96"/>
      <c r="RD365" s="96"/>
      <c r="RE365" s="96"/>
      <c r="RF365" s="96"/>
      <c r="RG365" s="96"/>
      <c r="RH365" s="96"/>
      <c r="RI365" s="96"/>
      <c r="RJ365" s="96"/>
      <c r="RK365" s="96"/>
      <c r="RL365" s="96"/>
      <c r="RM365" s="96"/>
      <c r="RN365" s="96"/>
      <c r="RO365" s="96"/>
      <c r="RP365" s="96"/>
      <c r="RQ365" s="96"/>
      <c r="RR365" s="96"/>
      <c r="RS365" s="96"/>
      <c r="RT365" s="96"/>
      <c r="RU365" s="96"/>
      <c r="RV365" s="96"/>
      <c r="RW365" s="96"/>
      <c r="RX365" s="96"/>
      <c r="RY365" s="96"/>
      <c r="RZ365" s="96"/>
      <c r="SA365" s="96"/>
      <c r="SB365" s="96"/>
      <c r="SC365" s="96"/>
      <c r="SD365" s="96"/>
      <c r="SE365" s="96"/>
      <c r="SF365" s="96"/>
      <c r="SG365" s="96"/>
      <c r="SH365" s="96"/>
      <c r="SI365" s="96"/>
      <c r="SJ365" s="96"/>
      <c r="SK365" s="96"/>
      <c r="SL365" s="96"/>
      <c r="SM365" s="96"/>
      <c r="SN365" s="96"/>
      <c r="SO365" s="96"/>
      <c r="SP365" s="96"/>
      <c r="SQ365" s="96"/>
      <c r="SR365" s="96"/>
      <c r="SS365" s="96"/>
      <c r="ST365" s="96"/>
      <c r="SU365" s="96"/>
      <c r="SV365" s="96"/>
      <c r="SW365" s="96"/>
      <c r="SX365" s="96"/>
      <c r="SY365" s="96"/>
      <c r="SZ365" s="96"/>
      <c r="TA365" s="96"/>
      <c r="TB365" s="96"/>
      <c r="TC365" s="96"/>
      <c r="TD365" s="96"/>
      <c r="TE365" s="96"/>
      <c r="TF365" s="96"/>
      <c r="TG365" s="96"/>
      <c r="TH365" s="96"/>
      <c r="TI365" s="96"/>
      <c r="TJ365" s="96"/>
      <c r="TK365" s="96"/>
      <c r="TL365" s="96"/>
      <c r="TM365" s="96"/>
      <c r="TN365" s="96"/>
      <c r="TO365" s="96"/>
      <c r="TP365" s="96"/>
      <c r="TQ365" s="96"/>
      <c r="TR365" s="96"/>
      <c r="TS365" s="96"/>
      <c r="TT365" s="96"/>
      <c r="TU365" s="96"/>
      <c r="TV365" s="96"/>
      <c r="TW365" s="96"/>
      <c r="TX365" s="96"/>
      <c r="TY365" s="96"/>
      <c r="TZ365" s="96"/>
      <c r="UA365" s="96"/>
      <c r="UB365" s="96"/>
      <c r="UC365" s="96"/>
      <c r="UD365" s="96"/>
      <c r="UE365" s="96"/>
      <c r="UF365" s="96"/>
      <c r="UG365" s="96"/>
      <c r="UH365" s="96"/>
      <c r="UI365" s="96"/>
      <c r="UJ365" s="96"/>
      <c r="UK365" s="96"/>
      <c r="UL365" s="96"/>
      <c r="UM365" s="96"/>
      <c r="UN365" s="96"/>
      <c r="UO365" s="96"/>
      <c r="UP365" s="96"/>
      <c r="UQ365" s="96"/>
      <c r="UR365" s="96"/>
      <c r="US365" s="96"/>
      <c r="UT365" s="96"/>
      <c r="UU365" s="96"/>
      <c r="UV365" s="96"/>
      <c r="UW365" s="96"/>
      <c r="UX365" s="96"/>
      <c r="UY365" s="96"/>
      <c r="UZ365" s="96"/>
      <c r="VA365" s="96"/>
      <c r="VB365" s="96"/>
      <c r="VC365" s="96"/>
      <c r="VD365" s="96"/>
      <c r="VE365" s="96"/>
      <c r="VF365" s="96"/>
      <c r="VG365" s="96"/>
      <c r="VH365" s="96"/>
      <c r="VI365" s="96"/>
      <c r="VJ365" s="96"/>
      <c r="VK365" s="96"/>
      <c r="VL365" s="96"/>
      <c r="VM365" s="96"/>
      <c r="VN365" s="96"/>
      <c r="VO365" s="96"/>
      <c r="VP365" s="96"/>
      <c r="VQ365" s="96"/>
      <c r="VR365" s="96"/>
      <c r="VS365" s="96"/>
      <c r="VT365" s="96"/>
      <c r="VU365" s="96"/>
      <c r="VV365" s="96"/>
      <c r="VW365" s="96"/>
      <c r="VX365" s="96"/>
      <c r="VY365" s="96"/>
      <c r="VZ365" s="96"/>
      <c r="WA365" s="96"/>
      <c r="WB365" s="96"/>
      <c r="WC365" s="96"/>
      <c r="WD365" s="96"/>
      <c r="WE365" s="96"/>
      <c r="WF365" s="96"/>
      <c r="WG365" s="96"/>
      <c r="WH365" s="96"/>
      <c r="WI365" s="96"/>
      <c r="WJ365" s="96"/>
      <c r="WK365" s="96"/>
      <c r="WL365" s="96"/>
      <c r="WM365" s="96"/>
      <c r="WN365" s="96"/>
      <c r="WO365" s="96"/>
      <c r="WP365" s="96"/>
      <c r="WQ365" s="96"/>
      <c r="WR365" s="96"/>
      <c r="WS365" s="96"/>
      <c r="WT365" s="96"/>
      <c r="WU365" s="96"/>
      <c r="WV365" s="96"/>
      <c r="WW365" s="96"/>
      <c r="WX365" s="96"/>
      <c r="WY365" s="96"/>
      <c r="WZ365" s="96"/>
      <c r="XA365" s="96"/>
      <c r="XB365" s="96"/>
      <c r="XC365" s="96"/>
      <c r="XD365" s="96"/>
      <c r="XE365" s="96"/>
      <c r="XF365" s="96"/>
      <c r="XG365" s="96"/>
      <c r="XH365" s="96"/>
      <c r="XI365" s="96"/>
      <c r="XJ365" s="96"/>
      <c r="XK365" s="96"/>
      <c r="XL365" s="96"/>
      <c r="XM365" s="96"/>
      <c r="XN365" s="96"/>
      <c r="XO365" s="96"/>
      <c r="XP365" s="96"/>
      <c r="XQ365" s="96"/>
      <c r="XR365" s="96"/>
      <c r="XS365" s="96"/>
      <c r="XT365" s="96"/>
      <c r="XU365" s="96"/>
      <c r="XV365" s="96"/>
      <c r="XW365" s="96"/>
      <c r="XX365" s="96"/>
      <c r="XY365" s="96"/>
      <c r="XZ365" s="96"/>
      <c r="YA365" s="96"/>
      <c r="YB365" s="96"/>
      <c r="YC365" s="96"/>
      <c r="YD365" s="96"/>
      <c r="YE365" s="96"/>
      <c r="YF365" s="96"/>
      <c r="YG365" s="96"/>
      <c r="YH365" s="96"/>
      <c r="YI365" s="96"/>
      <c r="YJ365" s="96"/>
      <c r="YK365" s="96"/>
      <c r="YL365" s="96"/>
      <c r="YM365" s="96"/>
      <c r="YN365" s="96"/>
      <c r="YO365" s="96"/>
      <c r="YP365" s="96"/>
      <c r="YQ365" s="96"/>
      <c r="YR365" s="96"/>
      <c r="YS365" s="96"/>
      <c r="YT365" s="96"/>
      <c r="YU365" s="96"/>
      <c r="YV365" s="96"/>
      <c r="YW365" s="96"/>
      <c r="YX365" s="96"/>
      <c r="YY365" s="96"/>
      <c r="YZ365" s="96"/>
      <c r="ZA365" s="96"/>
      <c r="ZB365" s="96"/>
      <c r="ZC365" s="96"/>
      <c r="ZD365" s="96"/>
      <c r="ZE365" s="96"/>
      <c r="ZF365" s="96"/>
      <c r="ZG365" s="96"/>
      <c r="ZH365" s="96"/>
      <c r="ZI365" s="96"/>
      <c r="ZJ365" s="96"/>
      <c r="ZK365" s="96"/>
      <c r="ZL365" s="96"/>
      <c r="ZM365" s="96"/>
      <c r="ZN365" s="96"/>
      <c r="ZO365" s="96"/>
      <c r="ZP365" s="96"/>
      <c r="ZQ365" s="96"/>
      <c r="ZR365" s="96"/>
      <c r="ZS365" s="96"/>
      <c r="ZT365" s="96"/>
      <c r="ZU365" s="96"/>
      <c r="ZV365" s="96"/>
      <c r="ZW365" s="96"/>
      <c r="ZX365" s="96"/>
      <c r="ZY365" s="96"/>
      <c r="ZZ365" s="96"/>
      <c r="AAA365" s="96"/>
      <c r="AAB365" s="96"/>
      <c r="AAC365" s="96"/>
      <c r="AAD365" s="96"/>
      <c r="AAE365" s="96"/>
      <c r="AAF365" s="96"/>
      <c r="AAG365" s="96"/>
      <c r="AAH365" s="96"/>
      <c r="AAI365" s="96"/>
      <c r="AAJ365" s="96"/>
      <c r="AAK365" s="96"/>
      <c r="AAL365" s="96"/>
      <c r="AAM365" s="96"/>
      <c r="AAN365" s="96"/>
      <c r="AAO365" s="96"/>
      <c r="AAP365" s="96"/>
      <c r="AAQ365" s="96"/>
      <c r="AAR365" s="96"/>
      <c r="AAS365" s="96"/>
      <c r="AAT365" s="96"/>
      <c r="AAU365" s="96"/>
      <c r="AAV365" s="96"/>
      <c r="AAW365" s="96"/>
      <c r="AAX365" s="96"/>
      <c r="AAY365" s="96"/>
      <c r="AAZ365" s="96"/>
      <c r="ABA365" s="96"/>
      <c r="ABB365" s="96"/>
      <c r="ABC365" s="96"/>
      <c r="ABD365" s="96"/>
      <c r="ABE365" s="96"/>
      <c r="ABF365" s="96"/>
      <c r="ABG365" s="96"/>
      <c r="ABH365" s="96"/>
      <c r="ABI365" s="96"/>
      <c r="ABJ365" s="96"/>
      <c r="ABK365" s="96"/>
      <c r="ABL365" s="96"/>
      <c r="ABM365" s="96"/>
      <c r="ABN365" s="96"/>
      <c r="ABO365" s="96"/>
      <c r="ABP365" s="96"/>
      <c r="ABQ365" s="96"/>
      <c r="ABR365" s="96"/>
      <c r="ABS365" s="96"/>
      <c r="ABT365" s="96"/>
      <c r="ABU365" s="96"/>
      <c r="ABV365" s="96"/>
      <c r="ABW365" s="96"/>
      <c r="ABX365" s="96"/>
      <c r="ABY365" s="96"/>
      <c r="ABZ365" s="96"/>
      <c r="ACA365" s="96"/>
      <c r="ACB365" s="96"/>
      <c r="ACC365" s="96"/>
      <c r="ACD365" s="96"/>
      <c r="ACE365" s="96"/>
      <c r="ACF365" s="96"/>
      <c r="ACG365" s="96"/>
      <c r="ACH365" s="96"/>
      <c r="ACI365" s="96"/>
      <c r="ACJ365" s="96"/>
      <c r="ACK365" s="96"/>
      <c r="ACL365" s="96"/>
      <c r="ACM365" s="96"/>
      <c r="ACN365" s="96"/>
      <c r="ACO365" s="96"/>
      <c r="ACP365" s="96"/>
      <c r="ACQ365" s="96"/>
      <c r="ACR365" s="96"/>
      <c r="ACS365" s="96"/>
      <c r="ACT365" s="96"/>
      <c r="ACU365" s="96"/>
      <c r="ACV365" s="96"/>
      <c r="ACW365" s="96"/>
      <c r="ACX365" s="96"/>
      <c r="ACY365" s="96"/>
      <c r="ACZ365" s="96"/>
      <c r="ADA365" s="96"/>
      <c r="ADB365" s="96"/>
      <c r="ADC365" s="96"/>
      <c r="ADD365" s="96"/>
      <c r="ADE365" s="96"/>
      <c r="ADF365" s="96"/>
      <c r="ADG365" s="96"/>
      <c r="ADH365" s="96"/>
      <c r="ADI365" s="96"/>
      <c r="ADJ365" s="96"/>
      <c r="ADK365" s="96"/>
      <c r="ADL365" s="96"/>
      <c r="ADM365" s="96"/>
    </row>
    <row r="366" spans="2:793" x14ac:dyDescent="0.25"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  <c r="FK366" s="96"/>
      <c r="FL366" s="96"/>
      <c r="FM366" s="96"/>
      <c r="FN366" s="96"/>
      <c r="FO366" s="96"/>
      <c r="FP366" s="96"/>
      <c r="FQ366" s="96"/>
      <c r="FR366" s="96"/>
      <c r="FS366" s="96"/>
      <c r="FT366" s="96"/>
      <c r="FU366" s="96"/>
      <c r="FV366" s="96"/>
      <c r="FW366" s="96"/>
      <c r="FX366" s="96"/>
      <c r="FY366" s="96"/>
      <c r="FZ366" s="96"/>
      <c r="GA366" s="96"/>
      <c r="GB366" s="96"/>
      <c r="GC366" s="96"/>
      <c r="GD366" s="96"/>
      <c r="GE366" s="96"/>
      <c r="GF366" s="96"/>
      <c r="GG366" s="96"/>
      <c r="GH366" s="96"/>
      <c r="GI366" s="96"/>
      <c r="GJ366" s="96"/>
      <c r="GK366" s="96"/>
      <c r="GL366" s="96"/>
      <c r="GM366" s="96"/>
      <c r="GN366" s="96"/>
      <c r="GO366" s="96"/>
      <c r="GP366" s="96"/>
      <c r="GQ366" s="96"/>
      <c r="GR366" s="96"/>
      <c r="GS366" s="96"/>
      <c r="GT366" s="96"/>
      <c r="GU366" s="96"/>
      <c r="GV366" s="96"/>
      <c r="GW366" s="96"/>
      <c r="GX366" s="96"/>
      <c r="GY366" s="96"/>
      <c r="GZ366" s="96"/>
      <c r="HA366" s="96"/>
      <c r="HB366" s="96"/>
      <c r="HC366" s="96"/>
      <c r="HD366" s="96"/>
      <c r="HE366" s="96"/>
      <c r="HF366" s="96"/>
      <c r="HG366" s="96"/>
      <c r="HH366" s="96"/>
      <c r="HI366" s="96"/>
      <c r="HJ366" s="96"/>
      <c r="HK366" s="96"/>
      <c r="HL366" s="96"/>
      <c r="HM366" s="96"/>
      <c r="HN366" s="96"/>
      <c r="HO366" s="96"/>
      <c r="HP366" s="96"/>
      <c r="HQ366" s="96"/>
      <c r="HR366" s="96"/>
      <c r="HS366" s="96"/>
      <c r="HT366" s="96"/>
      <c r="HU366" s="96"/>
      <c r="HV366" s="96"/>
      <c r="HW366" s="96"/>
      <c r="HX366" s="96"/>
      <c r="HY366" s="96"/>
      <c r="HZ366" s="96"/>
      <c r="IA366" s="96"/>
      <c r="IB366" s="96"/>
      <c r="IC366" s="96"/>
      <c r="ID366" s="96"/>
      <c r="IE366" s="96"/>
      <c r="IF366" s="96"/>
      <c r="IG366" s="96"/>
      <c r="IH366" s="96"/>
      <c r="II366" s="96"/>
      <c r="IJ366" s="96"/>
      <c r="IK366" s="96"/>
      <c r="IL366" s="96"/>
      <c r="IM366" s="96"/>
      <c r="IN366" s="96"/>
      <c r="IO366" s="96"/>
      <c r="IP366" s="96"/>
      <c r="IQ366" s="96"/>
      <c r="IR366" s="96"/>
      <c r="IS366" s="96"/>
      <c r="IT366" s="96"/>
      <c r="IU366" s="96"/>
      <c r="IV366" s="96"/>
      <c r="IW366" s="96"/>
      <c r="IX366" s="96"/>
      <c r="IY366" s="96"/>
      <c r="IZ366" s="96"/>
      <c r="JA366" s="96"/>
      <c r="JB366" s="96"/>
      <c r="JC366" s="96"/>
      <c r="JD366" s="96"/>
      <c r="JE366" s="96"/>
      <c r="JF366" s="96"/>
      <c r="JG366" s="96"/>
      <c r="JH366" s="96"/>
      <c r="JI366" s="96"/>
      <c r="JJ366" s="96"/>
      <c r="JK366" s="96"/>
      <c r="JL366" s="96"/>
      <c r="JM366" s="96"/>
      <c r="JN366" s="96"/>
      <c r="JO366" s="96"/>
      <c r="JP366" s="96"/>
      <c r="JQ366" s="96"/>
      <c r="JR366" s="96"/>
      <c r="JS366" s="96"/>
      <c r="JT366" s="96"/>
      <c r="JU366" s="96"/>
      <c r="JV366" s="96"/>
      <c r="JW366" s="96"/>
      <c r="JX366" s="96"/>
      <c r="JY366" s="96"/>
      <c r="JZ366" s="96"/>
      <c r="KA366" s="96"/>
      <c r="KB366" s="96"/>
      <c r="KC366" s="96"/>
      <c r="KD366" s="96"/>
      <c r="KE366" s="96"/>
      <c r="KF366" s="96"/>
      <c r="KG366" s="96"/>
      <c r="KH366" s="96"/>
      <c r="KI366" s="96"/>
      <c r="KJ366" s="96"/>
      <c r="KK366" s="96"/>
      <c r="KL366" s="96"/>
      <c r="KM366" s="96"/>
      <c r="KN366" s="96"/>
      <c r="KO366" s="96"/>
      <c r="KP366" s="96"/>
      <c r="KQ366" s="96"/>
      <c r="KR366" s="96"/>
      <c r="KS366" s="96"/>
      <c r="KT366" s="96"/>
      <c r="KU366" s="96"/>
      <c r="KV366" s="96"/>
      <c r="KW366" s="96"/>
      <c r="KX366" s="96"/>
      <c r="KY366" s="96"/>
      <c r="KZ366" s="96"/>
      <c r="LA366" s="96"/>
      <c r="LB366" s="96"/>
      <c r="LC366" s="96"/>
      <c r="LD366" s="96"/>
      <c r="LE366" s="96"/>
      <c r="LF366" s="96"/>
      <c r="LG366" s="96"/>
      <c r="LH366" s="96"/>
      <c r="LI366" s="96"/>
      <c r="LJ366" s="96"/>
      <c r="LK366" s="96"/>
      <c r="LL366" s="96"/>
      <c r="LM366" s="96"/>
      <c r="LN366" s="96"/>
      <c r="LO366" s="96"/>
      <c r="LP366" s="96"/>
      <c r="LQ366" s="96"/>
      <c r="LR366" s="96"/>
      <c r="LS366" s="96"/>
      <c r="LT366" s="96"/>
      <c r="LU366" s="96"/>
      <c r="LV366" s="96"/>
      <c r="LW366" s="96"/>
      <c r="LX366" s="96"/>
      <c r="LY366" s="96"/>
      <c r="LZ366" s="96"/>
      <c r="MA366" s="96"/>
      <c r="MB366" s="96"/>
      <c r="MC366" s="96"/>
      <c r="MD366" s="96"/>
      <c r="ME366" s="96"/>
      <c r="MF366" s="96"/>
      <c r="MG366" s="96"/>
      <c r="MH366" s="96"/>
      <c r="MI366" s="96"/>
      <c r="MJ366" s="96"/>
      <c r="MK366" s="96"/>
      <c r="ML366" s="96"/>
      <c r="MM366" s="96"/>
      <c r="MN366" s="96"/>
      <c r="MO366" s="96"/>
      <c r="MP366" s="96"/>
      <c r="MQ366" s="96"/>
      <c r="MR366" s="96"/>
      <c r="MS366" s="96"/>
      <c r="MT366" s="96"/>
      <c r="MU366" s="96"/>
      <c r="MV366" s="96"/>
      <c r="MW366" s="96"/>
      <c r="MX366" s="96"/>
      <c r="MY366" s="96"/>
      <c r="MZ366" s="96"/>
      <c r="NA366" s="96"/>
      <c r="NB366" s="96"/>
      <c r="NC366" s="96"/>
      <c r="ND366" s="96"/>
      <c r="NE366" s="96"/>
      <c r="NF366" s="96"/>
      <c r="NG366" s="96"/>
      <c r="NH366" s="96"/>
      <c r="NI366" s="96"/>
      <c r="NJ366" s="96"/>
      <c r="NK366" s="96"/>
      <c r="NL366" s="96"/>
      <c r="NM366" s="96"/>
      <c r="NN366" s="96"/>
      <c r="NO366" s="96"/>
      <c r="NP366" s="96"/>
      <c r="NQ366" s="96"/>
      <c r="NR366" s="96"/>
      <c r="NS366" s="96"/>
      <c r="NT366" s="96"/>
      <c r="NU366" s="96"/>
      <c r="NV366" s="96"/>
      <c r="NW366" s="96"/>
      <c r="NX366" s="96"/>
      <c r="NY366" s="96"/>
      <c r="NZ366" s="96"/>
      <c r="OA366" s="96"/>
      <c r="OB366" s="96"/>
      <c r="OC366" s="96"/>
      <c r="OD366" s="96"/>
      <c r="OE366" s="96"/>
      <c r="OF366" s="96"/>
      <c r="OG366" s="96"/>
      <c r="OH366" s="96"/>
      <c r="OI366" s="96"/>
      <c r="OJ366" s="96"/>
      <c r="OK366" s="96"/>
      <c r="OL366" s="96"/>
      <c r="OM366" s="96"/>
      <c r="ON366" s="96"/>
      <c r="OO366" s="96"/>
      <c r="OP366" s="96"/>
      <c r="OQ366" s="96"/>
      <c r="OR366" s="96"/>
      <c r="OS366" s="96"/>
      <c r="OT366" s="96"/>
      <c r="OU366" s="96"/>
      <c r="OV366" s="96"/>
      <c r="OW366" s="96"/>
      <c r="OX366" s="96"/>
      <c r="OY366" s="96"/>
      <c r="OZ366" s="96"/>
      <c r="PA366" s="96"/>
      <c r="PB366" s="96"/>
      <c r="PC366" s="96"/>
      <c r="PD366" s="96"/>
      <c r="PE366" s="96"/>
      <c r="PF366" s="96"/>
      <c r="PG366" s="96"/>
      <c r="PH366" s="96"/>
      <c r="PI366" s="96"/>
      <c r="PJ366" s="96"/>
      <c r="PK366" s="96"/>
      <c r="PL366" s="96"/>
      <c r="PM366" s="96"/>
      <c r="PN366" s="96"/>
      <c r="PO366" s="96"/>
      <c r="PP366" s="96"/>
      <c r="PQ366" s="96"/>
      <c r="PR366" s="96"/>
      <c r="PS366" s="96"/>
      <c r="PT366" s="96"/>
      <c r="PU366" s="96"/>
      <c r="PV366" s="96"/>
      <c r="PW366" s="96"/>
      <c r="PX366" s="96"/>
      <c r="PY366" s="96"/>
      <c r="PZ366" s="96"/>
      <c r="QA366" s="96"/>
      <c r="QB366" s="96"/>
      <c r="QC366" s="96"/>
      <c r="QD366" s="96"/>
      <c r="QE366" s="96"/>
      <c r="QF366" s="96"/>
      <c r="QG366" s="96"/>
      <c r="QH366" s="96"/>
      <c r="QI366" s="96"/>
      <c r="QJ366" s="96"/>
      <c r="QK366" s="96"/>
      <c r="QL366" s="96"/>
      <c r="QM366" s="96"/>
      <c r="QN366" s="96"/>
      <c r="QO366" s="96"/>
      <c r="QP366" s="96"/>
      <c r="QQ366" s="96"/>
      <c r="QR366" s="96"/>
      <c r="QS366" s="96"/>
      <c r="QT366" s="96"/>
      <c r="QU366" s="96"/>
      <c r="QV366" s="96"/>
      <c r="QW366" s="96"/>
      <c r="QX366" s="96"/>
      <c r="QY366" s="96"/>
      <c r="QZ366" s="96"/>
      <c r="RA366" s="96"/>
      <c r="RB366" s="96"/>
      <c r="RC366" s="96"/>
      <c r="RD366" s="96"/>
      <c r="RE366" s="96"/>
      <c r="RF366" s="96"/>
      <c r="RG366" s="96"/>
      <c r="RH366" s="96"/>
      <c r="RI366" s="96"/>
      <c r="RJ366" s="96"/>
      <c r="RK366" s="96"/>
      <c r="RL366" s="96"/>
      <c r="RM366" s="96"/>
      <c r="RN366" s="96"/>
      <c r="RO366" s="96"/>
      <c r="RP366" s="96"/>
      <c r="RQ366" s="96"/>
      <c r="RR366" s="96"/>
      <c r="RS366" s="96"/>
      <c r="RT366" s="96"/>
      <c r="RU366" s="96"/>
      <c r="RV366" s="96"/>
      <c r="RW366" s="96"/>
      <c r="RX366" s="96"/>
      <c r="RY366" s="96"/>
      <c r="RZ366" s="96"/>
      <c r="SA366" s="96"/>
      <c r="SB366" s="96"/>
      <c r="SC366" s="96"/>
      <c r="SD366" s="96"/>
      <c r="SE366" s="96"/>
      <c r="SF366" s="96"/>
      <c r="SG366" s="96"/>
      <c r="SH366" s="96"/>
      <c r="SI366" s="96"/>
      <c r="SJ366" s="96"/>
      <c r="SK366" s="96"/>
      <c r="SL366" s="96"/>
      <c r="SM366" s="96"/>
      <c r="SN366" s="96"/>
      <c r="SO366" s="96"/>
      <c r="SP366" s="96"/>
      <c r="SQ366" s="96"/>
      <c r="SR366" s="96"/>
      <c r="SS366" s="96"/>
      <c r="ST366" s="96"/>
      <c r="SU366" s="96"/>
      <c r="SV366" s="96"/>
      <c r="SW366" s="96"/>
      <c r="SX366" s="96"/>
      <c r="SY366" s="96"/>
      <c r="SZ366" s="96"/>
      <c r="TA366" s="96"/>
      <c r="TB366" s="96"/>
      <c r="TC366" s="96"/>
      <c r="TD366" s="96"/>
      <c r="TE366" s="96"/>
      <c r="TF366" s="96"/>
      <c r="TG366" s="96"/>
      <c r="TH366" s="96"/>
      <c r="TI366" s="96"/>
      <c r="TJ366" s="96"/>
      <c r="TK366" s="96"/>
      <c r="TL366" s="96"/>
      <c r="TM366" s="96"/>
      <c r="TN366" s="96"/>
      <c r="TO366" s="96"/>
      <c r="TP366" s="96"/>
      <c r="TQ366" s="96"/>
      <c r="TR366" s="96"/>
      <c r="TS366" s="96"/>
      <c r="TT366" s="96"/>
      <c r="TU366" s="96"/>
      <c r="TV366" s="96"/>
      <c r="TW366" s="96"/>
      <c r="TX366" s="96"/>
      <c r="TY366" s="96"/>
      <c r="TZ366" s="96"/>
      <c r="UA366" s="96"/>
      <c r="UB366" s="96"/>
      <c r="UC366" s="96"/>
      <c r="UD366" s="96"/>
      <c r="UE366" s="96"/>
      <c r="UF366" s="96"/>
      <c r="UG366" s="96"/>
      <c r="UH366" s="96"/>
      <c r="UI366" s="96"/>
      <c r="UJ366" s="96"/>
      <c r="UK366" s="96"/>
      <c r="UL366" s="96"/>
      <c r="UM366" s="96"/>
      <c r="UN366" s="96"/>
      <c r="UO366" s="96"/>
      <c r="UP366" s="96"/>
      <c r="UQ366" s="96"/>
      <c r="UR366" s="96"/>
      <c r="US366" s="96"/>
      <c r="UT366" s="96"/>
      <c r="UU366" s="96"/>
      <c r="UV366" s="96"/>
      <c r="UW366" s="96"/>
      <c r="UX366" s="96"/>
      <c r="UY366" s="96"/>
      <c r="UZ366" s="96"/>
      <c r="VA366" s="96"/>
      <c r="VB366" s="96"/>
      <c r="VC366" s="96"/>
      <c r="VD366" s="96"/>
      <c r="VE366" s="96"/>
      <c r="VF366" s="96"/>
      <c r="VG366" s="96"/>
      <c r="VH366" s="96"/>
      <c r="VI366" s="96"/>
      <c r="VJ366" s="96"/>
      <c r="VK366" s="96"/>
      <c r="VL366" s="96"/>
      <c r="VM366" s="96"/>
      <c r="VN366" s="96"/>
      <c r="VO366" s="96"/>
      <c r="VP366" s="96"/>
      <c r="VQ366" s="96"/>
      <c r="VR366" s="96"/>
      <c r="VS366" s="96"/>
      <c r="VT366" s="96"/>
      <c r="VU366" s="96"/>
      <c r="VV366" s="96"/>
      <c r="VW366" s="96"/>
      <c r="VX366" s="96"/>
      <c r="VY366" s="96"/>
      <c r="VZ366" s="96"/>
      <c r="WA366" s="96"/>
      <c r="WB366" s="96"/>
      <c r="WC366" s="96"/>
      <c r="WD366" s="96"/>
      <c r="WE366" s="96"/>
      <c r="WF366" s="96"/>
      <c r="WG366" s="96"/>
      <c r="WH366" s="96"/>
      <c r="WI366" s="96"/>
      <c r="WJ366" s="96"/>
      <c r="WK366" s="96"/>
      <c r="WL366" s="96"/>
      <c r="WM366" s="96"/>
      <c r="WN366" s="96"/>
      <c r="WO366" s="96"/>
      <c r="WP366" s="96"/>
      <c r="WQ366" s="96"/>
      <c r="WR366" s="96"/>
      <c r="WS366" s="96"/>
      <c r="WT366" s="96"/>
      <c r="WU366" s="96"/>
      <c r="WV366" s="96"/>
      <c r="WW366" s="96"/>
      <c r="WX366" s="96"/>
      <c r="WY366" s="96"/>
      <c r="WZ366" s="96"/>
      <c r="XA366" s="96"/>
      <c r="XB366" s="96"/>
      <c r="XC366" s="96"/>
      <c r="XD366" s="96"/>
      <c r="XE366" s="96"/>
      <c r="XF366" s="96"/>
      <c r="XG366" s="96"/>
      <c r="XH366" s="96"/>
      <c r="XI366" s="96"/>
      <c r="XJ366" s="96"/>
      <c r="XK366" s="96"/>
      <c r="XL366" s="96"/>
      <c r="XM366" s="96"/>
      <c r="XN366" s="96"/>
      <c r="XO366" s="96"/>
      <c r="XP366" s="96"/>
      <c r="XQ366" s="96"/>
      <c r="XR366" s="96"/>
      <c r="XS366" s="96"/>
      <c r="XT366" s="96"/>
      <c r="XU366" s="96"/>
      <c r="XV366" s="96"/>
      <c r="XW366" s="96"/>
      <c r="XX366" s="96"/>
      <c r="XY366" s="96"/>
      <c r="XZ366" s="96"/>
      <c r="YA366" s="96"/>
      <c r="YB366" s="96"/>
      <c r="YC366" s="96"/>
      <c r="YD366" s="96"/>
      <c r="YE366" s="96"/>
      <c r="YF366" s="96"/>
      <c r="YG366" s="96"/>
      <c r="YH366" s="96"/>
      <c r="YI366" s="96"/>
      <c r="YJ366" s="96"/>
      <c r="YK366" s="96"/>
      <c r="YL366" s="96"/>
      <c r="YM366" s="96"/>
      <c r="YN366" s="96"/>
      <c r="YO366" s="96"/>
      <c r="YP366" s="96"/>
      <c r="YQ366" s="96"/>
      <c r="YR366" s="96"/>
      <c r="YS366" s="96"/>
      <c r="YT366" s="96"/>
      <c r="YU366" s="96"/>
      <c r="YV366" s="96"/>
      <c r="YW366" s="96"/>
      <c r="YX366" s="96"/>
      <c r="YY366" s="96"/>
      <c r="YZ366" s="96"/>
      <c r="ZA366" s="96"/>
      <c r="ZB366" s="96"/>
      <c r="ZC366" s="96"/>
      <c r="ZD366" s="96"/>
      <c r="ZE366" s="96"/>
      <c r="ZF366" s="96"/>
      <c r="ZG366" s="96"/>
      <c r="ZH366" s="96"/>
      <c r="ZI366" s="96"/>
      <c r="ZJ366" s="96"/>
      <c r="ZK366" s="96"/>
      <c r="ZL366" s="96"/>
      <c r="ZM366" s="96"/>
      <c r="ZN366" s="96"/>
      <c r="ZO366" s="96"/>
      <c r="ZP366" s="96"/>
      <c r="ZQ366" s="96"/>
      <c r="ZR366" s="96"/>
      <c r="ZS366" s="96"/>
      <c r="ZT366" s="96"/>
      <c r="ZU366" s="96"/>
      <c r="ZV366" s="96"/>
      <c r="ZW366" s="96"/>
      <c r="ZX366" s="96"/>
      <c r="ZY366" s="96"/>
      <c r="ZZ366" s="96"/>
      <c r="AAA366" s="96"/>
      <c r="AAB366" s="96"/>
      <c r="AAC366" s="96"/>
      <c r="AAD366" s="96"/>
      <c r="AAE366" s="96"/>
      <c r="AAF366" s="96"/>
      <c r="AAG366" s="96"/>
      <c r="AAH366" s="96"/>
      <c r="AAI366" s="96"/>
      <c r="AAJ366" s="96"/>
      <c r="AAK366" s="96"/>
      <c r="AAL366" s="96"/>
      <c r="AAM366" s="96"/>
      <c r="AAN366" s="96"/>
      <c r="AAO366" s="96"/>
      <c r="AAP366" s="96"/>
      <c r="AAQ366" s="96"/>
      <c r="AAR366" s="96"/>
      <c r="AAS366" s="96"/>
      <c r="AAT366" s="96"/>
      <c r="AAU366" s="96"/>
      <c r="AAV366" s="96"/>
      <c r="AAW366" s="96"/>
      <c r="AAX366" s="96"/>
      <c r="AAY366" s="96"/>
      <c r="AAZ366" s="96"/>
      <c r="ABA366" s="96"/>
      <c r="ABB366" s="96"/>
      <c r="ABC366" s="96"/>
      <c r="ABD366" s="96"/>
      <c r="ABE366" s="96"/>
      <c r="ABF366" s="96"/>
      <c r="ABG366" s="96"/>
      <c r="ABH366" s="96"/>
      <c r="ABI366" s="96"/>
      <c r="ABJ366" s="96"/>
      <c r="ABK366" s="96"/>
      <c r="ABL366" s="96"/>
      <c r="ABM366" s="96"/>
      <c r="ABN366" s="96"/>
      <c r="ABO366" s="96"/>
      <c r="ABP366" s="96"/>
      <c r="ABQ366" s="96"/>
      <c r="ABR366" s="96"/>
      <c r="ABS366" s="96"/>
      <c r="ABT366" s="96"/>
      <c r="ABU366" s="96"/>
      <c r="ABV366" s="96"/>
      <c r="ABW366" s="96"/>
      <c r="ABX366" s="96"/>
      <c r="ABY366" s="96"/>
      <c r="ABZ366" s="96"/>
      <c r="ACA366" s="96"/>
      <c r="ACB366" s="96"/>
      <c r="ACC366" s="96"/>
      <c r="ACD366" s="96"/>
      <c r="ACE366" s="96"/>
      <c r="ACF366" s="96"/>
      <c r="ACG366" s="96"/>
      <c r="ACH366" s="96"/>
      <c r="ACI366" s="96"/>
      <c r="ACJ366" s="96"/>
      <c r="ACK366" s="96"/>
      <c r="ACL366" s="96"/>
      <c r="ACM366" s="96"/>
      <c r="ACN366" s="96"/>
      <c r="ACO366" s="96"/>
      <c r="ACP366" s="96"/>
      <c r="ACQ366" s="96"/>
      <c r="ACR366" s="96"/>
      <c r="ACS366" s="96"/>
      <c r="ACT366" s="96"/>
      <c r="ACU366" s="96"/>
      <c r="ACV366" s="96"/>
      <c r="ACW366" s="96"/>
      <c r="ACX366" s="96"/>
      <c r="ACY366" s="96"/>
      <c r="ACZ366" s="96"/>
      <c r="ADA366" s="96"/>
      <c r="ADB366" s="96"/>
      <c r="ADC366" s="96"/>
      <c r="ADD366" s="96"/>
      <c r="ADE366" s="96"/>
      <c r="ADF366" s="96"/>
      <c r="ADG366" s="96"/>
      <c r="ADH366" s="96"/>
      <c r="ADI366" s="96"/>
      <c r="ADJ366" s="96"/>
      <c r="ADK366" s="96"/>
      <c r="ADL366" s="96"/>
      <c r="ADM366" s="96"/>
    </row>
    <row r="367" spans="2:793" x14ac:dyDescent="0.25"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  <c r="FK367" s="96"/>
      <c r="FL367" s="96"/>
      <c r="FM367" s="96"/>
      <c r="FN367" s="96"/>
      <c r="FO367" s="96"/>
      <c r="FP367" s="96"/>
      <c r="FQ367" s="96"/>
      <c r="FR367" s="96"/>
      <c r="FS367" s="96"/>
      <c r="FT367" s="96"/>
      <c r="FU367" s="96"/>
      <c r="FV367" s="96"/>
      <c r="FW367" s="96"/>
      <c r="FX367" s="96"/>
      <c r="FY367" s="96"/>
      <c r="FZ367" s="96"/>
      <c r="GA367" s="96"/>
      <c r="GB367" s="96"/>
      <c r="GC367" s="96"/>
      <c r="GD367" s="96"/>
      <c r="GE367" s="96"/>
      <c r="GF367" s="96"/>
      <c r="GG367" s="96"/>
      <c r="GH367" s="96"/>
      <c r="GI367" s="96"/>
      <c r="GJ367" s="96"/>
      <c r="GK367" s="96"/>
      <c r="GL367" s="96"/>
      <c r="GM367" s="96"/>
      <c r="GN367" s="96"/>
      <c r="GO367" s="96"/>
      <c r="GP367" s="96"/>
      <c r="GQ367" s="96"/>
      <c r="GR367" s="96"/>
      <c r="GS367" s="96"/>
      <c r="GT367" s="96"/>
      <c r="GU367" s="96"/>
      <c r="GV367" s="96"/>
      <c r="GW367" s="96"/>
      <c r="GX367" s="96"/>
      <c r="GY367" s="96"/>
      <c r="GZ367" s="96"/>
      <c r="HA367" s="96"/>
      <c r="HB367" s="96"/>
      <c r="HC367" s="96"/>
      <c r="HD367" s="96"/>
      <c r="HE367" s="96"/>
      <c r="HF367" s="96"/>
      <c r="HG367" s="96"/>
      <c r="HH367" s="96"/>
      <c r="HI367" s="96"/>
      <c r="HJ367" s="96"/>
      <c r="HK367" s="96"/>
      <c r="HL367" s="96"/>
      <c r="HM367" s="96"/>
      <c r="HN367" s="96"/>
      <c r="HO367" s="96"/>
      <c r="HP367" s="96"/>
      <c r="HQ367" s="96"/>
      <c r="HR367" s="96"/>
      <c r="HS367" s="96"/>
      <c r="HT367" s="96"/>
      <c r="HU367" s="96"/>
      <c r="HV367" s="96"/>
      <c r="HW367" s="96"/>
      <c r="HX367" s="96"/>
      <c r="HY367" s="96"/>
      <c r="HZ367" s="96"/>
      <c r="IA367" s="96"/>
      <c r="IB367" s="96"/>
      <c r="IC367" s="96"/>
      <c r="ID367" s="96"/>
      <c r="IE367" s="96"/>
      <c r="IF367" s="96"/>
      <c r="IG367" s="96"/>
      <c r="IH367" s="96"/>
      <c r="II367" s="96"/>
      <c r="IJ367" s="96"/>
      <c r="IK367" s="96"/>
      <c r="IL367" s="96"/>
      <c r="IM367" s="96"/>
      <c r="IN367" s="96"/>
      <c r="IO367" s="96"/>
      <c r="IP367" s="96"/>
      <c r="IQ367" s="96"/>
      <c r="IR367" s="96"/>
      <c r="IS367" s="96"/>
      <c r="IT367" s="96"/>
      <c r="IU367" s="96"/>
      <c r="IV367" s="96"/>
      <c r="IW367" s="96"/>
      <c r="IX367" s="96"/>
      <c r="IY367" s="96"/>
      <c r="IZ367" s="96"/>
      <c r="JA367" s="96"/>
      <c r="JB367" s="96"/>
      <c r="JC367" s="96"/>
      <c r="JD367" s="96"/>
      <c r="JE367" s="96"/>
      <c r="JF367" s="96"/>
      <c r="JG367" s="96"/>
      <c r="JH367" s="96"/>
      <c r="JI367" s="96"/>
      <c r="JJ367" s="96"/>
      <c r="JK367" s="96"/>
      <c r="JL367" s="96"/>
      <c r="JM367" s="96"/>
      <c r="JN367" s="96"/>
      <c r="JO367" s="96"/>
      <c r="JP367" s="96"/>
      <c r="JQ367" s="96"/>
      <c r="JR367" s="96"/>
      <c r="JS367" s="96"/>
      <c r="JT367" s="96"/>
      <c r="JU367" s="96"/>
      <c r="JV367" s="96"/>
      <c r="JW367" s="96"/>
      <c r="JX367" s="96"/>
      <c r="JY367" s="96"/>
      <c r="JZ367" s="96"/>
      <c r="KA367" s="96"/>
      <c r="KB367" s="96"/>
      <c r="KC367" s="96"/>
      <c r="KD367" s="96"/>
      <c r="KE367" s="96"/>
      <c r="KF367" s="96"/>
      <c r="KG367" s="96"/>
      <c r="KH367" s="96"/>
      <c r="KI367" s="96"/>
      <c r="KJ367" s="96"/>
      <c r="KK367" s="96"/>
      <c r="KL367" s="96"/>
      <c r="KM367" s="96"/>
      <c r="KN367" s="96"/>
      <c r="KO367" s="96"/>
      <c r="KP367" s="96"/>
      <c r="KQ367" s="96"/>
      <c r="KR367" s="96"/>
      <c r="KS367" s="96"/>
      <c r="KT367" s="96"/>
      <c r="KU367" s="96"/>
      <c r="KV367" s="96"/>
      <c r="KW367" s="96"/>
      <c r="KX367" s="96"/>
      <c r="KY367" s="96"/>
      <c r="KZ367" s="96"/>
      <c r="LA367" s="96"/>
      <c r="LB367" s="96"/>
      <c r="LC367" s="96"/>
      <c r="LD367" s="96"/>
      <c r="LE367" s="96"/>
      <c r="LF367" s="96"/>
      <c r="LG367" s="96"/>
      <c r="LH367" s="96"/>
      <c r="LI367" s="96"/>
      <c r="LJ367" s="96"/>
      <c r="LK367" s="96"/>
      <c r="LL367" s="96"/>
      <c r="LM367" s="96"/>
      <c r="LN367" s="96"/>
      <c r="LO367" s="96"/>
      <c r="LP367" s="96"/>
      <c r="LQ367" s="96"/>
      <c r="LR367" s="96"/>
      <c r="LS367" s="96"/>
      <c r="LT367" s="96"/>
      <c r="LU367" s="96"/>
      <c r="LV367" s="96"/>
      <c r="LW367" s="96"/>
      <c r="LX367" s="96"/>
      <c r="LY367" s="96"/>
      <c r="LZ367" s="96"/>
      <c r="MA367" s="96"/>
      <c r="MB367" s="96"/>
      <c r="MC367" s="96"/>
      <c r="MD367" s="96"/>
      <c r="ME367" s="96"/>
      <c r="MF367" s="96"/>
      <c r="MG367" s="96"/>
      <c r="MH367" s="96"/>
      <c r="MI367" s="96"/>
      <c r="MJ367" s="96"/>
      <c r="MK367" s="96"/>
      <c r="ML367" s="96"/>
      <c r="MM367" s="96"/>
      <c r="MN367" s="96"/>
      <c r="MO367" s="96"/>
      <c r="MP367" s="96"/>
      <c r="MQ367" s="96"/>
      <c r="MR367" s="96"/>
      <c r="MS367" s="96"/>
      <c r="MT367" s="96"/>
      <c r="MU367" s="96"/>
      <c r="MV367" s="96"/>
      <c r="MW367" s="96"/>
      <c r="MX367" s="96"/>
      <c r="MY367" s="96"/>
      <c r="MZ367" s="96"/>
      <c r="NA367" s="96"/>
      <c r="NB367" s="96"/>
      <c r="NC367" s="96"/>
      <c r="ND367" s="96"/>
      <c r="NE367" s="96"/>
      <c r="NF367" s="96"/>
      <c r="NG367" s="96"/>
      <c r="NH367" s="96"/>
      <c r="NI367" s="96"/>
      <c r="NJ367" s="96"/>
      <c r="NK367" s="96"/>
      <c r="NL367" s="96"/>
      <c r="NM367" s="96"/>
      <c r="NN367" s="96"/>
      <c r="NO367" s="96"/>
      <c r="NP367" s="96"/>
      <c r="NQ367" s="96"/>
      <c r="NR367" s="96"/>
      <c r="NS367" s="96"/>
      <c r="NT367" s="96"/>
      <c r="NU367" s="96"/>
      <c r="NV367" s="96"/>
      <c r="NW367" s="96"/>
      <c r="NX367" s="96"/>
      <c r="NY367" s="96"/>
      <c r="NZ367" s="96"/>
      <c r="OA367" s="96"/>
      <c r="OB367" s="96"/>
      <c r="OC367" s="96"/>
      <c r="OD367" s="96"/>
      <c r="OE367" s="96"/>
      <c r="OF367" s="96"/>
      <c r="OG367" s="96"/>
      <c r="OH367" s="96"/>
      <c r="OI367" s="96"/>
      <c r="OJ367" s="96"/>
      <c r="OK367" s="96"/>
      <c r="OL367" s="96"/>
      <c r="OM367" s="96"/>
      <c r="ON367" s="96"/>
      <c r="OO367" s="96"/>
      <c r="OP367" s="96"/>
      <c r="OQ367" s="96"/>
      <c r="OR367" s="96"/>
      <c r="OS367" s="96"/>
      <c r="OT367" s="96"/>
      <c r="OU367" s="96"/>
      <c r="OV367" s="96"/>
      <c r="OW367" s="96"/>
      <c r="OX367" s="96"/>
      <c r="OY367" s="96"/>
      <c r="OZ367" s="96"/>
      <c r="PA367" s="96"/>
      <c r="PB367" s="96"/>
      <c r="PC367" s="96"/>
      <c r="PD367" s="96"/>
      <c r="PE367" s="96"/>
      <c r="PF367" s="96"/>
      <c r="PG367" s="96"/>
      <c r="PH367" s="96"/>
      <c r="PI367" s="96"/>
      <c r="PJ367" s="96"/>
      <c r="PK367" s="96"/>
      <c r="PL367" s="96"/>
      <c r="PM367" s="96"/>
      <c r="PN367" s="96"/>
      <c r="PO367" s="96"/>
      <c r="PP367" s="96"/>
      <c r="PQ367" s="96"/>
      <c r="PR367" s="96"/>
      <c r="PS367" s="96"/>
      <c r="PT367" s="96"/>
      <c r="PU367" s="96"/>
      <c r="PV367" s="96"/>
      <c r="PW367" s="96"/>
      <c r="PX367" s="96"/>
      <c r="PY367" s="96"/>
      <c r="PZ367" s="96"/>
      <c r="QA367" s="96"/>
      <c r="QB367" s="96"/>
      <c r="QC367" s="96"/>
      <c r="QD367" s="96"/>
      <c r="QE367" s="96"/>
      <c r="QF367" s="96"/>
      <c r="QG367" s="96"/>
      <c r="QH367" s="96"/>
      <c r="QI367" s="96"/>
      <c r="QJ367" s="96"/>
      <c r="QK367" s="96"/>
      <c r="QL367" s="96"/>
      <c r="QM367" s="96"/>
      <c r="QN367" s="96"/>
      <c r="QO367" s="96"/>
      <c r="QP367" s="96"/>
      <c r="QQ367" s="96"/>
      <c r="QR367" s="96"/>
      <c r="QS367" s="96"/>
      <c r="QT367" s="96"/>
      <c r="QU367" s="96"/>
      <c r="QV367" s="96"/>
      <c r="QW367" s="96"/>
      <c r="QX367" s="96"/>
      <c r="QY367" s="96"/>
      <c r="QZ367" s="96"/>
      <c r="RA367" s="96"/>
      <c r="RB367" s="96"/>
      <c r="RC367" s="96"/>
      <c r="RD367" s="96"/>
      <c r="RE367" s="96"/>
      <c r="RF367" s="96"/>
      <c r="RG367" s="96"/>
      <c r="RH367" s="96"/>
      <c r="RI367" s="96"/>
      <c r="RJ367" s="96"/>
      <c r="RK367" s="96"/>
      <c r="RL367" s="96"/>
      <c r="RM367" s="96"/>
      <c r="RN367" s="96"/>
      <c r="RO367" s="96"/>
      <c r="RP367" s="96"/>
      <c r="RQ367" s="96"/>
      <c r="RR367" s="96"/>
      <c r="RS367" s="96"/>
      <c r="RT367" s="96"/>
      <c r="RU367" s="96"/>
      <c r="RV367" s="96"/>
      <c r="RW367" s="96"/>
      <c r="RX367" s="96"/>
      <c r="RY367" s="96"/>
      <c r="RZ367" s="96"/>
      <c r="SA367" s="96"/>
      <c r="SB367" s="96"/>
      <c r="SC367" s="96"/>
      <c r="SD367" s="96"/>
      <c r="SE367" s="96"/>
      <c r="SF367" s="96"/>
      <c r="SG367" s="96"/>
      <c r="SH367" s="96"/>
      <c r="SI367" s="96"/>
      <c r="SJ367" s="96"/>
      <c r="SK367" s="96"/>
      <c r="SL367" s="96"/>
      <c r="SM367" s="96"/>
      <c r="SN367" s="96"/>
      <c r="SO367" s="96"/>
      <c r="SP367" s="96"/>
      <c r="SQ367" s="96"/>
      <c r="SR367" s="96"/>
      <c r="SS367" s="96"/>
      <c r="ST367" s="96"/>
      <c r="SU367" s="96"/>
      <c r="SV367" s="96"/>
      <c r="SW367" s="96"/>
      <c r="SX367" s="96"/>
      <c r="SY367" s="96"/>
      <c r="SZ367" s="96"/>
      <c r="TA367" s="96"/>
      <c r="TB367" s="96"/>
      <c r="TC367" s="96"/>
      <c r="TD367" s="96"/>
      <c r="TE367" s="96"/>
      <c r="TF367" s="96"/>
      <c r="TG367" s="96"/>
      <c r="TH367" s="96"/>
      <c r="TI367" s="96"/>
      <c r="TJ367" s="96"/>
      <c r="TK367" s="96"/>
      <c r="TL367" s="96"/>
      <c r="TM367" s="96"/>
      <c r="TN367" s="96"/>
      <c r="TO367" s="96"/>
      <c r="TP367" s="96"/>
      <c r="TQ367" s="96"/>
      <c r="TR367" s="96"/>
      <c r="TS367" s="96"/>
      <c r="TT367" s="96"/>
      <c r="TU367" s="96"/>
      <c r="TV367" s="96"/>
      <c r="TW367" s="96"/>
      <c r="TX367" s="96"/>
      <c r="TY367" s="96"/>
      <c r="TZ367" s="96"/>
      <c r="UA367" s="96"/>
      <c r="UB367" s="96"/>
      <c r="UC367" s="96"/>
      <c r="UD367" s="96"/>
      <c r="UE367" s="96"/>
      <c r="UF367" s="96"/>
      <c r="UG367" s="96"/>
      <c r="UH367" s="96"/>
      <c r="UI367" s="96"/>
      <c r="UJ367" s="96"/>
      <c r="UK367" s="96"/>
      <c r="UL367" s="96"/>
      <c r="UM367" s="96"/>
      <c r="UN367" s="96"/>
      <c r="UO367" s="96"/>
      <c r="UP367" s="96"/>
      <c r="UQ367" s="96"/>
      <c r="UR367" s="96"/>
      <c r="US367" s="96"/>
      <c r="UT367" s="96"/>
      <c r="UU367" s="96"/>
      <c r="UV367" s="96"/>
      <c r="UW367" s="96"/>
      <c r="UX367" s="96"/>
      <c r="UY367" s="96"/>
      <c r="UZ367" s="96"/>
      <c r="VA367" s="96"/>
      <c r="VB367" s="96"/>
      <c r="VC367" s="96"/>
      <c r="VD367" s="96"/>
      <c r="VE367" s="96"/>
      <c r="VF367" s="96"/>
      <c r="VG367" s="96"/>
      <c r="VH367" s="96"/>
      <c r="VI367" s="96"/>
      <c r="VJ367" s="96"/>
      <c r="VK367" s="96"/>
      <c r="VL367" s="96"/>
      <c r="VM367" s="96"/>
      <c r="VN367" s="96"/>
      <c r="VO367" s="96"/>
      <c r="VP367" s="96"/>
      <c r="VQ367" s="96"/>
      <c r="VR367" s="96"/>
      <c r="VS367" s="96"/>
      <c r="VT367" s="96"/>
      <c r="VU367" s="96"/>
      <c r="VV367" s="96"/>
      <c r="VW367" s="96"/>
      <c r="VX367" s="96"/>
      <c r="VY367" s="96"/>
      <c r="VZ367" s="96"/>
      <c r="WA367" s="96"/>
      <c r="WB367" s="96"/>
      <c r="WC367" s="96"/>
      <c r="WD367" s="96"/>
      <c r="WE367" s="96"/>
      <c r="WF367" s="96"/>
      <c r="WG367" s="96"/>
      <c r="WH367" s="96"/>
      <c r="WI367" s="96"/>
      <c r="WJ367" s="96"/>
      <c r="WK367" s="96"/>
      <c r="WL367" s="96"/>
      <c r="WM367" s="96"/>
      <c r="WN367" s="96"/>
      <c r="WO367" s="96"/>
      <c r="WP367" s="96"/>
      <c r="WQ367" s="96"/>
      <c r="WR367" s="96"/>
      <c r="WS367" s="96"/>
      <c r="WT367" s="96"/>
      <c r="WU367" s="96"/>
      <c r="WV367" s="96"/>
      <c r="WW367" s="96"/>
      <c r="WX367" s="96"/>
      <c r="WY367" s="96"/>
      <c r="WZ367" s="96"/>
      <c r="XA367" s="96"/>
      <c r="XB367" s="96"/>
      <c r="XC367" s="96"/>
      <c r="XD367" s="96"/>
      <c r="XE367" s="96"/>
      <c r="XF367" s="96"/>
      <c r="XG367" s="96"/>
      <c r="XH367" s="96"/>
      <c r="XI367" s="96"/>
      <c r="XJ367" s="96"/>
      <c r="XK367" s="96"/>
      <c r="XL367" s="96"/>
      <c r="XM367" s="96"/>
      <c r="XN367" s="96"/>
      <c r="XO367" s="96"/>
      <c r="XP367" s="96"/>
      <c r="XQ367" s="96"/>
      <c r="XR367" s="96"/>
      <c r="XS367" s="96"/>
      <c r="XT367" s="96"/>
      <c r="XU367" s="96"/>
      <c r="XV367" s="96"/>
      <c r="XW367" s="96"/>
      <c r="XX367" s="96"/>
      <c r="XY367" s="96"/>
      <c r="XZ367" s="96"/>
      <c r="YA367" s="96"/>
      <c r="YB367" s="96"/>
      <c r="YC367" s="96"/>
      <c r="YD367" s="96"/>
      <c r="YE367" s="96"/>
      <c r="YF367" s="96"/>
      <c r="YG367" s="96"/>
      <c r="YH367" s="96"/>
      <c r="YI367" s="96"/>
      <c r="YJ367" s="96"/>
      <c r="YK367" s="96"/>
      <c r="YL367" s="96"/>
      <c r="YM367" s="96"/>
      <c r="YN367" s="96"/>
      <c r="YO367" s="96"/>
      <c r="YP367" s="96"/>
      <c r="YQ367" s="96"/>
      <c r="YR367" s="96"/>
      <c r="YS367" s="96"/>
      <c r="YT367" s="96"/>
      <c r="YU367" s="96"/>
      <c r="YV367" s="96"/>
      <c r="YW367" s="96"/>
      <c r="YX367" s="96"/>
      <c r="YY367" s="96"/>
      <c r="YZ367" s="96"/>
      <c r="ZA367" s="96"/>
      <c r="ZB367" s="96"/>
      <c r="ZC367" s="96"/>
      <c r="ZD367" s="96"/>
      <c r="ZE367" s="96"/>
      <c r="ZF367" s="96"/>
      <c r="ZG367" s="96"/>
      <c r="ZH367" s="96"/>
      <c r="ZI367" s="96"/>
      <c r="ZJ367" s="96"/>
      <c r="ZK367" s="96"/>
      <c r="ZL367" s="96"/>
      <c r="ZM367" s="96"/>
      <c r="ZN367" s="96"/>
      <c r="ZO367" s="96"/>
      <c r="ZP367" s="96"/>
      <c r="ZQ367" s="96"/>
      <c r="ZR367" s="96"/>
      <c r="ZS367" s="96"/>
      <c r="ZT367" s="96"/>
      <c r="ZU367" s="96"/>
      <c r="ZV367" s="96"/>
      <c r="ZW367" s="96"/>
      <c r="ZX367" s="96"/>
      <c r="ZY367" s="96"/>
      <c r="ZZ367" s="96"/>
      <c r="AAA367" s="96"/>
      <c r="AAB367" s="96"/>
      <c r="AAC367" s="96"/>
      <c r="AAD367" s="96"/>
      <c r="AAE367" s="96"/>
      <c r="AAF367" s="96"/>
      <c r="AAG367" s="96"/>
      <c r="AAH367" s="96"/>
      <c r="AAI367" s="96"/>
      <c r="AAJ367" s="96"/>
      <c r="AAK367" s="96"/>
      <c r="AAL367" s="96"/>
      <c r="AAM367" s="96"/>
      <c r="AAN367" s="96"/>
      <c r="AAO367" s="96"/>
      <c r="AAP367" s="96"/>
      <c r="AAQ367" s="96"/>
      <c r="AAR367" s="96"/>
      <c r="AAS367" s="96"/>
      <c r="AAT367" s="96"/>
      <c r="AAU367" s="96"/>
      <c r="AAV367" s="96"/>
      <c r="AAW367" s="96"/>
      <c r="AAX367" s="96"/>
      <c r="AAY367" s="96"/>
      <c r="AAZ367" s="96"/>
      <c r="ABA367" s="96"/>
      <c r="ABB367" s="96"/>
      <c r="ABC367" s="96"/>
      <c r="ABD367" s="96"/>
      <c r="ABE367" s="96"/>
      <c r="ABF367" s="96"/>
      <c r="ABG367" s="96"/>
      <c r="ABH367" s="96"/>
      <c r="ABI367" s="96"/>
      <c r="ABJ367" s="96"/>
      <c r="ABK367" s="96"/>
      <c r="ABL367" s="96"/>
      <c r="ABM367" s="96"/>
      <c r="ABN367" s="96"/>
      <c r="ABO367" s="96"/>
      <c r="ABP367" s="96"/>
      <c r="ABQ367" s="96"/>
      <c r="ABR367" s="96"/>
      <c r="ABS367" s="96"/>
      <c r="ABT367" s="96"/>
      <c r="ABU367" s="96"/>
      <c r="ABV367" s="96"/>
      <c r="ABW367" s="96"/>
      <c r="ABX367" s="96"/>
      <c r="ABY367" s="96"/>
      <c r="ABZ367" s="96"/>
      <c r="ACA367" s="96"/>
      <c r="ACB367" s="96"/>
      <c r="ACC367" s="96"/>
      <c r="ACD367" s="96"/>
      <c r="ACE367" s="96"/>
      <c r="ACF367" s="96"/>
      <c r="ACG367" s="96"/>
      <c r="ACH367" s="96"/>
      <c r="ACI367" s="96"/>
      <c r="ACJ367" s="96"/>
      <c r="ACK367" s="96"/>
      <c r="ACL367" s="96"/>
      <c r="ACM367" s="96"/>
      <c r="ACN367" s="96"/>
      <c r="ACO367" s="96"/>
      <c r="ACP367" s="96"/>
      <c r="ACQ367" s="96"/>
      <c r="ACR367" s="96"/>
      <c r="ACS367" s="96"/>
      <c r="ACT367" s="96"/>
      <c r="ACU367" s="96"/>
      <c r="ACV367" s="96"/>
      <c r="ACW367" s="96"/>
      <c r="ACX367" s="96"/>
      <c r="ACY367" s="96"/>
      <c r="ACZ367" s="96"/>
      <c r="ADA367" s="96"/>
      <c r="ADB367" s="96"/>
      <c r="ADC367" s="96"/>
      <c r="ADD367" s="96"/>
      <c r="ADE367" s="96"/>
      <c r="ADF367" s="96"/>
      <c r="ADG367" s="96"/>
      <c r="ADH367" s="96"/>
      <c r="ADI367" s="96"/>
      <c r="ADJ367" s="96"/>
      <c r="ADK367" s="96"/>
      <c r="ADL367" s="96"/>
      <c r="ADM367" s="96"/>
    </row>
    <row r="368" spans="2:793" x14ac:dyDescent="0.25"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  <c r="FK368" s="96"/>
      <c r="FL368" s="96"/>
      <c r="FM368" s="96"/>
      <c r="FN368" s="96"/>
      <c r="FO368" s="96"/>
      <c r="FP368" s="96"/>
      <c r="FQ368" s="96"/>
      <c r="FR368" s="96"/>
      <c r="FS368" s="96"/>
      <c r="FT368" s="96"/>
      <c r="FU368" s="96"/>
      <c r="FV368" s="96"/>
      <c r="FW368" s="96"/>
      <c r="FX368" s="96"/>
      <c r="FY368" s="96"/>
      <c r="FZ368" s="96"/>
      <c r="GA368" s="96"/>
      <c r="GB368" s="96"/>
      <c r="GC368" s="96"/>
      <c r="GD368" s="96"/>
      <c r="GE368" s="96"/>
      <c r="GF368" s="96"/>
      <c r="GG368" s="96"/>
      <c r="GH368" s="96"/>
      <c r="GI368" s="96"/>
      <c r="GJ368" s="96"/>
      <c r="GK368" s="96"/>
      <c r="GL368" s="96"/>
      <c r="GM368" s="96"/>
      <c r="GN368" s="96"/>
      <c r="GO368" s="96"/>
      <c r="GP368" s="96"/>
      <c r="GQ368" s="96"/>
      <c r="GR368" s="96"/>
      <c r="GS368" s="96"/>
      <c r="GT368" s="96"/>
      <c r="GU368" s="96"/>
      <c r="GV368" s="96"/>
      <c r="GW368" s="96"/>
      <c r="GX368" s="96"/>
      <c r="GY368" s="96"/>
      <c r="GZ368" s="96"/>
      <c r="HA368" s="96"/>
      <c r="HB368" s="96"/>
      <c r="HC368" s="96"/>
      <c r="HD368" s="96"/>
      <c r="HE368" s="96"/>
      <c r="HF368" s="96"/>
      <c r="HG368" s="96"/>
      <c r="HH368" s="96"/>
      <c r="HI368" s="96"/>
      <c r="HJ368" s="96"/>
      <c r="HK368" s="96"/>
      <c r="HL368" s="96"/>
      <c r="HM368" s="96"/>
      <c r="HN368" s="96"/>
      <c r="HO368" s="96"/>
      <c r="HP368" s="96"/>
      <c r="HQ368" s="96"/>
      <c r="HR368" s="96"/>
      <c r="HS368" s="96"/>
      <c r="HT368" s="96"/>
      <c r="HU368" s="96"/>
      <c r="HV368" s="96"/>
      <c r="HW368" s="96"/>
      <c r="HX368" s="96"/>
      <c r="HY368" s="96"/>
      <c r="HZ368" s="96"/>
      <c r="IA368" s="96"/>
      <c r="IB368" s="96"/>
      <c r="IC368" s="96"/>
      <c r="ID368" s="96"/>
      <c r="IE368" s="96"/>
      <c r="IF368" s="96"/>
      <c r="IG368" s="96"/>
      <c r="IH368" s="96"/>
      <c r="II368" s="96"/>
      <c r="IJ368" s="96"/>
      <c r="IK368" s="96"/>
      <c r="IL368" s="96"/>
      <c r="IM368" s="96"/>
      <c r="IN368" s="96"/>
      <c r="IO368" s="96"/>
      <c r="IP368" s="96"/>
      <c r="IQ368" s="96"/>
      <c r="IR368" s="96"/>
      <c r="IS368" s="96"/>
      <c r="IT368" s="96"/>
      <c r="IU368" s="96"/>
      <c r="IV368" s="96"/>
      <c r="IW368" s="96"/>
      <c r="IX368" s="96"/>
      <c r="IY368" s="96"/>
      <c r="IZ368" s="96"/>
      <c r="JA368" s="96"/>
      <c r="JB368" s="96"/>
      <c r="JC368" s="96"/>
      <c r="JD368" s="96"/>
      <c r="JE368" s="96"/>
      <c r="JF368" s="96"/>
      <c r="JG368" s="96"/>
      <c r="JH368" s="96"/>
      <c r="JI368" s="96"/>
      <c r="JJ368" s="96"/>
      <c r="JK368" s="96"/>
      <c r="JL368" s="96"/>
      <c r="JM368" s="96"/>
      <c r="JN368" s="96"/>
      <c r="JO368" s="96"/>
      <c r="JP368" s="96"/>
      <c r="JQ368" s="96"/>
      <c r="JR368" s="96"/>
      <c r="JS368" s="96"/>
      <c r="JT368" s="96"/>
      <c r="JU368" s="96"/>
      <c r="JV368" s="96"/>
      <c r="JW368" s="96"/>
      <c r="JX368" s="96"/>
      <c r="JY368" s="96"/>
      <c r="JZ368" s="96"/>
      <c r="KA368" s="96"/>
      <c r="KB368" s="96"/>
      <c r="KC368" s="96"/>
      <c r="KD368" s="96"/>
      <c r="KE368" s="96"/>
      <c r="KF368" s="96"/>
      <c r="KG368" s="96"/>
      <c r="KH368" s="96"/>
      <c r="KI368" s="96"/>
      <c r="KJ368" s="96"/>
      <c r="KK368" s="96"/>
      <c r="KL368" s="96"/>
      <c r="KM368" s="96"/>
      <c r="KN368" s="96"/>
      <c r="KO368" s="96"/>
      <c r="KP368" s="96"/>
      <c r="KQ368" s="96"/>
      <c r="KR368" s="96"/>
      <c r="KS368" s="96"/>
      <c r="KT368" s="96"/>
      <c r="KU368" s="96"/>
      <c r="KV368" s="96"/>
      <c r="KW368" s="96"/>
      <c r="KX368" s="96"/>
      <c r="KY368" s="96"/>
      <c r="KZ368" s="96"/>
      <c r="LA368" s="96"/>
      <c r="LB368" s="96"/>
      <c r="LC368" s="96"/>
      <c r="LD368" s="96"/>
      <c r="LE368" s="96"/>
      <c r="LF368" s="96"/>
      <c r="LG368" s="96"/>
      <c r="LH368" s="96"/>
      <c r="LI368" s="96"/>
      <c r="LJ368" s="96"/>
      <c r="LK368" s="96"/>
      <c r="LL368" s="96"/>
      <c r="LM368" s="96"/>
      <c r="LN368" s="96"/>
      <c r="LO368" s="96"/>
      <c r="LP368" s="96"/>
      <c r="LQ368" s="96"/>
      <c r="LR368" s="96"/>
      <c r="LS368" s="96"/>
      <c r="LT368" s="96"/>
      <c r="LU368" s="96"/>
      <c r="LV368" s="96"/>
      <c r="LW368" s="96"/>
      <c r="LX368" s="96"/>
      <c r="LY368" s="96"/>
      <c r="LZ368" s="96"/>
      <c r="MA368" s="96"/>
      <c r="MB368" s="96"/>
      <c r="MC368" s="96"/>
      <c r="MD368" s="96"/>
      <c r="ME368" s="96"/>
      <c r="MF368" s="96"/>
      <c r="MG368" s="96"/>
      <c r="MH368" s="96"/>
      <c r="MI368" s="96"/>
      <c r="MJ368" s="96"/>
      <c r="MK368" s="96"/>
      <c r="ML368" s="96"/>
      <c r="MM368" s="96"/>
      <c r="MN368" s="96"/>
      <c r="MO368" s="96"/>
      <c r="MP368" s="96"/>
      <c r="MQ368" s="96"/>
      <c r="MR368" s="96"/>
      <c r="MS368" s="96"/>
      <c r="MT368" s="96"/>
      <c r="MU368" s="96"/>
      <c r="MV368" s="96"/>
      <c r="MW368" s="96"/>
      <c r="MX368" s="96"/>
      <c r="MY368" s="96"/>
      <c r="MZ368" s="96"/>
      <c r="NA368" s="96"/>
      <c r="NB368" s="96"/>
      <c r="NC368" s="96"/>
      <c r="ND368" s="96"/>
      <c r="NE368" s="96"/>
      <c r="NF368" s="96"/>
      <c r="NG368" s="96"/>
      <c r="NH368" s="96"/>
      <c r="NI368" s="96"/>
      <c r="NJ368" s="96"/>
      <c r="NK368" s="96"/>
      <c r="NL368" s="96"/>
      <c r="NM368" s="96"/>
      <c r="NN368" s="96"/>
      <c r="NO368" s="96"/>
      <c r="NP368" s="96"/>
      <c r="NQ368" s="96"/>
      <c r="NR368" s="96"/>
      <c r="NS368" s="96"/>
      <c r="NT368" s="96"/>
      <c r="NU368" s="96"/>
      <c r="NV368" s="96"/>
      <c r="NW368" s="96"/>
      <c r="NX368" s="96"/>
      <c r="NY368" s="96"/>
      <c r="NZ368" s="96"/>
      <c r="OA368" s="96"/>
      <c r="OB368" s="96"/>
      <c r="OC368" s="96"/>
      <c r="OD368" s="96"/>
      <c r="OE368" s="96"/>
      <c r="OF368" s="96"/>
      <c r="OG368" s="96"/>
      <c r="OH368" s="96"/>
      <c r="OI368" s="96"/>
      <c r="OJ368" s="96"/>
      <c r="OK368" s="96"/>
      <c r="OL368" s="96"/>
      <c r="OM368" s="96"/>
      <c r="ON368" s="96"/>
      <c r="OO368" s="96"/>
      <c r="OP368" s="96"/>
      <c r="OQ368" s="96"/>
      <c r="OR368" s="96"/>
      <c r="OS368" s="96"/>
      <c r="OT368" s="96"/>
      <c r="OU368" s="96"/>
      <c r="OV368" s="96"/>
      <c r="OW368" s="96"/>
      <c r="OX368" s="96"/>
      <c r="OY368" s="96"/>
      <c r="OZ368" s="96"/>
      <c r="PA368" s="96"/>
      <c r="PB368" s="96"/>
      <c r="PC368" s="96"/>
      <c r="PD368" s="96"/>
      <c r="PE368" s="96"/>
      <c r="PF368" s="96"/>
      <c r="PG368" s="96"/>
      <c r="PH368" s="96"/>
      <c r="PI368" s="96"/>
      <c r="PJ368" s="96"/>
      <c r="PK368" s="96"/>
      <c r="PL368" s="96"/>
      <c r="PM368" s="96"/>
      <c r="PN368" s="96"/>
      <c r="PO368" s="96"/>
      <c r="PP368" s="96"/>
      <c r="PQ368" s="96"/>
      <c r="PR368" s="96"/>
      <c r="PS368" s="96"/>
      <c r="PT368" s="96"/>
      <c r="PU368" s="96"/>
      <c r="PV368" s="96"/>
      <c r="PW368" s="96"/>
      <c r="PX368" s="96"/>
      <c r="PY368" s="96"/>
      <c r="PZ368" s="96"/>
      <c r="QA368" s="96"/>
      <c r="QB368" s="96"/>
      <c r="QC368" s="96"/>
      <c r="QD368" s="96"/>
      <c r="QE368" s="96"/>
      <c r="QF368" s="96"/>
      <c r="QG368" s="96"/>
      <c r="QH368" s="96"/>
      <c r="QI368" s="96"/>
      <c r="QJ368" s="96"/>
      <c r="QK368" s="96"/>
      <c r="QL368" s="96"/>
      <c r="QM368" s="96"/>
      <c r="QN368" s="96"/>
      <c r="QO368" s="96"/>
      <c r="QP368" s="96"/>
      <c r="QQ368" s="96"/>
      <c r="QR368" s="96"/>
      <c r="QS368" s="96"/>
      <c r="QT368" s="96"/>
      <c r="QU368" s="96"/>
      <c r="QV368" s="96"/>
      <c r="QW368" s="96"/>
      <c r="QX368" s="96"/>
      <c r="QY368" s="96"/>
      <c r="QZ368" s="96"/>
      <c r="RA368" s="96"/>
      <c r="RB368" s="96"/>
      <c r="RC368" s="96"/>
      <c r="RD368" s="96"/>
      <c r="RE368" s="96"/>
      <c r="RF368" s="96"/>
      <c r="RG368" s="96"/>
      <c r="RH368" s="96"/>
      <c r="RI368" s="96"/>
      <c r="RJ368" s="96"/>
      <c r="RK368" s="96"/>
      <c r="RL368" s="96"/>
      <c r="RM368" s="96"/>
      <c r="RN368" s="96"/>
      <c r="RO368" s="96"/>
      <c r="RP368" s="96"/>
      <c r="RQ368" s="96"/>
      <c r="RR368" s="96"/>
      <c r="RS368" s="96"/>
      <c r="RT368" s="96"/>
      <c r="RU368" s="96"/>
      <c r="RV368" s="96"/>
      <c r="RW368" s="96"/>
      <c r="RX368" s="96"/>
      <c r="RY368" s="96"/>
      <c r="RZ368" s="96"/>
      <c r="SA368" s="96"/>
      <c r="SB368" s="96"/>
      <c r="SC368" s="96"/>
      <c r="SD368" s="96"/>
      <c r="SE368" s="96"/>
      <c r="SF368" s="96"/>
      <c r="SG368" s="96"/>
      <c r="SH368" s="96"/>
      <c r="SI368" s="96"/>
      <c r="SJ368" s="96"/>
      <c r="SK368" s="96"/>
      <c r="SL368" s="96"/>
      <c r="SM368" s="96"/>
      <c r="SN368" s="96"/>
      <c r="SO368" s="96"/>
      <c r="SP368" s="96"/>
      <c r="SQ368" s="96"/>
      <c r="SR368" s="96"/>
      <c r="SS368" s="96"/>
      <c r="ST368" s="96"/>
      <c r="SU368" s="96"/>
      <c r="SV368" s="96"/>
      <c r="SW368" s="96"/>
      <c r="SX368" s="96"/>
      <c r="SY368" s="96"/>
      <c r="SZ368" s="96"/>
      <c r="TA368" s="96"/>
      <c r="TB368" s="96"/>
      <c r="TC368" s="96"/>
      <c r="TD368" s="96"/>
      <c r="TE368" s="96"/>
      <c r="TF368" s="96"/>
      <c r="TG368" s="96"/>
      <c r="TH368" s="96"/>
      <c r="TI368" s="96"/>
      <c r="TJ368" s="96"/>
      <c r="TK368" s="96"/>
      <c r="TL368" s="96"/>
      <c r="TM368" s="96"/>
      <c r="TN368" s="96"/>
      <c r="TO368" s="96"/>
      <c r="TP368" s="96"/>
      <c r="TQ368" s="96"/>
      <c r="TR368" s="96"/>
      <c r="TS368" s="96"/>
      <c r="TT368" s="96"/>
      <c r="TU368" s="96"/>
      <c r="TV368" s="96"/>
      <c r="TW368" s="96"/>
      <c r="TX368" s="96"/>
      <c r="TY368" s="96"/>
      <c r="TZ368" s="96"/>
      <c r="UA368" s="96"/>
      <c r="UB368" s="96"/>
      <c r="UC368" s="96"/>
      <c r="UD368" s="96"/>
      <c r="UE368" s="96"/>
      <c r="UF368" s="96"/>
      <c r="UG368" s="96"/>
      <c r="UH368" s="96"/>
      <c r="UI368" s="96"/>
      <c r="UJ368" s="96"/>
      <c r="UK368" s="96"/>
      <c r="UL368" s="96"/>
      <c r="UM368" s="96"/>
      <c r="UN368" s="96"/>
      <c r="UO368" s="96"/>
      <c r="UP368" s="96"/>
      <c r="UQ368" s="96"/>
      <c r="UR368" s="96"/>
      <c r="US368" s="96"/>
      <c r="UT368" s="96"/>
      <c r="UU368" s="96"/>
      <c r="UV368" s="96"/>
      <c r="UW368" s="96"/>
      <c r="UX368" s="96"/>
      <c r="UY368" s="96"/>
      <c r="UZ368" s="96"/>
      <c r="VA368" s="96"/>
      <c r="VB368" s="96"/>
      <c r="VC368" s="96"/>
      <c r="VD368" s="96"/>
      <c r="VE368" s="96"/>
      <c r="VF368" s="96"/>
      <c r="VG368" s="96"/>
      <c r="VH368" s="96"/>
      <c r="VI368" s="96"/>
      <c r="VJ368" s="96"/>
      <c r="VK368" s="96"/>
      <c r="VL368" s="96"/>
      <c r="VM368" s="96"/>
      <c r="VN368" s="96"/>
      <c r="VO368" s="96"/>
      <c r="VP368" s="96"/>
      <c r="VQ368" s="96"/>
      <c r="VR368" s="96"/>
      <c r="VS368" s="96"/>
      <c r="VT368" s="96"/>
      <c r="VU368" s="96"/>
      <c r="VV368" s="96"/>
      <c r="VW368" s="96"/>
      <c r="VX368" s="96"/>
      <c r="VY368" s="96"/>
      <c r="VZ368" s="96"/>
      <c r="WA368" s="96"/>
      <c r="WB368" s="96"/>
      <c r="WC368" s="96"/>
      <c r="WD368" s="96"/>
      <c r="WE368" s="96"/>
      <c r="WF368" s="96"/>
      <c r="WG368" s="96"/>
      <c r="WH368" s="96"/>
      <c r="WI368" s="96"/>
      <c r="WJ368" s="96"/>
      <c r="WK368" s="96"/>
      <c r="WL368" s="96"/>
      <c r="WM368" s="96"/>
      <c r="WN368" s="96"/>
      <c r="WO368" s="96"/>
      <c r="WP368" s="96"/>
      <c r="WQ368" s="96"/>
      <c r="WR368" s="96"/>
      <c r="WS368" s="96"/>
      <c r="WT368" s="96"/>
      <c r="WU368" s="96"/>
      <c r="WV368" s="96"/>
      <c r="WW368" s="96"/>
      <c r="WX368" s="96"/>
      <c r="WY368" s="96"/>
      <c r="WZ368" s="96"/>
      <c r="XA368" s="96"/>
      <c r="XB368" s="96"/>
      <c r="XC368" s="96"/>
      <c r="XD368" s="96"/>
      <c r="XE368" s="96"/>
      <c r="XF368" s="96"/>
      <c r="XG368" s="96"/>
      <c r="XH368" s="96"/>
      <c r="XI368" s="96"/>
      <c r="XJ368" s="96"/>
      <c r="XK368" s="96"/>
      <c r="XL368" s="96"/>
      <c r="XM368" s="96"/>
      <c r="XN368" s="96"/>
      <c r="XO368" s="96"/>
      <c r="XP368" s="96"/>
      <c r="XQ368" s="96"/>
      <c r="XR368" s="96"/>
      <c r="XS368" s="96"/>
      <c r="XT368" s="96"/>
      <c r="XU368" s="96"/>
      <c r="XV368" s="96"/>
      <c r="XW368" s="96"/>
      <c r="XX368" s="96"/>
      <c r="XY368" s="96"/>
      <c r="XZ368" s="96"/>
      <c r="YA368" s="96"/>
      <c r="YB368" s="96"/>
      <c r="YC368" s="96"/>
      <c r="YD368" s="96"/>
      <c r="YE368" s="96"/>
      <c r="YF368" s="96"/>
      <c r="YG368" s="96"/>
      <c r="YH368" s="96"/>
      <c r="YI368" s="96"/>
      <c r="YJ368" s="96"/>
      <c r="YK368" s="96"/>
      <c r="YL368" s="96"/>
      <c r="YM368" s="96"/>
      <c r="YN368" s="96"/>
      <c r="YO368" s="96"/>
      <c r="YP368" s="96"/>
      <c r="YQ368" s="96"/>
      <c r="YR368" s="96"/>
      <c r="YS368" s="96"/>
      <c r="YT368" s="96"/>
      <c r="YU368" s="96"/>
      <c r="YV368" s="96"/>
      <c r="YW368" s="96"/>
      <c r="YX368" s="96"/>
      <c r="YY368" s="96"/>
      <c r="YZ368" s="96"/>
      <c r="ZA368" s="96"/>
      <c r="ZB368" s="96"/>
      <c r="ZC368" s="96"/>
      <c r="ZD368" s="96"/>
      <c r="ZE368" s="96"/>
      <c r="ZF368" s="96"/>
      <c r="ZG368" s="96"/>
      <c r="ZH368" s="96"/>
      <c r="ZI368" s="96"/>
      <c r="ZJ368" s="96"/>
      <c r="ZK368" s="96"/>
      <c r="ZL368" s="96"/>
      <c r="ZM368" s="96"/>
      <c r="ZN368" s="96"/>
      <c r="ZO368" s="96"/>
      <c r="ZP368" s="96"/>
      <c r="ZQ368" s="96"/>
      <c r="ZR368" s="96"/>
      <c r="ZS368" s="96"/>
      <c r="ZT368" s="96"/>
      <c r="ZU368" s="96"/>
      <c r="ZV368" s="96"/>
      <c r="ZW368" s="96"/>
      <c r="ZX368" s="96"/>
      <c r="ZY368" s="96"/>
      <c r="ZZ368" s="96"/>
      <c r="AAA368" s="96"/>
      <c r="AAB368" s="96"/>
      <c r="AAC368" s="96"/>
      <c r="AAD368" s="96"/>
      <c r="AAE368" s="96"/>
      <c r="AAF368" s="96"/>
      <c r="AAG368" s="96"/>
      <c r="AAH368" s="96"/>
      <c r="AAI368" s="96"/>
      <c r="AAJ368" s="96"/>
      <c r="AAK368" s="96"/>
      <c r="AAL368" s="96"/>
      <c r="AAM368" s="96"/>
      <c r="AAN368" s="96"/>
      <c r="AAO368" s="96"/>
      <c r="AAP368" s="96"/>
      <c r="AAQ368" s="96"/>
      <c r="AAR368" s="96"/>
      <c r="AAS368" s="96"/>
      <c r="AAT368" s="96"/>
      <c r="AAU368" s="96"/>
      <c r="AAV368" s="96"/>
      <c r="AAW368" s="96"/>
      <c r="AAX368" s="96"/>
      <c r="AAY368" s="96"/>
      <c r="AAZ368" s="96"/>
      <c r="ABA368" s="96"/>
      <c r="ABB368" s="96"/>
      <c r="ABC368" s="96"/>
      <c r="ABD368" s="96"/>
      <c r="ABE368" s="96"/>
      <c r="ABF368" s="96"/>
      <c r="ABG368" s="96"/>
      <c r="ABH368" s="96"/>
      <c r="ABI368" s="96"/>
      <c r="ABJ368" s="96"/>
      <c r="ABK368" s="96"/>
      <c r="ABL368" s="96"/>
      <c r="ABM368" s="96"/>
      <c r="ABN368" s="96"/>
      <c r="ABO368" s="96"/>
      <c r="ABP368" s="96"/>
      <c r="ABQ368" s="96"/>
      <c r="ABR368" s="96"/>
      <c r="ABS368" s="96"/>
      <c r="ABT368" s="96"/>
      <c r="ABU368" s="96"/>
      <c r="ABV368" s="96"/>
      <c r="ABW368" s="96"/>
      <c r="ABX368" s="96"/>
      <c r="ABY368" s="96"/>
      <c r="ABZ368" s="96"/>
      <c r="ACA368" s="96"/>
      <c r="ACB368" s="96"/>
      <c r="ACC368" s="96"/>
      <c r="ACD368" s="96"/>
      <c r="ACE368" s="96"/>
      <c r="ACF368" s="96"/>
      <c r="ACG368" s="96"/>
      <c r="ACH368" s="96"/>
      <c r="ACI368" s="96"/>
      <c r="ACJ368" s="96"/>
      <c r="ACK368" s="96"/>
      <c r="ACL368" s="96"/>
      <c r="ACM368" s="96"/>
      <c r="ACN368" s="96"/>
      <c r="ACO368" s="96"/>
      <c r="ACP368" s="96"/>
      <c r="ACQ368" s="96"/>
      <c r="ACR368" s="96"/>
      <c r="ACS368" s="96"/>
      <c r="ACT368" s="96"/>
      <c r="ACU368" s="96"/>
      <c r="ACV368" s="96"/>
      <c r="ACW368" s="96"/>
      <c r="ACX368" s="96"/>
      <c r="ACY368" s="96"/>
      <c r="ACZ368" s="96"/>
      <c r="ADA368" s="96"/>
      <c r="ADB368" s="96"/>
      <c r="ADC368" s="96"/>
      <c r="ADD368" s="96"/>
      <c r="ADE368" s="96"/>
      <c r="ADF368" s="96"/>
      <c r="ADG368" s="96"/>
      <c r="ADH368" s="96"/>
      <c r="ADI368" s="96"/>
      <c r="ADJ368" s="96"/>
      <c r="ADK368" s="96"/>
      <c r="ADL368" s="96"/>
      <c r="ADM368" s="96"/>
    </row>
    <row r="369" spans="2:793" x14ac:dyDescent="0.25"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  <c r="FK369" s="96"/>
      <c r="FL369" s="96"/>
      <c r="FM369" s="96"/>
      <c r="FN369" s="96"/>
      <c r="FO369" s="96"/>
      <c r="FP369" s="96"/>
      <c r="FQ369" s="96"/>
      <c r="FR369" s="96"/>
      <c r="FS369" s="96"/>
      <c r="FT369" s="96"/>
      <c r="FU369" s="96"/>
      <c r="FV369" s="96"/>
      <c r="FW369" s="96"/>
      <c r="FX369" s="96"/>
      <c r="FY369" s="96"/>
      <c r="FZ369" s="96"/>
      <c r="GA369" s="96"/>
      <c r="GB369" s="96"/>
      <c r="GC369" s="96"/>
      <c r="GD369" s="96"/>
      <c r="GE369" s="96"/>
      <c r="GF369" s="96"/>
      <c r="GG369" s="96"/>
      <c r="GH369" s="96"/>
      <c r="GI369" s="96"/>
      <c r="GJ369" s="96"/>
      <c r="GK369" s="96"/>
      <c r="GL369" s="96"/>
      <c r="GM369" s="96"/>
      <c r="GN369" s="96"/>
      <c r="GO369" s="96"/>
      <c r="GP369" s="96"/>
      <c r="GQ369" s="96"/>
      <c r="GR369" s="96"/>
      <c r="GS369" s="96"/>
      <c r="GT369" s="96"/>
      <c r="GU369" s="96"/>
      <c r="GV369" s="96"/>
      <c r="GW369" s="96"/>
      <c r="GX369" s="96"/>
      <c r="GY369" s="96"/>
      <c r="GZ369" s="96"/>
      <c r="HA369" s="96"/>
      <c r="HB369" s="96"/>
      <c r="HC369" s="96"/>
      <c r="HD369" s="96"/>
      <c r="HE369" s="96"/>
      <c r="HF369" s="96"/>
      <c r="HG369" s="96"/>
      <c r="HH369" s="96"/>
      <c r="HI369" s="96"/>
      <c r="HJ369" s="96"/>
      <c r="HK369" s="96"/>
      <c r="HL369" s="96"/>
      <c r="HM369" s="96"/>
      <c r="HN369" s="96"/>
      <c r="HO369" s="96"/>
      <c r="HP369" s="96"/>
      <c r="HQ369" s="96"/>
      <c r="HR369" s="96"/>
      <c r="HS369" s="96"/>
      <c r="HT369" s="96"/>
      <c r="HU369" s="96"/>
      <c r="HV369" s="96"/>
      <c r="HW369" s="96"/>
      <c r="HX369" s="96"/>
      <c r="HY369" s="96"/>
      <c r="HZ369" s="96"/>
      <c r="IA369" s="96"/>
      <c r="IB369" s="96"/>
      <c r="IC369" s="96"/>
      <c r="ID369" s="96"/>
      <c r="IE369" s="96"/>
      <c r="IF369" s="96"/>
      <c r="IG369" s="96"/>
      <c r="IH369" s="96"/>
      <c r="II369" s="96"/>
      <c r="IJ369" s="96"/>
      <c r="IK369" s="96"/>
      <c r="IL369" s="96"/>
      <c r="IM369" s="96"/>
      <c r="IN369" s="96"/>
      <c r="IO369" s="96"/>
      <c r="IP369" s="96"/>
      <c r="IQ369" s="96"/>
      <c r="IR369" s="96"/>
      <c r="IS369" s="96"/>
      <c r="IT369" s="96"/>
      <c r="IU369" s="96"/>
      <c r="IV369" s="96"/>
      <c r="IW369" s="96"/>
      <c r="IX369" s="96"/>
      <c r="IY369" s="96"/>
      <c r="IZ369" s="96"/>
      <c r="JA369" s="96"/>
      <c r="JB369" s="96"/>
      <c r="JC369" s="96"/>
      <c r="JD369" s="96"/>
      <c r="JE369" s="96"/>
      <c r="JF369" s="96"/>
      <c r="JG369" s="96"/>
      <c r="JH369" s="96"/>
      <c r="JI369" s="96"/>
      <c r="JJ369" s="96"/>
      <c r="JK369" s="96"/>
      <c r="JL369" s="96"/>
      <c r="JM369" s="96"/>
      <c r="JN369" s="96"/>
      <c r="JO369" s="96"/>
      <c r="JP369" s="96"/>
      <c r="JQ369" s="96"/>
      <c r="JR369" s="96"/>
      <c r="JS369" s="96"/>
      <c r="JT369" s="96"/>
      <c r="JU369" s="96"/>
      <c r="JV369" s="96"/>
      <c r="JW369" s="96"/>
      <c r="JX369" s="96"/>
      <c r="JY369" s="96"/>
      <c r="JZ369" s="96"/>
      <c r="KA369" s="96"/>
      <c r="KB369" s="96"/>
      <c r="KC369" s="96"/>
      <c r="KD369" s="96"/>
      <c r="KE369" s="96"/>
      <c r="KF369" s="96"/>
      <c r="KG369" s="96"/>
      <c r="KH369" s="96"/>
      <c r="KI369" s="96"/>
      <c r="KJ369" s="96"/>
      <c r="KK369" s="96"/>
      <c r="KL369" s="96"/>
      <c r="KM369" s="96"/>
      <c r="KN369" s="96"/>
      <c r="KO369" s="96"/>
      <c r="KP369" s="96"/>
      <c r="KQ369" s="96"/>
      <c r="KR369" s="96"/>
      <c r="KS369" s="96"/>
      <c r="KT369" s="96"/>
      <c r="KU369" s="96"/>
      <c r="KV369" s="96"/>
      <c r="KW369" s="96"/>
      <c r="KX369" s="96"/>
      <c r="KY369" s="96"/>
      <c r="KZ369" s="96"/>
      <c r="LA369" s="96"/>
      <c r="LB369" s="96"/>
      <c r="LC369" s="96"/>
      <c r="LD369" s="96"/>
      <c r="LE369" s="96"/>
      <c r="LF369" s="96"/>
      <c r="LG369" s="96"/>
      <c r="LH369" s="96"/>
      <c r="LI369" s="96"/>
      <c r="LJ369" s="96"/>
      <c r="LK369" s="96"/>
      <c r="LL369" s="96"/>
      <c r="LM369" s="96"/>
      <c r="LN369" s="96"/>
      <c r="LO369" s="96"/>
      <c r="LP369" s="96"/>
      <c r="LQ369" s="96"/>
      <c r="LR369" s="96"/>
      <c r="LS369" s="96"/>
      <c r="LT369" s="96"/>
      <c r="LU369" s="96"/>
      <c r="LV369" s="96"/>
      <c r="LW369" s="96"/>
      <c r="LX369" s="96"/>
      <c r="LY369" s="96"/>
      <c r="LZ369" s="96"/>
      <c r="MA369" s="96"/>
      <c r="MB369" s="96"/>
      <c r="MC369" s="96"/>
      <c r="MD369" s="96"/>
      <c r="ME369" s="96"/>
      <c r="MF369" s="96"/>
      <c r="MG369" s="96"/>
      <c r="MH369" s="96"/>
      <c r="MI369" s="96"/>
      <c r="MJ369" s="96"/>
      <c r="MK369" s="96"/>
      <c r="ML369" s="96"/>
      <c r="MM369" s="96"/>
      <c r="MN369" s="96"/>
      <c r="MO369" s="96"/>
      <c r="MP369" s="96"/>
      <c r="MQ369" s="96"/>
      <c r="MR369" s="96"/>
      <c r="MS369" s="96"/>
      <c r="MT369" s="96"/>
      <c r="MU369" s="96"/>
      <c r="MV369" s="96"/>
      <c r="MW369" s="96"/>
      <c r="MX369" s="96"/>
      <c r="MY369" s="96"/>
      <c r="MZ369" s="96"/>
      <c r="NA369" s="96"/>
      <c r="NB369" s="96"/>
      <c r="NC369" s="96"/>
      <c r="ND369" s="96"/>
      <c r="NE369" s="96"/>
      <c r="NF369" s="96"/>
      <c r="NG369" s="96"/>
      <c r="NH369" s="96"/>
      <c r="NI369" s="96"/>
      <c r="NJ369" s="96"/>
      <c r="NK369" s="96"/>
      <c r="NL369" s="96"/>
      <c r="NM369" s="96"/>
      <c r="NN369" s="96"/>
      <c r="NO369" s="96"/>
      <c r="NP369" s="96"/>
      <c r="NQ369" s="96"/>
      <c r="NR369" s="96"/>
      <c r="NS369" s="96"/>
      <c r="NT369" s="96"/>
      <c r="NU369" s="96"/>
      <c r="NV369" s="96"/>
      <c r="NW369" s="96"/>
      <c r="NX369" s="96"/>
      <c r="NY369" s="96"/>
      <c r="NZ369" s="96"/>
      <c r="OA369" s="96"/>
      <c r="OB369" s="96"/>
      <c r="OC369" s="96"/>
      <c r="OD369" s="96"/>
      <c r="OE369" s="96"/>
      <c r="OF369" s="96"/>
      <c r="OG369" s="96"/>
      <c r="OH369" s="96"/>
      <c r="OI369" s="96"/>
      <c r="OJ369" s="96"/>
      <c r="OK369" s="96"/>
      <c r="OL369" s="96"/>
      <c r="OM369" s="96"/>
      <c r="ON369" s="96"/>
      <c r="OO369" s="96"/>
      <c r="OP369" s="96"/>
      <c r="OQ369" s="96"/>
      <c r="OR369" s="96"/>
      <c r="OS369" s="96"/>
      <c r="OT369" s="96"/>
      <c r="OU369" s="96"/>
      <c r="OV369" s="96"/>
      <c r="OW369" s="96"/>
      <c r="OX369" s="96"/>
      <c r="OY369" s="96"/>
      <c r="OZ369" s="96"/>
      <c r="PA369" s="96"/>
      <c r="PB369" s="96"/>
      <c r="PC369" s="96"/>
      <c r="PD369" s="96"/>
      <c r="PE369" s="96"/>
      <c r="PF369" s="96"/>
      <c r="PG369" s="96"/>
      <c r="PH369" s="96"/>
      <c r="PI369" s="96"/>
      <c r="PJ369" s="96"/>
      <c r="PK369" s="96"/>
      <c r="PL369" s="96"/>
      <c r="PM369" s="96"/>
      <c r="PN369" s="96"/>
      <c r="PO369" s="96"/>
      <c r="PP369" s="96"/>
      <c r="PQ369" s="96"/>
      <c r="PR369" s="96"/>
      <c r="PS369" s="96"/>
      <c r="PT369" s="96"/>
      <c r="PU369" s="96"/>
      <c r="PV369" s="96"/>
      <c r="PW369" s="96"/>
      <c r="PX369" s="96"/>
      <c r="PY369" s="96"/>
      <c r="PZ369" s="96"/>
      <c r="QA369" s="96"/>
      <c r="QB369" s="96"/>
      <c r="QC369" s="96"/>
      <c r="QD369" s="96"/>
      <c r="QE369" s="96"/>
      <c r="QF369" s="96"/>
      <c r="QG369" s="96"/>
      <c r="QH369" s="96"/>
      <c r="QI369" s="96"/>
      <c r="QJ369" s="96"/>
      <c r="QK369" s="96"/>
      <c r="QL369" s="96"/>
      <c r="QM369" s="96"/>
      <c r="QN369" s="96"/>
      <c r="QO369" s="96"/>
      <c r="QP369" s="96"/>
      <c r="QQ369" s="96"/>
      <c r="QR369" s="96"/>
      <c r="QS369" s="96"/>
      <c r="QT369" s="96"/>
      <c r="QU369" s="96"/>
      <c r="QV369" s="96"/>
      <c r="QW369" s="96"/>
      <c r="QX369" s="96"/>
      <c r="QY369" s="96"/>
      <c r="QZ369" s="96"/>
      <c r="RA369" s="96"/>
      <c r="RB369" s="96"/>
      <c r="RC369" s="96"/>
      <c r="RD369" s="96"/>
      <c r="RE369" s="96"/>
      <c r="RF369" s="96"/>
      <c r="RG369" s="96"/>
      <c r="RH369" s="96"/>
      <c r="RI369" s="96"/>
      <c r="RJ369" s="96"/>
      <c r="RK369" s="96"/>
      <c r="RL369" s="96"/>
      <c r="RM369" s="96"/>
      <c r="RN369" s="96"/>
      <c r="RO369" s="96"/>
      <c r="RP369" s="96"/>
      <c r="RQ369" s="96"/>
      <c r="RR369" s="96"/>
      <c r="RS369" s="96"/>
      <c r="RT369" s="96"/>
      <c r="RU369" s="96"/>
      <c r="RV369" s="96"/>
      <c r="RW369" s="96"/>
      <c r="RX369" s="96"/>
      <c r="RY369" s="96"/>
      <c r="RZ369" s="96"/>
      <c r="SA369" s="96"/>
      <c r="SB369" s="96"/>
      <c r="SC369" s="96"/>
      <c r="SD369" s="96"/>
      <c r="SE369" s="96"/>
      <c r="SF369" s="96"/>
      <c r="SG369" s="96"/>
      <c r="SH369" s="96"/>
      <c r="SI369" s="96"/>
      <c r="SJ369" s="96"/>
      <c r="SK369" s="96"/>
      <c r="SL369" s="96"/>
      <c r="SM369" s="96"/>
      <c r="SN369" s="96"/>
      <c r="SO369" s="96"/>
      <c r="SP369" s="96"/>
      <c r="SQ369" s="96"/>
      <c r="SR369" s="96"/>
      <c r="SS369" s="96"/>
      <c r="ST369" s="96"/>
      <c r="SU369" s="96"/>
      <c r="SV369" s="96"/>
      <c r="SW369" s="96"/>
      <c r="SX369" s="96"/>
      <c r="SY369" s="96"/>
      <c r="SZ369" s="96"/>
      <c r="TA369" s="96"/>
      <c r="TB369" s="96"/>
      <c r="TC369" s="96"/>
      <c r="TD369" s="96"/>
      <c r="TE369" s="96"/>
      <c r="TF369" s="96"/>
      <c r="TG369" s="96"/>
      <c r="TH369" s="96"/>
      <c r="TI369" s="96"/>
      <c r="TJ369" s="96"/>
      <c r="TK369" s="96"/>
      <c r="TL369" s="96"/>
      <c r="TM369" s="96"/>
      <c r="TN369" s="96"/>
      <c r="TO369" s="96"/>
      <c r="TP369" s="96"/>
      <c r="TQ369" s="96"/>
      <c r="TR369" s="96"/>
      <c r="TS369" s="96"/>
      <c r="TT369" s="96"/>
      <c r="TU369" s="96"/>
      <c r="TV369" s="96"/>
      <c r="TW369" s="96"/>
      <c r="TX369" s="96"/>
      <c r="TY369" s="96"/>
      <c r="TZ369" s="96"/>
      <c r="UA369" s="96"/>
      <c r="UB369" s="96"/>
      <c r="UC369" s="96"/>
      <c r="UD369" s="96"/>
      <c r="UE369" s="96"/>
      <c r="UF369" s="96"/>
      <c r="UG369" s="96"/>
      <c r="UH369" s="96"/>
      <c r="UI369" s="96"/>
      <c r="UJ369" s="96"/>
      <c r="UK369" s="96"/>
      <c r="UL369" s="96"/>
      <c r="UM369" s="96"/>
      <c r="UN369" s="96"/>
      <c r="UO369" s="96"/>
      <c r="UP369" s="96"/>
      <c r="UQ369" s="96"/>
      <c r="UR369" s="96"/>
      <c r="US369" s="96"/>
      <c r="UT369" s="96"/>
      <c r="UU369" s="96"/>
      <c r="UV369" s="96"/>
      <c r="UW369" s="96"/>
      <c r="UX369" s="96"/>
      <c r="UY369" s="96"/>
      <c r="UZ369" s="96"/>
      <c r="VA369" s="96"/>
      <c r="VB369" s="96"/>
      <c r="VC369" s="96"/>
      <c r="VD369" s="96"/>
      <c r="VE369" s="96"/>
      <c r="VF369" s="96"/>
      <c r="VG369" s="96"/>
      <c r="VH369" s="96"/>
      <c r="VI369" s="96"/>
      <c r="VJ369" s="96"/>
      <c r="VK369" s="96"/>
      <c r="VL369" s="96"/>
      <c r="VM369" s="96"/>
      <c r="VN369" s="96"/>
      <c r="VO369" s="96"/>
      <c r="VP369" s="96"/>
      <c r="VQ369" s="96"/>
      <c r="VR369" s="96"/>
      <c r="VS369" s="96"/>
      <c r="VT369" s="96"/>
      <c r="VU369" s="96"/>
      <c r="VV369" s="96"/>
      <c r="VW369" s="96"/>
      <c r="VX369" s="96"/>
      <c r="VY369" s="96"/>
      <c r="VZ369" s="96"/>
      <c r="WA369" s="96"/>
      <c r="WB369" s="96"/>
      <c r="WC369" s="96"/>
      <c r="WD369" s="96"/>
      <c r="WE369" s="96"/>
      <c r="WF369" s="96"/>
      <c r="WG369" s="96"/>
      <c r="WH369" s="96"/>
      <c r="WI369" s="96"/>
      <c r="WJ369" s="96"/>
      <c r="WK369" s="96"/>
      <c r="WL369" s="96"/>
      <c r="WM369" s="96"/>
      <c r="WN369" s="96"/>
      <c r="WO369" s="96"/>
      <c r="WP369" s="96"/>
      <c r="WQ369" s="96"/>
      <c r="WR369" s="96"/>
      <c r="WS369" s="96"/>
      <c r="WT369" s="96"/>
      <c r="WU369" s="96"/>
      <c r="WV369" s="96"/>
      <c r="WW369" s="96"/>
      <c r="WX369" s="96"/>
      <c r="WY369" s="96"/>
      <c r="WZ369" s="96"/>
      <c r="XA369" s="96"/>
      <c r="XB369" s="96"/>
      <c r="XC369" s="96"/>
      <c r="XD369" s="96"/>
      <c r="XE369" s="96"/>
      <c r="XF369" s="96"/>
      <c r="XG369" s="96"/>
      <c r="XH369" s="96"/>
      <c r="XI369" s="96"/>
      <c r="XJ369" s="96"/>
      <c r="XK369" s="96"/>
      <c r="XL369" s="96"/>
      <c r="XM369" s="96"/>
      <c r="XN369" s="96"/>
      <c r="XO369" s="96"/>
      <c r="XP369" s="96"/>
      <c r="XQ369" s="96"/>
      <c r="XR369" s="96"/>
      <c r="XS369" s="96"/>
      <c r="XT369" s="96"/>
      <c r="XU369" s="96"/>
      <c r="XV369" s="96"/>
      <c r="XW369" s="96"/>
      <c r="XX369" s="96"/>
      <c r="XY369" s="96"/>
      <c r="XZ369" s="96"/>
      <c r="YA369" s="96"/>
      <c r="YB369" s="96"/>
      <c r="YC369" s="96"/>
      <c r="YD369" s="96"/>
      <c r="YE369" s="96"/>
      <c r="YF369" s="96"/>
      <c r="YG369" s="96"/>
      <c r="YH369" s="96"/>
      <c r="YI369" s="96"/>
      <c r="YJ369" s="96"/>
      <c r="YK369" s="96"/>
      <c r="YL369" s="96"/>
      <c r="YM369" s="96"/>
      <c r="YN369" s="96"/>
      <c r="YO369" s="96"/>
      <c r="YP369" s="96"/>
      <c r="YQ369" s="96"/>
      <c r="YR369" s="96"/>
      <c r="YS369" s="96"/>
      <c r="YT369" s="96"/>
      <c r="YU369" s="96"/>
      <c r="YV369" s="96"/>
      <c r="YW369" s="96"/>
      <c r="YX369" s="96"/>
      <c r="YY369" s="96"/>
      <c r="YZ369" s="96"/>
      <c r="ZA369" s="96"/>
      <c r="ZB369" s="96"/>
      <c r="ZC369" s="96"/>
      <c r="ZD369" s="96"/>
      <c r="ZE369" s="96"/>
      <c r="ZF369" s="96"/>
      <c r="ZG369" s="96"/>
      <c r="ZH369" s="96"/>
      <c r="ZI369" s="96"/>
      <c r="ZJ369" s="96"/>
      <c r="ZK369" s="96"/>
      <c r="ZL369" s="96"/>
      <c r="ZM369" s="96"/>
      <c r="ZN369" s="96"/>
      <c r="ZO369" s="96"/>
      <c r="ZP369" s="96"/>
      <c r="ZQ369" s="96"/>
      <c r="ZR369" s="96"/>
      <c r="ZS369" s="96"/>
      <c r="ZT369" s="96"/>
      <c r="ZU369" s="96"/>
      <c r="ZV369" s="96"/>
      <c r="ZW369" s="96"/>
      <c r="ZX369" s="96"/>
      <c r="ZY369" s="96"/>
      <c r="ZZ369" s="96"/>
      <c r="AAA369" s="96"/>
      <c r="AAB369" s="96"/>
      <c r="AAC369" s="96"/>
      <c r="AAD369" s="96"/>
      <c r="AAE369" s="96"/>
      <c r="AAF369" s="96"/>
      <c r="AAG369" s="96"/>
      <c r="AAH369" s="96"/>
      <c r="AAI369" s="96"/>
      <c r="AAJ369" s="96"/>
      <c r="AAK369" s="96"/>
      <c r="AAL369" s="96"/>
      <c r="AAM369" s="96"/>
      <c r="AAN369" s="96"/>
      <c r="AAO369" s="96"/>
      <c r="AAP369" s="96"/>
      <c r="AAQ369" s="96"/>
      <c r="AAR369" s="96"/>
      <c r="AAS369" s="96"/>
      <c r="AAT369" s="96"/>
      <c r="AAU369" s="96"/>
      <c r="AAV369" s="96"/>
      <c r="AAW369" s="96"/>
      <c r="AAX369" s="96"/>
      <c r="AAY369" s="96"/>
      <c r="AAZ369" s="96"/>
      <c r="ABA369" s="96"/>
      <c r="ABB369" s="96"/>
      <c r="ABC369" s="96"/>
      <c r="ABD369" s="96"/>
      <c r="ABE369" s="96"/>
      <c r="ABF369" s="96"/>
      <c r="ABG369" s="96"/>
      <c r="ABH369" s="96"/>
      <c r="ABI369" s="96"/>
      <c r="ABJ369" s="96"/>
      <c r="ABK369" s="96"/>
      <c r="ABL369" s="96"/>
      <c r="ABM369" s="96"/>
      <c r="ABN369" s="96"/>
      <c r="ABO369" s="96"/>
      <c r="ABP369" s="96"/>
      <c r="ABQ369" s="96"/>
      <c r="ABR369" s="96"/>
      <c r="ABS369" s="96"/>
      <c r="ABT369" s="96"/>
      <c r="ABU369" s="96"/>
      <c r="ABV369" s="96"/>
      <c r="ABW369" s="96"/>
      <c r="ABX369" s="96"/>
      <c r="ABY369" s="96"/>
      <c r="ABZ369" s="96"/>
      <c r="ACA369" s="96"/>
      <c r="ACB369" s="96"/>
      <c r="ACC369" s="96"/>
      <c r="ACD369" s="96"/>
      <c r="ACE369" s="96"/>
      <c r="ACF369" s="96"/>
      <c r="ACG369" s="96"/>
      <c r="ACH369" s="96"/>
      <c r="ACI369" s="96"/>
      <c r="ACJ369" s="96"/>
      <c r="ACK369" s="96"/>
      <c r="ACL369" s="96"/>
      <c r="ACM369" s="96"/>
      <c r="ACN369" s="96"/>
      <c r="ACO369" s="96"/>
      <c r="ACP369" s="96"/>
      <c r="ACQ369" s="96"/>
      <c r="ACR369" s="96"/>
      <c r="ACS369" s="96"/>
      <c r="ACT369" s="96"/>
      <c r="ACU369" s="96"/>
      <c r="ACV369" s="96"/>
      <c r="ACW369" s="96"/>
      <c r="ACX369" s="96"/>
      <c r="ACY369" s="96"/>
      <c r="ACZ369" s="96"/>
      <c r="ADA369" s="96"/>
      <c r="ADB369" s="96"/>
      <c r="ADC369" s="96"/>
      <c r="ADD369" s="96"/>
      <c r="ADE369" s="96"/>
      <c r="ADF369" s="96"/>
      <c r="ADG369" s="96"/>
      <c r="ADH369" s="96"/>
      <c r="ADI369" s="96"/>
      <c r="ADJ369" s="96"/>
      <c r="ADK369" s="96"/>
      <c r="ADL369" s="96"/>
      <c r="ADM369" s="96"/>
    </row>
    <row r="370" spans="2:793" x14ac:dyDescent="0.25"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  <c r="FK370" s="96"/>
      <c r="FL370" s="96"/>
      <c r="FM370" s="96"/>
      <c r="FN370" s="96"/>
      <c r="FO370" s="96"/>
      <c r="FP370" s="96"/>
      <c r="FQ370" s="96"/>
      <c r="FR370" s="96"/>
      <c r="FS370" s="96"/>
      <c r="FT370" s="96"/>
      <c r="FU370" s="96"/>
      <c r="FV370" s="96"/>
      <c r="FW370" s="96"/>
      <c r="FX370" s="96"/>
      <c r="FY370" s="96"/>
      <c r="FZ370" s="96"/>
      <c r="GA370" s="96"/>
      <c r="GB370" s="96"/>
      <c r="GC370" s="96"/>
      <c r="GD370" s="96"/>
      <c r="GE370" s="96"/>
      <c r="GF370" s="96"/>
      <c r="GG370" s="96"/>
      <c r="GH370" s="96"/>
      <c r="GI370" s="96"/>
      <c r="GJ370" s="96"/>
      <c r="GK370" s="96"/>
      <c r="GL370" s="96"/>
      <c r="GM370" s="96"/>
      <c r="GN370" s="96"/>
      <c r="GO370" s="96"/>
      <c r="GP370" s="96"/>
      <c r="GQ370" s="96"/>
      <c r="GR370" s="96"/>
      <c r="GS370" s="96"/>
      <c r="GT370" s="96"/>
      <c r="GU370" s="96"/>
      <c r="GV370" s="96"/>
      <c r="GW370" s="96"/>
      <c r="GX370" s="96"/>
      <c r="GY370" s="96"/>
      <c r="GZ370" s="96"/>
      <c r="HA370" s="96"/>
      <c r="HB370" s="96"/>
      <c r="HC370" s="96"/>
      <c r="HD370" s="96"/>
      <c r="HE370" s="96"/>
      <c r="HF370" s="96"/>
      <c r="HG370" s="96"/>
      <c r="HH370" s="96"/>
      <c r="HI370" s="96"/>
      <c r="HJ370" s="96"/>
      <c r="HK370" s="96"/>
      <c r="HL370" s="96"/>
      <c r="HM370" s="96"/>
      <c r="HN370" s="96"/>
      <c r="HO370" s="96"/>
      <c r="HP370" s="96"/>
      <c r="HQ370" s="96"/>
      <c r="HR370" s="96"/>
      <c r="HS370" s="96"/>
      <c r="HT370" s="96"/>
      <c r="HU370" s="96"/>
      <c r="HV370" s="96"/>
      <c r="HW370" s="96"/>
      <c r="HX370" s="96"/>
      <c r="HY370" s="96"/>
      <c r="HZ370" s="96"/>
      <c r="IA370" s="96"/>
      <c r="IB370" s="96"/>
      <c r="IC370" s="96"/>
      <c r="ID370" s="96"/>
      <c r="IE370" s="96"/>
      <c r="IF370" s="96"/>
      <c r="IG370" s="96"/>
      <c r="IH370" s="96"/>
      <c r="II370" s="96"/>
      <c r="IJ370" s="96"/>
      <c r="IK370" s="96"/>
      <c r="IL370" s="96"/>
      <c r="IM370" s="96"/>
      <c r="IN370" s="96"/>
      <c r="IO370" s="96"/>
      <c r="IP370" s="96"/>
      <c r="IQ370" s="96"/>
      <c r="IR370" s="96"/>
      <c r="IS370" s="96"/>
      <c r="IT370" s="96"/>
      <c r="IU370" s="96"/>
      <c r="IV370" s="96"/>
      <c r="IW370" s="96"/>
      <c r="IX370" s="96"/>
      <c r="IY370" s="96"/>
      <c r="IZ370" s="96"/>
      <c r="JA370" s="96"/>
      <c r="JB370" s="96"/>
      <c r="JC370" s="96"/>
      <c r="JD370" s="96"/>
      <c r="JE370" s="96"/>
      <c r="JF370" s="96"/>
      <c r="JG370" s="96"/>
      <c r="JH370" s="96"/>
      <c r="JI370" s="96"/>
      <c r="JJ370" s="96"/>
      <c r="JK370" s="96"/>
      <c r="JL370" s="96"/>
      <c r="JM370" s="96"/>
      <c r="JN370" s="96"/>
      <c r="JO370" s="96"/>
      <c r="JP370" s="96"/>
      <c r="JQ370" s="96"/>
      <c r="JR370" s="96"/>
      <c r="JS370" s="96"/>
      <c r="JT370" s="96"/>
      <c r="JU370" s="96"/>
      <c r="JV370" s="96"/>
      <c r="JW370" s="96"/>
      <c r="JX370" s="96"/>
      <c r="JY370" s="96"/>
      <c r="JZ370" s="96"/>
      <c r="KA370" s="96"/>
      <c r="KB370" s="96"/>
      <c r="KC370" s="96"/>
      <c r="KD370" s="96"/>
      <c r="KE370" s="96"/>
      <c r="KF370" s="96"/>
      <c r="KG370" s="96"/>
      <c r="KH370" s="96"/>
      <c r="KI370" s="96"/>
      <c r="KJ370" s="96"/>
      <c r="KK370" s="96"/>
      <c r="KL370" s="96"/>
      <c r="KM370" s="96"/>
      <c r="KN370" s="96"/>
      <c r="KO370" s="96"/>
      <c r="KP370" s="96"/>
      <c r="KQ370" s="96"/>
      <c r="KR370" s="96"/>
      <c r="KS370" s="96"/>
      <c r="KT370" s="96"/>
      <c r="KU370" s="96"/>
      <c r="KV370" s="96"/>
      <c r="KW370" s="96"/>
      <c r="KX370" s="96"/>
      <c r="KY370" s="96"/>
      <c r="KZ370" s="96"/>
      <c r="LA370" s="96"/>
      <c r="LB370" s="96"/>
      <c r="LC370" s="96"/>
      <c r="LD370" s="96"/>
      <c r="LE370" s="96"/>
      <c r="LF370" s="96"/>
      <c r="LG370" s="96"/>
      <c r="LH370" s="96"/>
      <c r="LI370" s="96"/>
      <c r="LJ370" s="96"/>
      <c r="LK370" s="96"/>
      <c r="LL370" s="96"/>
      <c r="LM370" s="96"/>
      <c r="LN370" s="96"/>
      <c r="LO370" s="96"/>
      <c r="LP370" s="96"/>
      <c r="LQ370" s="96"/>
      <c r="LR370" s="96"/>
      <c r="LS370" s="96"/>
      <c r="LT370" s="96"/>
      <c r="LU370" s="96"/>
      <c r="LV370" s="96"/>
      <c r="LW370" s="96"/>
      <c r="LX370" s="96"/>
      <c r="LY370" s="96"/>
      <c r="LZ370" s="96"/>
      <c r="MA370" s="96"/>
      <c r="MB370" s="96"/>
      <c r="MC370" s="96"/>
      <c r="MD370" s="96"/>
      <c r="ME370" s="96"/>
      <c r="MF370" s="96"/>
      <c r="MG370" s="96"/>
      <c r="MH370" s="96"/>
      <c r="MI370" s="96"/>
      <c r="MJ370" s="96"/>
      <c r="MK370" s="96"/>
      <c r="ML370" s="96"/>
      <c r="MM370" s="96"/>
      <c r="MN370" s="96"/>
      <c r="MO370" s="96"/>
      <c r="MP370" s="96"/>
      <c r="MQ370" s="96"/>
      <c r="MR370" s="96"/>
      <c r="MS370" s="96"/>
      <c r="MT370" s="96"/>
      <c r="MU370" s="96"/>
      <c r="MV370" s="96"/>
      <c r="MW370" s="96"/>
      <c r="MX370" s="96"/>
      <c r="MY370" s="96"/>
      <c r="MZ370" s="96"/>
      <c r="NA370" s="96"/>
      <c r="NB370" s="96"/>
      <c r="NC370" s="96"/>
      <c r="ND370" s="96"/>
      <c r="NE370" s="96"/>
      <c r="NF370" s="96"/>
      <c r="NG370" s="96"/>
      <c r="NH370" s="96"/>
      <c r="NI370" s="96"/>
      <c r="NJ370" s="96"/>
      <c r="NK370" s="96"/>
      <c r="NL370" s="96"/>
      <c r="NM370" s="96"/>
      <c r="NN370" s="96"/>
      <c r="NO370" s="96"/>
      <c r="NP370" s="96"/>
      <c r="NQ370" s="96"/>
      <c r="NR370" s="96"/>
      <c r="NS370" s="96"/>
      <c r="NT370" s="96"/>
      <c r="NU370" s="96"/>
      <c r="NV370" s="96"/>
      <c r="NW370" s="96"/>
      <c r="NX370" s="96"/>
      <c r="NY370" s="96"/>
      <c r="NZ370" s="96"/>
      <c r="OA370" s="96"/>
      <c r="OB370" s="96"/>
      <c r="OC370" s="96"/>
      <c r="OD370" s="96"/>
      <c r="OE370" s="96"/>
      <c r="OF370" s="96"/>
      <c r="OG370" s="96"/>
      <c r="OH370" s="96"/>
      <c r="OI370" s="96"/>
      <c r="OJ370" s="96"/>
      <c r="OK370" s="96"/>
      <c r="OL370" s="96"/>
      <c r="OM370" s="96"/>
      <c r="ON370" s="96"/>
      <c r="OO370" s="96"/>
      <c r="OP370" s="96"/>
      <c r="OQ370" s="96"/>
      <c r="OR370" s="96"/>
      <c r="OS370" s="96"/>
      <c r="OT370" s="96"/>
      <c r="OU370" s="96"/>
      <c r="OV370" s="96"/>
      <c r="OW370" s="96"/>
      <c r="OX370" s="96"/>
      <c r="OY370" s="96"/>
      <c r="OZ370" s="96"/>
      <c r="PA370" s="96"/>
      <c r="PB370" s="96"/>
      <c r="PC370" s="96"/>
      <c r="PD370" s="96"/>
      <c r="PE370" s="96"/>
      <c r="PF370" s="96"/>
      <c r="PG370" s="96"/>
      <c r="PH370" s="96"/>
      <c r="PI370" s="96"/>
      <c r="PJ370" s="96"/>
      <c r="PK370" s="96"/>
      <c r="PL370" s="96"/>
      <c r="PM370" s="96"/>
      <c r="PN370" s="96"/>
      <c r="PO370" s="96"/>
      <c r="PP370" s="96"/>
      <c r="PQ370" s="96"/>
      <c r="PR370" s="96"/>
      <c r="PS370" s="96"/>
      <c r="PT370" s="96"/>
      <c r="PU370" s="96"/>
      <c r="PV370" s="96"/>
      <c r="PW370" s="96"/>
      <c r="PX370" s="96"/>
      <c r="PY370" s="96"/>
      <c r="PZ370" s="96"/>
      <c r="QA370" s="96"/>
      <c r="QB370" s="96"/>
      <c r="QC370" s="96"/>
      <c r="QD370" s="96"/>
      <c r="QE370" s="96"/>
      <c r="QF370" s="96"/>
      <c r="QG370" s="96"/>
      <c r="QH370" s="96"/>
      <c r="QI370" s="96"/>
      <c r="QJ370" s="96"/>
      <c r="QK370" s="96"/>
      <c r="QL370" s="96"/>
      <c r="QM370" s="96"/>
      <c r="QN370" s="96"/>
      <c r="QO370" s="96"/>
      <c r="QP370" s="96"/>
      <c r="QQ370" s="96"/>
      <c r="QR370" s="96"/>
      <c r="QS370" s="96"/>
      <c r="QT370" s="96"/>
      <c r="QU370" s="96"/>
      <c r="QV370" s="96"/>
      <c r="QW370" s="96"/>
      <c r="QX370" s="96"/>
      <c r="QY370" s="96"/>
      <c r="QZ370" s="96"/>
      <c r="RA370" s="96"/>
      <c r="RB370" s="96"/>
      <c r="RC370" s="96"/>
      <c r="RD370" s="96"/>
      <c r="RE370" s="96"/>
      <c r="RF370" s="96"/>
      <c r="RG370" s="96"/>
      <c r="RH370" s="96"/>
      <c r="RI370" s="96"/>
      <c r="RJ370" s="96"/>
      <c r="RK370" s="96"/>
      <c r="RL370" s="96"/>
      <c r="RM370" s="96"/>
      <c r="RN370" s="96"/>
      <c r="RO370" s="96"/>
      <c r="RP370" s="96"/>
      <c r="RQ370" s="96"/>
      <c r="RR370" s="96"/>
      <c r="RS370" s="96"/>
      <c r="RT370" s="96"/>
      <c r="RU370" s="96"/>
      <c r="RV370" s="96"/>
      <c r="RW370" s="96"/>
      <c r="RX370" s="96"/>
      <c r="RY370" s="96"/>
      <c r="RZ370" s="96"/>
      <c r="SA370" s="96"/>
      <c r="SB370" s="96"/>
      <c r="SC370" s="96"/>
      <c r="SD370" s="96"/>
      <c r="SE370" s="96"/>
      <c r="SF370" s="96"/>
      <c r="SG370" s="96"/>
      <c r="SH370" s="96"/>
      <c r="SI370" s="96"/>
      <c r="SJ370" s="96"/>
      <c r="SK370" s="96"/>
      <c r="SL370" s="96"/>
      <c r="SM370" s="96"/>
      <c r="SN370" s="96"/>
      <c r="SO370" s="96"/>
      <c r="SP370" s="96"/>
      <c r="SQ370" s="96"/>
      <c r="SR370" s="96"/>
      <c r="SS370" s="96"/>
      <c r="ST370" s="96"/>
      <c r="SU370" s="96"/>
      <c r="SV370" s="96"/>
      <c r="SW370" s="96"/>
      <c r="SX370" s="96"/>
      <c r="SY370" s="96"/>
      <c r="SZ370" s="96"/>
      <c r="TA370" s="96"/>
      <c r="TB370" s="96"/>
      <c r="TC370" s="96"/>
      <c r="TD370" s="96"/>
      <c r="TE370" s="96"/>
      <c r="TF370" s="96"/>
      <c r="TG370" s="96"/>
      <c r="TH370" s="96"/>
      <c r="TI370" s="96"/>
      <c r="TJ370" s="96"/>
      <c r="TK370" s="96"/>
      <c r="TL370" s="96"/>
      <c r="TM370" s="96"/>
      <c r="TN370" s="96"/>
      <c r="TO370" s="96"/>
      <c r="TP370" s="96"/>
      <c r="TQ370" s="96"/>
      <c r="TR370" s="96"/>
      <c r="TS370" s="96"/>
      <c r="TT370" s="96"/>
      <c r="TU370" s="96"/>
      <c r="TV370" s="96"/>
      <c r="TW370" s="96"/>
      <c r="TX370" s="96"/>
      <c r="TY370" s="96"/>
      <c r="TZ370" s="96"/>
      <c r="UA370" s="96"/>
      <c r="UB370" s="96"/>
      <c r="UC370" s="96"/>
      <c r="UD370" s="96"/>
      <c r="UE370" s="96"/>
      <c r="UF370" s="96"/>
      <c r="UG370" s="96"/>
      <c r="UH370" s="96"/>
      <c r="UI370" s="96"/>
      <c r="UJ370" s="96"/>
      <c r="UK370" s="96"/>
      <c r="UL370" s="96"/>
      <c r="UM370" s="96"/>
      <c r="UN370" s="96"/>
      <c r="UO370" s="96"/>
      <c r="UP370" s="96"/>
      <c r="UQ370" s="96"/>
      <c r="UR370" s="96"/>
      <c r="US370" s="96"/>
      <c r="UT370" s="96"/>
      <c r="UU370" s="96"/>
      <c r="UV370" s="96"/>
      <c r="UW370" s="96"/>
      <c r="UX370" s="96"/>
      <c r="UY370" s="96"/>
      <c r="UZ370" s="96"/>
      <c r="VA370" s="96"/>
      <c r="VB370" s="96"/>
      <c r="VC370" s="96"/>
      <c r="VD370" s="96"/>
      <c r="VE370" s="96"/>
      <c r="VF370" s="96"/>
      <c r="VG370" s="96"/>
      <c r="VH370" s="96"/>
      <c r="VI370" s="96"/>
      <c r="VJ370" s="96"/>
      <c r="VK370" s="96"/>
      <c r="VL370" s="96"/>
      <c r="VM370" s="96"/>
      <c r="VN370" s="96"/>
      <c r="VO370" s="96"/>
      <c r="VP370" s="96"/>
      <c r="VQ370" s="96"/>
      <c r="VR370" s="96"/>
      <c r="VS370" s="96"/>
      <c r="VT370" s="96"/>
      <c r="VU370" s="96"/>
      <c r="VV370" s="96"/>
      <c r="VW370" s="96"/>
      <c r="VX370" s="96"/>
      <c r="VY370" s="96"/>
      <c r="VZ370" s="96"/>
      <c r="WA370" s="96"/>
      <c r="WB370" s="96"/>
      <c r="WC370" s="96"/>
      <c r="WD370" s="96"/>
      <c r="WE370" s="96"/>
      <c r="WF370" s="96"/>
      <c r="WG370" s="96"/>
      <c r="WH370" s="96"/>
      <c r="WI370" s="96"/>
      <c r="WJ370" s="96"/>
      <c r="WK370" s="96"/>
      <c r="WL370" s="96"/>
      <c r="WM370" s="96"/>
      <c r="WN370" s="96"/>
      <c r="WO370" s="96"/>
      <c r="WP370" s="96"/>
      <c r="WQ370" s="96"/>
      <c r="WR370" s="96"/>
      <c r="WS370" s="96"/>
      <c r="WT370" s="96"/>
      <c r="WU370" s="96"/>
      <c r="WV370" s="96"/>
      <c r="WW370" s="96"/>
      <c r="WX370" s="96"/>
      <c r="WY370" s="96"/>
      <c r="WZ370" s="96"/>
      <c r="XA370" s="96"/>
      <c r="XB370" s="96"/>
      <c r="XC370" s="96"/>
      <c r="XD370" s="96"/>
      <c r="XE370" s="96"/>
      <c r="XF370" s="96"/>
      <c r="XG370" s="96"/>
      <c r="XH370" s="96"/>
      <c r="XI370" s="96"/>
      <c r="XJ370" s="96"/>
      <c r="XK370" s="96"/>
      <c r="XL370" s="96"/>
      <c r="XM370" s="96"/>
      <c r="XN370" s="96"/>
      <c r="XO370" s="96"/>
      <c r="XP370" s="96"/>
      <c r="XQ370" s="96"/>
      <c r="XR370" s="96"/>
      <c r="XS370" s="96"/>
      <c r="XT370" s="96"/>
      <c r="XU370" s="96"/>
      <c r="XV370" s="96"/>
      <c r="XW370" s="96"/>
      <c r="XX370" s="96"/>
      <c r="XY370" s="96"/>
      <c r="XZ370" s="96"/>
      <c r="YA370" s="96"/>
      <c r="YB370" s="96"/>
      <c r="YC370" s="96"/>
      <c r="YD370" s="96"/>
      <c r="YE370" s="96"/>
      <c r="YF370" s="96"/>
      <c r="YG370" s="96"/>
      <c r="YH370" s="96"/>
      <c r="YI370" s="96"/>
      <c r="YJ370" s="96"/>
      <c r="YK370" s="96"/>
      <c r="YL370" s="96"/>
      <c r="YM370" s="96"/>
      <c r="YN370" s="96"/>
      <c r="YO370" s="96"/>
      <c r="YP370" s="96"/>
      <c r="YQ370" s="96"/>
      <c r="YR370" s="96"/>
      <c r="YS370" s="96"/>
      <c r="YT370" s="96"/>
      <c r="YU370" s="96"/>
      <c r="YV370" s="96"/>
      <c r="YW370" s="96"/>
      <c r="YX370" s="96"/>
      <c r="YY370" s="96"/>
      <c r="YZ370" s="96"/>
      <c r="ZA370" s="96"/>
      <c r="ZB370" s="96"/>
      <c r="ZC370" s="96"/>
      <c r="ZD370" s="96"/>
      <c r="ZE370" s="96"/>
      <c r="ZF370" s="96"/>
      <c r="ZG370" s="96"/>
      <c r="ZH370" s="96"/>
      <c r="ZI370" s="96"/>
      <c r="ZJ370" s="96"/>
      <c r="ZK370" s="96"/>
      <c r="ZL370" s="96"/>
      <c r="ZM370" s="96"/>
      <c r="ZN370" s="96"/>
      <c r="ZO370" s="96"/>
      <c r="ZP370" s="96"/>
      <c r="ZQ370" s="96"/>
      <c r="ZR370" s="96"/>
      <c r="ZS370" s="96"/>
      <c r="ZT370" s="96"/>
      <c r="ZU370" s="96"/>
      <c r="ZV370" s="96"/>
      <c r="ZW370" s="96"/>
      <c r="ZX370" s="96"/>
      <c r="ZY370" s="96"/>
      <c r="ZZ370" s="96"/>
      <c r="AAA370" s="96"/>
      <c r="AAB370" s="96"/>
      <c r="AAC370" s="96"/>
      <c r="AAD370" s="96"/>
      <c r="AAE370" s="96"/>
      <c r="AAF370" s="96"/>
      <c r="AAG370" s="96"/>
      <c r="AAH370" s="96"/>
      <c r="AAI370" s="96"/>
      <c r="AAJ370" s="96"/>
      <c r="AAK370" s="96"/>
      <c r="AAL370" s="96"/>
      <c r="AAM370" s="96"/>
      <c r="AAN370" s="96"/>
      <c r="AAO370" s="96"/>
      <c r="AAP370" s="96"/>
      <c r="AAQ370" s="96"/>
      <c r="AAR370" s="96"/>
      <c r="AAS370" s="96"/>
      <c r="AAT370" s="96"/>
      <c r="AAU370" s="96"/>
      <c r="AAV370" s="96"/>
      <c r="AAW370" s="96"/>
      <c r="AAX370" s="96"/>
      <c r="AAY370" s="96"/>
      <c r="AAZ370" s="96"/>
      <c r="ABA370" s="96"/>
      <c r="ABB370" s="96"/>
      <c r="ABC370" s="96"/>
      <c r="ABD370" s="96"/>
      <c r="ABE370" s="96"/>
      <c r="ABF370" s="96"/>
      <c r="ABG370" s="96"/>
      <c r="ABH370" s="96"/>
      <c r="ABI370" s="96"/>
      <c r="ABJ370" s="96"/>
      <c r="ABK370" s="96"/>
      <c r="ABL370" s="96"/>
      <c r="ABM370" s="96"/>
      <c r="ABN370" s="96"/>
      <c r="ABO370" s="96"/>
      <c r="ABP370" s="96"/>
      <c r="ABQ370" s="96"/>
      <c r="ABR370" s="96"/>
      <c r="ABS370" s="96"/>
      <c r="ABT370" s="96"/>
      <c r="ABU370" s="96"/>
      <c r="ABV370" s="96"/>
      <c r="ABW370" s="96"/>
      <c r="ABX370" s="96"/>
      <c r="ABY370" s="96"/>
      <c r="ABZ370" s="96"/>
      <c r="ACA370" s="96"/>
      <c r="ACB370" s="96"/>
      <c r="ACC370" s="96"/>
      <c r="ACD370" s="96"/>
      <c r="ACE370" s="96"/>
      <c r="ACF370" s="96"/>
      <c r="ACG370" s="96"/>
      <c r="ACH370" s="96"/>
      <c r="ACI370" s="96"/>
      <c r="ACJ370" s="96"/>
      <c r="ACK370" s="96"/>
      <c r="ACL370" s="96"/>
      <c r="ACM370" s="96"/>
      <c r="ACN370" s="96"/>
      <c r="ACO370" s="96"/>
      <c r="ACP370" s="96"/>
      <c r="ACQ370" s="96"/>
      <c r="ACR370" s="96"/>
      <c r="ACS370" s="96"/>
      <c r="ACT370" s="96"/>
      <c r="ACU370" s="96"/>
      <c r="ACV370" s="96"/>
      <c r="ACW370" s="96"/>
      <c r="ACX370" s="96"/>
      <c r="ACY370" s="96"/>
      <c r="ACZ370" s="96"/>
      <c r="ADA370" s="96"/>
      <c r="ADB370" s="96"/>
      <c r="ADC370" s="96"/>
      <c r="ADD370" s="96"/>
      <c r="ADE370" s="96"/>
      <c r="ADF370" s="96"/>
      <c r="ADG370" s="96"/>
      <c r="ADH370" s="96"/>
      <c r="ADI370" s="96"/>
      <c r="ADJ370" s="96"/>
      <c r="ADK370" s="96"/>
      <c r="ADL370" s="96"/>
      <c r="ADM370" s="96"/>
    </row>
    <row r="371" spans="2:793" x14ac:dyDescent="0.25"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  <c r="FL371" s="96"/>
      <c r="FM371" s="96"/>
      <c r="FN371" s="96"/>
      <c r="FO371" s="96"/>
      <c r="FP371" s="96"/>
      <c r="FQ371" s="96"/>
      <c r="FR371" s="96"/>
      <c r="FS371" s="96"/>
      <c r="FT371" s="96"/>
      <c r="FU371" s="96"/>
      <c r="FV371" s="96"/>
      <c r="FW371" s="96"/>
      <c r="FX371" s="96"/>
      <c r="FY371" s="96"/>
      <c r="FZ371" s="96"/>
      <c r="GA371" s="96"/>
      <c r="GB371" s="96"/>
      <c r="GC371" s="96"/>
      <c r="GD371" s="96"/>
      <c r="GE371" s="96"/>
      <c r="GF371" s="96"/>
      <c r="GG371" s="96"/>
      <c r="GH371" s="96"/>
      <c r="GI371" s="96"/>
      <c r="GJ371" s="96"/>
      <c r="GK371" s="96"/>
      <c r="GL371" s="96"/>
      <c r="GM371" s="96"/>
      <c r="GN371" s="96"/>
      <c r="GO371" s="96"/>
      <c r="GP371" s="96"/>
      <c r="GQ371" s="96"/>
      <c r="GR371" s="96"/>
      <c r="GS371" s="96"/>
      <c r="GT371" s="96"/>
      <c r="GU371" s="96"/>
      <c r="GV371" s="96"/>
      <c r="GW371" s="96"/>
      <c r="GX371" s="96"/>
      <c r="GY371" s="96"/>
      <c r="GZ371" s="96"/>
      <c r="HA371" s="96"/>
      <c r="HB371" s="96"/>
      <c r="HC371" s="96"/>
      <c r="HD371" s="96"/>
      <c r="HE371" s="96"/>
      <c r="HF371" s="96"/>
      <c r="HG371" s="96"/>
      <c r="HH371" s="96"/>
      <c r="HI371" s="96"/>
      <c r="HJ371" s="96"/>
      <c r="HK371" s="96"/>
      <c r="HL371" s="96"/>
      <c r="HM371" s="96"/>
      <c r="HN371" s="96"/>
      <c r="HO371" s="96"/>
      <c r="HP371" s="96"/>
      <c r="HQ371" s="96"/>
      <c r="HR371" s="96"/>
      <c r="HS371" s="96"/>
      <c r="HT371" s="96"/>
      <c r="HU371" s="96"/>
      <c r="HV371" s="96"/>
      <c r="HW371" s="96"/>
      <c r="HX371" s="96"/>
      <c r="HY371" s="96"/>
      <c r="HZ371" s="96"/>
      <c r="IA371" s="96"/>
      <c r="IB371" s="96"/>
      <c r="IC371" s="96"/>
      <c r="ID371" s="96"/>
      <c r="IE371" s="96"/>
      <c r="IF371" s="96"/>
      <c r="IG371" s="96"/>
      <c r="IH371" s="96"/>
      <c r="II371" s="96"/>
      <c r="IJ371" s="96"/>
      <c r="IK371" s="96"/>
      <c r="IL371" s="96"/>
      <c r="IM371" s="96"/>
      <c r="IN371" s="96"/>
      <c r="IO371" s="96"/>
      <c r="IP371" s="96"/>
      <c r="IQ371" s="96"/>
      <c r="IR371" s="96"/>
      <c r="IS371" s="96"/>
      <c r="IT371" s="96"/>
      <c r="IU371" s="96"/>
      <c r="IV371" s="96"/>
      <c r="IW371" s="96"/>
      <c r="IX371" s="96"/>
      <c r="IY371" s="96"/>
      <c r="IZ371" s="96"/>
      <c r="JA371" s="96"/>
      <c r="JB371" s="96"/>
      <c r="JC371" s="96"/>
      <c r="JD371" s="96"/>
      <c r="JE371" s="96"/>
      <c r="JF371" s="96"/>
      <c r="JG371" s="96"/>
      <c r="JH371" s="96"/>
      <c r="JI371" s="96"/>
      <c r="JJ371" s="96"/>
      <c r="JK371" s="96"/>
      <c r="JL371" s="96"/>
      <c r="JM371" s="96"/>
      <c r="JN371" s="96"/>
      <c r="JO371" s="96"/>
      <c r="JP371" s="96"/>
      <c r="JQ371" s="96"/>
      <c r="JR371" s="96"/>
      <c r="JS371" s="96"/>
      <c r="JT371" s="96"/>
      <c r="JU371" s="96"/>
      <c r="JV371" s="96"/>
      <c r="JW371" s="96"/>
      <c r="JX371" s="96"/>
      <c r="JY371" s="96"/>
      <c r="JZ371" s="96"/>
      <c r="KA371" s="96"/>
      <c r="KB371" s="96"/>
      <c r="KC371" s="96"/>
      <c r="KD371" s="96"/>
      <c r="KE371" s="96"/>
      <c r="KF371" s="96"/>
      <c r="KG371" s="96"/>
      <c r="KH371" s="96"/>
      <c r="KI371" s="96"/>
      <c r="KJ371" s="96"/>
      <c r="KK371" s="96"/>
      <c r="KL371" s="96"/>
      <c r="KM371" s="96"/>
      <c r="KN371" s="96"/>
      <c r="KO371" s="96"/>
      <c r="KP371" s="96"/>
      <c r="KQ371" s="96"/>
      <c r="KR371" s="96"/>
      <c r="KS371" s="96"/>
      <c r="KT371" s="96"/>
      <c r="KU371" s="96"/>
      <c r="KV371" s="96"/>
      <c r="KW371" s="96"/>
      <c r="KX371" s="96"/>
      <c r="KY371" s="96"/>
      <c r="KZ371" s="96"/>
      <c r="LA371" s="96"/>
      <c r="LB371" s="96"/>
      <c r="LC371" s="96"/>
      <c r="LD371" s="96"/>
      <c r="LE371" s="96"/>
      <c r="LF371" s="96"/>
      <c r="LG371" s="96"/>
      <c r="LH371" s="96"/>
      <c r="LI371" s="96"/>
      <c r="LJ371" s="96"/>
      <c r="LK371" s="96"/>
      <c r="LL371" s="96"/>
      <c r="LM371" s="96"/>
      <c r="LN371" s="96"/>
      <c r="LO371" s="96"/>
      <c r="LP371" s="96"/>
      <c r="LQ371" s="96"/>
      <c r="LR371" s="96"/>
      <c r="LS371" s="96"/>
      <c r="LT371" s="96"/>
      <c r="LU371" s="96"/>
      <c r="LV371" s="96"/>
      <c r="LW371" s="96"/>
      <c r="LX371" s="96"/>
      <c r="LY371" s="96"/>
      <c r="LZ371" s="96"/>
      <c r="MA371" s="96"/>
      <c r="MB371" s="96"/>
      <c r="MC371" s="96"/>
      <c r="MD371" s="96"/>
      <c r="ME371" s="96"/>
      <c r="MF371" s="96"/>
      <c r="MG371" s="96"/>
      <c r="MH371" s="96"/>
      <c r="MI371" s="96"/>
      <c r="MJ371" s="96"/>
      <c r="MK371" s="96"/>
      <c r="ML371" s="96"/>
      <c r="MM371" s="96"/>
      <c r="MN371" s="96"/>
      <c r="MO371" s="96"/>
      <c r="MP371" s="96"/>
      <c r="MQ371" s="96"/>
      <c r="MR371" s="96"/>
      <c r="MS371" s="96"/>
      <c r="MT371" s="96"/>
      <c r="MU371" s="96"/>
      <c r="MV371" s="96"/>
      <c r="MW371" s="96"/>
      <c r="MX371" s="96"/>
      <c r="MY371" s="96"/>
      <c r="MZ371" s="96"/>
      <c r="NA371" s="96"/>
      <c r="NB371" s="96"/>
      <c r="NC371" s="96"/>
      <c r="ND371" s="96"/>
      <c r="NE371" s="96"/>
      <c r="NF371" s="96"/>
      <c r="NG371" s="96"/>
      <c r="NH371" s="96"/>
      <c r="NI371" s="96"/>
      <c r="NJ371" s="96"/>
      <c r="NK371" s="96"/>
      <c r="NL371" s="96"/>
      <c r="NM371" s="96"/>
      <c r="NN371" s="96"/>
      <c r="NO371" s="96"/>
      <c r="NP371" s="96"/>
      <c r="NQ371" s="96"/>
      <c r="NR371" s="96"/>
      <c r="NS371" s="96"/>
      <c r="NT371" s="96"/>
      <c r="NU371" s="96"/>
      <c r="NV371" s="96"/>
      <c r="NW371" s="96"/>
      <c r="NX371" s="96"/>
      <c r="NY371" s="96"/>
      <c r="NZ371" s="96"/>
      <c r="OA371" s="96"/>
      <c r="OB371" s="96"/>
      <c r="OC371" s="96"/>
      <c r="OD371" s="96"/>
      <c r="OE371" s="96"/>
      <c r="OF371" s="96"/>
      <c r="OG371" s="96"/>
      <c r="OH371" s="96"/>
      <c r="OI371" s="96"/>
      <c r="OJ371" s="96"/>
      <c r="OK371" s="96"/>
      <c r="OL371" s="96"/>
      <c r="OM371" s="96"/>
      <c r="ON371" s="96"/>
      <c r="OO371" s="96"/>
      <c r="OP371" s="96"/>
      <c r="OQ371" s="96"/>
      <c r="OR371" s="96"/>
      <c r="OS371" s="96"/>
      <c r="OT371" s="96"/>
      <c r="OU371" s="96"/>
      <c r="OV371" s="96"/>
      <c r="OW371" s="96"/>
      <c r="OX371" s="96"/>
      <c r="OY371" s="96"/>
      <c r="OZ371" s="96"/>
      <c r="PA371" s="96"/>
      <c r="PB371" s="96"/>
      <c r="PC371" s="96"/>
      <c r="PD371" s="96"/>
      <c r="PE371" s="96"/>
      <c r="PF371" s="96"/>
      <c r="PG371" s="96"/>
      <c r="PH371" s="96"/>
      <c r="PI371" s="96"/>
      <c r="PJ371" s="96"/>
      <c r="PK371" s="96"/>
      <c r="PL371" s="96"/>
      <c r="PM371" s="96"/>
      <c r="PN371" s="96"/>
      <c r="PO371" s="96"/>
      <c r="PP371" s="96"/>
      <c r="PQ371" s="96"/>
      <c r="PR371" s="96"/>
      <c r="PS371" s="96"/>
      <c r="PT371" s="96"/>
      <c r="PU371" s="96"/>
      <c r="PV371" s="96"/>
      <c r="PW371" s="96"/>
      <c r="PX371" s="96"/>
      <c r="PY371" s="96"/>
      <c r="PZ371" s="96"/>
      <c r="QA371" s="96"/>
      <c r="QB371" s="96"/>
      <c r="QC371" s="96"/>
      <c r="QD371" s="96"/>
      <c r="QE371" s="96"/>
      <c r="QF371" s="96"/>
      <c r="QG371" s="96"/>
      <c r="QH371" s="96"/>
      <c r="QI371" s="96"/>
      <c r="QJ371" s="96"/>
      <c r="QK371" s="96"/>
      <c r="QL371" s="96"/>
      <c r="QM371" s="96"/>
      <c r="QN371" s="96"/>
      <c r="QO371" s="96"/>
      <c r="QP371" s="96"/>
      <c r="QQ371" s="96"/>
      <c r="QR371" s="96"/>
      <c r="QS371" s="96"/>
      <c r="QT371" s="96"/>
      <c r="QU371" s="96"/>
      <c r="QV371" s="96"/>
      <c r="QW371" s="96"/>
      <c r="QX371" s="96"/>
      <c r="QY371" s="96"/>
      <c r="QZ371" s="96"/>
      <c r="RA371" s="96"/>
      <c r="RB371" s="96"/>
      <c r="RC371" s="96"/>
      <c r="RD371" s="96"/>
      <c r="RE371" s="96"/>
      <c r="RF371" s="96"/>
      <c r="RG371" s="96"/>
      <c r="RH371" s="96"/>
      <c r="RI371" s="96"/>
      <c r="RJ371" s="96"/>
      <c r="RK371" s="96"/>
      <c r="RL371" s="96"/>
      <c r="RM371" s="96"/>
      <c r="RN371" s="96"/>
      <c r="RO371" s="96"/>
      <c r="RP371" s="96"/>
      <c r="RQ371" s="96"/>
      <c r="RR371" s="96"/>
      <c r="RS371" s="96"/>
      <c r="RT371" s="96"/>
      <c r="RU371" s="96"/>
      <c r="RV371" s="96"/>
      <c r="RW371" s="96"/>
      <c r="RX371" s="96"/>
      <c r="RY371" s="96"/>
      <c r="RZ371" s="96"/>
      <c r="SA371" s="96"/>
      <c r="SB371" s="96"/>
      <c r="SC371" s="96"/>
      <c r="SD371" s="96"/>
      <c r="SE371" s="96"/>
      <c r="SF371" s="96"/>
      <c r="SG371" s="96"/>
      <c r="SH371" s="96"/>
      <c r="SI371" s="96"/>
      <c r="SJ371" s="96"/>
      <c r="SK371" s="96"/>
      <c r="SL371" s="96"/>
      <c r="SM371" s="96"/>
      <c r="SN371" s="96"/>
      <c r="SO371" s="96"/>
      <c r="SP371" s="96"/>
      <c r="SQ371" s="96"/>
      <c r="SR371" s="96"/>
      <c r="SS371" s="96"/>
      <c r="ST371" s="96"/>
      <c r="SU371" s="96"/>
      <c r="SV371" s="96"/>
      <c r="SW371" s="96"/>
      <c r="SX371" s="96"/>
      <c r="SY371" s="96"/>
      <c r="SZ371" s="96"/>
      <c r="TA371" s="96"/>
      <c r="TB371" s="96"/>
      <c r="TC371" s="96"/>
      <c r="TD371" s="96"/>
      <c r="TE371" s="96"/>
      <c r="TF371" s="96"/>
      <c r="TG371" s="96"/>
      <c r="TH371" s="96"/>
      <c r="TI371" s="96"/>
      <c r="TJ371" s="96"/>
      <c r="TK371" s="96"/>
      <c r="TL371" s="96"/>
      <c r="TM371" s="96"/>
      <c r="TN371" s="96"/>
      <c r="TO371" s="96"/>
      <c r="TP371" s="96"/>
      <c r="TQ371" s="96"/>
      <c r="TR371" s="96"/>
      <c r="TS371" s="96"/>
      <c r="TT371" s="96"/>
      <c r="TU371" s="96"/>
      <c r="TV371" s="96"/>
      <c r="TW371" s="96"/>
      <c r="TX371" s="96"/>
      <c r="TY371" s="96"/>
      <c r="TZ371" s="96"/>
      <c r="UA371" s="96"/>
      <c r="UB371" s="96"/>
      <c r="UC371" s="96"/>
      <c r="UD371" s="96"/>
      <c r="UE371" s="96"/>
      <c r="UF371" s="96"/>
      <c r="UG371" s="96"/>
      <c r="UH371" s="96"/>
      <c r="UI371" s="96"/>
      <c r="UJ371" s="96"/>
      <c r="UK371" s="96"/>
      <c r="UL371" s="96"/>
      <c r="UM371" s="96"/>
      <c r="UN371" s="96"/>
      <c r="UO371" s="96"/>
      <c r="UP371" s="96"/>
      <c r="UQ371" s="96"/>
      <c r="UR371" s="96"/>
      <c r="US371" s="96"/>
      <c r="UT371" s="96"/>
      <c r="UU371" s="96"/>
      <c r="UV371" s="96"/>
      <c r="UW371" s="96"/>
      <c r="UX371" s="96"/>
      <c r="UY371" s="96"/>
      <c r="UZ371" s="96"/>
      <c r="VA371" s="96"/>
      <c r="VB371" s="96"/>
      <c r="VC371" s="96"/>
      <c r="VD371" s="96"/>
      <c r="VE371" s="96"/>
      <c r="VF371" s="96"/>
      <c r="VG371" s="96"/>
      <c r="VH371" s="96"/>
      <c r="VI371" s="96"/>
      <c r="VJ371" s="96"/>
      <c r="VK371" s="96"/>
      <c r="VL371" s="96"/>
      <c r="VM371" s="96"/>
      <c r="VN371" s="96"/>
      <c r="VO371" s="96"/>
      <c r="VP371" s="96"/>
      <c r="VQ371" s="96"/>
      <c r="VR371" s="96"/>
      <c r="VS371" s="96"/>
      <c r="VT371" s="96"/>
      <c r="VU371" s="96"/>
      <c r="VV371" s="96"/>
      <c r="VW371" s="96"/>
      <c r="VX371" s="96"/>
      <c r="VY371" s="96"/>
      <c r="VZ371" s="96"/>
      <c r="WA371" s="96"/>
      <c r="WB371" s="96"/>
      <c r="WC371" s="96"/>
      <c r="WD371" s="96"/>
      <c r="WE371" s="96"/>
      <c r="WF371" s="96"/>
      <c r="WG371" s="96"/>
      <c r="WH371" s="96"/>
      <c r="WI371" s="96"/>
      <c r="WJ371" s="96"/>
      <c r="WK371" s="96"/>
      <c r="WL371" s="96"/>
      <c r="WM371" s="96"/>
      <c r="WN371" s="96"/>
      <c r="WO371" s="96"/>
      <c r="WP371" s="96"/>
      <c r="WQ371" s="96"/>
      <c r="WR371" s="96"/>
      <c r="WS371" s="96"/>
      <c r="WT371" s="96"/>
      <c r="WU371" s="96"/>
      <c r="WV371" s="96"/>
      <c r="WW371" s="96"/>
      <c r="WX371" s="96"/>
      <c r="WY371" s="96"/>
      <c r="WZ371" s="96"/>
      <c r="XA371" s="96"/>
      <c r="XB371" s="96"/>
      <c r="XC371" s="96"/>
      <c r="XD371" s="96"/>
      <c r="XE371" s="96"/>
      <c r="XF371" s="96"/>
      <c r="XG371" s="96"/>
      <c r="XH371" s="96"/>
      <c r="XI371" s="96"/>
      <c r="XJ371" s="96"/>
      <c r="XK371" s="96"/>
      <c r="XL371" s="96"/>
      <c r="XM371" s="96"/>
      <c r="XN371" s="96"/>
      <c r="XO371" s="96"/>
      <c r="XP371" s="96"/>
      <c r="XQ371" s="96"/>
      <c r="XR371" s="96"/>
      <c r="XS371" s="96"/>
      <c r="XT371" s="96"/>
      <c r="XU371" s="96"/>
      <c r="XV371" s="96"/>
      <c r="XW371" s="96"/>
      <c r="XX371" s="96"/>
      <c r="XY371" s="96"/>
      <c r="XZ371" s="96"/>
      <c r="YA371" s="96"/>
      <c r="YB371" s="96"/>
      <c r="YC371" s="96"/>
      <c r="YD371" s="96"/>
      <c r="YE371" s="96"/>
      <c r="YF371" s="96"/>
      <c r="YG371" s="96"/>
      <c r="YH371" s="96"/>
      <c r="YI371" s="96"/>
      <c r="YJ371" s="96"/>
      <c r="YK371" s="96"/>
      <c r="YL371" s="96"/>
      <c r="YM371" s="96"/>
      <c r="YN371" s="96"/>
      <c r="YO371" s="96"/>
      <c r="YP371" s="96"/>
      <c r="YQ371" s="96"/>
      <c r="YR371" s="96"/>
      <c r="YS371" s="96"/>
      <c r="YT371" s="96"/>
      <c r="YU371" s="96"/>
      <c r="YV371" s="96"/>
      <c r="YW371" s="96"/>
      <c r="YX371" s="96"/>
      <c r="YY371" s="96"/>
      <c r="YZ371" s="96"/>
      <c r="ZA371" s="96"/>
      <c r="ZB371" s="96"/>
      <c r="ZC371" s="96"/>
      <c r="ZD371" s="96"/>
      <c r="ZE371" s="96"/>
      <c r="ZF371" s="96"/>
      <c r="ZG371" s="96"/>
      <c r="ZH371" s="96"/>
      <c r="ZI371" s="96"/>
      <c r="ZJ371" s="96"/>
      <c r="ZK371" s="96"/>
      <c r="ZL371" s="96"/>
      <c r="ZM371" s="96"/>
      <c r="ZN371" s="96"/>
      <c r="ZO371" s="96"/>
      <c r="ZP371" s="96"/>
      <c r="ZQ371" s="96"/>
      <c r="ZR371" s="96"/>
      <c r="ZS371" s="96"/>
      <c r="ZT371" s="96"/>
      <c r="ZU371" s="96"/>
      <c r="ZV371" s="96"/>
      <c r="ZW371" s="96"/>
      <c r="ZX371" s="96"/>
      <c r="ZY371" s="96"/>
      <c r="ZZ371" s="96"/>
      <c r="AAA371" s="96"/>
      <c r="AAB371" s="96"/>
      <c r="AAC371" s="96"/>
      <c r="AAD371" s="96"/>
      <c r="AAE371" s="96"/>
      <c r="AAF371" s="96"/>
      <c r="AAG371" s="96"/>
      <c r="AAH371" s="96"/>
      <c r="AAI371" s="96"/>
      <c r="AAJ371" s="96"/>
      <c r="AAK371" s="96"/>
      <c r="AAL371" s="96"/>
      <c r="AAM371" s="96"/>
      <c r="AAN371" s="96"/>
      <c r="AAO371" s="96"/>
      <c r="AAP371" s="96"/>
      <c r="AAQ371" s="96"/>
      <c r="AAR371" s="96"/>
      <c r="AAS371" s="96"/>
      <c r="AAT371" s="96"/>
      <c r="AAU371" s="96"/>
      <c r="AAV371" s="96"/>
      <c r="AAW371" s="96"/>
      <c r="AAX371" s="96"/>
      <c r="AAY371" s="96"/>
      <c r="AAZ371" s="96"/>
      <c r="ABA371" s="96"/>
      <c r="ABB371" s="96"/>
      <c r="ABC371" s="96"/>
      <c r="ABD371" s="96"/>
      <c r="ABE371" s="96"/>
      <c r="ABF371" s="96"/>
      <c r="ABG371" s="96"/>
      <c r="ABH371" s="96"/>
      <c r="ABI371" s="96"/>
      <c r="ABJ371" s="96"/>
      <c r="ABK371" s="96"/>
      <c r="ABL371" s="96"/>
      <c r="ABM371" s="96"/>
      <c r="ABN371" s="96"/>
      <c r="ABO371" s="96"/>
      <c r="ABP371" s="96"/>
      <c r="ABQ371" s="96"/>
      <c r="ABR371" s="96"/>
      <c r="ABS371" s="96"/>
      <c r="ABT371" s="96"/>
      <c r="ABU371" s="96"/>
      <c r="ABV371" s="96"/>
      <c r="ABW371" s="96"/>
      <c r="ABX371" s="96"/>
      <c r="ABY371" s="96"/>
      <c r="ABZ371" s="96"/>
      <c r="ACA371" s="96"/>
      <c r="ACB371" s="96"/>
      <c r="ACC371" s="96"/>
      <c r="ACD371" s="96"/>
      <c r="ACE371" s="96"/>
      <c r="ACF371" s="96"/>
      <c r="ACG371" s="96"/>
      <c r="ACH371" s="96"/>
      <c r="ACI371" s="96"/>
      <c r="ACJ371" s="96"/>
      <c r="ACK371" s="96"/>
      <c r="ACL371" s="96"/>
      <c r="ACM371" s="96"/>
      <c r="ACN371" s="96"/>
      <c r="ACO371" s="96"/>
      <c r="ACP371" s="96"/>
      <c r="ACQ371" s="96"/>
      <c r="ACR371" s="96"/>
      <c r="ACS371" s="96"/>
      <c r="ACT371" s="96"/>
      <c r="ACU371" s="96"/>
      <c r="ACV371" s="96"/>
      <c r="ACW371" s="96"/>
      <c r="ACX371" s="96"/>
      <c r="ACY371" s="96"/>
      <c r="ACZ371" s="96"/>
      <c r="ADA371" s="96"/>
      <c r="ADB371" s="96"/>
      <c r="ADC371" s="96"/>
      <c r="ADD371" s="96"/>
      <c r="ADE371" s="96"/>
      <c r="ADF371" s="96"/>
      <c r="ADG371" s="96"/>
      <c r="ADH371" s="96"/>
      <c r="ADI371" s="96"/>
      <c r="ADJ371" s="96"/>
      <c r="ADK371" s="96"/>
      <c r="ADL371" s="96"/>
      <c r="ADM371" s="96"/>
    </row>
    <row r="372" spans="2:793" x14ac:dyDescent="0.25"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  <c r="FK372" s="96"/>
      <c r="FL372" s="96"/>
      <c r="FM372" s="96"/>
      <c r="FN372" s="96"/>
      <c r="FO372" s="96"/>
      <c r="FP372" s="96"/>
      <c r="FQ372" s="96"/>
      <c r="FR372" s="96"/>
      <c r="FS372" s="96"/>
      <c r="FT372" s="96"/>
      <c r="FU372" s="96"/>
      <c r="FV372" s="96"/>
      <c r="FW372" s="96"/>
      <c r="FX372" s="96"/>
      <c r="FY372" s="96"/>
      <c r="FZ372" s="96"/>
      <c r="GA372" s="96"/>
      <c r="GB372" s="96"/>
      <c r="GC372" s="96"/>
      <c r="GD372" s="96"/>
      <c r="GE372" s="96"/>
      <c r="GF372" s="96"/>
      <c r="GG372" s="96"/>
      <c r="GH372" s="96"/>
      <c r="GI372" s="96"/>
      <c r="GJ372" s="96"/>
      <c r="GK372" s="96"/>
      <c r="GL372" s="96"/>
      <c r="GM372" s="96"/>
      <c r="GN372" s="96"/>
      <c r="GO372" s="96"/>
      <c r="GP372" s="96"/>
      <c r="GQ372" s="96"/>
      <c r="GR372" s="96"/>
      <c r="GS372" s="96"/>
      <c r="GT372" s="96"/>
      <c r="GU372" s="96"/>
      <c r="GV372" s="96"/>
      <c r="GW372" s="96"/>
      <c r="GX372" s="96"/>
      <c r="GY372" s="96"/>
      <c r="GZ372" s="96"/>
      <c r="HA372" s="96"/>
      <c r="HB372" s="96"/>
      <c r="HC372" s="96"/>
      <c r="HD372" s="96"/>
      <c r="HE372" s="96"/>
      <c r="HF372" s="96"/>
      <c r="HG372" s="96"/>
      <c r="HH372" s="96"/>
      <c r="HI372" s="96"/>
      <c r="HJ372" s="96"/>
      <c r="HK372" s="96"/>
      <c r="HL372" s="96"/>
      <c r="HM372" s="96"/>
      <c r="HN372" s="96"/>
      <c r="HO372" s="96"/>
      <c r="HP372" s="96"/>
      <c r="HQ372" s="96"/>
      <c r="HR372" s="96"/>
      <c r="HS372" s="96"/>
      <c r="HT372" s="96"/>
      <c r="HU372" s="96"/>
      <c r="HV372" s="96"/>
      <c r="HW372" s="96"/>
      <c r="HX372" s="96"/>
      <c r="HY372" s="96"/>
      <c r="HZ372" s="96"/>
      <c r="IA372" s="96"/>
      <c r="IB372" s="96"/>
      <c r="IC372" s="96"/>
      <c r="ID372" s="96"/>
      <c r="IE372" s="96"/>
      <c r="IF372" s="96"/>
      <c r="IG372" s="96"/>
      <c r="IH372" s="96"/>
      <c r="II372" s="96"/>
      <c r="IJ372" s="96"/>
      <c r="IK372" s="96"/>
      <c r="IL372" s="96"/>
      <c r="IM372" s="96"/>
      <c r="IN372" s="96"/>
      <c r="IO372" s="96"/>
      <c r="IP372" s="96"/>
      <c r="IQ372" s="96"/>
      <c r="IR372" s="96"/>
      <c r="IS372" s="96"/>
      <c r="IT372" s="96"/>
      <c r="IU372" s="96"/>
      <c r="IV372" s="96"/>
      <c r="IW372" s="96"/>
      <c r="IX372" s="96"/>
      <c r="IY372" s="96"/>
      <c r="IZ372" s="96"/>
      <c r="JA372" s="96"/>
      <c r="JB372" s="96"/>
      <c r="JC372" s="96"/>
      <c r="JD372" s="96"/>
      <c r="JE372" s="96"/>
      <c r="JF372" s="96"/>
      <c r="JG372" s="96"/>
      <c r="JH372" s="96"/>
      <c r="JI372" s="96"/>
      <c r="JJ372" s="96"/>
      <c r="JK372" s="96"/>
      <c r="JL372" s="96"/>
      <c r="JM372" s="96"/>
      <c r="JN372" s="96"/>
      <c r="JO372" s="96"/>
      <c r="JP372" s="96"/>
      <c r="JQ372" s="96"/>
      <c r="JR372" s="96"/>
      <c r="JS372" s="96"/>
      <c r="JT372" s="96"/>
      <c r="JU372" s="96"/>
      <c r="JV372" s="96"/>
      <c r="JW372" s="96"/>
      <c r="JX372" s="96"/>
      <c r="JY372" s="96"/>
      <c r="JZ372" s="96"/>
      <c r="KA372" s="96"/>
      <c r="KB372" s="96"/>
      <c r="KC372" s="96"/>
      <c r="KD372" s="96"/>
      <c r="KE372" s="96"/>
      <c r="KF372" s="96"/>
      <c r="KG372" s="96"/>
      <c r="KH372" s="96"/>
      <c r="KI372" s="96"/>
      <c r="KJ372" s="96"/>
      <c r="KK372" s="96"/>
      <c r="KL372" s="96"/>
      <c r="KM372" s="96"/>
      <c r="KN372" s="96"/>
      <c r="KO372" s="96"/>
      <c r="KP372" s="96"/>
      <c r="KQ372" s="96"/>
      <c r="KR372" s="96"/>
      <c r="KS372" s="96"/>
      <c r="KT372" s="96"/>
      <c r="KU372" s="96"/>
      <c r="KV372" s="96"/>
      <c r="KW372" s="96"/>
      <c r="KX372" s="96"/>
      <c r="KY372" s="96"/>
      <c r="KZ372" s="96"/>
      <c r="LA372" s="96"/>
      <c r="LB372" s="96"/>
      <c r="LC372" s="96"/>
      <c r="LD372" s="96"/>
      <c r="LE372" s="96"/>
      <c r="LF372" s="96"/>
      <c r="LG372" s="96"/>
      <c r="LH372" s="96"/>
      <c r="LI372" s="96"/>
      <c r="LJ372" s="96"/>
      <c r="LK372" s="96"/>
      <c r="LL372" s="96"/>
      <c r="LM372" s="96"/>
      <c r="LN372" s="96"/>
      <c r="LO372" s="96"/>
      <c r="LP372" s="96"/>
      <c r="LQ372" s="96"/>
      <c r="LR372" s="96"/>
      <c r="LS372" s="96"/>
      <c r="LT372" s="96"/>
      <c r="LU372" s="96"/>
      <c r="LV372" s="96"/>
      <c r="LW372" s="96"/>
      <c r="LX372" s="96"/>
      <c r="LY372" s="96"/>
      <c r="LZ372" s="96"/>
      <c r="MA372" s="96"/>
      <c r="MB372" s="96"/>
      <c r="MC372" s="96"/>
      <c r="MD372" s="96"/>
      <c r="ME372" s="96"/>
      <c r="MF372" s="96"/>
      <c r="MG372" s="96"/>
      <c r="MH372" s="96"/>
      <c r="MI372" s="96"/>
      <c r="MJ372" s="96"/>
      <c r="MK372" s="96"/>
      <c r="ML372" s="96"/>
      <c r="MM372" s="96"/>
      <c r="MN372" s="96"/>
      <c r="MO372" s="96"/>
      <c r="MP372" s="96"/>
      <c r="MQ372" s="96"/>
      <c r="MR372" s="96"/>
      <c r="MS372" s="96"/>
      <c r="MT372" s="96"/>
      <c r="MU372" s="96"/>
      <c r="MV372" s="96"/>
      <c r="MW372" s="96"/>
      <c r="MX372" s="96"/>
      <c r="MY372" s="96"/>
      <c r="MZ372" s="96"/>
      <c r="NA372" s="96"/>
      <c r="NB372" s="96"/>
      <c r="NC372" s="96"/>
      <c r="ND372" s="96"/>
      <c r="NE372" s="96"/>
      <c r="NF372" s="96"/>
      <c r="NG372" s="96"/>
      <c r="NH372" s="96"/>
      <c r="NI372" s="96"/>
      <c r="NJ372" s="96"/>
      <c r="NK372" s="96"/>
      <c r="NL372" s="96"/>
      <c r="NM372" s="96"/>
      <c r="NN372" s="96"/>
      <c r="NO372" s="96"/>
      <c r="NP372" s="96"/>
      <c r="NQ372" s="96"/>
      <c r="NR372" s="96"/>
      <c r="NS372" s="96"/>
      <c r="NT372" s="96"/>
      <c r="NU372" s="96"/>
      <c r="NV372" s="96"/>
      <c r="NW372" s="96"/>
      <c r="NX372" s="96"/>
      <c r="NY372" s="96"/>
      <c r="NZ372" s="96"/>
      <c r="OA372" s="96"/>
      <c r="OB372" s="96"/>
      <c r="OC372" s="96"/>
      <c r="OD372" s="96"/>
      <c r="OE372" s="96"/>
      <c r="OF372" s="96"/>
      <c r="OG372" s="96"/>
      <c r="OH372" s="96"/>
      <c r="OI372" s="96"/>
      <c r="OJ372" s="96"/>
      <c r="OK372" s="96"/>
      <c r="OL372" s="96"/>
      <c r="OM372" s="96"/>
      <c r="ON372" s="96"/>
      <c r="OO372" s="96"/>
      <c r="OP372" s="96"/>
      <c r="OQ372" s="96"/>
      <c r="OR372" s="96"/>
      <c r="OS372" s="96"/>
      <c r="OT372" s="96"/>
      <c r="OU372" s="96"/>
      <c r="OV372" s="96"/>
      <c r="OW372" s="96"/>
      <c r="OX372" s="96"/>
      <c r="OY372" s="96"/>
      <c r="OZ372" s="96"/>
      <c r="PA372" s="96"/>
      <c r="PB372" s="96"/>
      <c r="PC372" s="96"/>
      <c r="PD372" s="96"/>
      <c r="PE372" s="96"/>
      <c r="PF372" s="96"/>
      <c r="PG372" s="96"/>
      <c r="PH372" s="96"/>
      <c r="PI372" s="96"/>
      <c r="PJ372" s="96"/>
      <c r="PK372" s="96"/>
      <c r="PL372" s="96"/>
      <c r="PM372" s="96"/>
      <c r="PN372" s="96"/>
      <c r="PO372" s="96"/>
      <c r="PP372" s="96"/>
      <c r="PQ372" s="96"/>
      <c r="PR372" s="96"/>
      <c r="PS372" s="96"/>
      <c r="PT372" s="96"/>
      <c r="PU372" s="96"/>
      <c r="PV372" s="96"/>
      <c r="PW372" s="96"/>
      <c r="PX372" s="96"/>
      <c r="PY372" s="96"/>
      <c r="PZ372" s="96"/>
      <c r="QA372" s="96"/>
      <c r="QB372" s="96"/>
      <c r="QC372" s="96"/>
      <c r="QD372" s="96"/>
      <c r="QE372" s="96"/>
      <c r="QF372" s="96"/>
      <c r="QG372" s="96"/>
      <c r="QH372" s="96"/>
      <c r="QI372" s="96"/>
      <c r="QJ372" s="96"/>
      <c r="QK372" s="96"/>
      <c r="QL372" s="96"/>
      <c r="QM372" s="96"/>
      <c r="QN372" s="96"/>
      <c r="QO372" s="96"/>
      <c r="QP372" s="96"/>
      <c r="QQ372" s="96"/>
      <c r="QR372" s="96"/>
      <c r="QS372" s="96"/>
      <c r="QT372" s="96"/>
      <c r="QU372" s="96"/>
      <c r="QV372" s="96"/>
      <c r="QW372" s="96"/>
      <c r="QX372" s="96"/>
      <c r="QY372" s="96"/>
      <c r="QZ372" s="96"/>
      <c r="RA372" s="96"/>
      <c r="RB372" s="96"/>
      <c r="RC372" s="96"/>
      <c r="RD372" s="96"/>
      <c r="RE372" s="96"/>
      <c r="RF372" s="96"/>
      <c r="RG372" s="96"/>
      <c r="RH372" s="96"/>
      <c r="RI372" s="96"/>
      <c r="RJ372" s="96"/>
      <c r="RK372" s="96"/>
      <c r="RL372" s="96"/>
      <c r="RM372" s="96"/>
      <c r="RN372" s="96"/>
      <c r="RO372" s="96"/>
      <c r="RP372" s="96"/>
      <c r="RQ372" s="96"/>
      <c r="RR372" s="96"/>
      <c r="RS372" s="96"/>
      <c r="RT372" s="96"/>
      <c r="RU372" s="96"/>
      <c r="RV372" s="96"/>
      <c r="RW372" s="96"/>
      <c r="RX372" s="96"/>
      <c r="RY372" s="96"/>
      <c r="RZ372" s="96"/>
      <c r="SA372" s="96"/>
      <c r="SB372" s="96"/>
      <c r="SC372" s="96"/>
      <c r="SD372" s="96"/>
      <c r="SE372" s="96"/>
      <c r="SF372" s="96"/>
      <c r="SG372" s="96"/>
      <c r="SH372" s="96"/>
      <c r="SI372" s="96"/>
      <c r="SJ372" s="96"/>
      <c r="SK372" s="96"/>
      <c r="SL372" s="96"/>
      <c r="SM372" s="96"/>
      <c r="SN372" s="96"/>
      <c r="SO372" s="96"/>
      <c r="SP372" s="96"/>
      <c r="SQ372" s="96"/>
      <c r="SR372" s="96"/>
      <c r="SS372" s="96"/>
      <c r="ST372" s="96"/>
      <c r="SU372" s="96"/>
      <c r="SV372" s="96"/>
      <c r="SW372" s="96"/>
      <c r="SX372" s="96"/>
      <c r="SY372" s="96"/>
      <c r="SZ372" s="96"/>
      <c r="TA372" s="96"/>
      <c r="TB372" s="96"/>
      <c r="TC372" s="96"/>
      <c r="TD372" s="96"/>
      <c r="TE372" s="96"/>
      <c r="TF372" s="96"/>
      <c r="TG372" s="96"/>
      <c r="TH372" s="96"/>
      <c r="TI372" s="96"/>
      <c r="TJ372" s="96"/>
      <c r="TK372" s="96"/>
      <c r="TL372" s="96"/>
      <c r="TM372" s="96"/>
      <c r="TN372" s="96"/>
      <c r="TO372" s="96"/>
      <c r="TP372" s="96"/>
      <c r="TQ372" s="96"/>
      <c r="TR372" s="96"/>
      <c r="TS372" s="96"/>
      <c r="TT372" s="96"/>
      <c r="TU372" s="96"/>
      <c r="TV372" s="96"/>
      <c r="TW372" s="96"/>
      <c r="TX372" s="96"/>
      <c r="TY372" s="96"/>
      <c r="TZ372" s="96"/>
      <c r="UA372" s="96"/>
      <c r="UB372" s="96"/>
      <c r="UC372" s="96"/>
      <c r="UD372" s="96"/>
      <c r="UE372" s="96"/>
      <c r="UF372" s="96"/>
      <c r="UG372" s="96"/>
      <c r="UH372" s="96"/>
      <c r="UI372" s="96"/>
      <c r="UJ372" s="96"/>
      <c r="UK372" s="96"/>
      <c r="UL372" s="96"/>
      <c r="UM372" s="96"/>
      <c r="UN372" s="96"/>
      <c r="UO372" s="96"/>
      <c r="UP372" s="96"/>
      <c r="UQ372" s="96"/>
      <c r="UR372" s="96"/>
      <c r="US372" s="96"/>
      <c r="UT372" s="96"/>
      <c r="UU372" s="96"/>
      <c r="UV372" s="96"/>
      <c r="UW372" s="96"/>
      <c r="UX372" s="96"/>
      <c r="UY372" s="96"/>
      <c r="UZ372" s="96"/>
      <c r="VA372" s="96"/>
      <c r="VB372" s="96"/>
      <c r="VC372" s="96"/>
      <c r="VD372" s="96"/>
      <c r="VE372" s="96"/>
      <c r="VF372" s="96"/>
      <c r="VG372" s="96"/>
      <c r="VH372" s="96"/>
      <c r="VI372" s="96"/>
      <c r="VJ372" s="96"/>
      <c r="VK372" s="96"/>
      <c r="VL372" s="96"/>
      <c r="VM372" s="96"/>
      <c r="VN372" s="96"/>
      <c r="VO372" s="96"/>
      <c r="VP372" s="96"/>
      <c r="VQ372" s="96"/>
      <c r="VR372" s="96"/>
      <c r="VS372" s="96"/>
      <c r="VT372" s="96"/>
      <c r="VU372" s="96"/>
      <c r="VV372" s="96"/>
      <c r="VW372" s="96"/>
      <c r="VX372" s="96"/>
      <c r="VY372" s="96"/>
      <c r="VZ372" s="96"/>
      <c r="WA372" s="96"/>
      <c r="WB372" s="96"/>
      <c r="WC372" s="96"/>
      <c r="WD372" s="96"/>
      <c r="WE372" s="96"/>
      <c r="WF372" s="96"/>
      <c r="WG372" s="96"/>
      <c r="WH372" s="96"/>
      <c r="WI372" s="96"/>
      <c r="WJ372" s="96"/>
      <c r="WK372" s="96"/>
      <c r="WL372" s="96"/>
      <c r="WM372" s="96"/>
      <c r="WN372" s="96"/>
      <c r="WO372" s="96"/>
      <c r="WP372" s="96"/>
      <c r="WQ372" s="96"/>
      <c r="WR372" s="96"/>
      <c r="WS372" s="96"/>
      <c r="WT372" s="96"/>
      <c r="WU372" s="96"/>
      <c r="WV372" s="96"/>
      <c r="WW372" s="96"/>
      <c r="WX372" s="96"/>
      <c r="WY372" s="96"/>
      <c r="WZ372" s="96"/>
      <c r="XA372" s="96"/>
      <c r="XB372" s="96"/>
      <c r="XC372" s="96"/>
      <c r="XD372" s="96"/>
      <c r="XE372" s="96"/>
      <c r="XF372" s="96"/>
      <c r="XG372" s="96"/>
      <c r="XH372" s="96"/>
      <c r="XI372" s="96"/>
      <c r="XJ372" s="96"/>
      <c r="XK372" s="96"/>
      <c r="XL372" s="96"/>
      <c r="XM372" s="96"/>
      <c r="XN372" s="96"/>
      <c r="XO372" s="96"/>
      <c r="XP372" s="96"/>
      <c r="XQ372" s="96"/>
      <c r="XR372" s="96"/>
      <c r="XS372" s="96"/>
      <c r="XT372" s="96"/>
      <c r="XU372" s="96"/>
      <c r="XV372" s="96"/>
      <c r="XW372" s="96"/>
      <c r="XX372" s="96"/>
      <c r="XY372" s="96"/>
      <c r="XZ372" s="96"/>
      <c r="YA372" s="96"/>
      <c r="YB372" s="96"/>
      <c r="YC372" s="96"/>
      <c r="YD372" s="96"/>
      <c r="YE372" s="96"/>
      <c r="YF372" s="96"/>
      <c r="YG372" s="96"/>
      <c r="YH372" s="96"/>
      <c r="YI372" s="96"/>
      <c r="YJ372" s="96"/>
      <c r="YK372" s="96"/>
      <c r="YL372" s="96"/>
      <c r="YM372" s="96"/>
      <c r="YN372" s="96"/>
      <c r="YO372" s="96"/>
      <c r="YP372" s="96"/>
      <c r="YQ372" s="96"/>
      <c r="YR372" s="96"/>
      <c r="YS372" s="96"/>
      <c r="YT372" s="96"/>
      <c r="YU372" s="96"/>
      <c r="YV372" s="96"/>
      <c r="YW372" s="96"/>
      <c r="YX372" s="96"/>
      <c r="YY372" s="96"/>
      <c r="YZ372" s="96"/>
      <c r="ZA372" s="96"/>
      <c r="ZB372" s="96"/>
      <c r="ZC372" s="96"/>
      <c r="ZD372" s="96"/>
      <c r="ZE372" s="96"/>
      <c r="ZF372" s="96"/>
      <c r="ZG372" s="96"/>
      <c r="ZH372" s="96"/>
      <c r="ZI372" s="96"/>
      <c r="ZJ372" s="96"/>
      <c r="ZK372" s="96"/>
      <c r="ZL372" s="96"/>
      <c r="ZM372" s="96"/>
      <c r="ZN372" s="96"/>
      <c r="ZO372" s="96"/>
      <c r="ZP372" s="96"/>
      <c r="ZQ372" s="96"/>
      <c r="ZR372" s="96"/>
      <c r="ZS372" s="96"/>
      <c r="ZT372" s="96"/>
      <c r="ZU372" s="96"/>
      <c r="ZV372" s="96"/>
      <c r="ZW372" s="96"/>
      <c r="ZX372" s="96"/>
      <c r="ZY372" s="96"/>
      <c r="ZZ372" s="96"/>
      <c r="AAA372" s="96"/>
      <c r="AAB372" s="96"/>
      <c r="AAC372" s="96"/>
      <c r="AAD372" s="96"/>
      <c r="AAE372" s="96"/>
      <c r="AAF372" s="96"/>
      <c r="AAG372" s="96"/>
      <c r="AAH372" s="96"/>
      <c r="AAI372" s="96"/>
      <c r="AAJ372" s="96"/>
      <c r="AAK372" s="96"/>
      <c r="AAL372" s="96"/>
      <c r="AAM372" s="96"/>
      <c r="AAN372" s="96"/>
      <c r="AAO372" s="96"/>
      <c r="AAP372" s="96"/>
      <c r="AAQ372" s="96"/>
      <c r="AAR372" s="96"/>
      <c r="AAS372" s="96"/>
      <c r="AAT372" s="96"/>
      <c r="AAU372" s="96"/>
      <c r="AAV372" s="96"/>
      <c r="AAW372" s="96"/>
      <c r="AAX372" s="96"/>
      <c r="AAY372" s="96"/>
      <c r="AAZ372" s="96"/>
      <c r="ABA372" s="96"/>
      <c r="ABB372" s="96"/>
      <c r="ABC372" s="96"/>
      <c r="ABD372" s="96"/>
      <c r="ABE372" s="96"/>
      <c r="ABF372" s="96"/>
      <c r="ABG372" s="96"/>
      <c r="ABH372" s="96"/>
      <c r="ABI372" s="96"/>
      <c r="ABJ372" s="96"/>
      <c r="ABK372" s="96"/>
      <c r="ABL372" s="96"/>
      <c r="ABM372" s="96"/>
      <c r="ABN372" s="96"/>
      <c r="ABO372" s="96"/>
      <c r="ABP372" s="96"/>
      <c r="ABQ372" s="96"/>
      <c r="ABR372" s="96"/>
      <c r="ABS372" s="96"/>
      <c r="ABT372" s="96"/>
      <c r="ABU372" s="96"/>
      <c r="ABV372" s="96"/>
      <c r="ABW372" s="96"/>
      <c r="ABX372" s="96"/>
      <c r="ABY372" s="96"/>
      <c r="ABZ372" s="96"/>
      <c r="ACA372" s="96"/>
      <c r="ACB372" s="96"/>
      <c r="ACC372" s="96"/>
      <c r="ACD372" s="96"/>
      <c r="ACE372" s="96"/>
      <c r="ACF372" s="96"/>
      <c r="ACG372" s="96"/>
      <c r="ACH372" s="96"/>
      <c r="ACI372" s="96"/>
      <c r="ACJ372" s="96"/>
      <c r="ACK372" s="96"/>
      <c r="ACL372" s="96"/>
      <c r="ACM372" s="96"/>
      <c r="ACN372" s="96"/>
      <c r="ACO372" s="96"/>
      <c r="ACP372" s="96"/>
      <c r="ACQ372" s="96"/>
      <c r="ACR372" s="96"/>
      <c r="ACS372" s="96"/>
      <c r="ACT372" s="96"/>
      <c r="ACU372" s="96"/>
      <c r="ACV372" s="96"/>
      <c r="ACW372" s="96"/>
      <c r="ACX372" s="96"/>
      <c r="ACY372" s="96"/>
      <c r="ACZ372" s="96"/>
      <c r="ADA372" s="96"/>
      <c r="ADB372" s="96"/>
      <c r="ADC372" s="96"/>
      <c r="ADD372" s="96"/>
      <c r="ADE372" s="96"/>
      <c r="ADF372" s="96"/>
      <c r="ADG372" s="96"/>
      <c r="ADH372" s="96"/>
      <c r="ADI372" s="96"/>
      <c r="ADJ372" s="96"/>
      <c r="ADK372" s="96"/>
      <c r="ADL372" s="96"/>
      <c r="ADM372" s="96"/>
    </row>
    <row r="373" spans="2:793" x14ac:dyDescent="0.25"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  <c r="FK373" s="96"/>
      <c r="FL373" s="96"/>
      <c r="FM373" s="96"/>
      <c r="FN373" s="96"/>
      <c r="FO373" s="96"/>
      <c r="FP373" s="96"/>
      <c r="FQ373" s="96"/>
      <c r="FR373" s="96"/>
      <c r="FS373" s="96"/>
      <c r="FT373" s="96"/>
      <c r="FU373" s="96"/>
      <c r="FV373" s="96"/>
      <c r="FW373" s="96"/>
      <c r="FX373" s="96"/>
      <c r="FY373" s="96"/>
      <c r="FZ373" s="96"/>
      <c r="GA373" s="96"/>
      <c r="GB373" s="96"/>
      <c r="GC373" s="96"/>
      <c r="GD373" s="96"/>
      <c r="GE373" s="96"/>
      <c r="GF373" s="96"/>
      <c r="GG373" s="96"/>
      <c r="GH373" s="96"/>
      <c r="GI373" s="96"/>
      <c r="GJ373" s="96"/>
      <c r="GK373" s="96"/>
      <c r="GL373" s="96"/>
      <c r="GM373" s="96"/>
      <c r="GN373" s="96"/>
      <c r="GO373" s="96"/>
      <c r="GP373" s="96"/>
      <c r="GQ373" s="96"/>
      <c r="GR373" s="96"/>
      <c r="GS373" s="96"/>
      <c r="GT373" s="96"/>
      <c r="GU373" s="96"/>
      <c r="GV373" s="96"/>
      <c r="GW373" s="96"/>
      <c r="GX373" s="96"/>
      <c r="GY373" s="96"/>
      <c r="GZ373" s="96"/>
      <c r="HA373" s="96"/>
      <c r="HB373" s="96"/>
      <c r="HC373" s="96"/>
      <c r="HD373" s="96"/>
      <c r="HE373" s="96"/>
      <c r="HF373" s="96"/>
      <c r="HG373" s="96"/>
      <c r="HH373" s="96"/>
      <c r="HI373" s="96"/>
      <c r="HJ373" s="96"/>
      <c r="HK373" s="96"/>
      <c r="HL373" s="96"/>
      <c r="HM373" s="96"/>
      <c r="HN373" s="96"/>
      <c r="HO373" s="96"/>
      <c r="HP373" s="96"/>
      <c r="HQ373" s="96"/>
      <c r="HR373" s="96"/>
      <c r="HS373" s="96"/>
      <c r="HT373" s="96"/>
      <c r="HU373" s="96"/>
      <c r="HV373" s="96"/>
      <c r="HW373" s="96"/>
      <c r="HX373" s="96"/>
      <c r="HY373" s="96"/>
      <c r="HZ373" s="96"/>
      <c r="IA373" s="96"/>
      <c r="IB373" s="96"/>
      <c r="IC373" s="96"/>
      <c r="ID373" s="96"/>
      <c r="IE373" s="96"/>
      <c r="IF373" s="96"/>
      <c r="IG373" s="96"/>
      <c r="IH373" s="96"/>
      <c r="II373" s="96"/>
      <c r="IJ373" s="96"/>
      <c r="IK373" s="96"/>
      <c r="IL373" s="96"/>
      <c r="IM373" s="96"/>
      <c r="IN373" s="96"/>
      <c r="IO373" s="96"/>
      <c r="IP373" s="96"/>
      <c r="IQ373" s="96"/>
      <c r="IR373" s="96"/>
      <c r="IS373" s="96"/>
      <c r="IT373" s="96"/>
      <c r="IU373" s="96"/>
      <c r="IV373" s="96"/>
      <c r="IW373" s="96"/>
      <c r="IX373" s="96"/>
      <c r="IY373" s="96"/>
      <c r="IZ373" s="96"/>
      <c r="JA373" s="96"/>
      <c r="JB373" s="96"/>
      <c r="JC373" s="96"/>
      <c r="JD373" s="96"/>
      <c r="JE373" s="96"/>
      <c r="JF373" s="96"/>
      <c r="JG373" s="96"/>
      <c r="JH373" s="96"/>
      <c r="JI373" s="96"/>
      <c r="JJ373" s="96"/>
      <c r="JK373" s="96"/>
      <c r="JL373" s="96"/>
      <c r="JM373" s="96"/>
      <c r="JN373" s="96"/>
      <c r="JO373" s="96"/>
      <c r="JP373" s="96"/>
      <c r="JQ373" s="96"/>
      <c r="JR373" s="96"/>
      <c r="JS373" s="96"/>
      <c r="JT373" s="96"/>
      <c r="JU373" s="96"/>
      <c r="JV373" s="96"/>
      <c r="JW373" s="96"/>
      <c r="JX373" s="96"/>
      <c r="JY373" s="96"/>
      <c r="JZ373" s="96"/>
      <c r="KA373" s="96"/>
      <c r="KB373" s="96"/>
      <c r="KC373" s="96"/>
      <c r="KD373" s="96"/>
      <c r="KE373" s="96"/>
      <c r="KF373" s="96"/>
      <c r="KG373" s="96"/>
      <c r="KH373" s="96"/>
      <c r="KI373" s="96"/>
      <c r="KJ373" s="96"/>
      <c r="KK373" s="96"/>
      <c r="KL373" s="96"/>
      <c r="KM373" s="96"/>
      <c r="KN373" s="96"/>
      <c r="KO373" s="96"/>
      <c r="KP373" s="96"/>
      <c r="KQ373" s="96"/>
      <c r="KR373" s="96"/>
      <c r="KS373" s="96"/>
      <c r="KT373" s="96"/>
      <c r="KU373" s="96"/>
      <c r="KV373" s="96"/>
      <c r="KW373" s="96"/>
      <c r="KX373" s="96"/>
      <c r="KY373" s="96"/>
      <c r="KZ373" s="96"/>
      <c r="LA373" s="96"/>
      <c r="LB373" s="96"/>
      <c r="LC373" s="96"/>
      <c r="LD373" s="96"/>
      <c r="LE373" s="96"/>
      <c r="LF373" s="96"/>
      <c r="LG373" s="96"/>
      <c r="LH373" s="96"/>
      <c r="LI373" s="96"/>
      <c r="LJ373" s="96"/>
      <c r="LK373" s="96"/>
      <c r="LL373" s="96"/>
      <c r="LM373" s="96"/>
      <c r="LN373" s="96"/>
      <c r="LO373" s="96"/>
      <c r="LP373" s="96"/>
      <c r="LQ373" s="96"/>
      <c r="LR373" s="96"/>
      <c r="LS373" s="96"/>
      <c r="LT373" s="96"/>
      <c r="LU373" s="96"/>
      <c r="LV373" s="96"/>
      <c r="LW373" s="96"/>
      <c r="LX373" s="96"/>
      <c r="LY373" s="96"/>
      <c r="LZ373" s="96"/>
      <c r="MA373" s="96"/>
      <c r="MB373" s="96"/>
      <c r="MC373" s="96"/>
      <c r="MD373" s="96"/>
      <c r="ME373" s="96"/>
      <c r="MF373" s="96"/>
      <c r="MG373" s="96"/>
      <c r="MH373" s="96"/>
      <c r="MI373" s="96"/>
      <c r="MJ373" s="96"/>
      <c r="MK373" s="96"/>
      <c r="ML373" s="96"/>
      <c r="MM373" s="96"/>
      <c r="MN373" s="96"/>
      <c r="MO373" s="96"/>
      <c r="MP373" s="96"/>
      <c r="MQ373" s="96"/>
      <c r="MR373" s="96"/>
      <c r="MS373" s="96"/>
      <c r="MT373" s="96"/>
      <c r="MU373" s="96"/>
      <c r="MV373" s="96"/>
      <c r="MW373" s="96"/>
      <c r="MX373" s="96"/>
      <c r="MY373" s="96"/>
      <c r="MZ373" s="96"/>
      <c r="NA373" s="96"/>
      <c r="NB373" s="96"/>
      <c r="NC373" s="96"/>
      <c r="ND373" s="96"/>
      <c r="NE373" s="96"/>
      <c r="NF373" s="96"/>
      <c r="NG373" s="96"/>
      <c r="NH373" s="96"/>
      <c r="NI373" s="96"/>
      <c r="NJ373" s="96"/>
      <c r="NK373" s="96"/>
      <c r="NL373" s="96"/>
      <c r="NM373" s="96"/>
      <c r="NN373" s="96"/>
      <c r="NO373" s="96"/>
      <c r="NP373" s="96"/>
      <c r="NQ373" s="96"/>
      <c r="NR373" s="96"/>
      <c r="NS373" s="96"/>
      <c r="NT373" s="96"/>
      <c r="NU373" s="96"/>
      <c r="NV373" s="96"/>
      <c r="NW373" s="96"/>
      <c r="NX373" s="96"/>
      <c r="NY373" s="96"/>
      <c r="NZ373" s="96"/>
      <c r="OA373" s="96"/>
      <c r="OB373" s="96"/>
      <c r="OC373" s="96"/>
      <c r="OD373" s="96"/>
      <c r="OE373" s="96"/>
      <c r="OF373" s="96"/>
      <c r="OG373" s="96"/>
      <c r="OH373" s="96"/>
      <c r="OI373" s="96"/>
      <c r="OJ373" s="96"/>
      <c r="OK373" s="96"/>
      <c r="OL373" s="96"/>
      <c r="OM373" s="96"/>
      <c r="ON373" s="96"/>
      <c r="OO373" s="96"/>
      <c r="OP373" s="96"/>
      <c r="OQ373" s="96"/>
      <c r="OR373" s="96"/>
      <c r="OS373" s="96"/>
      <c r="OT373" s="96"/>
      <c r="OU373" s="96"/>
      <c r="OV373" s="96"/>
      <c r="OW373" s="96"/>
      <c r="OX373" s="96"/>
      <c r="OY373" s="96"/>
      <c r="OZ373" s="96"/>
      <c r="PA373" s="96"/>
      <c r="PB373" s="96"/>
      <c r="PC373" s="96"/>
      <c r="PD373" s="96"/>
      <c r="PE373" s="96"/>
      <c r="PF373" s="96"/>
      <c r="PG373" s="96"/>
      <c r="PH373" s="96"/>
      <c r="PI373" s="96"/>
      <c r="PJ373" s="96"/>
      <c r="PK373" s="96"/>
      <c r="PL373" s="96"/>
      <c r="PM373" s="96"/>
      <c r="PN373" s="96"/>
      <c r="PO373" s="96"/>
      <c r="PP373" s="96"/>
      <c r="PQ373" s="96"/>
      <c r="PR373" s="96"/>
      <c r="PS373" s="96"/>
      <c r="PT373" s="96"/>
      <c r="PU373" s="96"/>
      <c r="PV373" s="96"/>
      <c r="PW373" s="96"/>
      <c r="PX373" s="96"/>
      <c r="PY373" s="96"/>
      <c r="PZ373" s="96"/>
      <c r="QA373" s="96"/>
      <c r="QB373" s="96"/>
      <c r="QC373" s="96"/>
      <c r="QD373" s="96"/>
      <c r="QE373" s="96"/>
      <c r="QF373" s="96"/>
      <c r="QG373" s="96"/>
      <c r="QH373" s="96"/>
      <c r="QI373" s="96"/>
      <c r="QJ373" s="96"/>
      <c r="QK373" s="96"/>
      <c r="QL373" s="96"/>
      <c r="QM373" s="96"/>
      <c r="QN373" s="96"/>
      <c r="QO373" s="96"/>
      <c r="QP373" s="96"/>
      <c r="QQ373" s="96"/>
      <c r="QR373" s="96"/>
      <c r="QS373" s="96"/>
      <c r="QT373" s="96"/>
      <c r="QU373" s="96"/>
      <c r="QV373" s="96"/>
      <c r="QW373" s="96"/>
      <c r="QX373" s="96"/>
      <c r="QY373" s="96"/>
      <c r="QZ373" s="96"/>
      <c r="RA373" s="96"/>
      <c r="RB373" s="96"/>
      <c r="RC373" s="96"/>
      <c r="RD373" s="96"/>
      <c r="RE373" s="96"/>
      <c r="RF373" s="96"/>
      <c r="RG373" s="96"/>
      <c r="RH373" s="96"/>
      <c r="RI373" s="96"/>
      <c r="RJ373" s="96"/>
      <c r="RK373" s="96"/>
      <c r="RL373" s="96"/>
      <c r="RM373" s="96"/>
      <c r="RN373" s="96"/>
      <c r="RO373" s="96"/>
      <c r="RP373" s="96"/>
      <c r="RQ373" s="96"/>
      <c r="RR373" s="96"/>
      <c r="RS373" s="96"/>
      <c r="RT373" s="96"/>
      <c r="RU373" s="96"/>
      <c r="RV373" s="96"/>
      <c r="RW373" s="96"/>
      <c r="RX373" s="96"/>
      <c r="RY373" s="96"/>
      <c r="RZ373" s="96"/>
      <c r="SA373" s="96"/>
      <c r="SB373" s="96"/>
      <c r="SC373" s="96"/>
      <c r="SD373" s="96"/>
      <c r="SE373" s="96"/>
      <c r="SF373" s="96"/>
      <c r="SG373" s="96"/>
      <c r="SH373" s="96"/>
      <c r="SI373" s="96"/>
      <c r="SJ373" s="96"/>
      <c r="SK373" s="96"/>
      <c r="SL373" s="96"/>
      <c r="SM373" s="96"/>
      <c r="SN373" s="96"/>
      <c r="SO373" s="96"/>
      <c r="SP373" s="96"/>
      <c r="SQ373" s="96"/>
      <c r="SR373" s="96"/>
      <c r="SS373" s="96"/>
      <c r="ST373" s="96"/>
      <c r="SU373" s="96"/>
      <c r="SV373" s="96"/>
      <c r="SW373" s="96"/>
      <c r="SX373" s="96"/>
      <c r="SY373" s="96"/>
      <c r="SZ373" s="96"/>
      <c r="TA373" s="96"/>
      <c r="TB373" s="96"/>
      <c r="TC373" s="96"/>
      <c r="TD373" s="96"/>
      <c r="TE373" s="96"/>
      <c r="TF373" s="96"/>
      <c r="TG373" s="96"/>
      <c r="TH373" s="96"/>
      <c r="TI373" s="96"/>
      <c r="TJ373" s="96"/>
      <c r="TK373" s="96"/>
      <c r="TL373" s="96"/>
      <c r="TM373" s="96"/>
      <c r="TN373" s="96"/>
      <c r="TO373" s="96"/>
      <c r="TP373" s="96"/>
      <c r="TQ373" s="96"/>
      <c r="TR373" s="96"/>
      <c r="TS373" s="96"/>
      <c r="TT373" s="96"/>
      <c r="TU373" s="96"/>
      <c r="TV373" s="96"/>
      <c r="TW373" s="96"/>
      <c r="TX373" s="96"/>
      <c r="TY373" s="96"/>
      <c r="TZ373" s="96"/>
      <c r="UA373" s="96"/>
      <c r="UB373" s="96"/>
      <c r="UC373" s="96"/>
      <c r="UD373" s="96"/>
      <c r="UE373" s="96"/>
      <c r="UF373" s="96"/>
      <c r="UG373" s="96"/>
      <c r="UH373" s="96"/>
      <c r="UI373" s="96"/>
      <c r="UJ373" s="96"/>
      <c r="UK373" s="96"/>
      <c r="UL373" s="96"/>
      <c r="UM373" s="96"/>
      <c r="UN373" s="96"/>
      <c r="UO373" s="96"/>
      <c r="UP373" s="96"/>
      <c r="UQ373" s="96"/>
      <c r="UR373" s="96"/>
      <c r="US373" s="96"/>
      <c r="UT373" s="96"/>
      <c r="UU373" s="96"/>
      <c r="UV373" s="96"/>
      <c r="UW373" s="96"/>
      <c r="UX373" s="96"/>
      <c r="UY373" s="96"/>
      <c r="UZ373" s="96"/>
      <c r="VA373" s="96"/>
      <c r="VB373" s="96"/>
      <c r="VC373" s="96"/>
      <c r="VD373" s="96"/>
      <c r="VE373" s="96"/>
      <c r="VF373" s="96"/>
      <c r="VG373" s="96"/>
      <c r="VH373" s="96"/>
      <c r="VI373" s="96"/>
      <c r="VJ373" s="96"/>
      <c r="VK373" s="96"/>
      <c r="VL373" s="96"/>
      <c r="VM373" s="96"/>
      <c r="VN373" s="96"/>
      <c r="VO373" s="96"/>
      <c r="VP373" s="96"/>
      <c r="VQ373" s="96"/>
      <c r="VR373" s="96"/>
      <c r="VS373" s="96"/>
      <c r="VT373" s="96"/>
      <c r="VU373" s="96"/>
      <c r="VV373" s="96"/>
      <c r="VW373" s="96"/>
      <c r="VX373" s="96"/>
      <c r="VY373" s="96"/>
      <c r="VZ373" s="96"/>
      <c r="WA373" s="96"/>
      <c r="WB373" s="96"/>
      <c r="WC373" s="96"/>
      <c r="WD373" s="96"/>
      <c r="WE373" s="96"/>
      <c r="WF373" s="96"/>
      <c r="WG373" s="96"/>
      <c r="WH373" s="96"/>
      <c r="WI373" s="96"/>
      <c r="WJ373" s="96"/>
      <c r="WK373" s="96"/>
      <c r="WL373" s="96"/>
      <c r="WM373" s="96"/>
      <c r="WN373" s="96"/>
      <c r="WO373" s="96"/>
      <c r="WP373" s="96"/>
      <c r="WQ373" s="96"/>
      <c r="WR373" s="96"/>
      <c r="WS373" s="96"/>
      <c r="WT373" s="96"/>
      <c r="WU373" s="96"/>
      <c r="WV373" s="96"/>
      <c r="WW373" s="96"/>
      <c r="WX373" s="96"/>
      <c r="WY373" s="96"/>
      <c r="WZ373" s="96"/>
      <c r="XA373" s="96"/>
      <c r="XB373" s="96"/>
      <c r="XC373" s="96"/>
      <c r="XD373" s="96"/>
      <c r="XE373" s="96"/>
      <c r="XF373" s="96"/>
      <c r="XG373" s="96"/>
      <c r="XH373" s="96"/>
      <c r="XI373" s="96"/>
      <c r="XJ373" s="96"/>
      <c r="XK373" s="96"/>
      <c r="XL373" s="96"/>
      <c r="XM373" s="96"/>
      <c r="XN373" s="96"/>
      <c r="XO373" s="96"/>
      <c r="XP373" s="96"/>
      <c r="XQ373" s="96"/>
      <c r="XR373" s="96"/>
      <c r="XS373" s="96"/>
      <c r="XT373" s="96"/>
      <c r="XU373" s="96"/>
      <c r="XV373" s="96"/>
      <c r="XW373" s="96"/>
      <c r="XX373" s="96"/>
      <c r="XY373" s="96"/>
      <c r="XZ373" s="96"/>
      <c r="YA373" s="96"/>
      <c r="YB373" s="96"/>
      <c r="YC373" s="96"/>
      <c r="YD373" s="96"/>
      <c r="YE373" s="96"/>
      <c r="YF373" s="96"/>
      <c r="YG373" s="96"/>
      <c r="YH373" s="96"/>
      <c r="YI373" s="96"/>
      <c r="YJ373" s="96"/>
      <c r="YK373" s="96"/>
      <c r="YL373" s="96"/>
      <c r="YM373" s="96"/>
      <c r="YN373" s="96"/>
      <c r="YO373" s="96"/>
      <c r="YP373" s="96"/>
      <c r="YQ373" s="96"/>
      <c r="YR373" s="96"/>
      <c r="YS373" s="96"/>
      <c r="YT373" s="96"/>
      <c r="YU373" s="96"/>
      <c r="YV373" s="96"/>
      <c r="YW373" s="96"/>
      <c r="YX373" s="96"/>
      <c r="YY373" s="96"/>
      <c r="YZ373" s="96"/>
      <c r="ZA373" s="96"/>
      <c r="ZB373" s="96"/>
      <c r="ZC373" s="96"/>
      <c r="ZD373" s="96"/>
      <c r="ZE373" s="96"/>
      <c r="ZF373" s="96"/>
      <c r="ZG373" s="96"/>
      <c r="ZH373" s="96"/>
      <c r="ZI373" s="96"/>
      <c r="ZJ373" s="96"/>
      <c r="ZK373" s="96"/>
      <c r="ZL373" s="96"/>
      <c r="ZM373" s="96"/>
      <c r="ZN373" s="96"/>
      <c r="ZO373" s="96"/>
      <c r="ZP373" s="96"/>
      <c r="ZQ373" s="96"/>
      <c r="ZR373" s="96"/>
      <c r="ZS373" s="96"/>
      <c r="ZT373" s="96"/>
      <c r="ZU373" s="96"/>
      <c r="ZV373" s="96"/>
      <c r="ZW373" s="96"/>
      <c r="ZX373" s="96"/>
      <c r="ZY373" s="96"/>
      <c r="ZZ373" s="96"/>
      <c r="AAA373" s="96"/>
      <c r="AAB373" s="96"/>
      <c r="AAC373" s="96"/>
      <c r="AAD373" s="96"/>
      <c r="AAE373" s="96"/>
      <c r="AAF373" s="96"/>
      <c r="AAG373" s="96"/>
      <c r="AAH373" s="96"/>
      <c r="AAI373" s="96"/>
      <c r="AAJ373" s="96"/>
      <c r="AAK373" s="96"/>
      <c r="AAL373" s="96"/>
      <c r="AAM373" s="96"/>
      <c r="AAN373" s="96"/>
      <c r="AAO373" s="96"/>
      <c r="AAP373" s="96"/>
      <c r="AAQ373" s="96"/>
      <c r="AAR373" s="96"/>
      <c r="AAS373" s="96"/>
      <c r="AAT373" s="96"/>
      <c r="AAU373" s="96"/>
      <c r="AAV373" s="96"/>
      <c r="AAW373" s="96"/>
      <c r="AAX373" s="96"/>
      <c r="AAY373" s="96"/>
      <c r="AAZ373" s="96"/>
      <c r="ABA373" s="96"/>
      <c r="ABB373" s="96"/>
      <c r="ABC373" s="96"/>
      <c r="ABD373" s="96"/>
      <c r="ABE373" s="96"/>
      <c r="ABF373" s="96"/>
      <c r="ABG373" s="96"/>
      <c r="ABH373" s="96"/>
      <c r="ABI373" s="96"/>
      <c r="ABJ373" s="96"/>
      <c r="ABK373" s="96"/>
      <c r="ABL373" s="96"/>
      <c r="ABM373" s="96"/>
      <c r="ABN373" s="96"/>
      <c r="ABO373" s="96"/>
      <c r="ABP373" s="96"/>
      <c r="ABQ373" s="96"/>
      <c r="ABR373" s="96"/>
      <c r="ABS373" s="96"/>
      <c r="ABT373" s="96"/>
      <c r="ABU373" s="96"/>
      <c r="ABV373" s="96"/>
      <c r="ABW373" s="96"/>
      <c r="ABX373" s="96"/>
      <c r="ABY373" s="96"/>
      <c r="ABZ373" s="96"/>
      <c r="ACA373" s="96"/>
      <c r="ACB373" s="96"/>
      <c r="ACC373" s="96"/>
      <c r="ACD373" s="96"/>
      <c r="ACE373" s="96"/>
      <c r="ACF373" s="96"/>
      <c r="ACG373" s="96"/>
      <c r="ACH373" s="96"/>
      <c r="ACI373" s="96"/>
      <c r="ACJ373" s="96"/>
      <c r="ACK373" s="96"/>
      <c r="ACL373" s="96"/>
      <c r="ACM373" s="96"/>
      <c r="ACN373" s="96"/>
      <c r="ACO373" s="96"/>
      <c r="ACP373" s="96"/>
      <c r="ACQ373" s="96"/>
      <c r="ACR373" s="96"/>
      <c r="ACS373" s="96"/>
      <c r="ACT373" s="96"/>
      <c r="ACU373" s="96"/>
      <c r="ACV373" s="96"/>
      <c r="ACW373" s="96"/>
      <c r="ACX373" s="96"/>
      <c r="ACY373" s="96"/>
      <c r="ACZ373" s="96"/>
      <c r="ADA373" s="96"/>
      <c r="ADB373" s="96"/>
      <c r="ADC373" s="96"/>
      <c r="ADD373" s="96"/>
      <c r="ADE373" s="96"/>
      <c r="ADF373" s="96"/>
      <c r="ADG373" s="96"/>
      <c r="ADH373" s="96"/>
      <c r="ADI373" s="96"/>
      <c r="ADJ373" s="96"/>
      <c r="ADK373" s="96"/>
      <c r="ADL373" s="96"/>
      <c r="ADM373" s="96"/>
    </row>
    <row r="374" spans="2:793" x14ac:dyDescent="0.25"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  <c r="FK374" s="96"/>
      <c r="FL374" s="96"/>
      <c r="FM374" s="96"/>
      <c r="FN374" s="96"/>
      <c r="FO374" s="96"/>
      <c r="FP374" s="96"/>
      <c r="FQ374" s="96"/>
      <c r="FR374" s="96"/>
      <c r="FS374" s="96"/>
      <c r="FT374" s="96"/>
      <c r="FU374" s="96"/>
      <c r="FV374" s="96"/>
      <c r="FW374" s="96"/>
      <c r="FX374" s="96"/>
      <c r="FY374" s="96"/>
      <c r="FZ374" s="96"/>
      <c r="GA374" s="96"/>
      <c r="GB374" s="96"/>
      <c r="GC374" s="96"/>
      <c r="GD374" s="96"/>
      <c r="GE374" s="96"/>
      <c r="GF374" s="96"/>
      <c r="GG374" s="96"/>
      <c r="GH374" s="96"/>
      <c r="GI374" s="96"/>
      <c r="GJ374" s="96"/>
      <c r="GK374" s="96"/>
      <c r="GL374" s="96"/>
      <c r="GM374" s="96"/>
      <c r="GN374" s="96"/>
      <c r="GO374" s="96"/>
      <c r="GP374" s="96"/>
      <c r="GQ374" s="96"/>
      <c r="GR374" s="96"/>
      <c r="GS374" s="96"/>
      <c r="GT374" s="96"/>
      <c r="GU374" s="96"/>
      <c r="GV374" s="96"/>
      <c r="GW374" s="96"/>
      <c r="GX374" s="96"/>
      <c r="GY374" s="96"/>
      <c r="GZ374" s="96"/>
      <c r="HA374" s="96"/>
      <c r="HB374" s="96"/>
      <c r="HC374" s="96"/>
      <c r="HD374" s="96"/>
      <c r="HE374" s="96"/>
      <c r="HF374" s="96"/>
      <c r="HG374" s="96"/>
      <c r="HH374" s="96"/>
      <c r="HI374" s="96"/>
      <c r="HJ374" s="96"/>
      <c r="HK374" s="96"/>
      <c r="HL374" s="96"/>
      <c r="HM374" s="96"/>
      <c r="HN374" s="96"/>
      <c r="HO374" s="96"/>
      <c r="HP374" s="96"/>
      <c r="HQ374" s="96"/>
      <c r="HR374" s="96"/>
      <c r="HS374" s="96"/>
      <c r="HT374" s="96"/>
      <c r="HU374" s="96"/>
      <c r="HV374" s="96"/>
      <c r="HW374" s="96"/>
      <c r="HX374" s="96"/>
      <c r="HY374" s="96"/>
      <c r="HZ374" s="96"/>
      <c r="IA374" s="96"/>
      <c r="IB374" s="96"/>
      <c r="IC374" s="96"/>
      <c r="ID374" s="96"/>
      <c r="IE374" s="96"/>
      <c r="IF374" s="96"/>
      <c r="IG374" s="96"/>
      <c r="IH374" s="96"/>
      <c r="II374" s="96"/>
      <c r="IJ374" s="96"/>
      <c r="IK374" s="96"/>
      <c r="IL374" s="96"/>
      <c r="IM374" s="96"/>
      <c r="IN374" s="96"/>
      <c r="IO374" s="96"/>
      <c r="IP374" s="96"/>
      <c r="IQ374" s="96"/>
      <c r="IR374" s="96"/>
      <c r="IS374" s="96"/>
      <c r="IT374" s="96"/>
      <c r="IU374" s="96"/>
      <c r="IV374" s="96"/>
      <c r="IW374" s="96"/>
      <c r="IX374" s="96"/>
      <c r="IY374" s="96"/>
      <c r="IZ374" s="96"/>
      <c r="JA374" s="96"/>
      <c r="JB374" s="96"/>
      <c r="JC374" s="96"/>
      <c r="JD374" s="96"/>
      <c r="JE374" s="96"/>
      <c r="JF374" s="96"/>
      <c r="JG374" s="96"/>
      <c r="JH374" s="96"/>
      <c r="JI374" s="96"/>
      <c r="JJ374" s="96"/>
      <c r="JK374" s="96"/>
      <c r="JL374" s="96"/>
      <c r="JM374" s="96"/>
      <c r="JN374" s="96"/>
      <c r="JO374" s="96"/>
      <c r="JP374" s="96"/>
      <c r="JQ374" s="96"/>
      <c r="JR374" s="96"/>
      <c r="JS374" s="96"/>
      <c r="JT374" s="96"/>
      <c r="JU374" s="96"/>
      <c r="JV374" s="96"/>
      <c r="JW374" s="96"/>
      <c r="JX374" s="96"/>
      <c r="JY374" s="96"/>
      <c r="JZ374" s="96"/>
      <c r="KA374" s="96"/>
      <c r="KB374" s="96"/>
      <c r="KC374" s="96"/>
      <c r="KD374" s="96"/>
      <c r="KE374" s="96"/>
      <c r="KF374" s="96"/>
      <c r="KG374" s="96"/>
      <c r="KH374" s="96"/>
      <c r="KI374" s="96"/>
      <c r="KJ374" s="96"/>
      <c r="KK374" s="96"/>
      <c r="KL374" s="96"/>
      <c r="KM374" s="96"/>
      <c r="KN374" s="96"/>
      <c r="KO374" s="96"/>
      <c r="KP374" s="96"/>
      <c r="KQ374" s="96"/>
      <c r="KR374" s="96"/>
      <c r="KS374" s="96"/>
      <c r="KT374" s="96"/>
      <c r="KU374" s="96"/>
      <c r="KV374" s="96"/>
      <c r="KW374" s="96"/>
      <c r="KX374" s="96"/>
      <c r="KY374" s="96"/>
      <c r="KZ374" s="96"/>
      <c r="LA374" s="96"/>
      <c r="LB374" s="96"/>
      <c r="LC374" s="96"/>
      <c r="LD374" s="96"/>
      <c r="LE374" s="96"/>
      <c r="LF374" s="96"/>
      <c r="LG374" s="96"/>
      <c r="LH374" s="96"/>
      <c r="LI374" s="96"/>
      <c r="LJ374" s="96"/>
      <c r="LK374" s="96"/>
      <c r="LL374" s="96"/>
      <c r="LM374" s="96"/>
      <c r="LN374" s="96"/>
      <c r="LO374" s="96"/>
      <c r="LP374" s="96"/>
      <c r="LQ374" s="96"/>
      <c r="LR374" s="96"/>
      <c r="LS374" s="96"/>
      <c r="LT374" s="96"/>
      <c r="LU374" s="96"/>
      <c r="LV374" s="96"/>
      <c r="LW374" s="96"/>
      <c r="LX374" s="96"/>
      <c r="LY374" s="96"/>
      <c r="LZ374" s="96"/>
      <c r="MA374" s="96"/>
      <c r="MB374" s="96"/>
      <c r="MC374" s="96"/>
      <c r="MD374" s="96"/>
      <c r="ME374" s="96"/>
      <c r="MF374" s="96"/>
      <c r="MG374" s="96"/>
      <c r="MH374" s="96"/>
      <c r="MI374" s="96"/>
      <c r="MJ374" s="96"/>
      <c r="MK374" s="96"/>
      <c r="ML374" s="96"/>
      <c r="MM374" s="96"/>
      <c r="MN374" s="96"/>
      <c r="MO374" s="96"/>
      <c r="MP374" s="96"/>
      <c r="MQ374" s="96"/>
      <c r="MR374" s="96"/>
      <c r="MS374" s="96"/>
      <c r="MT374" s="96"/>
      <c r="MU374" s="96"/>
      <c r="MV374" s="96"/>
      <c r="MW374" s="96"/>
      <c r="MX374" s="96"/>
      <c r="MY374" s="96"/>
      <c r="MZ374" s="96"/>
      <c r="NA374" s="96"/>
      <c r="NB374" s="96"/>
      <c r="NC374" s="96"/>
      <c r="ND374" s="96"/>
      <c r="NE374" s="96"/>
      <c r="NF374" s="96"/>
      <c r="NG374" s="96"/>
      <c r="NH374" s="96"/>
      <c r="NI374" s="96"/>
      <c r="NJ374" s="96"/>
      <c r="NK374" s="96"/>
      <c r="NL374" s="96"/>
      <c r="NM374" s="96"/>
      <c r="NN374" s="96"/>
      <c r="NO374" s="96"/>
      <c r="NP374" s="96"/>
      <c r="NQ374" s="96"/>
      <c r="NR374" s="96"/>
      <c r="NS374" s="96"/>
      <c r="NT374" s="96"/>
      <c r="NU374" s="96"/>
      <c r="NV374" s="96"/>
      <c r="NW374" s="96"/>
      <c r="NX374" s="96"/>
      <c r="NY374" s="96"/>
      <c r="NZ374" s="96"/>
      <c r="OA374" s="96"/>
      <c r="OB374" s="96"/>
      <c r="OC374" s="96"/>
      <c r="OD374" s="96"/>
      <c r="OE374" s="96"/>
      <c r="OF374" s="96"/>
      <c r="OG374" s="96"/>
      <c r="OH374" s="96"/>
      <c r="OI374" s="96"/>
      <c r="OJ374" s="96"/>
      <c r="OK374" s="96"/>
      <c r="OL374" s="96"/>
      <c r="OM374" s="96"/>
      <c r="ON374" s="96"/>
      <c r="OO374" s="96"/>
      <c r="OP374" s="96"/>
      <c r="OQ374" s="96"/>
      <c r="OR374" s="96"/>
      <c r="OS374" s="96"/>
      <c r="OT374" s="96"/>
      <c r="OU374" s="96"/>
      <c r="OV374" s="96"/>
      <c r="OW374" s="96"/>
      <c r="OX374" s="96"/>
      <c r="OY374" s="96"/>
      <c r="OZ374" s="96"/>
      <c r="PA374" s="96"/>
      <c r="PB374" s="96"/>
      <c r="PC374" s="96"/>
      <c r="PD374" s="96"/>
      <c r="PE374" s="96"/>
      <c r="PF374" s="96"/>
      <c r="PG374" s="96"/>
      <c r="PH374" s="96"/>
      <c r="PI374" s="96"/>
      <c r="PJ374" s="96"/>
      <c r="PK374" s="96"/>
      <c r="PL374" s="96"/>
      <c r="PM374" s="96"/>
      <c r="PN374" s="96"/>
      <c r="PO374" s="96"/>
      <c r="PP374" s="96"/>
      <c r="PQ374" s="96"/>
      <c r="PR374" s="96"/>
      <c r="PS374" s="96"/>
      <c r="PT374" s="96"/>
      <c r="PU374" s="96"/>
      <c r="PV374" s="96"/>
      <c r="PW374" s="96"/>
      <c r="PX374" s="96"/>
      <c r="PY374" s="96"/>
      <c r="PZ374" s="96"/>
      <c r="QA374" s="96"/>
      <c r="QB374" s="96"/>
      <c r="QC374" s="96"/>
      <c r="QD374" s="96"/>
      <c r="QE374" s="96"/>
      <c r="QF374" s="96"/>
      <c r="QG374" s="96"/>
      <c r="QH374" s="96"/>
      <c r="QI374" s="96"/>
      <c r="QJ374" s="96"/>
      <c r="QK374" s="96"/>
      <c r="QL374" s="96"/>
      <c r="QM374" s="96"/>
      <c r="QN374" s="96"/>
      <c r="QO374" s="96"/>
      <c r="QP374" s="96"/>
      <c r="QQ374" s="96"/>
      <c r="QR374" s="96"/>
      <c r="QS374" s="96"/>
      <c r="QT374" s="96"/>
      <c r="QU374" s="96"/>
      <c r="QV374" s="96"/>
      <c r="QW374" s="96"/>
      <c r="QX374" s="96"/>
      <c r="QY374" s="96"/>
      <c r="QZ374" s="96"/>
      <c r="RA374" s="96"/>
      <c r="RB374" s="96"/>
      <c r="RC374" s="96"/>
      <c r="RD374" s="96"/>
      <c r="RE374" s="96"/>
      <c r="RF374" s="96"/>
      <c r="RG374" s="96"/>
      <c r="RH374" s="96"/>
      <c r="RI374" s="96"/>
      <c r="RJ374" s="96"/>
      <c r="RK374" s="96"/>
      <c r="RL374" s="96"/>
      <c r="RM374" s="96"/>
      <c r="RN374" s="96"/>
      <c r="RO374" s="96"/>
      <c r="RP374" s="96"/>
      <c r="RQ374" s="96"/>
      <c r="RR374" s="96"/>
      <c r="RS374" s="96"/>
      <c r="RT374" s="96"/>
      <c r="RU374" s="96"/>
      <c r="RV374" s="96"/>
      <c r="RW374" s="96"/>
      <c r="RX374" s="96"/>
      <c r="RY374" s="96"/>
      <c r="RZ374" s="96"/>
      <c r="SA374" s="96"/>
      <c r="SB374" s="96"/>
      <c r="SC374" s="96"/>
      <c r="SD374" s="96"/>
      <c r="SE374" s="96"/>
      <c r="SF374" s="96"/>
      <c r="SG374" s="96"/>
      <c r="SH374" s="96"/>
      <c r="SI374" s="96"/>
      <c r="SJ374" s="96"/>
      <c r="SK374" s="96"/>
      <c r="SL374" s="96"/>
      <c r="SM374" s="96"/>
      <c r="SN374" s="96"/>
      <c r="SO374" s="96"/>
      <c r="SP374" s="96"/>
      <c r="SQ374" s="96"/>
      <c r="SR374" s="96"/>
      <c r="SS374" s="96"/>
      <c r="ST374" s="96"/>
      <c r="SU374" s="96"/>
      <c r="SV374" s="96"/>
      <c r="SW374" s="96"/>
      <c r="SX374" s="96"/>
      <c r="SY374" s="96"/>
      <c r="SZ374" s="96"/>
      <c r="TA374" s="96"/>
      <c r="TB374" s="96"/>
      <c r="TC374" s="96"/>
      <c r="TD374" s="96"/>
      <c r="TE374" s="96"/>
      <c r="TF374" s="96"/>
      <c r="TG374" s="96"/>
      <c r="TH374" s="96"/>
      <c r="TI374" s="96"/>
      <c r="TJ374" s="96"/>
      <c r="TK374" s="96"/>
      <c r="TL374" s="96"/>
      <c r="TM374" s="96"/>
      <c r="TN374" s="96"/>
      <c r="TO374" s="96"/>
      <c r="TP374" s="96"/>
      <c r="TQ374" s="96"/>
      <c r="TR374" s="96"/>
      <c r="TS374" s="96"/>
      <c r="TT374" s="96"/>
      <c r="TU374" s="96"/>
      <c r="TV374" s="96"/>
      <c r="TW374" s="96"/>
      <c r="TX374" s="96"/>
      <c r="TY374" s="96"/>
      <c r="TZ374" s="96"/>
      <c r="UA374" s="96"/>
      <c r="UB374" s="96"/>
      <c r="UC374" s="96"/>
      <c r="UD374" s="96"/>
      <c r="UE374" s="96"/>
      <c r="UF374" s="96"/>
      <c r="UG374" s="96"/>
      <c r="UH374" s="96"/>
      <c r="UI374" s="96"/>
      <c r="UJ374" s="96"/>
      <c r="UK374" s="96"/>
      <c r="UL374" s="96"/>
      <c r="UM374" s="96"/>
      <c r="UN374" s="96"/>
      <c r="UO374" s="96"/>
      <c r="UP374" s="96"/>
      <c r="UQ374" s="96"/>
      <c r="UR374" s="96"/>
      <c r="US374" s="96"/>
      <c r="UT374" s="96"/>
      <c r="UU374" s="96"/>
      <c r="UV374" s="96"/>
      <c r="UW374" s="96"/>
      <c r="UX374" s="96"/>
      <c r="UY374" s="96"/>
      <c r="UZ374" s="96"/>
      <c r="VA374" s="96"/>
      <c r="VB374" s="96"/>
      <c r="VC374" s="96"/>
      <c r="VD374" s="96"/>
      <c r="VE374" s="96"/>
      <c r="VF374" s="96"/>
      <c r="VG374" s="96"/>
      <c r="VH374" s="96"/>
      <c r="VI374" s="96"/>
      <c r="VJ374" s="96"/>
      <c r="VK374" s="96"/>
      <c r="VL374" s="96"/>
      <c r="VM374" s="96"/>
      <c r="VN374" s="96"/>
      <c r="VO374" s="96"/>
      <c r="VP374" s="96"/>
      <c r="VQ374" s="96"/>
      <c r="VR374" s="96"/>
      <c r="VS374" s="96"/>
      <c r="VT374" s="96"/>
      <c r="VU374" s="96"/>
      <c r="VV374" s="96"/>
      <c r="VW374" s="96"/>
      <c r="VX374" s="96"/>
      <c r="VY374" s="96"/>
      <c r="VZ374" s="96"/>
      <c r="WA374" s="96"/>
      <c r="WB374" s="96"/>
      <c r="WC374" s="96"/>
      <c r="WD374" s="96"/>
      <c r="WE374" s="96"/>
      <c r="WF374" s="96"/>
      <c r="WG374" s="96"/>
      <c r="WH374" s="96"/>
      <c r="WI374" s="96"/>
      <c r="WJ374" s="96"/>
      <c r="WK374" s="96"/>
      <c r="WL374" s="96"/>
      <c r="WM374" s="96"/>
      <c r="WN374" s="96"/>
      <c r="WO374" s="96"/>
      <c r="WP374" s="96"/>
      <c r="WQ374" s="96"/>
      <c r="WR374" s="96"/>
      <c r="WS374" s="96"/>
      <c r="WT374" s="96"/>
      <c r="WU374" s="96"/>
      <c r="WV374" s="96"/>
      <c r="WW374" s="96"/>
      <c r="WX374" s="96"/>
      <c r="WY374" s="96"/>
      <c r="WZ374" s="96"/>
      <c r="XA374" s="96"/>
      <c r="XB374" s="96"/>
      <c r="XC374" s="96"/>
      <c r="XD374" s="96"/>
      <c r="XE374" s="96"/>
      <c r="XF374" s="96"/>
      <c r="XG374" s="96"/>
      <c r="XH374" s="96"/>
      <c r="XI374" s="96"/>
      <c r="XJ374" s="96"/>
      <c r="XK374" s="96"/>
      <c r="XL374" s="96"/>
      <c r="XM374" s="96"/>
      <c r="XN374" s="96"/>
      <c r="XO374" s="96"/>
      <c r="XP374" s="96"/>
      <c r="XQ374" s="96"/>
      <c r="XR374" s="96"/>
      <c r="XS374" s="96"/>
      <c r="XT374" s="96"/>
      <c r="XU374" s="96"/>
      <c r="XV374" s="96"/>
      <c r="XW374" s="96"/>
      <c r="XX374" s="96"/>
      <c r="XY374" s="96"/>
      <c r="XZ374" s="96"/>
      <c r="YA374" s="96"/>
      <c r="YB374" s="96"/>
      <c r="YC374" s="96"/>
      <c r="YD374" s="96"/>
      <c r="YE374" s="96"/>
      <c r="YF374" s="96"/>
      <c r="YG374" s="96"/>
      <c r="YH374" s="96"/>
      <c r="YI374" s="96"/>
      <c r="YJ374" s="96"/>
      <c r="YK374" s="96"/>
      <c r="YL374" s="96"/>
      <c r="YM374" s="96"/>
      <c r="YN374" s="96"/>
      <c r="YO374" s="96"/>
      <c r="YP374" s="96"/>
      <c r="YQ374" s="96"/>
      <c r="YR374" s="96"/>
      <c r="YS374" s="96"/>
      <c r="YT374" s="96"/>
      <c r="YU374" s="96"/>
      <c r="YV374" s="96"/>
      <c r="YW374" s="96"/>
      <c r="YX374" s="96"/>
      <c r="YY374" s="96"/>
      <c r="YZ374" s="96"/>
      <c r="ZA374" s="96"/>
      <c r="ZB374" s="96"/>
      <c r="ZC374" s="96"/>
      <c r="ZD374" s="96"/>
      <c r="ZE374" s="96"/>
      <c r="ZF374" s="96"/>
      <c r="ZG374" s="96"/>
      <c r="ZH374" s="96"/>
      <c r="ZI374" s="96"/>
      <c r="ZJ374" s="96"/>
      <c r="ZK374" s="96"/>
      <c r="ZL374" s="96"/>
      <c r="ZM374" s="96"/>
      <c r="ZN374" s="96"/>
      <c r="ZO374" s="96"/>
      <c r="ZP374" s="96"/>
      <c r="ZQ374" s="96"/>
      <c r="ZR374" s="96"/>
      <c r="ZS374" s="96"/>
      <c r="ZT374" s="96"/>
      <c r="ZU374" s="96"/>
      <c r="ZV374" s="96"/>
      <c r="ZW374" s="96"/>
      <c r="ZX374" s="96"/>
      <c r="ZY374" s="96"/>
      <c r="ZZ374" s="96"/>
      <c r="AAA374" s="96"/>
      <c r="AAB374" s="96"/>
      <c r="AAC374" s="96"/>
      <c r="AAD374" s="96"/>
      <c r="AAE374" s="96"/>
      <c r="AAF374" s="96"/>
      <c r="AAG374" s="96"/>
      <c r="AAH374" s="96"/>
      <c r="AAI374" s="96"/>
      <c r="AAJ374" s="96"/>
      <c r="AAK374" s="96"/>
      <c r="AAL374" s="96"/>
      <c r="AAM374" s="96"/>
      <c r="AAN374" s="96"/>
      <c r="AAO374" s="96"/>
      <c r="AAP374" s="96"/>
      <c r="AAQ374" s="96"/>
      <c r="AAR374" s="96"/>
      <c r="AAS374" s="96"/>
      <c r="AAT374" s="96"/>
      <c r="AAU374" s="96"/>
      <c r="AAV374" s="96"/>
      <c r="AAW374" s="96"/>
      <c r="AAX374" s="96"/>
      <c r="AAY374" s="96"/>
      <c r="AAZ374" s="96"/>
      <c r="ABA374" s="96"/>
      <c r="ABB374" s="96"/>
      <c r="ABC374" s="96"/>
      <c r="ABD374" s="96"/>
      <c r="ABE374" s="96"/>
      <c r="ABF374" s="96"/>
      <c r="ABG374" s="96"/>
      <c r="ABH374" s="96"/>
      <c r="ABI374" s="96"/>
      <c r="ABJ374" s="96"/>
      <c r="ABK374" s="96"/>
      <c r="ABL374" s="96"/>
      <c r="ABM374" s="96"/>
      <c r="ABN374" s="96"/>
      <c r="ABO374" s="96"/>
      <c r="ABP374" s="96"/>
      <c r="ABQ374" s="96"/>
      <c r="ABR374" s="96"/>
      <c r="ABS374" s="96"/>
      <c r="ABT374" s="96"/>
      <c r="ABU374" s="96"/>
      <c r="ABV374" s="96"/>
      <c r="ABW374" s="96"/>
      <c r="ABX374" s="96"/>
      <c r="ABY374" s="96"/>
      <c r="ABZ374" s="96"/>
      <c r="ACA374" s="96"/>
      <c r="ACB374" s="96"/>
      <c r="ACC374" s="96"/>
      <c r="ACD374" s="96"/>
      <c r="ACE374" s="96"/>
      <c r="ACF374" s="96"/>
      <c r="ACG374" s="96"/>
      <c r="ACH374" s="96"/>
      <c r="ACI374" s="96"/>
      <c r="ACJ374" s="96"/>
      <c r="ACK374" s="96"/>
      <c r="ACL374" s="96"/>
      <c r="ACM374" s="96"/>
      <c r="ACN374" s="96"/>
      <c r="ACO374" s="96"/>
      <c r="ACP374" s="96"/>
      <c r="ACQ374" s="96"/>
      <c r="ACR374" s="96"/>
      <c r="ACS374" s="96"/>
      <c r="ACT374" s="96"/>
      <c r="ACU374" s="96"/>
      <c r="ACV374" s="96"/>
      <c r="ACW374" s="96"/>
      <c r="ACX374" s="96"/>
      <c r="ACY374" s="96"/>
      <c r="ACZ374" s="96"/>
      <c r="ADA374" s="96"/>
      <c r="ADB374" s="96"/>
      <c r="ADC374" s="96"/>
      <c r="ADD374" s="96"/>
      <c r="ADE374" s="96"/>
      <c r="ADF374" s="96"/>
      <c r="ADG374" s="96"/>
      <c r="ADH374" s="96"/>
      <c r="ADI374" s="96"/>
      <c r="ADJ374" s="96"/>
      <c r="ADK374" s="96"/>
      <c r="ADL374" s="96"/>
      <c r="ADM374" s="96"/>
    </row>
    <row r="375" spans="2:793" x14ac:dyDescent="0.25"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  <c r="FK375" s="96"/>
      <c r="FL375" s="96"/>
      <c r="FM375" s="96"/>
      <c r="FN375" s="96"/>
      <c r="FO375" s="96"/>
      <c r="FP375" s="96"/>
      <c r="FQ375" s="96"/>
      <c r="FR375" s="96"/>
      <c r="FS375" s="96"/>
      <c r="FT375" s="96"/>
      <c r="FU375" s="96"/>
      <c r="FV375" s="96"/>
      <c r="FW375" s="96"/>
      <c r="FX375" s="96"/>
      <c r="FY375" s="96"/>
      <c r="FZ375" s="96"/>
      <c r="GA375" s="96"/>
      <c r="GB375" s="96"/>
      <c r="GC375" s="96"/>
      <c r="GD375" s="96"/>
      <c r="GE375" s="96"/>
      <c r="GF375" s="96"/>
      <c r="GG375" s="96"/>
      <c r="GH375" s="96"/>
      <c r="GI375" s="96"/>
      <c r="GJ375" s="96"/>
      <c r="GK375" s="96"/>
      <c r="GL375" s="96"/>
      <c r="GM375" s="96"/>
      <c r="GN375" s="96"/>
      <c r="GO375" s="96"/>
      <c r="GP375" s="96"/>
      <c r="GQ375" s="96"/>
      <c r="GR375" s="96"/>
      <c r="GS375" s="96"/>
      <c r="GT375" s="96"/>
      <c r="GU375" s="96"/>
      <c r="GV375" s="96"/>
      <c r="GW375" s="96"/>
      <c r="GX375" s="96"/>
      <c r="GY375" s="96"/>
      <c r="GZ375" s="96"/>
      <c r="HA375" s="96"/>
      <c r="HB375" s="96"/>
      <c r="HC375" s="96"/>
      <c r="HD375" s="96"/>
      <c r="HE375" s="96"/>
      <c r="HF375" s="96"/>
      <c r="HG375" s="96"/>
      <c r="HH375" s="96"/>
      <c r="HI375" s="96"/>
      <c r="HJ375" s="96"/>
      <c r="HK375" s="96"/>
      <c r="HL375" s="96"/>
      <c r="HM375" s="96"/>
      <c r="HN375" s="96"/>
      <c r="HO375" s="96"/>
      <c r="HP375" s="96"/>
      <c r="HQ375" s="96"/>
      <c r="HR375" s="96"/>
      <c r="HS375" s="96"/>
      <c r="HT375" s="96"/>
      <c r="HU375" s="96"/>
      <c r="HV375" s="96"/>
      <c r="HW375" s="96"/>
      <c r="HX375" s="96"/>
      <c r="HY375" s="96"/>
      <c r="HZ375" s="96"/>
      <c r="IA375" s="96"/>
      <c r="IB375" s="96"/>
      <c r="IC375" s="96"/>
      <c r="ID375" s="96"/>
      <c r="IE375" s="96"/>
      <c r="IF375" s="96"/>
      <c r="IG375" s="96"/>
      <c r="IH375" s="96"/>
      <c r="II375" s="96"/>
      <c r="IJ375" s="96"/>
      <c r="IK375" s="96"/>
      <c r="IL375" s="96"/>
      <c r="IM375" s="96"/>
      <c r="IN375" s="96"/>
      <c r="IO375" s="96"/>
      <c r="IP375" s="96"/>
      <c r="IQ375" s="96"/>
      <c r="IR375" s="96"/>
      <c r="IS375" s="96"/>
      <c r="IT375" s="96"/>
      <c r="IU375" s="96"/>
      <c r="IV375" s="96"/>
      <c r="IW375" s="96"/>
      <c r="IX375" s="96"/>
      <c r="IY375" s="96"/>
      <c r="IZ375" s="96"/>
      <c r="JA375" s="96"/>
      <c r="JB375" s="96"/>
      <c r="JC375" s="96"/>
      <c r="JD375" s="96"/>
      <c r="JE375" s="96"/>
      <c r="JF375" s="96"/>
      <c r="JG375" s="96"/>
      <c r="JH375" s="96"/>
      <c r="JI375" s="96"/>
      <c r="JJ375" s="96"/>
      <c r="JK375" s="96"/>
      <c r="JL375" s="96"/>
      <c r="JM375" s="96"/>
      <c r="JN375" s="96"/>
      <c r="JO375" s="96"/>
      <c r="JP375" s="96"/>
      <c r="JQ375" s="96"/>
      <c r="JR375" s="96"/>
      <c r="JS375" s="96"/>
      <c r="JT375" s="96"/>
      <c r="JU375" s="96"/>
      <c r="JV375" s="96"/>
      <c r="JW375" s="96"/>
      <c r="JX375" s="96"/>
      <c r="JY375" s="96"/>
      <c r="JZ375" s="96"/>
      <c r="KA375" s="96"/>
      <c r="KB375" s="96"/>
      <c r="KC375" s="96"/>
      <c r="KD375" s="96"/>
      <c r="KE375" s="96"/>
      <c r="KF375" s="96"/>
      <c r="KG375" s="96"/>
      <c r="KH375" s="96"/>
      <c r="KI375" s="96"/>
      <c r="KJ375" s="96"/>
      <c r="KK375" s="96"/>
      <c r="KL375" s="96"/>
      <c r="KM375" s="96"/>
      <c r="KN375" s="96"/>
      <c r="KO375" s="96"/>
      <c r="KP375" s="96"/>
      <c r="KQ375" s="96"/>
      <c r="KR375" s="96"/>
      <c r="KS375" s="96"/>
      <c r="KT375" s="96"/>
      <c r="KU375" s="96"/>
      <c r="KV375" s="96"/>
      <c r="KW375" s="96"/>
      <c r="KX375" s="96"/>
      <c r="KY375" s="96"/>
      <c r="KZ375" s="96"/>
      <c r="LA375" s="96"/>
      <c r="LB375" s="96"/>
      <c r="LC375" s="96"/>
      <c r="LD375" s="96"/>
      <c r="LE375" s="96"/>
      <c r="LF375" s="96"/>
      <c r="LG375" s="96"/>
      <c r="LH375" s="96"/>
      <c r="LI375" s="96"/>
      <c r="LJ375" s="96"/>
      <c r="LK375" s="96"/>
      <c r="LL375" s="96"/>
      <c r="LM375" s="96"/>
      <c r="LN375" s="96"/>
      <c r="LO375" s="96"/>
      <c r="LP375" s="96"/>
      <c r="LQ375" s="96"/>
      <c r="LR375" s="96"/>
      <c r="LS375" s="96"/>
      <c r="LT375" s="96"/>
      <c r="LU375" s="96"/>
      <c r="LV375" s="96"/>
      <c r="LW375" s="96"/>
      <c r="LX375" s="96"/>
      <c r="LY375" s="96"/>
      <c r="LZ375" s="96"/>
      <c r="MA375" s="96"/>
      <c r="MB375" s="96"/>
      <c r="MC375" s="96"/>
      <c r="MD375" s="96"/>
      <c r="ME375" s="96"/>
      <c r="MF375" s="96"/>
      <c r="MG375" s="96"/>
      <c r="MH375" s="96"/>
      <c r="MI375" s="96"/>
      <c r="MJ375" s="96"/>
      <c r="MK375" s="96"/>
      <c r="ML375" s="96"/>
      <c r="MM375" s="96"/>
      <c r="MN375" s="96"/>
      <c r="MO375" s="96"/>
      <c r="MP375" s="96"/>
      <c r="MQ375" s="96"/>
      <c r="MR375" s="96"/>
      <c r="MS375" s="96"/>
      <c r="MT375" s="96"/>
      <c r="MU375" s="96"/>
      <c r="MV375" s="96"/>
      <c r="MW375" s="96"/>
      <c r="MX375" s="96"/>
      <c r="MY375" s="96"/>
      <c r="MZ375" s="96"/>
      <c r="NA375" s="96"/>
      <c r="NB375" s="96"/>
      <c r="NC375" s="96"/>
      <c r="ND375" s="96"/>
      <c r="NE375" s="96"/>
      <c r="NF375" s="96"/>
      <c r="NG375" s="96"/>
      <c r="NH375" s="96"/>
      <c r="NI375" s="96"/>
      <c r="NJ375" s="96"/>
      <c r="NK375" s="96"/>
      <c r="NL375" s="96"/>
      <c r="NM375" s="96"/>
      <c r="NN375" s="96"/>
      <c r="NO375" s="96"/>
      <c r="NP375" s="96"/>
      <c r="NQ375" s="96"/>
      <c r="NR375" s="96"/>
      <c r="NS375" s="96"/>
      <c r="NT375" s="96"/>
      <c r="NU375" s="96"/>
      <c r="NV375" s="96"/>
      <c r="NW375" s="96"/>
      <c r="NX375" s="96"/>
      <c r="NY375" s="96"/>
      <c r="NZ375" s="96"/>
      <c r="OA375" s="96"/>
      <c r="OB375" s="96"/>
      <c r="OC375" s="96"/>
      <c r="OD375" s="96"/>
      <c r="OE375" s="96"/>
      <c r="OF375" s="96"/>
      <c r="OG375" s="96"/>
      <c r="OH375" s="96"/>
      <c r="OI375" s="96"/>
      <c r="OJ375" s="96"/>
      <c r="OK375" s="96"/>
      <c r="OL375" s="96"/>
      <c r="OM375" s="96"/>
      <c r="ON375" s="96"/>
      <c r="OO375" s="96"/>
      <c r="OP375" s="96"/>
      <c r="OQ375" s="96"/>
      <c r="OR375" s="96"/>
      <c r="OS375" s="96"/>
      <c r="OT375" s="96"/>
      <c r="OU375" s="96"/>
      <c r="OV375" s="96"/>
      <c r="OW375" s="96"/>
      <c r="OX375" s="96"/>
      <c r="OY375" s="96"/>
      <c r="OZ375" s="96"/>
      <c r="PA375" s="96"/>
      <c r="PB375" s="96"/>
      <c r="PC375" s="96"/>
      <c r="PD375" s="96"/>
      <c r="PE375" s="96"/>
      <c r="PF375" s="96"/>
      <c r="PG375" s="96"/>
      <c r="PH375" s="96"/>
      <c r="PI375" s="96"/>
      <c r="PJ375" s="96"/>
      <c r="PK375" s="96"/>
      <c r="PL375" s="96"/>
      <c r="PM375" s="96"/>
      <c r="PN375" s="96"/>
      <c r="PO375" s="96"/>
      <c r="PP375" s="96"/>
      <c r="PQ375" s="96"/>
      <c r="PR375" s="96"/>
      <c r="PS375" s="96"/>
      <c r="PT375" s="96"/>
      <c r="PU375" s="96"/>
      <c r="PV375" s="96"/>
      <c r="PW375" s="96"/>
      <c r="PX375" s="96"/>
      <c r="PY375" s="96"/>
      <c r="PZ375" s="96"/>
      <c r="QA375" s="96"/>
      <c r="QB375" s="96"/>
      <c r="QC375" s="96"/>
      <c r="QD375" s="96"/>
      <c r="QE375" s="96"/>
      <c r="QF375" s="96"/>
      <c r="QG375" s="96"/>
      <c r="QH375" s="96"/>
      <c r="QI375" s="96"/>
      <c r="QJ375" s="96"/>
      <c r="QK375" s="96"/>
      <c r="QL375" s="96"/>
      <c r="QM375" s="96"/>
      <c r="QN375" s="96"/>
      <c r="QO375" s="96"/>
      <c r="QP375" s="96"/>
      <c r="QQ375" s="96"/>
      <c r="QR375" s="96"/>
      <c r="QS375" s="96"/>
      <c r="QT375" s="96"/>
      <c r="QU375" s="96"/>
      <c r="QV375" s="96"/>
      <c r="QW375" s="96"/>
      <c r="QX375" s="96"/>
      <c r="QY375" s="96"/>
      <c r="QZ375" s="96"/>
      <c r="RA375" s="96"/>
      <c r="RB375" s="96"/>
      <c r="RC375" s="96"/>
      <c r="RD375" s="96"/>
      <c r="RE375" s="96"/>
      <c r="RF375" s="96"/>
      <c r="RG375" s="96"/>
      <c r="RH375" s="96"/>
      <c r="RI375" s="96"/>
      <c r="RJ375" s="96"/>
      <c r="RK375" s="96"/>
      <c r="RL375" s="96"/>
      <c r="RM375" s="96"/>
      <c r="RN375" s="96"/>
      <c r="RO375" s="96"/>
      <c r="RP375" s="96"/>
      <c r="RQ375" s="96"/>
      <c r="RR375" s="96"/>
      <c r="RS375" s="96"/>
      <c r="RT375" s="96"/>
      <c r="RU375" s="96"/>
      <c r="RV375" s="96"/>
      <c r="RW375" s="96"/>
      <c r="RX375" s="96"/>
      <c r="RY375" s="96"/>
      <c r="RZ375" s="96"/>
      <c r="SA375" s="96"/>
      <c r="SB375" s="96"/>
      <c r="SC375" s="96"/>
      <c r="SD375" s="96"/>
      <c r="SE375" s="96"/>
      <c r="SF375" s="96"/>
      <c r="SG375" s="96"/>
      <c r="SH375" s="96"/>
      <c r="SI375" s="96"/>
      <c r="SJ375" s="96"/>
      <c r="SK375" s="96"/>
      <c r="SL375" s="96"/>
      <c r="SM375" s="96"/>
      <c r="SN375" s="96"/>
      <c r="SO375" s="96"/>
      <c r="SP375" s="96"/>
      <c r="SQ375" s="96"/>
      <c r="SR375" s="96"/>
      <c r="SS375" s="96"/>
      <c r="ST375" s="96"/>
      <c r="SU375" s="96"/>
      <c r="SV375" s="96"/>
      <c r="SW375" s="96"/>
      <c r="SX375" s="96"/>
      <c r="SY375" s="96"/>
      <c r="SZ375" s="96"/>
      <c r="TA375" s="96"/>
      <c r="TB375" s="96"/>
      <c r="TC375" s="96"/>
      <c r="TD375" s="96"/>
      <c r="TE375" s="96"/>
      <c r="TF375" s="96"/>
      <c r="TG375" s="96"/>
      <c r="TH375" s="96"/>
      <c r="TI375" s="96"/>
      <c r="TJ375" s="96"/>
      <c r="TK375" s="96"/>
      <c r="TL375" s="96"/>
      <c r="TM375" s="96"/>
      <c r="TN375" s="96"/>
      <c r="TO375" s="96"/>
      <c r="TP375" s="96"/>
      <c r="TQ375" s="96"/>
      <c r="TR375" s="96"/>
      <c r="TS375" s="96"/>
      <c r="TT375" s="96"/>
      <c r="TU375" s="96"/>
      <c r="TV375" s="96"/>
      <c r="TW375" s="96"/>
      <c r="TX375" s="96"/>
      <c r="TY375" s="96"/>
      <c r="TZ375" s="96"/>
      <c r="UA375" s="96"/>
      <c r="UB375" s="96"/>
      <c r="UC375" s="96"/>
      <c r="UD375" s="96"/>
      <c r="UE375" s="96"/>
      <c r="UF375" s="96"/>
      <c r="UG375" s="96"/>
      <c r="UH375" s="96"/>
      <c r="UI375" s="96"/>
      <c r="UJ375" s="96"/>
      <c r="UK375" s="96"/>
      <c r="UL375" s="96"/>
      <c r="UM375" s="96"/>
      <c r="UN375" s="96"/>
      <c r="UO375" s="96"/>
      <c r="UP375" s="96"/>
      <c r="UQ375" s="96"/>
      <c r="UR375" s="96"/>
      <c r="US375" s="96"/>
      <c r="UT375" s="96"/>
      <c r="UU375" s="96"/>
      <c r="UV375" s="96"/>
      <c r="UW375" s="96"/>
      <c r="UX375" s="96"/>
      <c r="UY375" s="96"/>
      <c r="UZ375" s="96"/>
      <c r="VA375" s="96"/>
      <c r="VB375" s="96"/>
      <c r="VC375" s="96"/>
      <c r="VD375" s="96"/>
      <c r="VE375" s="96"/>
      <c r="VF375" s="96"/>
      <c r="VG375" s="96"/>
      <c r="VH375" s="96"/>
      <c r="VI375" s="96"/>
      <c r="VJ375" s="96"/>
      <c r="VK375" s="96"/>
      <c r="VL375" s="96"/>
      <c r="VM375" s="96"/>
      <c r="VN375" s="96"/>
      <c r="VO375" s="96"/>
      <c r="VP375" s="96"/>
      <c r="VQ375" s="96"/>
      <c r="VR375" s="96"/>
      <c r="VS375" s="96"/>
      <c r="VT375" s="96"/>
      <c r="VU375" s="96"/>
      <c r="VV375" s="96"/>
      <c r="VW375" s="96"/>
      <c r="VX375" s="96"/>
      <c r="VY375" s="96"/>
      <c r="VZ375" s="96"/>
      <c r="WA375" s="96"/>
      <c r="WB375" s="96"/>
      <c r="WC375" s="96"/>
      <c r="WD375" s="96"/>
      <c r="WE375" s="96"/>
      <c r="WF375" s="96"/>
      <c r="WG375" s="96"/>
      <c r="WH375" s="96"/>
      <c r="WI375" s="96"/>
      <c r="WJ375" s="96"/>
      <c r="WK375" s="96"/>
      <c r="WL375" s="96"/>
      <c r="WM375" s="96"/>
      <c r="WN375" s="96"/>
      <c r="WO375" s="96"/>
      <c r="WP375" s="96"/>
      <c r="WQ375" s="96"/>
      <c r="WR375" s="96"/>
      <c r="WS375" s="96"/>
      <c r="WT375" s="96"/>
      <c r="WU375" s="96"/>
      <c r="WV375" s="96"/>
      <c r="WW375" s="96"/>
      <c r="WX375" s="96"/>
      <c r="WY375" s="96"/>
      <c r="WZ375" s="96"/>
      <c r="XA375" s="96"/>
      <c r="XB375" s="96"/>
      <c r="XC375" s="96"/>
      <c r="XD375" s="96"/>
      <c r="XE375" s="96"/>
      <c r="XF375" s="96"/>
      <c r="XG375" s="96"/>
      <c r="XH375" s="96"/>
      <c r="XI375" s="96"/>
      <c r="XJ375" s="96"/>
      <c r="XK375" s="96"/>
      <c r="XL375" s="96"/>
      <c r="XM375" s="96"/>
      <c r="XN375" s="96"/>
      <c r="XO375" s="96"/>
      <c r="XP375" s="96"/>
      <c r="XQ375" s="96"/>
      <c r="XR375" s="96"/>
      <c r="XS375" s="96"/>
      <c r="XT375" s="96"/>
      <c r="XU375" s="96"/>
      <c r="XV375" s="96"/>
      <c r="XW375" s="96"/>
      <c r="XX375" s="96"/>
      <c r="XY375" s="96"/>
      <c r="XZ375" s="96"/>
      <c r="YA375" s="96"/>
      <c r="YB375" s="96"/>
      <c r="YC375" s="96"/>
      <c r="YD375" s="96"/>
      <c r="YE375" s="96"/>
      <c r="YF375" s="96"/>
      <c r="YG375" s="96"/>
      <c r="YH375" s="96"/>
      <c r="YI375" s="96"/>
      <c r="YJ375" s="96"/>
      <c r="YK375" s="96"/>
      <c r="YL375" s="96"/>
      <c r="YM375" s="96"/>
      <c r="YN375" s="96"/>
      <c r="YO375" s="96"/>
      <c r="YP375" s="96"/>
      <c r="YQ375" s="96"/>
      <c r="YR375" s="96"/>
      <c r="YS375" s="96"/>
      <c r="YT375" s="96"/>
      <c r="YU375" s="96"/>
      <c r="YV375" s="96"/>
      <c r="YW375" s="96"/>
      <c r="YX375" s="96"/>
      <c r="YY375" s="96"/>
      <c r="YZ375" s="96"/>
      <c r="ZA375" s="96"/>
      <c r="ZB375" s="96"/>
      <c r="ZC375" s="96"/>
      <c r="ZD375" s="96"/>
      <c r="ZE375" s="96"/>
      <c r="ZF375" s="96"/>
      <c r="ZG375" s="96"/>
      <c r="ZH375" s="96"/>
      <c r="ZI375" s="96"/>
      <c r="ZJ375" s="96"/>
      <c r="ZK375" s="96"/>
      <c r="ZL375" s="96"/>
      <c r="ZM375" s="96"/>
      <c r="ZN375" s="96"/>
      <c r="ZO375" s="96"/>
      <c r="ZP375" s="96"/>
      <c r="ZQ375" s="96"/>
      <c r="ZR375" s="96"/>
      <c r="ZS375" s="96"/>
      <c r="ZT375" s="96"/>
      <c r="ZU375" s="96"/>
      <c r="ZV375" s="96"/>
      <c r="ZW375" s="96"/>
      <c r="ZX375" s="96"/>
      <c r="ZY375" s="96"/>
      <c r="ZZ375" s="96"/>
      <c r="AAA375" s="96"/>
      <c r="AAB375" s="96"/>
      <c r="AAC375" s="96"/>
      <c r="AAD375" s="96"/>
      <c r="AAE375" s="96"/>
      <c r="AAF375" s="96"/>
      <c r="AAG375" s="96"/>
      <c r="AAH375" s="96"/>
      <c r="AAI375" s="96"/>
      <c r="AAJ375" s="96"/>
      <c r="AAK375" s="96"/>
      <c r="AAL375" s="96"/>
      <c r="AAM375" s="96"/>
      <c r="AAN375" s="96"/>
      <c r="AAO375" s="96"/>
      <c r="AAP375" s="96"/>
      <c r="AAQ375" s="96"/>
      <c r="AAR375" s="96"/>
      <c r="AAS375" s="96"/>
      <c r="AAT375" s="96"/>
      <c r="AAU375" s="96"/>
      <c r="AAV375" s="96"/>
      <c r="AAW375" s="96"/>
      <c r="AAX375" s="96"/>
      <c r="AAY375" s="96"/>
      <c r="AAZ375" s="96"/>
      <c r="ABA375" s="96"/>
      <c r="ABB375" s="96"/>
      <c r="ABC375" s="96"/>
      <c r="ABD375" s="96"/>
      <c r="ABE375" s="96"/>
      <c r="ABF375" s="96"/>
      <c r="ABG375" s="96"/>
      <c r="ABH375" s="96"/>
      <c r="ABI375" s="96"/>
      <c r="ABJ375" s="96"/>
      <c r="ABK375" s="96"/>
      <c r="ABL375" s="96"/>
      <c r="ABM375" s="96"/>
      <c r="ABN375" s="96"/>
      <c r="ABO375" s="96"/>
      <c r="ABP375" s="96"/>
      <c r="ABQ375" s="96"/>
      <c r="ABR375" s="96"/>
      <c r="ABS375" s="96"/>
      <c r="ABT375" s="96"/>
      <c r="ABU375" s="96"/>
      <c r="ABV375" s="96"/>
      <c r="ABW375" s="96"/>
      <c r="ABX375" s="96"/>
      <c r="ABY375" s="96"/>
      <c r="ABZ375" s="96"/>
      <c r="ACA375" s="96"/>
      <c r="ACB375" s="96"/>
      <c r="ACC375" s="96"/>
      <c r="ACD375" s="96"/>
      <c r="ACE375" s="96"/>
      <c r="ACF375" s="96"/>
      <c r="ACG375" s="96"/>
      <c r="ACH375" s="96"/>
      <c r="ACI375" s="96"/>
      <c r="ACJ375" s="96"/>
      <c r="ACK375" s="96"/>
      <c r="ACL375" s="96"/>
      <c r="ACM375" s="96"/>
      <c r="ACN375" s="96"/>
      <c r="ACO375" s="96"/>
      <c r="ACP375" s="96"/>
      <c r="ACQ375" s="96"/>
      <c r="ACR375" s="96"/>
      <c r="ACS375" s="96"/>
      <c r="ACT375" s="96"/>
      <c r="ACU375" s="96"/>
      <c r="ACV375" s="96"/>
      <c r="ACW375" s="96"/>
      <c r="ACX375" s="96"/>
      <c r="ACY375" s="96"/>
      <c r="ACZ375" s="96"/>
      <c r="ADA375" s="96"/>
      <c r="ADB375" s="96"/>
      <c r="ADC375" s="96"/>
      <c r="ADD375" s="96"/>
      <c r="ADE375" s="96"/>
      <c r="ADF375" s="96"/>
      <c r="ADG375" s="96"/>
      <c r="ADH375" s="96"/>
      <c r="ADI375" s="96"/>
      <c r="ADJ375" s="96"/>
      <c r="ADK375" s="96"/>
      <c r="ADL375" s="96"/>
      <c r="ADM375" s="96"/>
    </row>
    <row r="376" spans="2:793" x14ac:dyDescent="0.25"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  <c r="FK376" s="96"/>
      <c r="FL376" s="96"/>
      <c r="FM376" s="96"/>
      <c r="FN376" s="96"/>
      <c r="FO376" s="96"/>
      <c r="FP376" s="96"/>
      <c r="FQ376" s="96"/>
      <c r="FR376" s="96"/>
      <c r="FS376" s="96"/>
      <c r="FT376" s="96"/>
      <c r="FU376" s="96"/>
      <c r="FV376" s="96"/>
      <c r="FW376" s="96"/>
      <c r="FX376" s="96"/>
      <c r="FY376" s="96"/>
      <c r="FZ376" s="96"/>
      <c r="GA376" s="96"/>
      <c r="GB376" s="96"/>
      <c r="GC376" s="96"/>
      <c r="GD376" s="96"/>
      <c r="GE376" s="96"/>
      <c r="GF376" s="96"/>
      <c r="GG376" s="96"/>
      <c r="GH376" s="96"/>
      <c r="GI376" s="96"/>
      <c r="GJ376" s="96"/>
      <c r="GK376" s="96"/>
      <c r="GL376" s="96"/>
      <c r="GM376" s="96"/>
      <c r="GN376" s="96"/>
      <c r="GO376" s="96"/>
      <c r="GP376" s="96"/>
      <c r="GQ376" s="96"/>
      <c r="GR376" s="96"/>
      <c r="GS376" s="96"/>
      <c r="GT376" s="96"/>
      <c r="GU376" s="96"/>
      <c r="GV376" s="96"/>
      <c r="GW376" s="96"/>
      <c r="GX376" s="96"/>
      <c r="GY376" s="96"/>
      <c r="GZ376" s="96"/>
      <c r="HA376" s="96"/>
      <c r="HB376" s="96"/>
      <c r="HC376" s="96"/>
      <c r="HD376" s="96"/>
      <c r="HE376" s="96"/>
      <c r="HF376" s="96"/>
      <c r="HG376" s="96"/>
      <c r="HH376" s="96"/>
      <c r="HI376" s="96"/>
      <c r="HJ376" s="96"/>
      <c r="HK376" s="96"/>
      <c r="HL376" s="96"/>
      <c r="HM376" s="96"/>
      <c r="HN376" s="96"/>
      <c r="HO376" s="96"/>
      <c r="HP376" s="96"/>
      <c r="HQ376" s="96"/>
      <c r="HR376" s="96"/>
      <c r="HS376" s="96"/>
      <c r="HT376" s="96"/>
      <c r="HU376" s="96"/>
      <c r="HV376" s="96"/>
      <c r="HW376" s="96"/>
      <c r="HX376" s="96"/>
      <c r="HY376" s="96"/>
      <c r="HZ376" s="96"/>
      <c r="IA376" s="96"/>
      <c r="IB376" s="96"/>
      <c r="IC376" s="96"/>
      <c r="ID376" s="96"/>
      <c r="IE376" s="96"/>
      <c r="IF376" s="96"/>
      <c r="IG376" s="96"/>
      <c r="IH376" s="96"/>
      <c r="II376" s="96"/>
      <c r="IJ376" s="96"/>
      <c r="IK376" s="96"/>
      <c r="IL376" s="96"/>
      <c r="IM376" s="96"/>
      <c r="IN376" s="96"/>
      <c r="IO376" s="96"/>
      <c r="IP376" s="96"/>
      <c r="IQ376" s="96"/>
      <c r="IR376" s="96"/>
      <c r="IS376" s="96"/>
      <c r="IT376" s="96"/>
      <c r="IU376" s="96"/>
      <c r="IV376" s="96"/>
      <c r="IW376" s="96"/>
      <c r="IX376" s="96"/>
      <c r="IY376" s="96"/>
      <c r="IZ376" s="96"/>
      <c r="JA376" s="96"/>
      <c r="JB376" s="96"/>
      <c r="JC376" s="96"/>
      <c r="JD376" s="96"/>
      <c r="JE376" s="96"/>
      <c r="JF376" s="96"/>
      <c r="JG376" s="96"/>
      <c r="JH376" s="96"/>
      <c r="JI376" s="96"/>
      <c r="JJ376" s="96"/>
      <c r="JK376" s="96"/>
      <c r="JL376" s="96"/>
      <c r="JM376" s="96"/>
      <c r="JN376" s="96"/>
      <c r="JO376" s="96"/>
      <c r="JP376" s="96"/>
      <c r="JQ376" s="96"/>
      <c r="JR376" s="96"/>
      <c r="JS376" s="96"/>
      <c r="JT376" s="96"/>
      <c r="JU376" s="96"/>
      <c r="JV376" s="96"/>
      <c r="JW376" s="96"/>
      <c r="JX376" s="96"/>
      <c r="JY376" s="96"/>
      <c r="JZ376" s="96"/>
      <c r="KA376" s="96"/>
      <c r="KB376" s="96"/>
      <c r="KC376" s="96"/>
      <c r="KD376" s="96"/>
      <c r="KE376" s="96"/>
      <c r="KF376" s="96"/>
      <c r="KG376" s="96"/>
      <c r="KH376" s="96"/>
      <c r="KI376" s="96"/>
      <c r="KJ376" s="96"/>
      <c r="KK376" s="96"/>
      <c r="KL376" s="96"/>
      <c r="KM376" s="96"/>
      <c r="KN376" s="96"/>
      <c r="KO376" s="96"/>
      <c r="KP376" s="96"/>
      <c r="KQ376" s="96"/>
      <c r="KR376" s="96"/>
      <c r="KS376" s="96"/>
      <c r="KT376" s="96"/>
      <c r="KU376" s="96"/>
      <c r="KV376" s="96"/>
      <c r="KW376" s="96"/>
      <c r="KX376" s="96"/>
      <c r="KY376" s="96"/>
      <c r="KZ376" s="96"/>
      <c r="LA376" s="96"/>
      <c r="LB376" s="96"/>
      <c r="LC376" s="96"/>
      <c r="LD376" s="96"/>
      <c r="LE376" s="96"/>
      <c r="LF376" s="96"/>
      <c r="LG376" s="96"/>
      <c r="LH376" s="96"/>
      <c r="LI376" s="96"/>
      <c r="LJ376" s="96"/>
      <c r="LK376" s="96"/>
      <c r="LL376" s="96"/>
      <c r="LM376" s="96"/>
      <c r="LN376" s="96"/>
      <c r="LO376" s="96"/>
      <c r="LP376" s="96"/>
      <c r="LQ376" s="96"/>
      <c r="LR376" s="96"/>
      <c r="LS376" s="96"/>
      <c r="LT376" s="96"/>
      <c r="LU376" s="96"/>
      <c r="LV376" s="96"/>
      <c r="LW376" s="96"/>
      <c r="LX376" s="96"/>
      <c r="LY376" s="96"/>
      <c r="LZ376" s="96"/>
      <c r="MA376" s="96"/>
      <c r="MB376" s="96"/>
      <c r="MC376" s="96"/>
      <c r="MD376" s="96"/>
      <c r="ME376" s="96"/>
      <c r="MF376" s="96"/>
      <c r="MG376" s="96"/>
      <c r="MH376" s="96"/>
      <c r="MI376" s="96"/>
      <c r="MJ376" s="96"/>
      <c r="MK376" s="96"/>
      <c r="ML376" s="96"/>
      <c r="MM376" s="96"/>
      <c r="MN376" s="96"/>
      <c r="MO376" s="96"/>
      <c r="MP376" s="96"/>
      <c r="MQ376" s="96"/>
      <c r="MR376" s="96"/>
      <c r="MS376" s="96"/>
      <c r="MT376" s="96"/>
      <c r="MU376" s="96"/>
      <c r="MV376" s="96"/>
      <c r="MW376" s="96"/>
      <c r="MX376" s="96"/>
      <c r="MY376" s="96"/>
      <c r="MZ376" s="96"/>
      <c r="NA376" s="96"/>
      <c r="NB376" s="96"/>
      <c r="NC376" s="96"/>
      <c r="ND376" s="96"/>
      <c r="NE376" s="96"/>
      <c r="NF376" s="96"/>
      <c r="NG376" s="96"/>
      <c r="NH376" s="96"/>
      <c r="NI376" s="96"/>
      <c r="NJ376" s="96"/>
      <c r="NK376" s="96"/>
      <c r="NL376" s="96"/>
      <c r="NM376" s="96"/>
      <c r="NN376" s="96"/>
      <c r="NO376" s="96"/>
      <c r="NP376" s="96"/>
      <c r="NQ376" s="96"/>
      <c r="NR376" s="96"/>
      <c r="NS376" s="96"/>
      <c r="NT376" s="96"/>
      <c r="NU376" s="96"/>
      <c r="NV376" s="96"/>
      <c r="NW376" s="96"/>
      <c r="NX376" s="96"/>
      <c r="NY376" s="96"/>
      <c r="NZ376" s="96"/>
      <c r="OA376" s="96"/>
      <c r="OB376" s="96"/>
      <c r="OC376" s="96"/>
      <c r="OD376" s="96"/>
      <c r="OE376" s="96"/>
      <c r="OF376" s="96"/>
      <c r="OG376" s="96"/>
      <c r="OH376" s="96"/>
      <c r="OI376" s="96"/>
      <c r="OJ376" s="96"/>
      <c r="OK376" s="96"/>
      <c r="OL376" s="96"/>
      <c r="OM376" s="96"/>
      <c r="ON376" s="96"/>
      <c r="OO376" s="96"/>
      <c r="OP376" s="96"/>
      <c r="OQ376" s="96"/>
      <c r="OR376" s="96"/>
      <c r="OS376" s="96"/>
      <c r="OT376" s="96"/>
      <c r="OU376" s="96"/>
      <c r="OV376" s="96"/>
      <c r="OW376" s="96"/>
      <c r="OX376" s="96"/>
      <c r="OY376" s="96"/>
      <c r="OZ376" s="96"/>
      <c r="PA376" s="96"/>
      <c r="PB376" s="96"/>
      <c r="PC376" s="96"/>
      <c r="PD376" s="96"/>
      <c r="PE376" s="96"/>
      <c r="PF376" s="96"/>
      <c r="PG376" s="96"/>
      <c r="PH376" s="96"/>
      <c r="PI376" s="96"/>
      <c r="PJ376" s="96"/>
      <c r="PK376" s="96"/>
      <c r="PL376" s="96"/>
      <c r="PM376" s="96"/>
      <c r="PN376" s="96"/>
      <c r="PO376" s="96"/>
      <c r="PP376" s="96"/>
      <c r="PQ376" s="96"/>
      <c r="PR376" s="96"/>
      <c r="PS376" s="96"/>
      <c r="PT376" s="96"/>
      <c r="PU376" s="96"/>
      <c r="PV376" s="96"/>
      <c r="PW376" s="96"/>
      <c r="PX376" s="96"/>
      <c r="PY376" s="96"/>
      <c r="PZ376" s="96"/>
      <c r="QA376" s="96"/>
      <c r="QB376" s="96"/>
      <c r="QC376" s="96"/>
      <c r="QD376" s="96"/>
      <c r="QE376" s="96"/>
      <c r="QF376" s="96"/>
      <c r="QG376" s="96"/>
      <c r="QH376" s="96"/>
      <c r="QI376" s="96"/>
      <c r="QJ376" s="96"/>
      <c r="QK376" s="96"/>
      <c r="QL376" s="96"/>
      <c r="QM376" s="96"/>
      <c r="QN376" s="96"/>
      <c r="QO376" s="96"/>
      <c r="QP376" s="96"/>
      <c r="QQ376" s="96"/>
      <c r="QR376" s="96"/>
      <c r="QS376" s="96"/>
      <c r="QT376" s="96"/>
      <c r="QU376" s="96"/>
      <c r="QV376" s="96"/>
      <c r="QW376" s="96"/>
      <c r="QX376" s="96"/>
      <c r="QY376" s="96"/>
      <c r="QZ376" s="96"/>
      <c r="RA376" s="96"/>
      <c r="RB376" s="96"/>
      <c r="RC376" s="96"/>
      <c r="RD376" s="96"/>
      <c r="RE376" s="96"/>
      <c r="RF376" s="96"/>
      <c r="RG376" s="96"/>
      <c r="RH376" s="96"/>
      <c r="RI376" s="96"/>
      <c r="RJ376" s="96"/>
      <c r="RK376" s="96"/>
      <c r="RL376" s="96"/>
      <c r="RM376" s="96"/>
      <c r="RN376" s="96"/>
      <c r="RO376" s="96"/>
      <c r="RP376" s="96"/>
      <c r="RQ376" s="96"/>
      <c r="RR376" s="96"/>
      <c r="RS376" s="96"/>
      <c r="RT376" s="96"/>
      <c r="RU376" s="96"/>
      <c r="RV376" s="96"/>
      <c r="RW376" s="96"/>
      <c r="RX376" s="96"/>
      <c r="RY376" s="96"/>
      <c r="RZ376" s="96"/>
      <c r="SA376" s="96"/>
      <c r="SB376" s="96"/>
      <c r="SC376" s="96"/>
      <c r="SD376" s="96"/>
      <c r="SE376" s="96"/>
      <c r="SF376" s="96"/>
      <c r="SG376" s="96"/>
      <c r="SH376" s="96"/>
      <c r="SI376" s="96"/>
      <c r="SJ376" s="96"/>
      <c r="SK376" s="96"/>
      <c r="SL376" s="96"/>
      <c r="SM376" s="96"/>
      <c r="SN376" s="96"/>
      <c r="SO376" s="96"/>
      <c r="SP376" s="96"/>
      <c r="SQ376" s="96"/>
      <c r="SR376" s="96"/>
      <c r="SS376" s="96"/>
      <c r="ST376" s="96"/>
      <c r="SU376" s="96"/>
      <c r="SV376" s="96"/>
      <c r="SW376" s="96"/>
      <c r="SX376" s="96"/>
      <c r="SY376" s="96"/>
      <c r="SZ376" s="96"/>
      <c r="TA376" s="96"/>
      <c r="TB376" s="96"/>
      <c r="TC376" s="96"/>
      <c r="TD376" s="96"/>
      <c r="TE376" s="96"/>
      <c r="TF376" s="96"/>
      <c r="TG376" s="96"/>
      <c r="TH376" s="96"/>
      <c r="TI376" s="96"/>
      <c r="TJ376" s="96"/>
      <c r="TK376" s="96"/>
      <c r="TL376" s="96"/>
      <c r="TM376" s="96"/>
      <c r="TN376" s="96"/>
      <c r="TO376" s="96"/>
      <c r="TP376" s="96"/>
      <c r="TQ376" s="96"/>
      <c r="TR376" s="96"/>
      <c r="TS376" s="96"/>
      <c r="TT376" s="96"/>
      <c r="TU376" s="96"/>
      <c r="TV376" s="96"/>
      <c r="TW376" s="96"/>
      <c r="TX376" s="96"/>
      <c r="TY376" s="96"/>
      <c r="TZ376" s="96"/>
      <c r="UA376" s="96"/>
      <c r="UB376" s="96"/>
      <c r="UC376" s="96"/>
      <c r="UD376" s="96"/>
      <c r="UE376" s="96"/>
      <c r="UF376" s="96"/>
      <c r="UG376" s="96"/>
      <c r="UH376" s="96"/>
      <c r="UI376" s="96"/>
      <c r="UJ376" s="96"/>
      <c r="UK376" s="96"/>
      <c r="UL376" s="96"/>
      <c r="UM376" s="96"/>
      <c r="UN376" s="96"/>
      <c r="UO376" s="96"/>
      <c r="UP376" s="96"/>
      <c r="UQ376" s="96"/>
      <c r="UR376" s="96"/>
      <c r="US376" s="96"/>
      <c r="UT376" s="96"/>
      <c r="UU376" s="96"/>
      <c r="UV376" s="96"/>
      <c r="UW376" s="96"/>
      <c r="UX376" s="96"/>
      <c r="UY376" s="96"/>
      <c r="UZ376" s="96"/>
      <c r="VA376" s="96"/>
      <c r="VB376" s="96"/>
      <c r="VC376" s="96"/>
      <c r="VD376" s="96"/>
      <c r="VE376" s="96"/>
      <c r="VF376" s="96"/>
      <c r="VG376" s="96"/>
      <c r="VH376" s="96"/>
      <c r="VI376" s="96"/>
      <c r="VJ376" s="96"/>
      <c r="VK376" s="96"/>
      <c r="VL376" s="96"/>
      <c r="VM376" s="96"/>
      <c r="VN376" s="96"/>
      <c r="VO376" s="96"/>
      <c r="VP376" s="96"/>
      <c r="VQ376" s="96"/>
      <c r="VR376" s="96"/>
      <c r="VS376" s="96"/>
      <c r="VT376" s="96"/>
      <c r="VU376" s="96"/>
      <c r="VV376" s="96"/>
      <c r="VW376" s="96"/>
      <c r="VX376" s="96"/>
      <c r="VY376" s="96"/>
      <c r="VZ376" s="96"/>
      <c r="WA376" s="96"/>
      <c r="WB376" s="96"/>
      <c r="WC376" s="96"/>
      <c r="WD376" s="96"/>
      <c r="WE376" s="96"/>
      <c r="WF376" s="96"/>
      <c r="WG376" s="96"/>
      <c r="WH376" s="96"/>
      <c r="WI376" s="96"/>
      <c r="WJ376" s="96"/>
      <c r="WK376" s="96"/>
      <c r="WL376" s="96"/>
      <c r="WM376" s="96"/>
      <c r="WN376" s="96"/>
      <c r="WO376" s="96"/>
      <c r="WP376" s="96"/>
      <c r="WQ376" s="96"/>
      <c r="WR376" s="96"/>
      <c r="WS376" s="96"/>
      <c r="WT376" s="96"/>
      <c r="WU376" s="96"/>
      <c r="WV376" s="96"/>
      <c r="WW376" s="96"/>
      <c r="WX376" s="96"/>
      <c r="WY376" s="96"/>
      <c r="WZ376" s="96"/>
      <c r="XA376" s="96"/>
      <c r="XB376" s="96"/>
      <c r="XC376" s="96"/>
      <c r="XD376" s="96"/>
      <c r="XE376" s="96"/>
      <c r="XF376" s="96"/>
      <c r="XG376" s="96"/>
      <c r="XH376" s="96"/>
      <c r="XI376" s="96"/>
      <c r="XJ376" s="96"/>
      <c r="XK376" s="96"/>
      <c r="XL376" s="96"/>
      <c r="XM376" s="96"/>
      <c r="XN376" s="96"/>
      <c r="XO376" s="96"/>
      <c r="XP376" s="96"/>
      <c r="XQ376" s="96"/>
      <c r="XR376" s="96"/>
      <c r="XS376" s="96"/>
      <c r="XT376" s="96"/>
      <c r="XU376" s="96"/>
      <c r="XV376" s="96"/>
      <c r="XW376" s="96"/>
      <c r="XX376" s="96"/>
      <c r="XY376" s="96"/>
      <c r="XZ376" s="96"/>
      <c r="YA376" s="96"/>
      <c r="YB376" s="96"/>
      <c r="YC376" s="96"/>
      <c r="YD376" s="96"/>
      <c r="YE376" s="96"/>
      <c r="YF376" s="96"/>
      <c r="YG376" s="96"/>
      <c r="YH376" s="96"/>
      <c r="YI376" s="96"/>
      <c r="YJ376" s="96"/>
      <c r="YK376" s="96"/>
      <c r="YL376" s="96"/>
      <c r="YM376" s="96"/>
      <c r="YN376" s="96"/>
      <c r="YO376" s="96"/>
      <c r="YP376" s="96"/>
      <c r="YQ376" s="96"/>
      <c r="YR376" s="96"/>
      <c r="YS376" s="96"/>
      <c r="YT376" s="96"/>
      <c r="YU376" s="96"/>
      <c r="YV376" s="96"/>
      <c r="YW376" s="96"/>
      <c r="YX376" s="96"/>
      <c r="YY376" s="96"/>
      <c r="YZ376" s="96"/>
      <c r="ZA376" s="96"/>
      <c r="ZB376" s="96"/>
      <c r="ZC376" s="96"/>
      <c r="ZD376" s="96"/>
      <c r="ZE376" s="96"/>
      <c r="ZF376" s="96"/>
      <c r="ZG376" s="96"/>
      <c r="ZH376" s="96"/>
      <c r="ZI376" s="96"/>
      <c r="ZJ376" s="96"/>
      <c r="ZK376" s="96"/>
      <c r="ZL376" s="96"/>
      <c r="ZM376" s="96"/>
      <c r="ZN376" s="96"/>
      <c r="ZO376" s="96"/>
      <c r="ZP376" s="96"/>
      <c r="ZQ376" s="96"/>
      <c r="ZR376" s="96"/>
      <c r="ZS376" s="96"/>
      <c r="ZT376" s="96"/>
      <c r="ZU376" s="96"/>
      <c r="ZV376" s="96"/>
      <c r="ZW376" s="96"/>
      <c r="ZX376" s="96"/>
      <c r="ZY376" s="96"/>
      <c r="ZZ376" s="96"/>
      <c r="AAA376" s="96"/>
      <c r="AAB376" s="96"/>
      <c r="AAC376" s="96"/>
      <c r="AAD376" s="96"/>
      <c r="AAE376" s="96"/>
      <c r="AAF376" s="96"/>
      <c r="AAG376" s="96"/>
      <c r="AAH376" s="96"/>
      <c r="AAI376" s="96"/>
      <c r="AAJ376" s="96"/>
      <c r="AAK376" s="96"/>
      <c r="AAL376" s="96"/>
      <c r="AAM376" s="96"/>
      <c r="AAN376" s="96"/>
      <c r="AAO376" s="96"/>
      <c r="AAP376" s="96"/>
      <c r="AAQ376" s="96"/>
      <c r="AAR376" s="96"/>
      <c r="AAS376" s="96"/>
      <c r="AAT376" s="96"/>
      <c r="AAU376" s="96"/>
      <c r="AAV376" s="96"/>
      <c r="AAW376" s="96"/>
      <c r="AAX376" s="96"/>
      <c r="AAY376" s="96"/>
      <c r="AAZ376" s="96"/>
      <c r="ABA376" s="96"/>
      <c r="ABB376" s="96"/>
      <c r="ABC376" s="96"/>
      <c r="ABD376" s="96"/>
      <c r="ABE376" s="96"/>
      <c r="ABF376" s="96"/>
      <c r="ABG376" s="96"/>
      <c r="ABH376" s="96"/>
      <c r="ABI376" s="96"/>
      <c r="ABJ376" s="96"/>
      <c r="ABK376" s="96"/>
      <c r="ABL376" s="96"/>
      <c r="ABM376" s="96"/>
      <c r="ABN376" s="96"/>
      <c r="ABO376" s="96"/>
      <c r="ABP376" s="96"/>
      <c r="ABQ376" s="96"/>
      <c r="ABR376" s="96"/>
      <c r="ABS376" s="96"/>
      <c r="ABT376" s="96"/>
      <c r="ABU376" s="96"/>
      <c r="ABV376" s="96"/>
      <c r="ABW376" s="96"/>
      <c r="ABX376" s="96"/>
      <c r="ABY376" s="96"/>
      <c r="ABZ376" s="96"/>
      <c r="ACA376" s="96"/>
      <c r="ACB376" s="96"/>
      <c r="ACC376" s="96"/>
      <c r="ACD376" s="96"/>
      <c r="ACE376" s="96"/>
      <c r="ACF376" s="96"/>
      <c r="ACG376" s="96"/>
      <c r="ACH376" s="96"/>
      <c r="ACI376" s="96"/>
      <c r="ACJ376" s="96"/>
      <c r="ACK376" s="96"/>
      <c r="ACL376" s="96"/>
      <c r="ACM376" s="96"/>
      <c r="ACN376" s="96"/>
      <c r="ACO376" s="96"/>
      <c r="ACP376" s="96"/>
      <c r="ACQ376" s="96"/>
      <c r="ACR376" s="96"/>
      <c r="ACS376" s="96"/>
      <c r="ACT376" s="96"/>
      <c r="ACU376" s="96"/>
      <c r="ACV376" s="96"/>
      <c r="ACW376" s="96"/>
      <c r="ACX376" s="96"/>
      <c r="ACY376" s="96"/>
      <c r="ACZ376" s="96"/>
      <c r="ADA376" s="96"/>
      <c r="ADB376" s="96"/>
      <c r="ADC376" s="96"/>
      <c r="ADD376" s="96"/>
      <c r="ADE376" s="96"/>
      <c r="ADF376" s="96"/>
      <c r="ADG376" s="96"/>
      <c r="ADH376" s="96"/>
      <c r="ADI376" s="96"/>
      <c r="ADJ376" s="96"/>
      <c r="ADK376" s="96"/>
      <c r="ADL376" s="96"/>
      <c r="ADM376" s="96"/>
    </row>
    <row r="377" spans="2:793" x14ac:dyDescent="0.25"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  <c r="FK377" s="96"/>
      <c r="FL377" s="96"/>
      <c r="FM377" s="96"/>
      <c r="FN377" s="96"/>
      <c r="FO377" s="96"/>
      <c r="FP377" s="96"/>
      <c r="FQ377" s="96"/>
      <c r="FR377" s="96"/>
      <c r="FS377" s="96"/>
      <c r="FT377" s="96"/>
      <c r="FU377" s="96"/>
      <c r="FV377" s="96"/>
      <c r="FW377" s="96"/>
      <c r="FX377" s="96"/>
      <c r="FY377" s="96"/>
      <c r="FZ377" s="96"/>
      <c r="GA377" s="96"/>
      <c r="GB377" s="96"/>
      <c r="GC377" s="96"/>
      <c r="GD377" s="96"/>
      <c r="GE377" s="96"/>
      <c r="GF377" s="96"/>
      <c r="GG377" s="96"/>
      <c r="GH377" s="96"/>
      <c r="GI377" s="96"/>
      <c r="GJ377" s="96"/>
      <c r="GK377" s="96"/>
      <c r="GL377" s="96"/>
      <c r="GM377" s="96"/>
      <c r="GN377" s="96"/>
      <c r="GO377" s="96"/>
      <c r="GP377" s="96"/>
      <c r="GQ377" s="96"/>
      <c r="GR377" s="96"/>
      <c r="GS377" s="96"/>
      <c r="GT377" s="96"/>
      <c r="GU377" s="96"/>
      <c r="GV377" s="96"/>
      <c r="GW377" s="96"/>
      <c r="GX377" s="96"/>
      <c r="GY377" s="96"/>
      <c r="GZ377" s="96"/>
      <c r="HA377" s="96"/>
      <c r="HB377" s="96"/>
      <c r="HC377" s="96"/>
      <c r="HD377" s="96"/>
      <c r="HE377" s="96"/>
      <c r="HF377" s="96"/>
      <c r="HG377" s="96"/>
      <c r="HH377" s="96"/>
      <c r="HI377" s="96"/>
      <c r="HJ377" s="96"/>
      <c r="HK377" s="96"/>
      <c r="HL377" s="96"/>
      <c r="HM377" s="96"/>
      <c r="HN377" s="96"/>
      <c r="HO377" s="96"/>
      <c r="HP377" s="96"/>
      <c r="HQ377" s="96"/>
      <c r="HR377" s="96"/>
      <c r="HS377" s="96"/>
      <c r="HT377" s="96"/>
      <c r="HU377" s="96"/>
      <c r="HV377" s="96"/>
      <c r="HW377" s="96"/>
      <c r="HX377" s="96"/>
      <c r="HY377" s="96"/>
      <c r="HZ377" s="96"/>
      <c r="IA377" s="96"/>
      <c r="IB377" s="96"/>
      <c r="IC377" s="96"/>
      <c r="ID377" s="96"/>
      <c r="IE377" s="96"/>
      <c r="IF377" s="96"/>
      <c r="IG377" s="96"/>
      <c r="IH377" s="96"/>
      <c r="II377" s="96"/>
      <c r="IJ377" s="96"/>
      <c r="IK377" s="96"/>
      <c r="IL377" s="96"/>
      <c r="IM377" s="96"/>
      <c r="IN377" s="96"/>
      <c r="IO377" s="96"/>
      <c r="IP377" s="96"/>
      <c r="IQ377" s="96"/>
      <c r="IR377" s="96"/>
      <c r="IS377" s="96"/>
      <c r="IT377" s="96"/>
      <c r="IU377" s="96"/>
      <c r="IV377" s="96"/>
      <c r="IW377" s="96"/>
      <c r="IX377" s="96"/>
      <c r="IY377" s="96"/>
      <c r="IZ377" s="96"/>
      <c r="JA377" s="96"/>
      <c r="JB377" s="96"/>
      <c r="JC377" s="96"/>
      <c r="JD377" s="96"/>
      <c r="JE377" s="96"/>
      <c r="JF377" s="96"/>
      <c r="JG377" s="96"/>
      <c r="JH377" s="96"/>
      <c r="JI377" s="96"/>
      <c r="JJ377" s="96"/>
      <c r="JK377" s="96"/>
      <c r="JL377" s="96"/>
      <c r="JM377" s="96"/>
      <c r="JN377" s="96"/>
      <c r="JO377" s="96"/>
      <c r="JP377" s="96"/>
      <c r="JQ377" s="96"/>
      <c r="JR377" s="96"/>
      <c r="JS377" s="96"/>
      <c r="JT377" s="96"/>
      <c r="JU377" s="96"/>
      <c r="JV377" s="96"/>
      <c r="JW377" s="96"/>
      <c r="JX377" s="96"/>
      <c r="JY377" s="96"/>
      <c r="JZ377" s="96"/>
      <c r="KA377" s="96"/>
      <c r="KB377" s="96"/>
      <c r="KC377" s="96"/>
      <c r="KD377" s="96"/>
      <c r="KE377" s="96"/>
      <c r="KF377" s="96"/>
      <c r="KG377" s="96"/>
      <c r="KH377" s="96"/>
      <c r="KI377" s="96"/>
      <c r="KJ377" s="96"/>
      <c r="KK377" s="96"/>
      <c r="KL377" s="96"/>
      <c r="KM377" s="96"/>
      <c r="KN377" s="96"/>
      <c r="KO377" s="96"/>
      <c r="KP377" s="96"/>
      <c r="KQ377" s="96"/>
      <c r="KR377" s="96"/>
      <c r="KS377" s="96"/>
      <c r="KT377" s="96"/>
      <c r="KU377" s="96"/>
      <c r="KV377" s="96"/>
      <c r="KW377" s="96"/>
      <c r="KX377" s="96"/>
      <c r="KY377" s="96"/>
      <c r="KZ377" s="96"/>
      <c r="LA377" s="96"/>
      <c r="LB377" s="96"/>
      <c r="LC377" s="96"/>
      <c r="LD377" s="96"/>
      <c r="LE377" s="96"/>
      <c r="LF377" s="96"/>
      <c r="LG377" s="96"/>
      <c r="LH377" s="96"/>
      <c r="LI377" s="96"/>
      <c r="LJ377" s="96"/>
      <c r="LK377" s="96"/>
      <c r="LL377" s="96"/>
      <c r="LM377" s="96"/>
      <c r="LN377" s="96"/>
      <c r="LO377" s="96"/>
      <c r="LP377" s="96"/>
      <c r="LQ377" s="96"/>
      <c r="LR377" s="96"/>
      <c r="LS377" s="96"/>
      <c r="LT377" s="96"/>
      <c r="LU377" s="96"/>
      <c r="LV377" s="96"/>
      <c r="LW377" s="96"/>
      <c r="LX377" s="96"/>
      <c r="LY377" s="96"/>
      <c r="LZ377" s="96"/>
      <c r="MA377" s="96"/>
      <c r="MB377" s="96"/>
      <c r="MC377" s="96"/>
      <c r="MD377" s="96"/>
      <c r="ME377" s="96"/>
      <c r="MF377" s="96"/>
      <c r="MG377" s="96"/>
      <c r="MH377" s="96"/>
      <c r="MI377" s="96"/>
      <c r="MJ377" s="96"/>
      <c r="MK377" s="96"/>
      <c r="ML377" s="96"/>
      <c r="MM377" s="96"/>
      <c r="MN377" s="96"/>
      <c r="MO377" s="96"/>
      <c r="MP377" s="96"/>
      <c r="MQ377" s="96"/>
      <c r="MR377" s="96"/>
      <c r="MS377" s="96"/>
      <c r="MT377" s="96"/>
      <c r="MU377" s="96"/>
      <c r="MV377" s="96"/>
      <c r="MW377" s="96"/>
      <c r="MX377" s="96"/>
      <c r="MY377" s="96"/>
      <c r="MZ377" s="96"/>
      <c r="NA377" s="96"/>
      <c r="NB377" s="96"/>
      <c r="NC377" s="96"/>
      <c r="ND377" s="96"/>
      <c r="NE377" s="96"/>
      <c r="NF377" s="96"/>
      <c r="NG377" s="96"/>
      <c r="NH377" s="96"/>
      <c r="NI377" s="96"/>
      <c r="NJ377" s="96"/>
      <c r="NK377" s="96"/>
      <c r="NL377" s="96"/>
      <c r="NM377" s="96"/>
      <c r="NN377" s="96"/>
      <c r="NO377" s="96"/>
      <c r="NP377" s="96"/>
      <c r="NQ377" s="96"/>
      <c r="NR377" s="96"/>
      <c r="NS377" s="96"/>
      <c r="NT377" s="96"/>
      <c r="NU377" s="96"/>
      <c r="NV377" s="96"/>
      <c r="NW377" s="96"/>
      <c r="NX377" s="96"/>
      <c r="NY377" s="96"/>
      <c r="NZ377" s="96"/>
      <c r="OA377" s="96"/>
      <c r="OB377" s="96"/>
      <c r="OC377" s="96"/>
      <c r="OD377" s="96"/>
      <c r="OE377" s="96"/>
      <c r="OF377" s="96"/>
      <c r="OG377" s="96"/>
      <c r="OH377" s="96"/>
      <c r="OI377" s="96"/>
      <c r="OJ377" s="96"/>
      <c r="OK377" s="96"/>
      <c r="OL377" s="96"/>
      <c r="OM377" s="96"/>
      <c r="ON377" s="96"/>
      <c r="OO377" s="96"/>
      <c r="OP377" s="96"/>
      <c r="OQ377" s="96"/>
      <c r="OR377" s="96"/>
      <c r="OS377" s="96"/>
      <c r="OT377" s="96"/>
      <c r="OU377" s="96"/>
      <c r="OV377" s="96"/>
      <c r="OW377" s="96"/>
      <c r="OX377" s="96"/>
      <c r="OY377" s="96"/>
      <c r="OZ377" s="96"/>
      <c r="PA377" s="96"/>
      <c r="PB377" s="96"/>
      <c r="PC377" s="96"/>
      <c r="PD377" s="96"/>
      <c r="PE377" s="96"/>
      <c r="PF377" s="96"/>
      <c r="PG377" s="96"/>
      <c r="PH377" s="96"/>
      <c r="PI377" s="96"/>
      <c r="PJ377" s="96"/>
      <c r="PK377" s="96"/>
      <c r="PL377" s="96"/>
      <c r="PM377" s="96"/>
      <c r="PN377" s="96"/>
      <c r="PO377" s="96"/>
      <c r="PP377" s="96"/>
      <c r="PQ377" s="96"/>
      <c r="PR377" s="96"/>
      <c r="PS377" s="96"/>
      <c r="PT377" s="96"/>
      <c r="PU377" s="96"/>
      <c r="PV377" s="96"/>
      <c r="PW377" s="96"/>
      <c r="PX377" s="96"/>
      <c r="PY377" s="96"/>
      <c r="PZ377" s="96"/>
      <c r="QA377" s="96"/>
      <c r="QB377" s="96"/>
      <c r="QC377" s="96"/>
      <c r="QD377" s="96"/>
      <c r="QE377" s="96"/>
      <c r="QF377" s="96"/>
      <c r="QG377" s="96"/>
      <c r="QH377" s="96"/>
      <c r="QI377" s="96"/>
      <c r="QJ377" s="96"/>
      <c r="QK377" s="96"/>
      <c r="QL377" s="96"/>
      <c r="QM377" s="96"/>
      <c r="QN377" s="96"/>
      <c r="QO377" s="96"/>
      <c r="QP377" s="96"/>
      <c r="QQ377" s="96"/>
      <c r="QR377" s="96"/>
      <c r="QS377" s="96"/>
      <c r="QT377" s="96"/>
      <c r="QU377" s="96"/>
      <c r="QV377" s="96"/>
      <c r="QW377" s="96"/>
      <c r="QX377" s="96"/>
      <c r="QY377" s="96"/>
      <c r="QZ377" s="96"/>
      <c r="RA377" s="96"/>
      <c r="RB377" s="96"/>
      <c r="RC377" s="96"/>
      <c r="RD377" s="96"/>
      <c r="RE377" s="96"/>
      <c r="RF377" s="96"/>
      <c r="RG377" s="96"/>
      <c r="RH377" s="96"/>
      <c r="RI377" s="96"/>
      <c r="RJ377" s="96"/>
      <c r="RK377" s="96"/>
      <c r="RL377" s="96"/>
      <c r="RM377" s="96"/>
      <c r="RN377" s="96"/>
      <c r="RO377" s="96"/>
      <c r="RP377" s="96"/>
      <c r="RQ377" s="96"/>
      <c r="RR377" s="96"/>
      <c r="RS377" s="96"/>
      <c r="RT377" s="96"/>
      <c r="RU377" s="96"/>
      <c r="RV377" s="96"/>
      <c r="RW377" s="96"/>
      <c r="RX377" s="96"/>
      <c r="RY377" s="96"/>
      <c r="RZ377" s="96"/>
      <c r="SA377" s="96"/>
      <c r="SB377" s="96"/>
      <c r="SC377" s="96"/>
      <c r="SD377" s="96"/>
      <c r="SE377" s="96"/>
      <c r="SF377" s="96"/>
      <c r="SG377" s="96"/>
      <c r="SH377" s="96"/>
      <c r="SI377" s="96"/>
      <c r="SJ377" s="96"/>
      <c r="SK377" s="96"/>
      <c r="SL377" s="96"/>
      <c r="SM377" s="96"/>
      <c r="SN377" s="96"/>
      <c r="SO377" s="96"/>
      <c r="SP377" s="96"/>
      <c r="SQ377" s="96"/>
      <c r="SR377" s="96"/>
      <c r="SS377" s="96"/>
      <c r="ST377" s="96"/>
      <c r="SU377" s="96"/>
      <c r="SV377" s="96"/>
      <c r="SW377" s="96"/>
      <c r="SX377" s="96"/>
      <c r="SY377" s="96"/>
      <c r="SZ377" s="96"/>
      <c r="TA377" s="96"/>
      <c r="TB377" s="96"/>
      <c r="TC377" s="96"/>
      <c r="TD377" s="96"/>
      <c r="TE377" s="96"/>
      <c r="TF377" s="96"/>
      <c r="TG377" s="96"/>
      <c r="TH377" s="96"/>
      <c r="TI377" s="96"/>
      <c r="TJ377" s="96"/>
      <c r="TK377" s="96"/>
      <c r="TL377" s="96"/>
      <c r="TM377" s="96"/>
      <c r="TN377" s="96"/>
      <c r="TO377" s="96"/>
      <c r="TP377" s="96"/>
      <c r="TQ377" s="96"/>
      <c r="TR377" s="96"/>
      <c r="TS377" s="96"/>
      <c r="TT377" s="96"/>
      <c r="TU377" s="96"/>
      <c r="TV377" s="96"/>
      <c r="TW377" s="96"/>
      <c r="TX377" s="96"/>
      <c r="TY377" s="96"/>
      <c r="TZ377" s="96"/>
      <c r="UA377" s="96"/>
      <c r="UB377" s="96"/>
      <c r="UC377" s="96"/>
      <c r="UD377" s="96"/>
      <c r="UE377" s="96"/>
      <c r="UF377" s="96"/>
      <c r="UG377" s="96"/>
      <c r="UH377" s="96"/>
      <c r="UI377" s="96"/>
      <c r="UJ377" s="96"/>
      <c r="UK377" s="96"/>
      <c r="UL377" s="96"/>
      <c r="UM377" s="96"/>
      <c r="UN377" s="96"/>
      <c r="UO377" s="96"/>
      <c r="UP377" s="96"/>
      <c r="UQ377" s="96"/>
      <c r="UR377" s="96"/>
      <c r="US377" s="96"/>
      <c r="UT377" s="96"/>
      <c r="UU377" s="96"/>
      <c r="UV377" s="96"/>
      <c r="UW377" s="96"/>
      <c r="UX377" s="96"/>
      <c r="UY377" s="96"/>
      <c r="UZ377" s="96"/>
      <c r="VA377" s="96"/>
      <c r="VB377" s="96"/>
      <c r="VC377" s="96"/>
      <c r="VD377" s="96"/>
      <c r="VE377" s="96"/>
      <c r="VF377" s="96"/>
      <c r="VG377" s="96"/>
      <c r="VH377" s="96"/>
      <c r="VI377" s="96"/>
      <c r="VJ377" s="96"/>
      <c r="VK377" s="96"/>
      <c r="VL377" s="96"/>
      <c r="VM377" s="96"/>
      <c r="VN377" s="96"/>
      <c r="VO377" s="96"/>
      <c r="VP377" s="96"/>
      <c r="VQ377" s="96"/>
      <c r="VR377" s="96"/>
      <c r="VS377" s="96"/>
      <c r="VT377" s="96"/>
      <c r="VU377" s="96"/>
      <c r="VV377" s="96"/>
      <c r="VW377" s="96"/>
      <c r="VX377" s="96"/>
      <c r="VY377" s="96"/>
      <c r="VZ377" s="96"/>
      <c r="WA377" s="96"/>
      <c r="WB377" s="96"/>
      <c r="WC377" s="96"/>
      <c r="WD377" s="96"/>
      <c r="WE377" s="96"/>
      <c r="WF377" s="96"/>
      <c r="WG377" s="96"/>
      <c r="WH377" s="96"/>
      <c r="WI377" s="96"/>
      <c r="WJ377" s="96"/>
      <c r="WK377" s="96"/>
      <c r="WL377" s="96"/>
      <c r="WM377" s="96"/>
      <c r="WN377" s="96"/>
      <c r="WO377" s="96"/>
      <c r="WP377" s="96"/>
      <c r="WQ377" s="96"/>
      <c r="WR377" s="96"/>
      <c r="WS377" s="96"/>
      <c r="WT377" s="96"/>
      <c r="WU377" s="96"/>
      <c r="WV377" s="96"/>
      <c r="WW377" s="96"/>
      <c r="WX377" s="96"/>
      <c r="WY377" s="96"/>
      <c r="WZ377" s="96"/>
      <c r="XA377" s="96"/>
      <c r="XB377" s="96"/>
      <c r="XC377" s="96"/>
      <c r="XD377" s="96"/>
      <c r="XE377" s="96"/>
      <c r="XF377" s="96"/>
      <c r="XG377" s="96"/>
      <c r="XH377" s="96"/>
      <c r="XI377" s="96"/>
      <c r="XJ377" s="96"/>
      <c r="XK377" s="96"/>
      <c r="XL377" s="96"/>
      <c r="XM377" s="96"/>
      <c r="XN377" s="96"/>
      <c r="XO377" s="96"/>
      <c r="XP377" s="96"/>
      <c r="XQ377" s="96"/>
      <c r="XR377" s="96"/>
      <c r="XS377" s="96"/>
      <c r="XT377" s="96"/>
      <c r="XU377" s="96"/>
      <c r="XV377" s="96"/>
      <c r="XW377" s="96"/>
      <c r="XX377" s="96"/>
      <c r="XY377" s="96"/>
      <c r="XZ377" s="96"/>
      <c r="YA377" s="96"/>
      <c r="YB377" s="96"/>
      <c r="YC377" s="96"/>
      <c r="YD377" s="96"/>
      <c r="YE377" s="96"/>
      <c r="YF377" s="96"/>
      <c r="YG377" s="96"/>
      <c r="YH377" s="96"/>
      <c r="YI377" s="96"/>
      <c r="YJ377" s="96"/>
      <c r="YK377" s="96"/>
      <c r="YL377" s="96"/>
      <c r="YM377" s="96"/>
      <c r="YN377" s="96"/>
      <c r="YO377" s="96"/>
      <c r="YP377" s="96"/>
      <c r="YQ377" s="96"/>
      <c r="YR377" s="96"/>
      <c r="YS377" s="96"/>
      <c r="YT377" s="96"/>
      <c r="YU377" s="96"/>
      <c r="YV377" s="96"/>
      <c r="YW377" s="96"/>
      <c r="YX377" s="96"/>
      <c r="YY377" s="96"/>
      <c r="YZ377" s="96"/>
      <c r="ZA377" s="96"/>
      <c r="ZB377" s="96"/>
      <c r="ZC377" s="96"/>
      <c r="ZD377" s="96"/>
      <c r="ZE377" s="96"/>
      <c r="ZF377" s="96"/>
      <c r="ZG377" s="96"/>
      <c r="ZH377" s="96"/>
      <c r="ZI377" s="96"/>
      <c r="ZJ377" s="96"/>
      <c r="ZK377" s="96"/>
      <c r="ZL377" s="96"/>
      <c r="ZM377" s="96"/>
      <c r="ZN377" s="96"/>
      <c r="ZO377" s="96"/>
      <c r="ZP377" s="96"/>
      <c r="ZQ377" s="96"/>
      <c r="ZR377" s="96"/>
      <c r="ZS377" s="96"/>
      <c r="ZT377" s="96"/>
      <c r="ZU377" s="96"/>
      <c r="ZV377" s="96"/>
      <c r="ZW377" s="96"/>
      <c r="ZX377" s="96"/>
      <c r="ZY377" s="96"/>
      <c r="ZZ377" s="96"/>
      <c r="AAA377" s="96"/>
      <c r="AAB377" s="96"/>
      <c r="AAC377" s="96"/>
      <c r="AAD377" s="96"/>
      <c r="AAE377" s="96"/>
      <c r="AAF377" s="96"/>
      <c r="AAG377" s="96"/>
      <c r="AAH377" s="96"/>
      <c r="AAI377" s="96"/>
      <c r="AAJ377" s="96"/>
      <c r="AAK377" s="96"/>
      <c r="AAL377" s="96"/>
      <c r="AAM377" s="96"/>
      <c r="AAN377" s="96"/>
      <c r="AAO377" s="96"/>
      <c r="AAP377" s="96"/>
      <c r="AAQ377" s="96"/>
      <c r="AAR377" s="96"/>
      <c r="AAS377" s="96"/>
      <c r="AAT377" s="96"/>
      <c r="AAU377" s="96"/>
      <c r="AAV377" s="96"/>
      <c r="AAW377" s="96"/>
      <c r="AAX377" s="96"/>
      <c r="AAY377" s="96"/>
      <c r="AAZ377" s="96"/>
      <c r="ABA377" s="96"/>
      <c r="ABB377" s="96"/>
      <c r="ABC377" s="96"/>
      <c r="ABD377" s="96"/>
      <c r="ABE377" s="96"/>
      <c r="ABF377" s="96"/>
      <c r="ABG377" s="96"/>
      <c r="ABH377" s="96"/>
      <c r="ABI377" s="96"/>
      <c r="ABJ377" s="96"/>
      <c r="ABK377" s="96"/>
      <c r="ABL377" s="96"/>
      <c r="ABM377" s="96"/>
      <c r="ABN377" s="96"/>
      <c r="ABO377" s="96"/>
      <c r="ABP377" s="96"/>
      <c r="ABQ377" s="96"/>
      <c r="ABR377" s="96"/>
      <c r="ABS377" s="96"/>
      <c r="ABT377" s="96"/>
      <c r="ABU377" s="96"/>
      <c r="ABV377" s="96"/>
      <c r="ABW377" s="96"/>
      <c r="ABX377" s="96"/>
      <c r="ABY377" s="96"/>
      <c r="ABZ377" s="96"/>
      <c r="ACA377" s="96"/>
      <c r="ACB377" s="96"/>
      <c r="ACC377" s="96"/>
      <c r="ACD377" s="96"/>
      <c r="ACE377" s="96"/>
      <c r="ACF377" s="96"/>
      <c r="ACG377" s="96"/>
      <c r="ACH377" s="96"/>
      <c r="ACI377" s="96"/>
      <c r="ACJ377" s="96"/>
      <c r="ACK377" s="96"/>
      <c r="ACL377" s="96"/>
      <c r="ACM377" s="96"/>
      <c r="ACN377" s="96"/>
      <c r="ACO377" s="96"/>
      <c r="ACP377" s="96"/>
      <c r="ACQ377" s="96"/>
      <c r="ACR377" s="96"/>
      <c r="ACS377" s="96"/>
      <c r="ACT377" s="96"/>
      <c r="ACU377" s="96"/>
      <c r="ACV377" s="96"/>
      <c r="ACW377" s="96"/>
      <c r="ACX377" s="96"/>
      <c r="ACY377" s="96"/>
      <c r="ACZ377" s="96"/>
      <c r="ADA377" s="96"/>
      <c r="ADB377" s="96"/>
      <c r="ADC377" s="96"/>
      <c r="ADD377" s="96"/>
      <c r="ADE377" s="96"/>
      <c r="ADF377" s="96"/>
      <c r="ADG377" s="96"/>
      <c r="ADH377" s="96"/>
      <c r="ADI377" s="96"/>
      <c r="ADJ377" s="96"/>
      <c r="ADK377" s="96"/>
      <c r="ADL377" s="96"/>
      <c r="ADM377" s="96"/>
    </row>
    <row r="378" spans="2:793" x14ac:dyDescent="0.25"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  <c r="FK378" s="96"/>
      <c r="FL378" s="96"/>
      <c r="FM378" s="96"/>
      <c r="FN378" s="96"/>
      <c r="FO378" s="96"/>
      <c r="FP378" s="96"/>
      <c r="FQ378" s="96"/>
      <c r="FR378" s="96"/>
      <c r="FS378" s="96"/>
      <c r="FT378" s="96"/>
      <c r="FU378" s="96"/>
      <c r="FV378" s="96"/>
      <c r="FW378" s="96"/>
      <c r="FX378" s="96"/>
      <c r="FY378" s="96"/>
      <c r="FZ378" s="96"/>
      <c r="GA378" s="96"/>
      <c r="GB378" s="96"/>
      <c r="GC378" s="96"/>
      <c r="GD378" s="96"/>
      <c r="GE378" s="96"/>
      <c r="GF378" s="96"/>
      <c r="GG378" s="96"/>
      <c r="GH378" s="96"/>
      <c r="GI378" s="96"/>
      <c r="GJ378" s="96"/>
      <c r="GK378" s="96"/>
      <c r="GL378" s="96"/>
      <c r="GM378" s="96"/>
      <c r="GN378" s="96"/>
      <c r="GO378" s="96"/>
      <c r="GP378" s="96"/>
      <c r="GQ378" s="96"/>
      <c r="GR378" s="96"/>
      <c r="GS378" s="96"/>
      <c r="GT378" s="96"/>
      <c r="GU378" s="96"/>
      <c r="GV378" s="96"/>
      <c r="GW378" s="96"/>
      <c r="GX378" s="96"/>
      <c r="GY378" s="96"/>
      <c r="GZ378" s="96"/>
      <c r="HA378" s="96"/>
      <c r="HB378" s="96"/>
      <c r="HC378" s="96"/>
      <c r="HD378" s="96"/>
      <c r="HE378" s="96"/>
      <c r="HF378" s="96"/>
      <c r="HG378" s="96"/>
      <c r="HH378" s="96"/>
      <c r="HI378" s="96"/>
      <c r="HJ378" s="96"/>
      <c r="HK378" s="96"/>
      <c r="HL378" s="96"/>
      <c r="HM378" s="96"/>
      <c r="HN378" s="96"/>
      <c r="HO378" s="96"/>
      <c r="HP378" s="96"/>
      <c r="HQ378" s="96"/>
      <c r="HR378" s="96"/>
      <c r="HS378" s="96"/>
      <c r="HT378" s="96"/>
      <c r="HU378" s="96"/>
      <c r="HV378" s="96"/>
      <c r="HW378" s="96"/>
      <c r="HX378" s="96"/>
      <c r="HY378" s="96"/>
      <c r="HZ378" s="96"/>
      <c r="IA378" s="96"/>
      <c r="IB378" s="96"/>
      <c r="IC378" s="96"/>
      <c r="ID378" s="96"/>
      <c r="IE378" s="96"/>
      <c r="IF378" s="96"/>
      <c r="IG378" s="96"/>
      <c r="IH378" s="96"/>
      <c r="II378" s="96"/>
      <c r="IJ378" s="96"/>
      <c r="IK378" s="96"/>
      <c r="IL378" s="96"/>
      <c r="IM378" s="96"/>
      <c r="IN378" s="96"/>
      <c r="IO378" s="96"/>
      <c r="IP378" s="96"/>
      <c r="IQ378" s="96"/>
      <c r="IR378" s="96"/>
      <c r="IS378" s="96"/>
      <c r="IT378" s="96"/>
      <c r="IU378" s="96"/>
      <c r="IV378" s="96"/>
      <c r="IW378" s="96"/>
      <c r="IX378" s="96"/>
      <c r="IY378" s="96"/>
      <c r="IZ378" s="96"/>
      <c r="JA378" s="96"/>
      <c r="JB378" s="96"/>
      <c r="JC378" s="96"/>
      <c r="JD378" s="96"/>
      <c r="JE378" s="96"/>
      <c r="JF378" s="96"/>
      <c r="JG378" s="96"/>
      <c r="JH378" s="96"/>
      <c r="JI378" s="96"/>
      <c r="JJ378" s="96"/>
      <c r="JK378" s="96"/>
      <c r="JL378" s="96"/>
      <c r="JM378" s="96"/>
      <c r="JN378" s="96"/>
      <c r="JO378" s="96"/>
      <c r="JP378" s="96"/>
      <c r="JQ378" s="96"/>
      <c r="JR378" s="96"/>
      <c r="JS378" s="96"/>
      <c r="JT378" s="96"/>
      <c r="JU378" s="96"/>
      <c r="JV378" s="96"/>
      <c r="JW378" s="96"/>
      <c r="JX378" s="96"/>
      <c r="JY378" s="96"/>
      <c r="JZ378" s="96"/>
      <c r="KA378" s="96"/>
      <c r="KB378" s="96"/>
      <c r="KC378" s="96"/>
      <c r="KD378" s="96"/>
      <c r="KE378" s="96"/>
      <c r="KF378" s="96"/>
      <c r="KG378" s="96"/>
      <c r="KH378" s="96"/>
      <c r="KI378" s="96"/>
      <c r="KJ378" s="96"/>
      <c r="KK378" s="96"/>
      <c r="KL378" s="96"/>
      <c r="KM378" s="96"/>
      <c r="KN378" s="96"/>
      <c r="KO378" s="96"/>
      <c r="KP378" s="96"/>
      <c r="KQ378" s="96"/>
      <c r="KR378" s="96"/>
      <c r="KS378" s="96"/>
      <c r="KT378" s="96"/>
      <c r="KU378" s="96"/>
      <c r="KV378" s="96"/>
      <c r="KW378" s="96"/>
      <c r="KX378" s="96"/>
      <c r="KY378" s="96"/>
      <c r="KZ378" s="96"/>
      <c r="LA378" s="96"/>
      <c r="LB378" s="96"/>
      <c r="LC378" s="96"/>
      <c r="LD378" s="96"/>
      <c r="LE378" s="96"/>
      <c r="LF378" s="96"/>
      <c r="LG378" s="96"/>
      <c r="LH378" s="96"/>
      <c r="LI378" s="96"/>
      <c r="LJ378" s="96"/>
      <c r="LK378" s="96"/>
      <c r="LL378" s="96"/>
      <c r="LM378" s="96"/>
      <c r="LN378" s="96"/>
      <c r="LO378" s="96"/>
      <c r="LP378" s="96"/>
      <c r="LQ378" s="96"/>
      <c r="LR378" s="96"/>
      <c r="LS378" s="96"/>
      <c r="LT378" s="96"/>
      <c r="LU378" s="96"/>
      <c r="LV378" s="96"/>
      <c r="LW378" s="96"/>
      <c r="LX378" s="96"/>
      <c r="LY378" s="96"/>
      <c r="LZ378" s="96"/>
      <c r="MA378" s="96"/>
      <c r="MB378" s="96"/>
      <c r="MC378" s="96"/>
      <c r="MD378" s="96"/>
      <c r="ME378" s="96"/>
      <c r="MF378" s="96"/>
      <c r="MG378" s="96"/>
      <c r="MH378" s="96"/>
      <c r="MI378" s="96"/>
      <c r="MJ378" s="96"/>
      <c r="MK378" s="96"/>
      <c r="ML378" s="96"/>
      <c r="MM378" s="96"/>
      <c r="MN378" s="96"/>
      <c r="MO378" s="96"/>
      <c r="MP378" s="96"/>
      <c r="MQ378" s="96"/>
      <c r="MR378" s="96"/>
      <c r="MS378" s="96"/>
      <c r="MT378" s="96"/>
      <c r="MU378" s="96"/>
      <c r="MV378" s="96"/>
      <c r="MW378" s="96"/>
      <c r="MX378" s="96"/>
      <c r="MY378" s="96"/>
      <c r="MZ378" s="96"/>
      <c r="NA378" s="96"/>
      <c r="NB378" s="96"/>
      <c r="NC378" s="96"/>
      <c r="ND378" s="96"/>
      <c r="NE378" s="96"/>
      <c r="NF378" s="96"/>
      <c r="NG378" s="96"/>
      <c r="NH378" s="96"/>
      <c r="NI378" s="96"/>
      <c r="NJ378" s="96"/>
      <c r="NK378" s="96"/>
      <c r="NL378" s="96"/>
      <c r="NM378" s="96"/>
      <c r="NN378" s="96"/>
      <c r="NO378" s="96"/>
      <c r="NP378" s="96"/>
      <c r="NQ378" s="96"/>
      <c r="NR378" s="96"/>
      <c r="NS378" s="96"/>
      <c r="NT378" s="96"/>
      <c r="NU378" s="96"/>
      <c r="NV378" s="96"/>
      <c r="NW378" s="96"/>
      <c r="NX378" s="96"/>
      <c r="NY378" s="96"/>
      <c r="NZ378" s="96"/>
      <c r="OA378" s="96"/>
      <c r="OB378" s="96"/>
      <c r="OC378" s="96"/>
      <c r="OD378" s="96"/>
      <c r="OE378" s="96"/>
      <c r="OF378" s="96"/>
      <c r="OG378" s="96"/>
      <c r="OH378" s="96"/>
      <c r="OI378" s="96"/>
      <c r="OJ378" s="96"/>
      <c r="OK378" s="96"/>
      <c r="OL378" s="96"/>
      <c r="OM378" s="96"/>
      <c r="ON378" s="96"/>
      <c r="OO378" s="96"/>
      <c r="OP378" s="96"/>
      <c r="OQ378" s="96"/>
      <c r="OR378" s="96"/>
      <c r="OS378" s="96"/>
      <c r="OT378" s="96"/>
      <c r="OU378" s="96"/>
      <c r="OV378" s="96"/>
      <c r="OW378" s="96"/>
      <c r="OX378" s="96"/>
      <c r="OY378" s="96"/>
      <c r="OZ378" s="96"/>
      <c r="PA378" s="96"/>
      <c r="PB378" s="96"/>
      <c r="PC378" s="96"/>
      <c r="PD378" s="96"/>
      <c r="PE378" s="96"/>
      <c r="PF378" s="96"/>
      <c r="PG378" s="96"/>
      <c r="PH378" s="96"/>
      <c r="PI378" s="96"/>
      <c r="PJ378" s="96"/>
      <c r="PK378" s="96"/>
      <c r="PL378" s="96"/>
      <c r="PM378" s="96"/>
      <c r="PN378" s="96"/>
      <c r="PO378" s="96"/>
      <c r="PP378" s="96"/>
      <c r="PQ378" s="96"/>
      <c r="PR378" s="96"/>
      <c r="PS378" s="96"/>
      <c r="PT378" s="96"/>
      <c r="PU378" s="96"/>
      <c r="PV378" s="96"/>
      <c r="PW378" s="96"/>
      <c r="PX378" s="96"/>
      <c r="PY378" s="96"/>
      <c r="PZ378" s="96"/>
      <c r="QA378" s="96"/>
      <c r="QB378" s="96"/>
      <c r="QC378" s="96"/>
      <c r="QD378" s="96"/>
      <c r="QE378" s="96"/>
      <c r="QF378" s="96"/>
      <c r="QG378" s="96"/>
      <c r="QH378" s="96"/>
      <c r="QI378" s="96"/>
      <c r="QJ378" s="96"/>
      <c r="QK378" s="96"/>
      <c r="QL378" s="96"/>
      <c r="QM378" s="96"/>
      <c r="QN378" s="96"/>
      <c r="QO378" s="96"/>
      <c r="QP378" s="96"/>
      <c r="QQ378" s="96"/>
      <c r="QR378" s="96"/>
      <c r="QS378" s="96"/>
      <c r="QT378" s="96"/>
      <c r="QU378" s="96"/>
      <c r="QV378" s="96"/>
      <c r="QW378" s="96"/>
      <c r="QX378" s="96"/>
      <c r="QY378" s="96"/>
      <c r="QZ378" s="96"/>
      <c r="RA378" s="96"/>
      <c r="RB378" s="96"/>
      <c r="RC378" s="96"/>
      <c r="RD378" s="96"/>
      <c r="RE378" s="96"/>
      <c r="RF378" s="96"/>
      <c r="RG378" s="96"/>
      <c r="RH378" s="96"/>
      <c r="RI378" s="96"/>
      <c r="RJ378" s="96"/>
      <c r="RK378" s="96"/>
      <c r="RL378" s="96"/>
      <c r="RM378" s="96"/>
      <c r="RN378" s="96"/>
      <c r="RO378" s="96"/>
      <c r="RP378" s="96"/>
      <c r="RQ378" s="96"/>
      <c r="RR378" s="96"/>
      <c r="RS378" s="96"/>
      <c r="RT378" s="96"/>
      <c r="RU378" s="96"/>
      <c r="RV378" s="96"/>
      <c r="RW378" s="96"/>
      <c r="RX378" s="96"/>
      <c r="RY378" s="96"/>
      <c r="RZ378" s="96"/>
      <c r="SA378" s="96"/>
      <c r="SB378" s="96"/>
      <c r="SC378" s="96"/>
      <c r="SD378" s="96"/>
      <c r="SE378" s="96"/>
      <c r="SF378" s="96"/>
      <c r="SG378" s="96"/>
      <c r="SH378" s="96"/>
      <c r="SI378" s="96"/>
      <c r="SJ378" s="96"/>
      <c r="SK378" s="96"/>
      <c r="SL378" s="96"/>
      <c r="SM378" s="96"/>
      <c r="SN378" s="96"/>
      <c r="SO378" s="96"/>
      <c r="SP378" s="96"/>
      <c r="SQ378" s="96"/>
      <c r="SR378" s="96"/>
      <c r="SS378" s="96"/>
      <c r="ST378" s="96"/>
      <c r="SU378" s="96"/>
      <c r="SV378" s="96"/>
      <c r="SW378" s="96"/>
      <c r="SX378" s="96"/>
      <c r="SY378" s="96"/>
      <c r="SZ378" s="96"/>
      <c r="TA378" s="96"/>
      <c r="TB378" s="96"/>
      <c r="TC378" s="96"/>
      <c r="TD378" s="96"/>
      <c r="TE378" s="96"/>
      <c r="TF378" s="96"/>
      <c r="TG378" s="96"/>
      <c r="TH378" s="96"/>
      <c r="TI378" s="96"/>
      <c r="TJ378" s="96"/>
      <c r="TK378" s="96"/>
      <c r="TL378" s="96"/>
      <c r="TM378" s="96"/>
      <c r="TN378" s="96"/>
      <c r="TO378" s="96"/>
      <c r="TP378" s="96"/>
      <c r="TQ378" s="96"/>
      <c r="TR378" s="96"/>
      <c r="TS378" s="96"/>
      <c r="TT378" s="96"/>
      <c r="TU378" s="96"/>
      <c r="TV378" s="96"/>
      <c r="TW378" s="96"/>
      <c r="TX378" s="96"/>
      <c r="TY378" s="96"/>
      <c r="TZ378" s="96"/>
      <c r="UA378" s="96"/>
      <c r="UB378" s="96"/>
      <c r="UC378" s="96"/>
      <c r="UD378" s="96"/>
      <c r="UE378" s="96"/>
      <c r="UF378" s="96"/>
      <c r="UG378" s="96"/>
      <c r="UH378" s="96"/>
      <c r="UI378" s="96"/>
      <c r="UJ378" s="96"/>
      <c r="UK378" s="96"/>
      <c r="UL378" s="96"/>
      <c r="UM378" s="96"/>
      <c r="UN378" s="96"/>
      <c r="UO378" s="96"/>
      <c r="UP378" s="96"/>
      <c r="UQ378" s="96"/>
      <c r="UR378" s="96"/>
      <c r="US378" s="96"/>
      <c r="UT378" s="96"/>
      <c r="UU378" s="96"/>
      <c r="UV378" s="96"/>
      <c r="UW378" s="96"/>
      <c r="UX378" s="96"/>
      <c r="UY378" s="96"/>
      <c r="UZ378" s="96"/>
      <c r="VA378" s="96"/>
      <c r="VB378" s="96"/>
      <c r="VC378" s="96"/>
      <c r="VD378" s="96"/>
      <c r="VE378" s="96"/>
      <c r="VF378" s="96"/>
      <c r="VG378" s="96"/>
      <c r="VH378" s="96"/>
      <c r="VI378" s="96"/>
      <c r="VJ378" s="96"/>
      <c r="VK378" s="96"/>
      <c r="VL378" s="96"/>
      <c r="VM378" s="96"/>
      <c r="VN378" s="96"/>
      <c r="VO378" s="96"/>
      <c r="VP378" s="96"/>
      <c r="VQ378" s="96"/>
      <c r="VR378" s="96"/>
      <c r="VS378" s="96"/>
      <c r="VT378" s="96"/>
      <c r="VU378" s="96"/>
      <c r="VV378" s="96"/>
      <c r="VW378" s="96"/>
      <c r="VX378" s="96"/>
      <c r="VY378" s="96"/>
      <c r="VZ378" s="96"/>
      <c r="WA378" s="96"/>
      <c r="WB378" s="96"/>
      <c r="WC378" s="96"/>
      <c r="WD378" s="96"/>
      <c r="WE378" s="96"/>
      <c r="WF378" s="96"/>
      <c r="WG378" s="96"/>
      <c r="WH378" s="96"/>
      <c r="WI378" s="96"/>
      <c r="WJ378" s="96"/>
      <c r="WK378" s="96"/>
      <c r="WL378" s="96"/>
      <c r="WM378" s="96"/>
      <c r="WN378" s="96"/>
      <c r="WO378" s="96"/>
      <c r="WP378" s="96"/>
      <c r="WQ378" s="96"/>
      <c r="WR378" s="96"/>
      <c r="WS378" s="96"/>
      <c r="WT378" s="96"/>
      <c r="WU378" s="96"/>
      <c r="WV378" s="96"/>
      <c r="WW378" s="96"/>
      <c r="WX378" s="96"/>
      <c r="WY378" s="96"/>
      <c r="WZ378" s="96"/>
      <c r="XA378" s="96"/>
      <c r="XB378" s="96"/>
      <c r="XC378" s="96"/>
      <c r="XD378" s="96"/>
      <c r="XE378" s="96"/>
      <c r="XF378" s="96"/>
      <c r="XG378" s="96"/>
      <c r="XH378" s="96"/>
      <c r="XI378" s="96"/>
      <c r="XJ378" s="96"/>
      <c r="XK378" s="96"/>
      <c r="XL378" s="96"/>
      <c r="XM378" s="96"/>
      <c r="XN378" s="96"/>
      <c r="XO378" s="96"/>
      <c r="XP378" s="96"/>
      <c r="XQ378" s="96"/>
      <c r="XR378" s="96"/>
      <c r="XS378" s="96"/>
      <c r="XT378" s="96"/>
      <c r="XU378" s="96"/>
      <c r="XV378" s="96"/>
      <c r="XW378" s="96"/>
      <c r="XX378" s="96"/>
      <c r="XY378" s="96"/>
      <c r="XZ378" s="96"/>
      <c r="YA378" s="96"/>
      <c r="YB378" s="96"/>
      <c r="YC378" s="96"/>
      <c r="YD378" s="96"/>
      <c r="YE378" s="96"/>
      <c r="YF378" s="96"/>
      <c r="YG378" s="96"/>
      <c r="YH378" s="96"/>
      <c r="YI378" s="96"/>
      <c r="YJ378" s="96"/>
      <c r="YK378" s="96"/>
      <c r="YL378" s="96"/>
      <c r="YM378" s="96"/>
      <c r="YN378" s="96"/>
      <c r="YO378" s="96"/>
      <c r="YP378" s="96"/>
      <c r="YQ378" s="96"/>
      <c r="YR378" s="96"/>
      <c r="YS378" s="96"/>
      <c r="YT378" s="96"/>
      <c r="YU378" s="96"/>
      <c r="YV378" s="96"/>
      <c r="YW378" s="96"/>
      <c r="YX378" s="96"/>
      <c r="YY378" s="96"/>
      <c r="YZ378" s="96"/>
      <c r="ZA378" s="96"/>
      <c r="ZB378" s="96"/>
      <c r="ZC378" s="96"/>
      <c r="ZD378" s="96"/>
      <c r="ZE378" s="96"/>
      <c r="ZF378" s="96"/>
      <c r="ZG378" s="96"/>
      <c r="ZH378" s="96"/>
      <c r="ZI378" s="96"/>
      <c r="ZJ378" s="96"/>
      <c r="ZK378" s="96"/>
      <c r="ZL378" s="96"/>
      <c r="ZM378" s="96"/>
      <c r="ZN378" s="96"/>
      <c r="ZO378" s="96"/>
      <c r="ZP378" s="96"/>
      <c r="ZQ378" s="96"/>
      <c r="ZR378" s="96"/>
      <c r="ZS378" s="96"/>
      <c r="ZT378" s="96"/>
      <c r="ZU378" s="96"/>
      <c r="ZV378" s="96"/>
      <c r="ZW378" s="96"/>
      <c r="ZX378" s="96"/>
      <c r="ZY378" s="96"/>
      <c r="ZZ378" s="96"/>
      <c r="AAA378" s="96"/>
      <c r="AAB378" s="96"/>
      <c r="AAC378" s="96"/>
      <c r="AAD378" s="96"/>
      <c r="AAE378" s="96"/>
      <c r="AAF378" s="96"/>
      <c r="AAG378" s="96"/>
      <c r="AAH378" s="96"/>
      <c r="AAI378" s="96"/>
      <c r="AAJ378" s="96"/>
      <c r="AAK378" s="96"/>
      <c r="AAL378" s="96"/>
      <c r="AAM378" s="96"/>
      <c r="AAN378" s="96"/>
      <c r="AAO378" s="96"/>
      <c r="AAP378" s="96"/>
      <c r="AAQ378" s="96"/>
      <c r="AAR378" s="96"/>
      <c r="AAS378" s="96"/>
      <c r="AAT378" s="96"/>
      <c r="AAU378" s="96"/>
      <c r="AAV378" s="96"/>
      <c r="AAW378" s="96"/>
      <c r="AAX378" s="96"/>
      <c r="AAY378" s="96"/>
      <c r="AAZ378" s="96"/>
      <c r="ABA378" s="96"/>
      <c r="ABB378" s="96"/>
      <c r="ABC378" s="96"/>
      <c r="ABD378" s="96"/>
      <c r="ABE378" s="96"/>
      <c r="ABF378" s="96"/>
      <c r="ABG378" s="96"/>
      <c r="ABH378" s="96"/>
      <c r="ABI378" s="96"/>
      <c r="ABJ378" s="96"/>
      <c r="ABK378" s="96"/>
      <c r="ABL378" s="96"/>
      <c r="ABM378" s="96"/>
      <c r="ABN378" s="96"/>
      <c r="ABO378" s="96"/>
      <c r="ABP378" s="96"/>
      <c r="ABQ378" s="96"/>
      <c r="ABR378" s="96"/>
      <c r="ABS378" s="96"/>
      <c r="ABT378" s="96"/>
      <c r="ABU378" s="96"/>
      <c r="ABV378" s="96"/>
      <c r="ABW378" s="96"/>
      <c r="ABX378" s="96"/>
      <c r="ABY378" s="96"/>
      <c r="ABZ378" s="96"/>
      <c r="ACA378" s="96"/>
      <c r="ACB378" s="96"/>
      <c r="ACC378" s="96"/>
      <c r="ACD378" s="96"/>
      <c r="ACE378" s="96"/>
      <c r="ACF378" s="96"/>
      <c r="ACG378" s="96"/>
      <c r="ACH378" s="96"/>
      <c r="ACI378" s="96"/>
      <c r="ACJ378" s="96"/>
      <c r="ACK378" s="96"/>
      <c r="ACL378" s="96"/>
      <c r="ACM378" s="96"/>
      <c r="ACN378" s="96"/>
      <c r="ACO378" s="96"/>
      <c r="ACP378" s="96"/>
      <c r="ACQ378" s="96"/>
      <c r="ACR378" s="96"/>
      <c r="ACS378" s="96"/>
      <c r="ACT378" s="96"/>
      <c r="ACU378" s="96"/>
      <c r="ACV378" s="96"/>
      <c r="ACW378" s="96"/>
      <c r="ACX378" s="96"/>
      <c r="ACY378" s="96"/>
      <c r="ACZ378" s="96"/>
      <c r="ADA378" s="96"/>
      <c r="ADB378" s="96"/>
      <c r="ADC378" s="96"/>
      <c r="ADD378" s="96"/>
      <c r="ADE378" s="96"/>
      <c r="ADF378" s="96"/>
      <c r="ADG378" s="96"/>
      <c r="ADH378" s="96"/>
      <c r="ADI378" s="96"/>
      <c r="ADJ378" s="96"/>
      <c r="ADK378" s="96"/>
      <c r="ADL378" s="96"/>
      <c r="ADM378" s="96"/>
    </row>
    <row r="379" spans="2:793" x14ac:dyDescent="0.25"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  <c r="FK379" s="96"/>
      <c r="FL379" s="96"/>
      <c r="FM379" s="96"/>
      <c r="FN379" s="96"/>
      <c r="FO379" s="96"/>
      <c r="FP379" s="96"/>
      <c r="FQ379" s="96"/>
      <c r="FR379" s="96"/>
      <c r="FS379" s="96"/>
      <c r="FT379" s="96"/>
      <c r="FU379" s="96"/>
      <c r="FV379" s="96"/>
      <c r="FW379" s="96"/>
      <c r="FX379" s="96"/>
      <c r="FY379" s="96"/>
      <c r="FZ379" s="96"/>
      <c r="GA379" s="96"/>
      <c r="GB379" s="96"/>
      <c r="GC379" s="96"/>
      <c r="GD379" s="96"/>
      <c r="GE379" s="96"/>
      <c r="GF379" s="96"/>
      <c r="GG379" s="96"/>
      <c r="GH379" s="96"/>
      <c r="GI379" s="96"/>
      <c r="GJ379" s="96"/>
      <c r="GK379" s="96"/>
      <c r="GL379" s="96"/>
      <c r="GM379" s="96"/>
      <c r="GN379" s="96"/>
      <c r="GO379" s="96"/>
      <c r="GP379" s="96"/>
      <c r="GQ379" s="96"/>
      <c r="GR379" s="96"/>
      <c r="GS379" s="96"/>
      <c r="GT379" s="96"/>
      <c r="GU379" s="96"/>
      <c r="GV379" s="96"/>
      <c r="GW379" s="96"/>
      <c r="GX379" s="96"/>
      <c r="GY379" s="96"/>
      <c r="GZ379" s="96"/>
      <c r="HA379" s="96"/>
      <c r="HB379" s="96"/>
      <c r="HC379" s="96"/>
      <c r="HD379" s="96"/>
      <c r="HE379" s="96"/>
      <c r="HF379" s="96"/>
      <c r="HG379" s="96"/>
      <c r="HH379" s="96"/>
      <c r="HI379" s="96"/>
      <c r="HJ379" s="96"/>
      <c r="HK379" s="96"/>
      <c r="HL379" s="96"/>
      <c r="HM379" s="96"/>
      <c r="HN379" s="96"/>
      <c r="HO379" s="96"/>
      <c r="HP379" s="96"/>
      <c r="HQ379" s="96"/>
      <c r="HR379" s="96"/>
      <c r="HS379" s="96"/>
      <c r="HT379" s="96"/>
      <c r="HU379" s="96"/>
      <c r="HV379" s="96"/>
      <c r="HW379" s="96"/>
      <c r="HX379" s="96"/>
      <c r="HY379" s="96"/>
      <c r="HZ379" s="96"/>
      <c r="IA379" s="96"/>
      <c r="IB379" s="96"/>
      <c r="IC379" s="96"/>
      <c r="ID379" s="96"/>
      <c r="IE379" s="96"/>
      <c r="IF379" s="96"/>
      <c r="IG379" s="96"/>
      <c r="IH379" s="96"/>
      <c r="II379" s="96"/>
      <c r="IJ379" s="96"/>
      <c r="IK379" s="96"/>
      <c r="IL379" s="96"/>
      <c r="IM379" s="96"/>
      <c r="IN379" s="96"/>
      <c r="IO379" s="96"/>
      <c r="IP379" s="96"/>
      <c r="IQ379" s="96"/>
      <c r="IR379" s="96"/>
      <c r="IS379" s="96"/>
      <c r="IT379" s="96"/>
      <c r="IU379" s="96"/>
      <c r="IV379" s="96"/>
      <c r="IW379" s="96"/>
      <c r="IX379" s="96"/>
      <c r="IY379" s="96"/>
      <c r="IZ379" s="96"/>
      <c r="JA379" s="96"/>
      <c r="JB379" s="96"/>
      <c r="JC379" s="96"/>
      <c r="JD379" s="96"/>
      <c r="JE379" s="96"/>
      <c r="JF379" s="96"/>
      <c r="JG379" s="96"/>
      <c r="JH379" s="96"/>
      <c r="JI379" s="96"/>
      <c r="JJ379" s="96"/>
      <c r="JK379" s="96"/>
      <c r="JL379" s="96"/>
      <c r="JM379" s="96"/>
      <c r="JN379" s="96"/>
      <c r="JO379" s="96"/>
      <c r="JP379" s="96"/>
      <c r="JQ379" s="96"/>
      <c r="JR379" s="96"/>
      <c r="JS379" s="96"/>
      <c r="JT379" s="96"/>
      <c r="JU379" s="96"/>
      <c r="JV379" s="96"/>
      <c r="JW379" s="96"/>
      <c r="JX379" s="96"/>
      <c r="JY379" s="96"/>
      <c r="JZ379" s="96"/>
      <c r="KA379" s="96"/>
      <c r="KB379" s="96"/>
      <c r="KC379" s="96"/>
      <c r="KD379" s="96"/>
      <c r="KE379" s="96"/>
      <c r="KF379" s="96"/>
      <c r="KG379" s="96"/>
      <c r="KH379" s="96"/>
      <c r="KI379" s="96"/>
      <c r="KJ379" s="96"/>
      <c r="KK379" s="96"/>
      <c r="KL379" s="96"/>
      <c r="KM379" s="96"/>
      <c r="KN379" s="96"/>
      <c r="KO379" s="96"/>
      <c r="KP379" s="96"/>
      <c r="KQ379" s="96"/>
      <c r="KR379" s="96"/>
      <c r="KS379" s="96"/>
      <c r="KT379" s="96"/>
      <c r="KU379" s="96"/>
      <c r="KV379" s="96"/>
      <c r="KW379" s="96"/>
      <c r="KX379" s="96"/>
      <c r="KY379" s="96"/>
      <c r="KZ379" s="96"/>
      <c r="LA379" s="96"/>
      <c r="LB379" s="96"/>
      <c r="LC379" s="96"/>
      <c r="LD379" s="96"/>
      <c r="LE379" s="96"/>
      <c r="LF379" s="96"/>
      <c r="LG379" s="96"/>
      <c r="LH379" s="96"/>
      <c r="LI379" s="96"/>
      <c r="LJ379" s="96"/>
      <c r="LK379" s="96"/>
      <c r="LL379" s="96"/>
      <c r="LM379" s="96"/>
      <c r="LN379" s="96"/>
      <c r="LO379" s="96"/>
      <c r="LP379" s="96"/>
      <c r="LQ379" s="96"/>
      <c r="LR379" s="96"/>
      <c r="LS379" s="96"/>
      <c r="LT379" s="96"/>
      <c r="LU379" s="96"/>
      <c r="LV379" s="96"/>
      <c r="LW379" s="96"/>
      <c r="LX379" s="96"/>
      <c r="LY379" s="96"/>
      <c r="LZ379" s="96"/>
      <c r="MA379" s="96"/>
      <c r="MB379" s="96"/>
      <c r="MC379" s="96"/>
      <c r="MD379" s="96"/>
      <c r="ME379" s="96"/>
      <c r="MF379" s="96"/>
      <c r="MG379" s="96"/>
      <c r="MH379" s="96"/>
      <c r="MI379" s="96"/>
      <c r="MJ379" s="96"/>
      <c r="MK379" s="96"/>
      <c r="ML379" s="96"/>
      <c r="MM379" s="96"/>
      <c r="MN379" s="96"/>
      <c r="MO379" s="96"/>
      <c r="MP379" s="96"/>
      <c r="MQ379" s="96"/>
      <c r="MR379" s="96"/>
      <c r="MS379" s="96"/>
      <c r="MT379" s="96"/>
      <c r="MU379" s="96"/>
      <c r="MV379" s="96"/>
      <c r="MW379" s="96"/>
      <c r="MX379" s="96"/>
      <c r="MY379" s="96"/>
      <c r="MZ379" s="96"/>
      <c r="NA379" s="96"/>
      <c r="NB379" s="96"/>
      <c r="NC379" s="96"/>
      <c r="ND379" s="96"/>
      <c r="NE379" s="96"/>
      <c r="NF379" s="96"/>
      <c r="NG379" s="96"/>
      <c r="NH379" s="96"/>
      <c r="NI379" s="96"/>
      <c r="NJ379" s="96"/>
      <c r="NK379" s="96"/>
      <c r="NL379" s="96"/>
      <c r="NM379" s="96"/>
      <c r="NN379" s="96"/>
      <c r="NO379" s="96"/>
      <c r="NP379" s="96"/>
      <c r="NQ379" s="96"/>
      <c r="NR379" s="96"/>
      <c r="NS379" s="96"/>
      <c r="NT379" s="96"/>
      <c r="NU379" s="96"/>
      <c r="NV379" s="96"/>
      <c r="NW379" s="96"/>
      <c r="NX379" s="96"/>
      <c r="NY379" s="96"/>
      <c r="NZ379" s="96"/>
      <c r="OA379" s="96"/>
      <c r="OB379" s="96"/>
      <c r="OC379" s="96"/>
      <c r="OD379" s="96"/>
      <c r="OE379" s="96"/>
      <c r="OF379" s="96"/>
      <c r="OG379" s="96"/>
      <c r="OH379" s="96"/>
      <c r="OI379" s="96"/>
      <c r="OJ379" s="96"/>
      <c r="OK379" s="96"/>
      <c r="OL379" s="96"/>
      <c r="OM379" s="96"/>
      <c r="ON379" s="96"/>
      <c r="OO379" s="96"/>
      <c r="OP379" s="96"/>
      <c r="OQ379" s="96"/>
      <c r="OR379" s="96"/>
      <c r="OS379" s="96"/>
      <c r="OT379" s="96"/>
      <c r="OU379" s="96"/>
      <c r="OV379" s="96"/>
      <c r="OW379" s="96"/>
      <c r="OX379" s="96"/>
      <c r="OY379" s="96"/>
      <c r="OZ379" s="96"/>
      <c r="PA379" s="96"/>
      <c r="PB379" s="96"/>
      <c r="PC379" s="96"/>
      <c r="PD379" s="96"/>
      <c r="PE379" s="96"/>
      <c r="PF379" s="96"/>
      <c r="PG379" s="96"/>
      <c r="PH379" s="96"/>
      <c r="PI379" s="96"/>
      <c r="PJ379" s="96"/>
      <c r="PK379" s="96"/>
      <c r="PL379" s="96"/>
      <c r="PM379" s="96"/>
      <c r="PN379" s="96"/>
      <c r="PO379" s="96"/>
      <c r="PP379" s="96"/>
      <c r="PQ379" s="96"/>
      <c r="PR379" s="96"/>
      <c r="PS379" s="96"/>
      <c r="PT379" s="96"/>
      <c r="PU379" s="96"/>
      <c r="PV379" s="96"/>
      <c r="PW379" s="96"/>
      <c r="PX379" s="96"/>
      <c r="PY379" s="96"/>
      <c r="PZ379" s="96"/>
      <c r="QA379" s="96"/>
      <c r="QB379" s="96"/>
      <c r="QC379" s="96"/>
      <c r="QD379" s="96"/>
      <c r="QE379" s="96"/>
      <c r="QF379" s="96"/>
      <c r="QG379" s="96"/>
      <c r="QH379" s="96"/>
      <c r="QI379" s="96"/>
      <c r="QJ379" s="96"/>
      <c r="QK379" s="96"/>
      <c r="QL379" s="96"/>
      <c r="QM379" s="96"/>
      <c r="QN379" s="96"/>
      <c r="QO379" s="96"/>
      <c r="QP379" s="96"/>
      <c r="QQ379" s="96"/>
      <c r="QR379" s="96"/>
      <c r="QS379" s="96"/>
      <c r="QT379" s="96"/>
      <c r="QU379" s="96"/>
      <c r="QV379" s="96"/>
      <c r="QW379" s="96"/>
      <c r="QX379" s="96"/>
      <c r="QY379" s="96"/>
      <c r="QZ379" s="96"/>
      <c r="RA379" s="96"/>
      <c r="RB379" s="96"/>
      <c r="RC379" s="96"/>
      <c r="RD379" s="96"/>
      <c r="RE379" s="96"/>
      <c r="RF379" s="96"/>
      <c r="RG379" s="96"/>
      <c r="RH379" s="96"/>
      <c r="RI379" s="96"/>
      <c r="RJ379" s="96"/>
      <c r="RK379" s="96"/>
      <c r="RL379" s="96"/>
      <c r="RM379" s="96"/>
      <c r="RN379" s="96"/>
      <c r="RO379" s="96"/>
      <c r="RP379" s="96"/>
      <c r="RQ379" s="96"/>
      <c r="RR379" s="96"/>
      <c r="RS379" s="96"/>
      <c r="RT379" s="96"/>
      <c r="RU379" s="96"/>
      <c r="RV379" s="96"/>
      <c r="RW379" s="96"/>
      <c r="RX379" s="96"/>
      <c r="RY379" s="96"/>
      <c r="RZ379" s="96"/>
      <c r="SA379" s="96"/>
      <c r="SB379" s="96"/>
      <c r="SC379" s="96"/>
      <c r="SD379" s="96"/>
      <c r="SE379" s="96"/>
      <c r="SF379" s="96"/>
      <c r="SG379" s="96"/>
      <c r="SH379" s="96"/>
      <c r="SI379" s="96"/>
      <c r="SJ379" s="96"/>
      <c r="SK379" s="96"/>
      <c r="SL379" s="96"/>
      <c r="SM379" s="96"/>
      <c r="SN379" s="96"/>
      <c r="SO379" s="96"/>
      <c r="SP379" s="96"/>
      <c r="SQ379" s="96"/>
      <c r="SR379" s="96"/>
      <c r="SS379" s="96"/>
      <c r="ST379" s="96"/>
      <c r="SU379" s="96"/>
      <c r="SV379" s="96"/>
      <c r="SW379" s="96"/>
      <c r="SX379" s="96"/>
      <c r="SY379" s="96"/>
      <c r="SZ379" s="96"/>
      <c r="TA379" s="96"/>
      <c r="TB379" s="96"/>
      <c r="TC379" s="96"/>
      <c r="TD379" s="96"/>
      <c r="TE379" s="96"/>
      <c r="TF379" s="96"/>
      <c r="TG379" s="96"/>
      <c r="TH379" s="96"/>
      <c r="TI379" s="96"/>
      <c r="TJ379" s="96"/>
      <c r="TK379" s="96"/>
      <c r="TL379" s="96"/>
      <c r="TM379" s="96"/>
      <c r="TN379" s="96"/>
      <c r="TO379" s="96"/>
      <c r="TP379" s="96"/>
      <c r="TQ379" s="96"/>
      <c r="TR379" s="96"/>
      <c r="TS379" s="96"/>
      <c r="TT379" s="96"/>
      <c r="TU379" s="96"/>
      <c r="TV379" s="96"/>
      <c r="TW379" s="96"/>
      <c r="TX379" s="96"/>
      <c r="TY379" s="96"/>
      <c r="TZ379" s="96"/>
      <c r="UA379" s="96"/>
      <c r="UB379" s="96"/>
      <c r="UC379" s="96"/>
      <c r="UD379" s="96"/>
      <c r="UE379" s="96"/>
      <c r="UF379" s="96"/>
      <c r="UG379" s="96"/>
      <c r="UH379" s="96"/>
      <c r="UI379" s="96"/>
      <c r="UJ379" s="96"/>
      <c r="UK379" s="96"/>
      <c r="UL379" s="96"/>
      <c r="UM379" s="96"/>
      <c r="UN379" s="96"/>
      <c r="UO379" s="96"/>
      <c r="UP379" s="96"/>
      <c r="UQ379" s="96"/>
      <c r="UR379" s="96"/>
      <c r="US379" s="96"/>
      <c r="UT379" s="96"/>
      <c r="UU379" s="96"/>
      <c r="UV379" s="96"/>
      <c r="UW379" s="96"/>
      <c r="UX379" s="96"/>
      <c r="UY379" s="96"/>
      <c r="UZ379" s="96"/>
      <c r="VA379" s="96"/>
      <c r="VB379" s="96"/>
      <c r="VC379" s="96"/>
      <c r="VD379" s="96"/>
      <c r="VE379" s="96"/>
      <c r="VF379" s="96"/>
      <c r="VG379" s="96"/>
      <c r="VH379" s="96"/>
      <c r="VI379" s="96"/>
      <c r="VJ379" s="96"/>
      <c r="VK379" s="96"/>
      <c r="VL379" s="96"/>
      <c r="VM379" s="96"/>
      <c r="VN379" s="96"/>
      <c r="VO379" s="96"/>
      <c r="VP379" s="96"/>
      <c r="VQ379" s="96"/>
      <c r="VR379" s="96"/>
      <c r="VS379" s="96"/>
      <c r="VT379" s="96"/>
      <c r="VU379" s="96"/>
      <c r="VV379" s="96"/>
      <c r="VW379" s="96"/>
      <c r="VX379" s="96"/>
      <c r="VY379" s="96"/>
      <c r="VZ379" s="96"/>
      <c r="WA379" s="96"/>
      <c r="WB379" s="96"/>
      <c r="WC379" s="96"/>
      <c r="WD379" s="96"/>
      <c r="WE379" s="96"/>
      <c r="WF379" s="96"/>
      <c r="WG379" s="96"/>
      <c r="WH379" s="96"/>
      <c r="WI379" s="96"/>
      <c r="WJ379" s="96"/>
      <c r="WK379" s="96"/>
      <c r="WL379" s="96"/>
      <c r="WM379" s="96"/>
      <c r="WN379" s="96"/>
      <c r="WO379" s="96"/>
      <c r="WP379" s="96"/>
      <c r="WQ379" s="96"/>
      <c r="WR379" s="96"/>
      <c r="WS379" s="96"/>
      <c r="WT379" s="96"/>
      <c r="WU379" s="96"/>
      <c r="WV379" s="96"/>
      <c r="WW379" s="96"/>
      <c r="WX379" s="96"/>
      <c r="WY379" s="96"/>
      <c r="WZ379" s="96"/>
      <c r="XA379" s="96"/>
      <c r="XB379" s="96"/>
      <c r="XC379" s="96"/>
      <c r="XD379" s="96"/>
      <c r="XE379" s="96"/>
      <c r="XF379" s="96"/>
      <c r="XG379" s="96"/>
      <c r="XH379" s="96"/>
      <c r="XI379" s="96"/>
      <c r="XJ379" s="96"/>
      <c r="XK379" s="96"/>
      <c r="XL379" s="96"/>
      <c r="XM379" s="96"/>
      <c r="XN379" s="96"/>
      <c r="XO379" s="96"/>
      <c r="XP379" s="96"/>
      <c r="XQ379" s="96"/>
      <c r="XR379" s="96"/>
      <c r="XS379" s="96"/>
      <c r="XT379" s="96"/>
      <c r="XU379" s="96"/>
      <c r="XV379" s="96"/>
      <c r="XW379" s="96"/>
      <c r="XX379" s="96"/>
      <c r="XY379" s="96"/>
      <c r="XZ379" s="96"/>
      <c r="YA379" s="96"/>
      <c r="YB379" s="96"/>
      <c r="YC379" s="96"/>
      <c r="YD379" s="96"/>
      <c r="YE379" s="96"/>
      <c r="YF379" s="96"/>
      <c r="YG379" s="96"/>
      <c r="YH379" s="96"/>
      <c r="YI379" s="96"/>
      <c r="YJ379" s="96"/>
      <c r="YK379" s="96"/>
      <c r="YL379" s="96"/>
      <c r="YM379" s="96"/>
      <c r="YN379" s="96"/>
      <c r="YO379" s="96"/>
      <c r="YP379" s="96"/>
      <c r="YQ379" s="96"/>
      <c r="YR379" s="96"/>
      <c r="YS379" s="96"/>
      <c r="YT379" s="96"/>
      <c r="YU379" s="96"/>
      <c r="YV379" s="96"/>
      <c r="YW379" s="96"/>
      <c r="YX379" s="96"/>
      <c r="YY379" s="96"/>
      <c r="YZ379" s="96"/>
      <c r="ZA379" s="96"/>
      <c r="ZB379" s="96"/>
      <c r="ZC379" s="96"/>
      <c r="ZD379" s="96"/>
      <c r="ZE379" s="96"/>
      <c r="ZF379" s="96"/>
      <c r="ZG379" s="96"/>
      <c r="ZH379" s="96"/>
      <c r="ZI379" s="96"/>
      <c r="ZJ379" s="96"/>
      <c r="ZK379" s="96"/>
      <c r="ZL379" s="96"/>
      <c r="ZM379" s="96"/>
      <c r="ZN379" s="96"/>
      <c r="ZO379" s="96"/>
      <c r="ZP379" s="96"/>
      <c r="ZQ379" s="96"/>
      <c r="ZR379" s="96"/>
      <c r="ZS379" s="96"/>
      <c r="ZT379" s="96"/>
      <c r="ZU379" s="96"/>
      <c r="ZV379" s="96"/>
      <c r="ZW379" s="96"/>
      <c r="ZX379" s="96"/>
      <c r="ZY379" s="96"/>
      <c r="ZZ379" s="96"/>
      <c r="AAA379" s="96"/>
      <c r="AAB379" s="96"/>
      <c r="AAC379" s="96"/>
      <c r="AAD379" s="96"/>
      <c r="AAE379" s="96"/>
      <c r="AAF379" s="96"/>
      <c r="AAG379" s="96"/>
      <c r="AAH379" s="96"/>
      <c r="AAI379" s="96"/>
      <c r="AAJ379" s="96"/>
      <c r="AAK379" s="96"/>
      <c r="AAL379" s="96"/>
      <c r="AAM379" s="96"/>
      <c r="AAN379" s="96"/>
      <c r="AAO379" s="96"/>
      <c r="AAP379" s="96"/>
      <c r="AAQ379" s="96"/>
      <c r="AAR379" s="96"/>
      <c r="AAS379" s="96"/>
      <c r="AAT379" s="96"/>
      <c r="AAU379" s="96"/>
      <c r="AAV379" s="96"/>
      <c r="AAW379" s="96"/>
      <c r="AAX379" s="96"/>
      <c r="AAY379" s="96"/>
      <c r="AAZ379" s="96"/>
      <c r="ABA379" s="96"/>
      <c r="ABB379" s="96"/>
      <c r="ABC379" s="96"/>
      <c r="ABD379" s="96"/>
      <c r="ABE379" s="96"/>
      <c r="ABF379" s="96"/>
      <c r="ABG379" s="96"/>
      <c r="ABH379" s="96"/>
      <c r="ABI379" s="96"/>
      <c r="ABJ379" s="96"/>
      <c r="ABK379" s="96"/>
      <c r="ABL379" s="96"/>
      <c r="ABM379" s="96"/>
      <c r="ABN379" s="96"/>
      <c r="ABO379" s="96"/>
      <c r="ABP379" s="96"/>
      <c r="ABQ379" s="96"/>
      <c r="ABR379" s="96"/>
      <c r="ABS379" s="96"/>
      <c r="ABT379" s="96"/>
      <c r="ABU379" s="96"/>
      <c r="ABV379" s="96"/>
      <c r="ABW379" s="96"/>
      <c r="ABX379" s="96"/>
      <c r="ABY379" s="96"/>
      <c r="ABZ379" s="96"/>
      <c r="ACA379" s="96"/>
      <c r="ACB379" s="96"/>
      <c r="ACC379" s="96"/>
      <c r="ACD379" s="96"/>
      <c r="ACE379" s="96"/>
      <c r="ACF379" s="96"/>
      <c r="ACG379" s="96"/>
      <c r="ACH379" s="96"/>
      <c r="ACI379" s="96"/>
      <c r="ACJ379" s="96"/>
      <c r="ACK379" s="96"/>
      <c r="ACL379" s="96"/>
      <c r="ACM379" s="96"/>
      <c r="ACN379" s="96"/>
      <c r="ACO379" s="96"/>
      <c r="ACP379" s="96"/>
      <c r="ACQ379" s="96"/>
      <c r="ACR379" s="96"/>
      <c r="ACS379" s="96"/>
      <c r="ACT379" s="96"/>
      <c r="ACU379" s="96"/>
      <c r="ACV379" s="96"/>
      <c r="ACW379" s="96"/>
      <c r="ACX379" s="96"/>
      <c r="ACY379" s="96"/>
      <c r="ACZ379" s="96"/>
      <c r="ADA379" s="96"/>
      <c r="ADB379" s="96"/>
      <c r="ADC379" s="96"/>
      <c r="ADD379" s="96"/>
      <c r="ADE379" s="96"/>
      <c r="ADF379" s="96"/>
      <c r="ADG379" s="96"/>
      <c r="ADH379" s="96"/>
      <c r="ADI379" s="96"/>
      <c r="ADJ379" s="96"/>
      <c r="ADK379" s="96"/>
      <c r="ADL379" s="96"/>
      <c r="ADM379" s="96"/>
    </row>
    <row r="380" spans="2:793" x14ac:dyDescent="0.25"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  <c r="FK380" s="96"/>
      <c r="FL380" s="96"/>
      <c r="FM380" s="96"/>
      <c r="FN380" s="96"/>
      <c r="FO380" s="96"/>
      <c r="FP380" s="96"/>
      <c r="FQ380" s="96"/>
      <c r="FR380" s="96"/>
      <c r="FS380" s="96"/>
      <c r="FT380" s="96"/>
      <c r="FU380" s="96"/>
      <c r="FV380" s="96"/>
      <c r="FW380" s="96"/>
      <c r="FX380" s="96"/>
      <c r="FY380" s="96"/>
      <c r="FZ380" s="96"/>
      <c r="GA380" s="96"/>
      <c r="GB380" s="96"/>
      <c r="GC380" s="96"/>
      <c r="GD380" s="96"/>
      <c r="GE380" s="96"/>
      <c r="GF380" s="96"/>
      <c r="GG380" s="96"/>
      <c r="GH380" s="96"/>
      <c r="GI380" s="96"/>
      <c r="GJ380" s="96"/>
      <c r="GK380" s="96"/>
      <c r="GL380" s="96"/>
      <c r="GM380" s="96"/>
      <c r="GN380" s="96"/>
      <c r="GO380" s="96"/>
      <c r="GP380" s="96"/>
      <c r="GQ380" s="96"/>
      <c r="GR380" s="96"/>
      <c r="GS380" s="96"/>
      <c r="GT380" s="96"/>
      <c r="GU380" s="96"/>
      <c r="GV380" s="96"/>
      <c r="GW380" s="96"/>
      <c r="GX380" s="96"/>
      <c r="GY380" s="96"/>
      <c r="GZ380" s="96"/>
      <c r="HA380" s="96"/>
      <c r="HB380" s="96"/>
      <c r="HC380" s="96"/>
      <c r="HD380" s="96"/>
      <c r="HE380" s="96"/>
      <c r="HF380" s="96"/>
      <c r="HG380" s="96"/>
      <c r="HH380" s="96"/>
      <c r="HI380" s="96"/>
      <c r="HJ380" s="96"/>
      <c r="HK380" s="96"/>
      <c r="HL380" s="96"/>
      <c r="HM380" s="96"/>
      <c r="HN380" s="96"/>
      <c r="HO380" s="96"/>
      <c r="HP380" s="96"/>
      <c r="HQ380" s="96"/>
      <c r="HR380" s="96"/>
      <c r="HS380" s="96"/>
      <c r="HT380" s="96"/>
      <c r="HU380" s="96"/>
      <c r="HV380" s="96"/>
      <c r="HW380" s="96"/>
      <c r="HX380" s="96"/>
      <c r="HY380" s="96"/>
      <c r="HZ380" s="96"/>
      <c r="IA380" s="96"/>
      <c r="IB380" s="96"/>
      <c r="IC380" s="96"/>
      <c r="ID380" s="96"/>
      <c r="IE380" s="96"/>
      <c r="IF380" s="96"/>
      <c r="IG380" s="96"/>
      <c r="IH380" s="96"/>
      <c r="II380" s="96"/>
      <c r="IJ380" s="96"/>
      <c r="IK380" s="96"/>
      <c r="IL380" s="96"/>
      <c r="IM380" s="96"/>
      <c r="IN380" s="96"/>
      <c r="IO380" s="96"/>
      <c r="IP380" s="96"/>
      <c r="IQ380" s="96"/>
      <c r="IR380" s="96"/>
      <c r="IS380" s="96"/>
      <c r="IT380" s="96"/>
      <c r="IU380" s="96"/>
      <c r="IV380" s="96"/>
      <c r="IW380" s="96"/>
      <c r="IX380" s="96"/>
      <c r="IY380" s="96"/>
      <c r="IZ380" s="96"/>
      <c r="JA380" s="96"/>
      <c r="JB380" s="96"/>
      <c r="JC380" s="96"/>
      <c r="JD380" s="96"/>
      <c r="JE380" s="96"/>
      <c r="JF380" s="96"/>
      <c r="JG380" s="96"/>
      <c r="JH380" s="96"/>
      <c r="JI380" s="96"/>
      <c r="JJ380" s="96"/>
      <c r="JK380" s="96"/>
      <c r="JL380" s="96"/>
      <c r="JM380" s="96"/>
      <c r="JN380" s="96"/>
      <c r="JO380" s="96"/>
      <c r="JP380" s="96"/>
      <c r="JQ380" s="96"/>
      <c r="JR380" s="96"/>
      <c r="JS380" s="96"/>
      <c r="JT380" s="96"/>
      <c r="JU380" s="96"/>
      <c r="JV380" s="96"/>
      <c r="JW380" s="96"/>
      <c r="JX380" s="96"/>
      <c r="JY380" s="96"/>
      <c r="JZ380" s="96"/>
      <c r="KA380" s="96"/>
      <c r="KB380" s="96"/>
      <c r="KC380" s="96"/>
      <c r="KD380" s="96"/>
      <c r="KE380" s="96"/>
      <c r="KF380" s="96"/>
      <c r="KG380" s="96"/>
      <c r="KH380" s="96"/>
      <c r="KI380" s="96"/>
      <c r="KJ380" s="96"/>
      <c r="KK380" s="96"/>
      <c r="KL380" s="96"/>
      <c r="KM380" s="96"/>
      <c r="KN380" s="96"/>
      <c r="KO380" s="96"/>
      <c r="KP380" s="96"/>
      <c r="KQ380" s="96"/>
      <c r="KR380" s="96"/>
      <c r="KS380" s="96"/>
      <c r="KT380" s="96"/>
      <c r="KU380" s="96"/>
      <c r="KV380" s="96"/>
      <c r="KW380" s="96"/>
      <c r="KX380" s="96"/>
      <c r="KY380" s="96"/>
      <c r="KZ380" s="96"/>
      <c r="LA380" s="96"/>
      <c r="LB380" s="96"/>
      <c r="LC380" s="96"/>
      <c r="LD380" s="96"/>
      <c r="LE380" s="96"/>
      <c r="LF380" s="96"/>
      <c r="LG380" s="96"/>
      <c r="LH380" s="96"/>
      <c r="LI380" s="96"/>
      <c r="LJ380" s="96"/>
      <c r="LK380" s="96"/>
      <c r="LL380" s="96"/>
      <c r="LM380" s="96"/>
      <c r="LN380" s="96"/>
      <c r="LO380" s="96"/>
      <c r="LP380" s="96"/>
      <c r="LQ380" s="96"/>
      <c r="LR380" s="96"/>
      <c r="LS380" s="96"/>
      <c r="LT380" s="96"/>
      <c r="LU380" s="96"/>
      <c r="LV380" s="96"/>
      <c r="LW380" s="96"/>
      <c r="LX380" s="96"/>
      <c r="LY380" s="96"/>
      <c r="LZ380" s="96"/>
      <c r="MA380" s="96"/>
      <c r="MB380" s="96"/>
      <c r="MC380" s="96"/>
      <c r="MD380" s="96"/>
      <c r="ME380" s="96"/>
      <c r="MF380" s="96"/>
      <c r="MG380" s="96"/>
      <c r="MH380" s="96"/>
      <c r="MI380" s="96"/>
      <c r="MJ380" s="96"/>
      <c r="MK380" s="96"/>
      <c r="ML380" s="96"/>
      <c r="MM380" s="96"/>
      <c r="MN380" s="96"/>
      <c r="MO380" s="96"/>
      <c r="MP380" s="96"/>
      <c r="MQ380" s="96"/>
      <c r="MR380" s="96"/>
      <c r="MS380" s="96"/>
      <c r="MT380" s="96"/>
      <c r="MU380" s="96"/>
      <c r="MV380" s="96"/>
      <c r="MW380" s="96"/>
      <c r="MX380" s="96"/>
      <c r="MY380" s="96"/>
      <c r="MZ380" s="96"/>
      <c r="NA380" s="96"/>
      <c r="NB380" s="96"/>
      <c r="NC380" s="96"/>
      <c r="ND380" s="96"/>
      <c r="NE380" s="96"/>
      <c r="NF380" s="96"/>
      <c r="NG380" s="96"/>
      <c r="NH380" s="96"/>
      <c r="NI380" s="96"/>
      <c r="NJ380" s="96"/>
      <c r="NK380" s="96"/>
      <c r="NL380" s="96"/>
      <c r="NM380" s="96"/>
      <c r="NN380" s="96"/>
      <c r="NO380" s="96"/>
      <c r="NP380" s="96"/>
      <c r="NQ380" s="96"/>
      <c r="NR380" s="96"/>
      <c r="NS380" s="96"/>
      <c r="NT380" s="96"/>
      <c r="NU380" s="96"/>
      <c r="NV380" s="96"/>
      <c r="NW380" s="96"/>
      <c r="NX380" s="96"/>
      <c r="NY380" s="96"/>
      <c r="NZ380" s="96"/>
      <c r="OA380" s="96"/>
      <c r="OB380" s="96"/>
      <c r="OC380" s="96"/>
      <c r="OD380" s="96"/>
      <c r="OE380" s="96"/>
      <c r="OF380" s="96"/>
      <c r="OG380" s="96"/>
      <c r="OH380" s="96"/>
      <c r="OI380" s="96"/>
      <c r="OJ380" s="96"/>
      <c r="OK380" s="96"/>
      <c r="OL380" s="96"/>
      <c r="OM380" s="96"/>
      <c r="ON380" s="96"/>
      <c r="OO380" s="96"/>
      <c r="OP380" s="96"/>
      <c r="OQ380" s="96"/>
      <c r="OR380" s="96"/>
      <c r="OS380" s="96"/>
      <c r="OT380" s="96"/>
      <c r="OU380" s="96"/>
      <c r="OV380" s="96"/>
      <c r="OW380" s="96"/>
      <c r="OX380" s="96"/>
      <c r="OY380" s="96"/>
      <c r="OZ380" s="96"/>
      <c r="PA380" s="96"/>
      <c r="PB380" s="96"/>
      <c r="PC380" s="96"/>
      <c r="PD380" s="96"/>
      <c r="PE380" s="96"/>
      <c r="PF380" s="96"/>
      <c r="PG380" s="96"/>
      <c r="PH380" s="96"/>
      <c r="PI380" s="96"/>
      <c r="PJ380" s="96"/>
      <c r="PK380" s="96"/>
      <c r="PL380" s="96"/>
      <c r="PM380" s="96"/>
      <c r="PN380" s="96"/>
      <c r="PO380" s="96"/>
      <c r="PP380" s="96"/>
      <c r="PQ380" s="96"/>
      <c r="PR380" s="96"/>
      <c r="PS380" s="96"/>
      <c r="PT380" s="96"/>
      <c r="PU380" s="96"/>
      <c r="PV380" s="96"/>
      <c r="PW380" s="96"/>
      <c r="PX380" s="96"/>
      <c r="PY380" s="96"/>
      <c r="PZ380" s="96"/>
      <c r="QA380" s="96"/>
      <c r="QB380" s="96"/>
      <c r="QC380" s="96"/>
      <c r="QD380" s="96"/>
      <c r="QE380" s="96"/>
      <c r="QF380" s="96"/>
      <c r="QG380" s="96"/>
      <c r="QH380" s="96"/>
      <c r="QI380" s="96"/>
      <c r="QJ380" s="96"/>
      <c r="QK380" s="96"/>
      <c r="QL380" s="96"/>
      <c r="QM380" s="96"/>
      <c r="QN380" s="96"/>
      <c r="QO380" s="96"/>
      <c r="QP380" s="96"/>
      <c r="QQ380" s="96"/>
      <c r="QR380" s="96"/>
      <c r="QS380" s="96"/>
      <c r="QT380" s="96"/>
      <c r="QU380" s="96"/>
      <c r="QV380" s="96"/>
      <c r="QW380" s="96"/>
      <c r="QX380" s="96"/>
      <c r="QY380" s="96"/>
      <c r="QZ380" s="96"/>
      <c r="RA380" s="96"/>
      <c r="RB380" s="96"/>
      <c r="RC380" s="96"/>
      <c r="RD380" s="96"/>
      <c r="RE380" s="96"/>
      <c r="RF380" s="96"/>
      <c r="RG380" s="96"/>
      <c r="RH380" s="96"/>
      <c r="RI380" s="96"/>
      <c r="RJ380" s="96"/>
      <c r="RK380" s="96"/>
      <c r="RL380" s="96"/>
      <c r="RM380" s="96"/>
      <c r="RN380" s="96"/>
      <c r="RO380" s="96"/>
      <c r="RP380" s="96"/>
      <c r="RQ380" s="96"/>
      <c r="RR380" s="96"/>
      <c r="RS380" s="96"/>
      <c r="RT380" s="96"/>
      <c r="RU380" s="96"/>
      <c r="RV380" s="96"/>
      <c r="RW380" s="96"/>
      <c r="RX380" s="96"/>
      <c r="RY380" s="96"/>
      <c r="RZ380" s="96"/>
      <c r="SA380" s="96"/>
      <c r="SB380" s="96"/>
      <c r="SC380" s="96"/>
      <c r="SD380" s="96"/>
      <c r="SE380" s="96"/>
      <c r="SF380" s="96"/>
      <c r="SG380" s="96"/>
      <c r="SH380" s="96"/>
      <c r="SI380" s="96"/>
      <c r="SJ380" s="96"/>
      <c r="SK380" s="96"/>
      <c r="SL380" s="96"/>
      <c r="SM380" s="96"/>
      <c r="SN380" s="96"/>
      <c r="SO380" s="96"/>
      <c r="SP380" s="96"/>
      <c r="SQ380" s="96"/>
      <c r="SR380" s="96"/>
      <c r="SS380" s="96"/>
      <c r="ST380" s="96"/>
      <c r="SU380" s="96"/>
      <c r="SV380" s="96"/>
      <c r="SW380" s="96"/>
      <c r="SX380" s="96"/>
      <c r="SY380" s="96"/>
      <c r="SZ380" s="96"/>
      <c r="TA380" s="96"/>
      <c r="TB380" s="96"/>
      <c r="TC380" s="96"/>
      <c r="TD380" s="96"/>
      <c r="TE380" s="96"/>
      <c r="TF380" s="96"/>
      <c r="TG380" s="96"/>
      <c r="TH380" s="96"/>
      <c r="TI380" s="96"/>
      <c r="TJ380" s="96"/>
      <c r="TK380" s="96"/>
      <c r="TL380" s="96"/>
      <c r="TM380" s="96"/>
      <c r="TN380" s="96"/>
      <c r="TO380" s="96"/>
      <c r="TP380" s="96"/>
      <c r="TQ380" s="96"/>
      <c r="TR380" s="96"/>
      <c r="TS380" s="96"/>
      <c r="TT380" s="96"/>
      <c r="TU380" s="96"/>
      <c r="TV380" s="96"/>
      <c r="TW380" s="96"/>
      <c r="TX380" s="96"/>
      <c r="TY380" s="96"/>
      <c r="TZ380" s="96"/>
      <c r="UA380" s="96"/>
      <c r="UB380" s="96"/>
      <c r="UC380" s="96"/>
      <c r="UD380" s="96"/>
      <c r="UE380" s="96"/>
      <c r="UF380" s="96"/>
      <c r="UG380" s="96"/>
      <c r="UH380" s="96"/>
      <c r="UI380" s="96"/>
      <c r="UJ380" s="96"/>
      <c r="UK380" s="96"/>
      <c r="UL380" s="96"/>
      <c r="UM380" s="96"/>
      <c r="UN380" s="96"/>
      <c r="UO380" s="96"/>
      <c r="UP380" s="96"/>
      <c r="UQ380" s="96"/>
      <c r="UR380" s="96"/>
      <c r="US380" s="96"/>
      <c r="UT380" s="96"/>
      <c r="UU380" s="96"/>
      <c r="UV380" s="96"/>
      <c r="UW380" s="96"/>
      <c r="UX380" s="96"/>
      <c r="UY380" s="96"/>
      <c r="UZ380" s="96"/>
      <c r="VA380" s="96"/>
      <c r="VB380" s="96"/>
      <c r="VC380" s="96"/>
      <c r="VD380" s="96"/>
      <c r="VE380" s="96"/>
      <c r="VF380" s="96"/>
      <c r="VG380" s="96"/>
      <c r="VH380" s="96"/>
      <c r="VI380" s="96"/>
      <c r="VJ380" s="96"/>
      <c r="VK380" s="96"/>
      <c r="VL380" s="96"/>
      <c r="VM380" s="96"/>
      <c r="VN380" s="96"/>
      <c r="VO380" s="96"/>
      <c r="VP380" s="96"/>
      <c r="VQ380" s="96"/>
      <c r="VR380" s="96"/>
      <c r="VS380" s="96"/>
      <c r="VT380" s="96"/>
      <c r="VU380" s="96"/>
      <c r="VV380" s="96"/>
      <c r="VW380" s="96"/>
      <c r="VX380" s="96"/>
      <c r="VY380" s="96"/>
      <c r="VZ380" s="96"/>
      <c r="WA380" s="96"/>
      <c r="WB380" s="96"/>
      <c r="WC380" s="96"/>
      <c r="WD380" s="96"/>
      <c r="WE380" s="96"/>
      <c r="WF380" s="96"/>
      <c r="WG380" s="96"/>
      <c r="WH380" s="96"/>
      <c r="WI380" s="96"/>
      <c r="WJ380" s="96"/>
      <c r="WK380" s="96"/>
      <c r="WL380" s="96"/>
      <c r="WM380" s="96"/>
      <c r="WN380" s="96"/>
      <c r="WO380" s="96"/>
      <c r="WP380" s="96"/>
      <c r="WQ380" s="96"/>
      <c r="WR380" s="96"/>
      <c r="WS380" s="96"/>
      <c r="WT380" s="96"/>
      <c r="WU380" s="96"/>
      <c r="WV380" s="96"/>
      <c r="WW380" s="96"/>
      <c r="WX380" s="96"/>
      <c r="WY380" s="96"/>
      <c r="WZ380" s="96"/>
      <c r="XA380" s="96"/>
      <c r="XB380" s="96"/>
      <c r="XC380" s="96"/>
      <c r="XD380" s="96"/>
      <c r="XE380" s="96"/>
      <c r="XF380" s="96"/>
      <c r="XG380" s="96"/>
      <c r="XH380" s="96"/>
      <c r="XI380" s="96"/>
      <c r="XJ380" s="96"/>
      <c r="XK380" s="96"/>
      <c r="XL380" s="96"/>
      <c r="XM380" s="96"/>
      <c r="XN380" s="96"/>
      <c r="XO380" s="96"/>
      <c r="XP380" s="96"/>
      <c r="XQ380" s="96"/>
      <c r="XR380" s="96"/>
      <c r="XS380" s="96"/>
      <c r="XT380" s="96"/>
      <c r="XU380" s="96"/>
      <c r="XV380" s="96"/>
      <c r="XW380" s="96"/>
      <c r="XX380" s="96"/>
      <c r="XY380" s="96"/>
      <c r="XZ380" s="96"/>
      <c r="YA380" s="96"/>
      <c r="YB380" s="96"/>
      <c r="YC380" s="96"/>
      <c r="YD380" s="96"/>
      <c r="YE380" s="96"/>
      <c r="YF380" s="96"/>
      <c r="YG380" s="96"/>
      <c r="YH380" s="96"/>
      <c r="YI380" s="96"/>
      <c r="YJ380" s="96"/>
      <c r="YK380" s="96"/>
      <c r="YL380" s="96"/>
      <c r="YM380" s="96"/>
      <c r="YN380" s="96"/>
      <c r="YO380" s="96"/>
      <c r="YP380" s="96"/>
      <c r="YQ380" s="96"/>
      <c r="YR380" s="96"/>
      <c r="YS380" s="96"/>
      <c r="YT380" s="96"/>
      <c r="YU380" s="96"/>
      <c r="YV380" s="96"/>
      <c r="YW380" s="96"/>
      <c r="YX380" s="96"/>
      <c r="YY380" s="96"/>
      <c r="YZ380" s="96"/>
      <c r="ZA380" s="96"/>
      <c r="ZB380" s="96"/>
      <c r="ZC380" s="96"/>
      <c r="ZD380" s="96"/>
      <c r="ZE380" s="96"/>
      <c r="ZF380" s="96"/>
      <c r="ZG380" s="96"/>
      <c r="ZH380" s="96"/>
      <c r="ZI380" s="96"/>
      <c r="ZJ380" s="96"/>
      <c r="ZK380" s="96"/>
      <c r="ZL380" s="96"/>
      <c r="ZM380" s="96"/>
      <c r="ZN380" s="96"/>
      <c r="ZO380" s="96"/>
      <c r="ZP380" s="96"/>
      <c r="ZQ380" s="96"/>
      <c r="ZR380" s="96"/>
      <c r="ZS380" s="96"/>
      <c r="ZT380" s="96"/>
      <c r="ZU380" s="96"/>
      <c r="ZV380" s="96"/>
      <c r="ZW380" s="96"/>
      <c r="ZX380" s="96"/>
      <c r="ZY380" s="96"/>
      <c r="ZZ380" s="96"/>
      <c r="AAA380" s="96"/>
      <c r="AAB380" s="96"/>
      <c r="AAC380" s="96"/>
      <c r="AAD380" s="96"/>
      <c r="AAE380" s="96"/>
      <c r="AAF380" s="96"/>
      <c r="AAG380" s="96"/>
      <c r="AAH380" s="96"/>
      <c r="AAI380" s="96"/>
      <c r="AAJ380" s="96"/>
      <c r="AAK380" s="96"/>
      <c r="AAL380" s="96"/>
      <c r="AAM380" s="96"/>
      <c r="AAN380" s="96"/>
      <c r="AAO380" s="96"/>
      <c r="AAP380" s="96"/>
      <c r="AAQ380" s="96"/>
      <c r="AAR380" s="96"/>
      <c r="AAS380" s="96"/>
      <c r="AAT380" s="96"/>
      <c r="AAU380" s="96"/>
      <c r="AAV380" s="96"/>
      <c r="AAW380" s="96"/>
      <c r="AAX380" s="96"/>
      <c r="AAY380" s="96"/>
      <c r="AAZ380" s="96"/>
      <c r="ABA380" s="96"/>
      <c r="ABB380" s="96"/>
      <c r="ABC380" s="96"/>
      <c r="ABD380" s="96"/>
      <c r="ABE380" s="96"/>
      <c r="ABF380" s="96"/>
      <c r="ABG380" s="96"/>
      <c r="ABH380" s="96"/>
      <c r="ABI380" s="96"/>
      <c r="ABJ380" s="96"/>
      <c r="ABK380" s="96"/>
      <c r="ABL380" s="96"/>
      <c r="ABM380" s="96"/>
      <c r="ABN380" s="96"/>
      <c r="ABO380" s="96"/>
      <c r="ABP380" s="96"/>
      <c r="ABQ380" s="96"/>
      <c r="ABR380" s="96"/>
      <c r="ABS380" s="96"/>
      <c r="ABT380" s="96"/>
      <c r="ABU380" s="96"/>
      <c r="ABV380" s="96"/>
      <c r="ABW380" s="96"/>
      <c r="ABX380" s="96"/>
      <c r="ABY380" s="96"/>
      <c r="ABZ380" s="96"/>
      <c r="ACA380" s="96"/>
      <c r="ACB380" s="96"/>
      <c r="ACC380" s="96"/>
      <c r="ACD380" s="96"/>
      <c r="ACE380" s="96"/>
      <c r="ACF380" s="96"/>
      <c r="ACG380" s="96"/>
      <c r="ACH380" s="96"/>
      <c r="ACI380" s="96"/>
      <c r="ACJ380" s="96"/>
      <c r="ACK380" s="96"/>
      <c r="ACL380" s="96"/>
      <c r="ACM380" s="96"/>
      <c r="ACN380" s="96"/>
      <c r="ACO380" s="96"/>
      <c r="ACP380" s="96"/>
      <c r="ACQ380" s="96"/>
      <c r="ACR380" s="96"/>
      <c r="ACS380" s="96"/>
      <c r="ACT380" s="96"/>
      <c r="ACU380" s="96"/>
      <c r="ACV380" s="96"/>
      <c r="ACW380" s="96"/>
      <c r="ACX380" s="96"/>
      <c r="ACY380" s="96"/>
      <c r="ACZ380" s="96"/>
      <c r="ADA380" s="96"/>
      <c r="ADB380" s="96"/>
      <c r="ADC380" s="96"/>
      <c r="ADD380" s="96"/>
      <c r="ADE380" s="96"/>
      <c r="ADF380" s="96"/>
      <c r="ADG380" s="96"/>
      <c r="ADH380" s="96"/>
      <c r="ADI380" s="96"/>
      <c r="ADJ380" s="96"/>
      <c r="ADK380" s="96"/>
      <c r="ADL380" s="96"/>
      <c r="ADM380" s="96"/>
    </row>
    <row r="381" spans="2:793" x14ac:dyDescent="0.25"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  <c r="FK381" s="96"/>
      <c r="FL381" s="96"/>
      <c r="FM381" s="96"/>
      <c r="FN381" s="96"/>
      <c r="FO381" s="96"/>
      <c r="FP381" s="96"/>
      <c r="FQ381" s="96"/>
      <c r="FR381" s="96"/>
      <c r="FS381" s="96"/>
      <c r="FT381" s="96"/>
      <c r="FU381" s="96"/>
      <c r="FV381" s="96"/>
      <c r="FW381" s="96"/>
      <c r="FX381" s="96"/>
      <c r="FY381" s="96"/>
      <c r="FZ381" s="96"/>
      <c r="GA381" s="96"/>
      <c r="GB381" s="96"/>
      <c r="GC381" s="96"/>
      <c r="GD381" s="96"/>
      <c r="GE381" s="96"/>
      <c r="GF381" s="96"/>
      <c r="GG381" s="96"/>
      <c r="GH381" s="96"/>
      <c r="GI381" s="96"/>
      <c r="GJ381" s="96"/>
      <c r="GK381" s="96"/>
      <c r="GL381" s="96"/>
      <c r="GM381" s="96"/>
      <c r="GN381" s="96"/>
      <c r="GO381" s="96"/>
      <c r="GP381" s="96"/>
      <c r="GQ381" s="96"/>
      <c r="GR381" s="96"/>
      <c r="GS381" s="96"/>
      <c r="GT381" s="96"/>
      <c r="GU381" s="96"/>
      <c r="GV381" s="96"/>
      <c r="GW381" s="96"/>
      <c r="GX381" s="96"/>
      <c r="GY381" s="96"/>
      <c r="GZ381" s="96"/>
      <c r="HA381" s="96"/>
      <c r="HB381" s="96"/>
      <c r="HC381" s="96"/>
      <c r="HD381" s="96"/>
      <c r="HE381" s="96"/>
      <c r="HF381" s="96"/>
      <c r="HG381" s="96"/>
      <c r="HH381" s="96"/>
      <c r="HI381" s="96"/>
      <c r="HJ381" s="96"/>
      <c r="HK381" s="96"/>
      <c r="HL381" s="96"/>
      <c r="HM381" s="96"/>
      <c r="HN381" s="96"/>
      <c r="HO381" s="96"/>
      <c r="HP381" s="96"/>
      <c r="HQ381" s="96"/>
      <c r="HR381" s="96"/>
      <c r="HS381" s="96"/>
      <c r="HT381" s="96"/>
      <c r="HU381" s="96"/>
      <c r="HV381" s="96"/>
      <c r="HW381" s="96"/>
      <c r="HX381" s="96"/>
      <c r="HY381" s="96"/>
      <c r="HZ381" s="96"/>
      <c r="IA381" s="96"/>
      <c r="IB381" s="96"/>
      <c r="IC381" s="96"/>
      <c r="ID381" s="96"/>
      <c r="IE381" s="96"/>
      <c r="IF381" s="96"/>
      <c r="IG381" s="96"/>
      <c r="IH381" s="96"/>
      <c r="II381" s="96"/>
      <c r="IJ381" s="96"/>
      <c r="IK381" s="96"/>
      <c r="IL381" s="96"/>
      <c r="IM381" s="96"/>
      <c r="IN381" s="96"/>
      <c r="IO381" s="96"/>
      <c r="IP381" s="96"/>
      <c r="IQ381" s="96"/>
      <c r="IR381" s="96"/>
      <c r="IS381" s="96"/>
      <c r="IT381" s="96"/>
      <c r="IU381" s="96"/>
      <c r="IV381" s="96"/>
      <c r="IW381" s="96"/>
      <c r="IX381" s="96"/>
      <c r="IY381" s="96"/>
      <c r="IZ381" s="96"/>
      <c r="JA381" s="96"/>
      <c r="JB381" s="96"/>
      <c r="JC381" s="96"/>
      <c r="JD381" s="96"/>
      <c r="JE381" s="96"/>
      <c r="JF381" s="96"/>
      <c r="JG381" s="96"/>
      <c r="JH381" s="96"/>
      <c r="JI381" s="96"/>
      <c r="JJ381" s="96"/>
      <c r="JK381" s="96"/>
      <c r="JL381" s="96"/>
      <c r="JM381" s="96"/>
      <c r="JN381" s="96"/>
      <c r="JO381" s="96"/>
      <c r="JP381" s="96"/>
      <c r="JQ381" s="96"/>
      <c r="JR381" s="96"/>
      <c r="JS381" s="96"/>
      <c r="JT381" s="96"/>
      <c r="JU381" s="96"/>
      <c r="JV381" s="96"/>
      <c r="JW381" s="96"/>
      <c r="JX381" s="96"/>
      <c r="JY381" s="96"/>
      <c r="JZ381" s="96"/>
      <c r="KA381" s="96"/>
      <c r="KB381" s="96"/>
      <c r="KC381" s="96"/>
      <c r="KD381" s="96"/>
      <c r="KE381" s="96"/>
      <c r="KF381" s="96"/>
      <c r="KG381" s="96"/>
      <c r="KH381" s="96"/>
      <c r="KI381" s="96"/>
      <c r="KJ381" s="96"/>
      <c r="KK381" s="96"/>
      <c r="KL381" s="96"/>
      <c r="KM381" s="96"/>
      <c r="KN381" s="96"/>
      <c r="KO381" s="96"/>
      <c r="KP381" s="96"/>
      <c r="KQ381" s="96"/>
      <c r="KR381" s="96"/>
      <c r="KS381" s="96"/>
      <c r="KT381" s="96"/>
      <c r="KU381" s="96"/>
      <c r="KV381" s="96"/>
      <c r="KW381" s="96"/>
      <c r="KX381" s="96"/>
      <c r="KY381" s="96"/>
      <c r="KZ381" s="96"/>
      <c r="LA381" s="96"/>
      <c r="LB381" s="96"/>
      <c r="LC381" s="96"/>
      <c r="LD381" s="96"/>
      <c r="LE381" s="96"/>
      <c r="LF381" s="96"/>
      <c r="LG381" s="96"/>
      <c r="LH381" s="96"/>
      <c r="LI381" s="96"/>
      <c r="LJ381" s="96"/>
      <c r="LK381" s="96"/>
      <c r="LL381" s="96"/>
      <c r="LM381" s="96"/>
      <c r="LN381" s="96"/>
      <c r="LO381" s="96"/>
      <c r="LP381" s="96"/>
      <c r="LQ381" s="96"/>
      <c r="LR381" s="96"/>
      <c r="LS381" s="96"/>
      <c r="LT381" s="96"/>
      <c r="LU381" s="96"/>
      <c r="LV381" s="96"/>
      <c r="LW381" s="96"/>
      <c r="LX381" s="96"/>
      <c r="LY381" s="96"/>
      <c r="LZ381" s="96"/>
      <c r="MA381" s="96"/>
      <c r="MB381" s="96"/>
      <c r="MC381" s="96"/>
      <c r="MD381" s="96"/>
      <c r="ME381" s="96"/>
      <c r="MF381" s="96"/>
      <c r="MG381" s="96"/>
      <c r="MH381" s="96"/>
      <c r="MI381" s="96"/>
      <c r="MJ381" s="96"/>
      <c r="MK381" s="96"/>
      <c r="ML381" s="96"/>
      <c r="MM381" s="96"/>
      <c r="MN381" s="96"/>
      <c r="MO381" s="96"/>
      <c r="MP381" s="96"/>
      <c r="MQ381" s="96"/>
      <c r="MR381" s="96"/>
      <c r="MS381" s="96"/>
      <c r="MT381" s="96"/>
      <c r="MU381" s="96"/>
      <c r="MV381" s="96"/>
      <c r="MW381" s="96"/>
      <c r="MX381" s="96"/>
      <c r="MY381" s="96"/>
      <c r="MZ381" s="96"/>
      <c r="NA381" s="96"/>
      <c r="NB381" s="96"/>
      <c r="NC381" s="96"/>
      <c r="ND381" s="96"/>
      <c r="NE381" s="96"/>
      <c r="NF381" s="96"/>
      <c r="NG381" s="96"/>
      <c r="NH381" s="96"/>
      <c r="NI381" s="96"/>
      <c r="NJ381" s="96"/>
      <c r="NK381" s="96"/>
      <c r="NL381" s="96"/>
      <c r="NM381" s="96"/>
      <c r="NN381" s="96"/>
      <c r="NO381" s="96"/>
      <c r="NP381" s="96"/>
      <c r="NQ381" s="96"/>
      <c r="NR381" s="96"/>
      <c r="NS381" s="96"/>
      <c r="NT381" s="96"/>
      <c r="NU381" s="96"/>
      <c r="NV381" s="96"/>
      <c r="NW381" s="96"/>
      <c r="NX381" s="96"/>
      <c r="NY381" s="96"/>
      <c r="NZ381" s="96"/>
      <c r="OA381" s="96"/>
      <c r="OB381" s="96"/>
      <c r="OC381" s="96"/>
      <c r="OD381" s="96"/>
      <c r="OE381" s="96"/>
      <c r="OF381" s="96"/>
      <c r="OG381" s="96"/>
      <c r="OH381" s="96"/>
      <c r="OI381" s="96"/>
      <c r="OJ381" s="96"/>
      <c r="OK381" s="96"/>
      <c r="OL381" s="96"/>
      <c r="OM381" s="96"/>
      <c r="ON381" s="96"/>
      <c r="OO381" s="96"/>
      <c r="OP381" s="96"/>
      <c r="OQ381" s="96"/>
      <c r="OR381" s="96"/>
      <c r="OS381" s="96"/>
      <c r="OT381" s="96"/>
      <c r="OU381" s="96"/>
      <c r="OV381" s="96"/>
      <c r="OW381" s="96"/>
      <c r="OX381" s="96"/>
      <c r="OY381" s="96"/>
      <c r="OZ381" s="96"/>
      <c r="PA381" s="96"/>
      <c r="PB381" s="96"/>
      <c r="PC381" s="96"/>
      <c r="PD381" s="96"/>
      <c r="PE381" s="96"/>
      <c r="PF381" s="96"/>
      <c r="PG381" s="96"/>
      <c r="PH381" s="96"/>
      <c r="PI381" s="96"/>
      <c r="PJ381" s="96"/>
      <c r="PK381" s="96"/>
      <c r="PL381" s="96"/>
      <c r="PM381" s="96"/>
      <c r="PN381" s="96"/>
      <c r="PO381" s="96"/>
      <c r="PP381" s="96"/>
      <c r="PQ381" s="96"/>
      <c r="PR381" s="96"/>
      <c r="PS381" s="96"/>
      <c r="PT381" s="96"/>
      <c r="PU381" s="96"/>
      <c r="PV381" s="96"/>
      <c r="PW381" s="96"/>
      <c r="PX381" s="96"/>
      <c r="PY381" s="96"/>
      <c r="PZ381" s="96"/>
      <c r="QA381" s="96"/>
      <c r="QB381" s="96"/>
      <c r="QC381" s="96"/>
      <c r="QD381" s="96"/>
      <c r="QE381" s="96"/>
      <c r="QF381" s="96"/>
      <c r="QG381" s="96"/>
      <c r="QH381" s="96"/>
      <c r="QI381" s="96"/>
      <c r="QJ381" s="96"/>
      <c r="QK381" s="96"/>
      <c r="QL381" s="96"/>
      <c r="QM381" s="96"/>
      <c r="QN381" s="96"/>
      <c r="QO381" s="96"/>
      <c r="QP381" s="96"/>
      <c r="QQ381" s="96"/>
      <c r="QR381" s="96"/>
      <c r="QS381" s="96"/>
      <c r="QT381" s="96"/>
      <c r="QU381" s="96"/>
      <c r="QV381" s="96"/>
      <c r="QW381" s="96"/>
      <c r="QX381" s="96"/>
      <c r="QY381" s="96"/>
      <c r="QZ381" s="96"/>
      <c r="RA381" s="96"/>
      <c r="RB381" s="96"/>
      <c r="RC381" s="96"/>
      <c r="RD381" s="96"/>
      <c r="RE381" s="96"/>
      <c r="RF381" s="96"/>
      <c r="RG381" s="96"/>
      <c r="RH381" s="96"/>
      <c r="RI381" s="96"/>
      <c r="RJ381" s="96"/>
      <c r="RK381" s="96"/>
      <c r="RL381" s="96"/>
      <c r="RM381" s="96"/>
      <c r="RN381" s="96"/>
      <c r="RO381" s="96"/>
      <c r="RP381" s="96"/>
      <c r="RQ381" s="96"/>
      <c r="RR381" s="96"/>
      <c r="RS381" s="96"/>
      <c r="RT381" s="96"/>
      <c r="RU381" s="96"/>
      <c r="RV381" s="96"/>
      <c r="RW381" s="96"/>
      <c r="RX381" s="96"/>
      <c r="RY381" s="96"/>
      <c r="RZ381" s="96"/>
      <c r="SA381" s="96"/>
      <c r="SB381" s="96"/>
      <c r="SC381" s="96"/>
      <c r="SD381" s="96"/>
      <c r="SE381" s="96"/>
      <c r="SF381" s="96"/>
      <c r="SG381" s="96"/>
      <c r="SH381" s="96"/>
      <c r="SI381" s="96"/>
      <c r="SJ381" s="96"/>
      <c r="SK381" s="96"/>
      <c r="SL381" s="96"/>
      <c r="SM381" s="96"/>
      <c r="SN381" s="96"/>
      <c r="SO381" s="96"/>
      <c r="SP381" s="96"/>
      <c r="SQ381" s="96"/>
      <c r="SR381" s="96"/>
      <c r="SS381" s="96"/>
      <c r="ST381" s="96"/>
      <c r="SU381" s="96"/>
      <c r="SV381" s="96"/>
      <c r="SW381" s="96"/>
      <c r="SX381" s="96"/>
      <c r="SY381" s="96"/>
      <c r="SZ381" s="96"/>
      <c r="TA381" s="96"/>
      <c r="TB381" s="96"/>
      <c r="TC381" s="96"/>
      <c r="TD381" s="96"/>
      <c r="TE381" s="96"/>
      <c r="TF381" s="96"/>
      <c r="TG381" s="96"/>
      <c r="TH381" s="96"/>
      <c r="TI381" s="96"/>
      <c r="TJ381" s="96"/>
      <c r="TK381" s="96"/>
      <c r="TL381" s="96"/>
      <c r="TM381" s="96"/>
      <c r="TN381" s="96"/>
      <c r="TO381" s="96"/>
      <c r="TP381" s="96"/>
      <c r="TQ381" s="96"/>
      <c r="TR381" s="96"/>
      <c r="TS381" s="96"/>
      <c r="TT381" s="96"/>
      <c r="TU381" s="96"/>
      <c r="TV381" s="96"/>
      <c r="TW381" s="96"/>
      <c r="TX381" s="96"/>
      <c r="TY381" s="96"/>
      <c r="TZ381" s="96"/>
      <c r="UA381" s="96"/>
      <c r="UB381" s="96"/>
      <c r="UC381" s="96"/>
      <c r="UD381" s="96"/>
      <c r="UE381" s="96"/>
      <c r="UF381" s="96"/>
      <c r="UG381" s="96"/>
      <c r="UH381" s="96"/>
      <c r="UI381" s="96"/>
      <c r="UJ381" s="96"/>
      <c r="UK381" s="96"/>
      <c r="UL381" s="96"/>
      <c r="UM381" s="96"/>
      <c r="UN381" s="96"/>
      <c r="UO381" s="96"/>
      <c r="UP381" s="96"/>
      <c r="UQ381" s="96"/>
      <c r="UR381" s="96"/>
      <c r="US381" s="96"/>
      <c r="UT381" s="96"/>
      <c r="UU381" s="96"/>
      <c r="UV381" s="96"/>
      <c r="UW381" s="96"/>
      <c r="UX381" s="96"/>
      <c r="UY381" s="96"/>
      <c r="UZ381" s="96"/>
      <c r="VA381" s="96"/>
      <c r="VB381" s="96"/>
      <c r="VC381" s="96"/>
      <c r="VD381" s="96"/>
      <c r="VE381" s="96"/>
      <c r="VF381" s="96"/>
      <c r="VG381" s="96"/>
      <c r="VH381" s="96"/>
      <c r="VI381" s="96"/>
      <c r="VJ381" s="96"/>
      <c r="VK381" s="96"/>
      <c r="VL381" s="96"/>
      <c r="VM381" s="96"/>
      <c r="VN381" s="96"/>
      <c r="VO381" s="96"/>
      <c r="VP381" s="96"/>
      <c r="VQ381" s="96"/>
      <c r="VR381" s="96"/>
      <c r="VS381" s="96"/>
      <c r="VT381" s="96"/>
      <c r="VU381" s="96"/>
      <c r="VV381" s="96"/>
      <c r="VW381" s="96"/>
      <c r="VX381" s="96"/>
      <c r="VY381" s="96"/>
      <c r="VZ381" s="96"/>
      <c r="WA381" s="96"/>
      <c r="WB381" s="96"/>
      <c r="WC381" s="96"/>
      <c r="WD381" s="96"/>
      <c r="WE381" s="96"/>
      <c r="WF381" s="96"/>
      <c r="WG381" s="96"/>
      <c r="WH381" s="96"/>
      <c r="WI381" s="96"/>
      <c r="WJ381" s="96"/>
      <c r="WK381" s="96"/>
      <c r="WL381" s="96"/>
      <c r="WM381" s="96"/>
      <c r="WN381" s="96"/>
      <c r="WO381" s="96"/>
      <c r="WP381" s="96"/>
      <c r="WQ381" s="96"/>
      <c r="WR381" s="96"/>
      <c r="WS381" s="96"/>
      <c r="WT381" s="96"/>
      <c r="WU381" s="96"/>
      <c r="WV381" s="96"/>
      <c r="WW381" s="96"/>
      <c r="WX381" s="96"/>
      <c r="WY381" s="96"/>
      <c r="WZ381" s="96"/>
      <c r="XA381" s="96"/>
      <c r="XB381" s="96"/>
      <c r="XC381" s="96"/>
      <c r="XD381" s="96"/>
      <c r="XE381" s="96"/>
      <c r="XF381" s="96"/>
      <c r="XG381" s="96"/>
      <c r="XH381" s="96"/>
      <c r="XI381" s="96"/>
      <c r="XJ381" s="96"/>
      <c r="XK381" s="96"/>
      <c r="XL381" s="96"/>
      <c r="XM381" s="96"/>
      <c r="XN381" s="96"/>
      <c r="XO381" s="96"/>
      <c r="XP381" s="96"/>
      <c r="XQ381" s="96"/>
      <c r="XR381" s="96"/>
      <c r="XS381" s="96"/>
      <c r="XT381" s="96"/>
      <c r="XU381" s="96"/>
      <c r="XV381" s="96"/>
      <c r="XW381" s="96"/>
      <c r="XX381" s="96"/>
      <c r="XY381" s="96"/>
      <c r="XZ381" s="96"/>
      <c r="YA381" s="96"/>
      <c r="YB381" s="96"/>
      <c r="YC381" s="96"/>
      <c r="YD381" s="96"/>
      <c r="YE381" s="96"/>
      <c r="YF381" s="96"/>
      <c r="YG381" s="96"/>
      <c r="YH381" s="96"/>
      <c r="YI381" s="96"/>
      <c r="YJ381" s="96"/>
      <c r="YK381" s="96"/>
      <c r="YL381" s="96"/>
      <c r="YM381" s="96"/>
      <c r="YN381" s="96"/>
      <c r="YO381" s="96"/>
      <c r="YP381" s="96"/>
      <c r="YQ381" s="96"/>
      <c r="YR381" s="96"/>
      <c r="YS381" s="96"/>
      <c r="YT381" s="96"/>
      <c r="YU381" s="96"/>
      <c r="YV381" s="96"/>
      <c r="YW381" s="96"/>
      <c r="YX381" s="96"/>
      <c r="YY381" s="96"/>
      <c r="YZ381" s="96"/>
      <c r="ZA381" s="96"/>
      <c r="ZB381" s="96"/>
      <c r="ZC381" s="96"/>
      <c r="ZD381" s="96"/>
      <c r="ZE381" s="96"/>
      <c r="ZF381" s="96"/>
      <c r="ZG381" s="96"/>
      <c r="ZH381" s="96"/>
      <c r="ZI381" s="96"/>
      <c r="ZJ381" s="96"/>
      <c r="ZK381" s="96"/>
      <c r="ZL381" s="96"/>
      <c r="ZM381" s="96"/>
      <c r="ZN381" s="96"/>
      <c r="ZO381" s="96"/>
      <c r="ZP381" s="96"/>
      <c r="ZQ381" s="96"/>
      <c r="ZR381" s="96"/>
      <c r="ZS381" s="96"/>
      <c r="ZT381" s="96"/>
      <c r="ZU381" s="96"/>
      <c r="ZV381" s="96"/>
      <c r="ZW381" s="96"/>
      <c r="ZX381" s="96"/>
      <c r="ZY381" s="96"/>
      <c r="ZZ381" s="96"/>
      <c r="AAA381" s="96"/>
      <c r="AAB381" s="96"/>
      <c r="AAC381" s="96"/>
      <c r="AAD381" s="96"/>
      <c r="AAE381" s="96"/>
      <c r="AAF381" s="96"/>
      <c r="AAG381" s="96"/>
      <c r="AAH381" s="96"/>
      <c r="AAI381" s="96"/>
      <c r="AAJ381" s="96"/>
      <c r="AAK381" s="96"/>
      <c r="AAL381" s="96"/>
      <c r="AAM381" s="96"/>
      <c r="AAN381" s="96"/>
      <c r="AAO381" s="96"/>
      <c r="AAP381" s="96"/>
      <c r="AAQ381" s="96"/>
      <c r="AAR381" s="96"/>
      <c r="AAS381" s="96"/>
      <c r="AAT381" s="96"/>
      <c r="AAU381" s="96"/>
      <c r="AAV381" s="96"/>
      <c r="AAW381" s="96"/>
      <c r="AAX381" s="96"/>
      <c r="AAY381" s="96"/>
      <c r="AAZ381" s="96"/>
      <c r="ABA381" s="96"/>
      <c r="ABB381" s="96"/>
      <c r="ABC381" s="96"/>
      <c r="ABD381" s="96"/>
      <c r="ABE381" s="96"/>
      <c r="ABF381" s="96"/>
      <c r="ABG381" s="96"/>
      <c r="ABH381" s="96"/>
      <c r="ABI381" s="96"/>
      <c r="ABJ381" s="96"/>
      <c r="ABK381" s="96"/>
      <c r="ABL381" s="96"/>
      <c r="ABM381" s="96"/>
      <c r="ABN381" s="96"/>
      <c r="ABO381" s="96"/>
      <c r="ABP381" s="96"/>
      <c r="ABQ381" s="96"/>
      <c r="ABR381" s="96"/>
      <c r="ABS381" s="96"/>
      <c r="ABT381" s="96"/>
      <c r="ABU381" s="96"/>
      <c r="ABV381" s="96"/>
      <c r="ABW381" s="96"/>
      <c r="ABX381" s="96"/>
      <c r="ABY381" s="96"/>
      <c r="ABZ381" s="96"/>
      <c r="ACA381" s="96"/>
      <c r="ACB381" s="96"/>
      <c r="ACC381" s="96"/>
      <c r="ACD381" s="96"/>
      <c r="ACE381" s="96"/>
      <c r="ACF381" s="96"/>
      <c r="ACG381" s="96"/>
      <c r="ACH381" s="96"/>
      <c r="ACI381" s="96"/>
      <c r="ACJ381" s="96"/>
      <c r="ACK381" s="96"/>
      <c r="ACL381" s="96"/>
      <c r="ACM381" s="96"/>
      <c r="ACN381" s="96"/>
      <c r="ACO381" s="96"/>
      <c r="ACP381" s="96"/>
      <c r="ACQ381" s="96"/>
      <c r="ACR381" s="96"/>
      <c r="ACS381" s="96"/>
      <c r="ACT381" s="96"/>
      <c r="ACU381" s="96"/>
      <c r="ACV381" s="96"/>
      <c r="ACW381" s="96"/>
      <c r="ACX381" s="96"/>
      <c r="ACY381" s="96"/>
      <c r="ACZ381" s="96"/>
      <c r="ADA381" s="96"/>
      <c r="ADB381" s="96"/>
      <c r="ADC381" s="96"/>
      <c r="ADD381" s="96"/>
      <c r="ADE381" s="96"/>
      <c r="ADF381" s="96"/>
      <c r="ADG381" s="96"/>
      <c r="ADH381" s="96"/>
      <c r="ADI381" s="96"/>
      <c r="ADJ381" s="96"/>
      <c r="ADK381" s="96"/>
      <c r="ADL381" s="96"/>
      <c r="ADM381" s="96"/>
    </row>
    <row r="382" spans="2:793" x14ac:dyDescent="0.25"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  <c r="FK382" s="96"/>
      <c r="FL382" s="96"/>
      <c r="FM382" s="96"/>
      <c r="FN382" s="96"/>
      <c r="FO382" s="96"/>
      <c r="FP382" s="96"/>
      <c r="FQ382" s="96"/>
      <c r="FR382" s="96"/>
      <c r="FS382" s="96"/>
      <c r="FT382" s="96"/>
      <c r="FU382" s="96"/>
      <c r="FV382" s="96"/>
      <c r="FW382" s="96"/>
      <c r="FX382" s="96"/>
      <c r="FY382" s="96"/>
      <c r="FZ382" s="96"/>
      <c r="GA382" s="96"/>
      <c r="GB382" s="96"/>
      <c r="GC382" s="96"/>
      <c r="GD382" s="96"/>
      <c r="GE382" s="96"/>
      <c r="GF382" s="96"/>
      <c r="GG382" s="96"/>
      <c r="GH382" s="96"/>
      <c r="GI382" s="96"/>
      <c r="GJ382" s="96"/>
      <c r="GK382" s="96"/>
      <c r="GL382" s="96"/>
      <c r="GM382" s="96"/>
      <c r="GN382" s="96"/>
      <c r="GO382" s="96"/>
      <c r="GP382" s="96"/>
      <c r="GQ382" s="96"/>
      <c r="GR382" s="96"/>
      <c r="GS382" s="96"/>
      <c r="GT382" s="96"/>
      <c r="GU382" s="96"/>
      <c r="GV382" s="96"/>
      <c r="GW382" s="96"/>
      <c r="GX382" s="96"/>
      <c r="GY382" s="96"/>
      <c r="GZ382" s="96"/>
      <c r="HA382" s="96"/>
      <c r="HB382" s="96"/>
      <c r="HC382" s="96"/>
      <c r="HD382" s="96"/>
      <c r="HE382" s="96"/>
      <c r="HF382" s="96"/>
      <c r="HG382" s="96"/>
      <c r="HH382" s="96"/>
      <c r="HI382" s="96"/>
      <c r="HJ382" s="96"/>
      <c r="HK382" s="96"/>
      <c r="HL382" s="96"/>
      <c r="HM382" s="96"/>
      <c r="HN382" s="96"/>
      <c r="HO382" s="96"/>
      <c r="HP382" s="96"/>
      <c r="HQ382" s="96"/>
      <c r="HR382" s="96"/>
      <c r="HS382" s="96"/>
      <c r="HT382" s="96"/>
      <c r="HU382" s="96"/>
      <c r="HV382" s="96"/>
      <c r="HW382" s="96"/>
      <c r="HX382" s="96"/>
      <c r="HY382" s="96"/>
      <c r="HZ382" s="96"/>
      <c r="IA382" s="96"/>
      <c r="IB382" s="96"/>
      <c r="IC382" s="96"/>
      <c r="ID382" s="96"/>
      <c r="IE382" s="96"/>
      <c r="IF382" s="96"/>
      <c r="IG382" s="96"/>
      <c r="IH382" s="96"/>
      <c r="II382" s="96"/>
      <c r="IJ382" s="96"/>
      <c r="IK382" s="96"/>
      <c r="IL382" s="96"/>
      <c r="IM382" s="96"/>
      <c r="IN382" s="96"/>
      <c r="IO382" s="96"/>
      <c r="IP382" s="96"/>
      <c r="IQ382" s="96"/>
      <c r="IR382" s="96"/>
      <c r="IS382" s="96"/>
      <c r="IT382" s="96"/>
      <c r="IU382" s="96"/>
      <c r="IV382" s="96"/>
      <c r="IW382" s="96"/>
      <c r="IX382" s="96"/>
      <c r="IY382" s="96"/>
      <c r="IZ382" s="96"/>
      <c r="JA382" s="96"/>
      <c r="JB382" s="96"/>
      <c r="JC382" s="96"/>
      <c r="JD382" s="96"/>
      <c r="JE382" s="96"/>
      <c r="JF382" s="96"/>
      <c r="JG382" s="96"/>
      <c r="JH382" s="96"/>
      <c r="JI382" s="96"/>
      <c r="JJ382" s="96"/>
      <c r="JK382" s="96"/>
      <c r="JL382" s="96"/>
      <c r="JM382" s="96"/>
      <c r="JN382" s="96"/>
      <c r="JO382" s="96"/>
      <c r="JP382" s="96"/>
      <c r="JQ382" s="96"/>
      <c r="JR382" s="96"/>
      <c r="JS382" s="96"/>
      <c r="JT382" s="96"/>
      <c r="JU382" s="96"/>
      <c r="JV382" s="96"/>
      <c r="JW382" s="96"/>
      <c r="JX382" s="96"/>
      <c r="JY382" s="96"/>
      <c r="JZ382" s="96"/>
      <c r="KA382" s="96"/>
      <c r="KB382" s="96"/>
      <c r="KC382" s="96"/>
      <c r="KD382" s="96"/>
      <c r="KE382" s="96"/>
      <c r="KF382" s="96"/>
      <c r="KG382" s="96"/>
      <c r="KH382" s="96"/>
      <c r="KI382" s="96"/>
      <c r="KJ382" s="96"/>
      <c r="KK382" s="96"/>
      <c r="KL382" s="96"/>
      <c r="KM382" s="96"/>
      <c r="KN382" s="96"/>
      <c r="KO382" s="96"/>
      <c r="KP382" s="96"/>
      <c r="KQ382" s="96"/>
      <c r="KR382" s="96"/>
      <c r="KS382" s="96"/>
      <c r="KT382" s="96"/>
      <c r="KU382" s="96"/>
      <c r="KV382" s="96"/>
      <c r="KW382" s="96"/>
      <c r="KX382" s="96"/>
      <c r="KY382" s="96"/>
      <c r="KZ382" s="96"/>
      <c r="LA382" s="96"/>
      <c r="LB382" s="96"/>
      <c r="LC382" s="96"/>
      <c r="LD382" s="96"/>
      <c r="LE382" s="96"/>
      <c r="LF382" s="96"/>
      <c r="LG382" s="96"/>
      <c r="LH382" s="96"/>
      <c r="LI382" s="96"/>
      <c r="LJ382" s="96"/>
      <c r="LK382" s="96"/>
      <c r="LL382" s="96"/>
      <c r="LM382" s="96"/>
      <c r="LN382" s="96"/>
      <c r="LO382" s="96"/>
      <c r="LP382" s="96"/>
      <c r="LQ382" s="96"/>
      <c r="LR382" s="96"/>
      <c r="LS382" s="96"/>
      <c r="LT382" s="96"/>
      <c r="LU382" s="96"/>
      <c r="LV382" s="96"/>
      <c r="LW382" s="96"/>
      <c r="LX382" s="96"/>
      <c r="LY382" s="96"/>
      <c r="LZ382" s="96"/>
      <c r="MA382" s="96"/>
      <c r="MB382" s="96"/>
      <c r="MC382" s="96"/>
      <c r="MD382" s="96"/>
      <c r="ME382" s="96"/>
      <c r="MF382" s="96"/>
      <c r="MG382" s="96"/>
      <c r="MH382" s="96"/>
      <c r="MI382" s="96"/>
      <c r="MJ382" s="96"/>
      <c r="MK382" s="96"/>
      <c r="ML382" s="96"/>
      <c r="MM382" s="96"/>
      <c r="MN382" s="96"/>
      <c r="MO382" s="96"/>
      <c r="MP382" s="96"/>
      <c r="MQ382" s="96"/>
      <c r="MR382" s="96"/>
      <c r="MS382" s="96"/>
      <c r="MT382" s="96"/>
      <c r="MU382" s="96"/>
      <c r="MV382" s="96"/>
      <c r="MW382" s="96"/>
      <c r="MX382" s="96"/>
      <c r="MY382" s="96"/>
      <c r="MZ382" s="96"/>
      <c r="NA382" s="96"/>
      <c r="NB382" s="96"/>
      <c r="NC382" s="96"/>
      <c r="ND382" s="96"/>
      <c r="NE382" s="96"/>
      <c r="NF382" s="96"/>
      <c r="NG382" s="96"/>
      <c r="NH382" s="96"/>
      <c r="NI382" s="96"/>
      <c r="NJ382" s="96"/>
      <c r="NK382" s="96"/>
      <c r="NL382" s="96"/>
      <c r="NM382" s="96"/>
      <c r="NN382" s="96"/>
      <c r="NO382" s="96"/>
      <c r="NP382" s="96"/>
      <c r="NQ382" s="96"/>
      <c r="NR382" s="96"/>
      <c r="NS382" s="96"/>
      <c r="NT382" s="96"/>
      <c r="NU382" s="96"/>
      <c r="NV382" s="96"/>
      <c r="NW382" s="96"/>
      <c r="NX382" s="96"/>
      <c r="NY382" s="96"/>
      <c r="NZ382" s="96"/>
      <c r="OA382" s="96"/>
      <c r="OB382" s="96"/>
      <c r="OC382" s="96"/>
      <c r="OD382" s="96"/>
      <c r="OE382" s="96"/>
      <c r="OF382" s="96"/>
      <c r="OG382" s="96"/>
      <c r="OH382" s="96"/>
      <c r="OI382" s="96"/>
      <c r="OJ382" s="96"/>
      <c r="OK382" s="96"/>
      <c r="OL382" s="96"/>
      <c r="OM382" s="96"/>
      <c r="ON382" s="96"/>
      <c r="OO382" s="96"/>
      <c r="OP382" s="96"/>
      <c r="OQ382" s="96"/>
      <c r="OR382" s="96"/>
      <c r="OS382" s="96"/>
      <c r="OT382" s="96"/>
      <c r="OU382" s="96"/>
      <c r="OV382" s="96"/>
      <c r="OW382" s="96"/>
      <c r="OX382" s="96"/>
      <c r="OY382" s="96"/>
      <c r="OZ382" s="96"/>
      <c r="PA382" s="96"/>
      <c r="PB382" s="96"/>
      <c r="PC382" s="96"/>
      <c r="PD382" s="96"/>
      <c r="PE382" s="96"/>
      <c r="PF382" s="96"/>
      <c r="PG382" s="96"/>
      <c r="PH382" s="96"/>
      <c r="PI382" s="96"/>
      <c r="PJ382" s="96"/>
      <c r="PK382" s="96"/>
      <c r="PL382" s="96"/>
      <c r="PM382" s="96"/>
      <c r="PN382" s="96"/>
      <c r="PO382" s="96"/>
      <c r="PP382" s="96"/>
      <c r="PQ382" s="96"/>
      <c r="PR382" s="96"/>
      <c r="PS382" s="96"/>
      <c r="PT382" s="96"/>
      <c r="PU382" s="96"/>
      <c r="PV382" s="96"/>
      <c r="PW382" s="96"/>
      <c r="PX382" s="96"/>
      <c r="PY382" s="96"/>
      <c r="PZ382" s="96"/>
      <c r="QA382" s="96"/>
      <c r="QB382" s="96"/>
      <c r="QC382" s="96"/>
      <c r="QD382" s="96"/>
      <c r="QE382" s="96"/>
      <c r="QF382" s="96"/>
      <c r="QG382" s="96"/>
      <c r="QH382" s="96"/>
      <c r="QI382" s="96"/>
      <c r="QJ382" s="96"/>
      <c r="QK382" s="96"/>
      <c r="QL382" s="96"/>
      <c r="QM382" s="96"/>
      <c r="QN382" s="96"/>
      <c r="QO382" s="96"/>
      <c r="QP382" s="96"/>
      <c r="QQ382" s="96"/>
      <c r="QR382" s="96"/>
      <c r="QS382" s="96"/>
      <c r="QT382" s="96"/>
      <c r="QU382" s="96"/>
      <c r="QV382" s="96"/>
      <c r="QW382" s="96"/>
      <c r="QX382" s="96"/>
      <c r="QY382" s="96"/>
      <c r="QZ382" s="96"/>
      <c r="RA382" s="96"/>
      <c r="RB382" s="96"/>
      <c r="RC382" s="96"/>
      <c r="RD382" s="96"/>
      <c r="RE382" s="96"/>
      <c r="RF382" s="96"/>
      <c r="RG382" s="96"/>
      <c r="RH382" s="96"/>
      <c r="RI382" s="96"/>
      <c r="RJ382" s="96"/>
      <c r="RK382" s="96"/>
      <c r="RL382" s="96"/>
      <c r="RM382" s="96"/>
      <c r="RN382" s="96"/>
      <c r="RO382" s="96"/>
      <c r="RP382" s="96"/>
      <c r="RQ382" s="96"/>
      <c r="RR382" s="96"/>
      <c r="RS382" s="96"/>
      <c r="RT382" s="96"/>
      <c r="RU382" s="96"/>
      <c r="RV382" s="96"/>
      <c r="RW382" s="96"/>
      <c r="RX382" s="96"/>
      <c r="RY382" s="96"/>
      <c r="RZ382" s="96"/>
      <c r="SA382" s="96"/>
      <c r="SB382" s="96"/>
      <c r="SC382" s="96"/>
      <c r="SD382" s="96"/>
      <c r="SE382" s="96"/>
      <c r="SF382" s="96"/>
      <c r="SG382" s="96"/>
      <c r="SH382" s="96"/>
      <c r="SI382" s="96"/>
      <c r="SJ382" s="96"/>
      <c r="SK382" s="96"/>
      <c r="SL382" s="96"/>
      <c r="SM382" s="96"/>
      <c r="SN382" s="96"/>
      <c r="SO382" s="96"/>
      <c r="SP382" s="96"/>
      <c r="SQ382" s="96"/>
      <c r="SR382" s="96"/>
      <c r="SS382" s="96"/>
      <c r="ST382" s="96"/>
      <c r="SU382" s="96"/>
      <c r="SV382" s="96"/>
      <c r="SW382" s="96"/>
      <c r="SX382" s="96"/>
      <c r="SY382" s="96"/>
      <c r="SZ382" s="96"/>
      <c r="TA382" s="96"/>
      <c r="TB382" s="96"/>
      <c r="TC382" s="96"/>
      <c r="TD382" s="96"/>
      <c r="TE382" s="96"/>
      <c r="TF382" s="96"/>
      <c r="TG382" s="96"/>
      <c r="TH382" s="96"/>
      <c r="TI382" s="96"/>
      <c r="TJ382" s="96"/>
      <c r="TK382" s="96"/>
      <c r="TL382" s="96"/>
      <c r="TM382" s="96"/>
      <c r="TN382" s="96"/>
      <c r="TO382" s="96"/>
      <c r="TP382" s="96"/>
      <c r="TQ382" s="96"/>
      <c r="TR382" s="96"/>
      <c r="TS382" s="96"/>
      <c r="TT382" s="96"/>
      <c r="TU382" s="96"/>
      <c r="TV382" s="96"/>
      <c r="TW382" s="96"/>
      <c r="TX382" s="96"/>
      <c r="TY382" s="96"/>
      <c r="TZ382" s="96"/>
      <c r="UA382" s="96"/>
      <c r="UB382" s="96"/>
      <c r="UC382" s="96"/>
      <c r="UD382" s="96"/>
      <c r="UE382" s="96"/>
      <c r="UF382" s="96"/>
      <c r="UG382" s="96"/>
      <c r="UH382" s="96"/>
      <c r="UI382" s="96"/>
      <c r="UJ382" s="96"/>
      <c r="UK382" s="96"/>
      <c r="UL382" s="96"/>
      <c r="UM382" s="96"/>
      <c r="UN382" s="96"/>
      <c r="UO382" s="96"/>
      <c r="UP382" s="96"/>
      <c r="UQ382" s="96"/>
      <c r="UR382" s="96"/>
      <c r="US382" s="96"/>
      <c r="UT382" s="96"/>
      <c r="UU382" s="96"/>
      <c r="UV382" s="96"/>
      <c r="UW382" s="96"/>
      <c r="UX382" s="96"/>
      <c r="UY382" s="96"/>
      <c r="UZ382" s="96"/>
      <c r="VA382" s="96"/>
      <c r="VB382" s="96"/>
      <c r="VC382" s="96"/>
      <c r="VD382" s="96"/>
      <c r="VE382" s="96"/>
      <c r="VF382" s="96"/>
      <c r="VG382" s="96"/>
      <c r="VH382" s="96"/>
      <c r="VI382" s="96"/>
      <c r="VJ382" s="96"/>
      <c r="VK382" s="96"/>
      <c r="VL382" s="96"/>
      <c r="VM382" s="96"/>
      <c r="VN382" s="96"/>
      <c r="VO382" s="96"/>
      <c r="VP382" s="96"/>
      <c r="VQ382" s="96"/>
      <c r="VR382" s="96"/>
      <c r="VS382" s="96"/>
      <c r="VT382" s="96"/>
      <c r="VU382" s="96"/>
      <c r="VV382" s="96"/>
      <c r="VW382" s="96"/>
      <c r="VX382" s="96"/>
      <c r="VY382" s="96"/>
      <c r="VZ382" s="96"/>
      <c r="WA382" s="96"/>
      <c r="WB382" s="96"/>
      <c r="WC382" s="96"/>
      <c r="WD382" s="96"/>
      <c r="WE382" s="96"/>
      <c r="WF382" s="96"/>
      <c r="WG382" s="96"/>
      <c r="WH382" s="96"/>
      <c r="WI382" s="96"/>
      <c r="WJ382" s="96"/>
      <c r="WK382" s="96"/>
      <c r="WL382" s="96"/>
      <c r="WM382" s="96"/>
      <c r="WN382" s="96"/>
      <c r="WO382" s="96"/>
      <c r="WP382" s="96"/>
      <c r="WQ382" s="96"/>
      <c r="WR382" s="96"/>
      <c r="WS382" s="96"/>
      <c r="WT382" s="96"/>
      <c r="WU382" s="96"/>
      <c r="WV382" s="96"/>
      <c r="WW382" s="96"/>
      <c r="WX382" s="96"/>
      <c r="WY382" s="96"/>
      <c r="WZ382" s="96"/>
      <c r="XA382" s="96"/>
      <c r="XB382" s="96"/>
      <c r="XC382" s="96"/>
      <c r="XD382" s="96"/>
      <c r="XE382" s="96"/>
      <c r="XF382" s="96"/>
      <c r="XG382" s="96"/>
      <c r="XH382" s="96"/>
      <c r="XI382" s="96"/>
      <c r="XJ382" s="96"/>
      <c r="XK382" s="96"/>
      <c r="XL382" s="96"/>
      <c r="XM382" s="96"/>
      <c r="XN382" s="96"/>
      <c r="XO382" s="96"/>
      <c r="XP382" s="96"/>
      <c r="XQ382" s="96"/>
      <c r="XR382" s="96"/>
      <c r="XS382" s="96"/>
      <c r="XT382" s="96"/>
      <c r="XU382" s="96"/>
      <c r="XV382" s="96"/>
      <c r="XW382" s="96"/>
      <c r="XX382" s="96"/>
      <c r="XY382" s="96"/>
      <c r="XZ382" s="96"/>
      <c r="YA382" s="96"/>
      <c r="YB382" s="96"/>
      <c r="YC382" s="96"/>
      <c r="YD382" s="96"/>
      <c r="YE382" s="96"/>
      <c r="YF382" s="96"/>
      <c r="YG382" s="96"/>
      <c r="YH382" s="96"/>
      <c r="YI382" s="96"/>
      <c r="YJ382" s="96"/>
      <c r="YK382" s="96"/>
      <c r="YL382" s="96"/>
      <c r="YM382" s="96"/>
      <c r="YN382" s="96"/>
      <c r="YO382" s="96"/>
      <c r="YP382" s="96"/>
      <c r="YQ382" s="96"/>
      <c r="YR382" s="96"/>
      <c r="YS382" s="96"/>
      <c r="YT382" s="96"/>
      <c r="YU382" s="96"/>
      <c r="YV382" s="96"/>
      <c r="YW382" s="96"/>
      <c r="YX382" s="96"/>
      <c r="YY382" s="96"/>
      <c r="YZ382" s="96"/>
      <c r="ZA382" s="96"/>
      <c r="ZB382" s="96"/>
      <c r="ZC382" s="96"/>
      <c r="ZD382" s="96"/>
      <c r="ZE382" s="96"/>
      <c r="ZF382" s="96"/>
      <c r="ZG382" s="96"/>
      <c r="ZH382" s="96"/>
      <c r="ZI382" s="96"/>
      <c r="ZJ382" s="96"/>
      <c r="ZK382" s="96"/>
      <c r="ZL382" s="96"/>
      <c r="ZM382" s="96"/>
      <c r="ZN382" s="96"/>
      <c r="ZO382" s="96"/>
      <c r="ZP382" s="96"/>
      <c r="ZQ382" s="96"/>
      <c r="ZR382" s="96"/>
      <c r="ZS382" s="96"/>
      <c r="ZT382" s="96"/>
      <c r="ZU382" s="96"/>
      <c r="ZV382" s="96"/>
      <c r="ZW382" s="96"/>
      <c r="ZX382" s="96"/>
      <c r="ZY382" s="96"/>
      <c r="ZZ382" s="96"/>
      <c r="AAA382" s="96"/>
      <c r="AAB382" s="96"/>
      <c r="AAC382" s="96"/>
      <c r="AAD382" s="96"/>
      <c r="AAE382" s="96"/>
      <c r="AAF382" s="96"/>
      <c r="AAG382" s="96"/>
      <c r="AAH382" s="96"/>
      <c r="AAI382" s="96"/>
      <c r="AAJ382" s="96"/>
      <c r="AAK382" s="96"/>
      <c r="AAL382" s="96"/>
      <c r="AAM382" s="96"/>
      <c r="AAN382" s="96"/>
      <c r="AAO382" s="96"/>
      <c r="AAP382" s="96"/>
      <c r="AAQ382" s="96"/>
      <c r="AAR382" s="96"/>
      <c r="AAS382" s="96"/>
      <c r="AAT382" s="96"/>
      <c r="AAU382" s="96"/>
      <c r="AAV382" s="96"/>
      <c r="AAW382" s="96"/>
      <c r="AAX382" s="96"/>
      <c r="AAY382" s="96"/>
      <c r="AAZ382" s="96"/>
      <c r="ABA382" s="96"/>
      <c r="ABB382" s="96"/>
      <c r="ABC382" s="96"/>
      <c r="ABD382" s="96"/>
      <c r="ABE382" s="96"/>
      <c r="ABF382" s="96"/>
      <c r="ABG382" s="96"/>
      <c r="ABH382" s="96"/>
      <c r="ABI382" s="96"/>
      <c r="ABJ382" s="96"/>
      <c r="ABK382" s="96"/>
      <c r="ABL382" s="96"/>
      <c r="ABM382" s="96"/>
      <c r="ABN382" s="96"/>
      <c r="ABO382" s="96"/>
      <c r="ABP382" s="96"/>
      <c r="ABQ382" s="96"/>
      <c r="ABR382" s="96"/>
      <c r="ABS382" s="96"/>
      <c r="ABT382" s="96"/>
      <c r="ABU382" s="96"/>
      <c r="ABV382" s="96"/>
      <c r="ABW382" s="96"/>
      <c r="ABX382" s="96"/>
      <c r="ABY382" s="96"/>
      <c r="ABZ382" s="96"/>
      <c r="ACA382" s="96"/>
      <c r="ACB382" s="96"/>
      <c r="ACC382" s="96"/>
      <c r="ACD382" s="96"/>
      <c r="ACE382" s="96"/>
      <c r="ACF382" s="96"/>
      <c r="ACG382" s="96"/>
      <c r="ACH382" s="96"/>
      <c r="ACI382" s="96"/>
      <c r="ACJ382" s="96"/>
      <c r="ACK382" s="96"/>
      <c r="ACL382" s="96"/>
      <c r="ACM382" s="96"/>
      <c r="ACN382" s="96"/>
      <c r="ACO382" s="96"/>
      <c r="ACP382" s="96"/>
      <c r="ACQ382" s="96"/>
      <c r="ACR382" s="96"/>
      <c r="ACS382" s="96"/>
      <c r="ACT382" s="96"/>
      <c r="ACU382" s="96"/>
      <c r="ACV382" s="96"/>
      <c r="ACW382" s="96"/>
      <c r="ACX382" s="96"/>
      <c r="ACY382" s="96"/>
      <c r="ACZ382" s="96"/>
      <c r="ADA382" s="96"/>
      <c r="ADB382" s="96"/>
      <c r="ADC382" s="96"/>
      <c r="ADD382" s="96"/>
      <c r="ADE382" s="96"/>
      <c r="ADF382" s="96"/>
      <c r="ADG382" s="96"/>
      <c r="ADH382" s="96"/>
      <c r="ADI382" s="96"/>
      <c r="ADJ382" s="96"/>
      <c r="ADK382" s="96"/>
      <c r="ADL382" s="96"/>
      <c r="ADM382" s="96"/>
    </row>
    <row r="383" spans="2:793" x14ac:dyDescent="0.25"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  <c r="FK383" s="96"/>
      <c r="FL383" s="96"/>
      <c r="FM383" s="96"/>
      <c r="FN383" s="96"/>
      <c r="FO383" s="96"/>
      <c r="FP383" s="96"/>
      <c r="FQ383" s="96"/>
      <c r="FR383" s="96"/>
      <c r="FS383" s="96"/>
      <c r="FT383" s="96"/>
      <c r="FU383" s="96"/>
      <c r="FV383" s="96"/>
      <c r="FW383" s="96"/>
      <c r="FX383" s="96"/>
      <c r="FY383" s="96"/>
      <c r="FZ383" s="96"/>
      <c r="GA383" s="96"/>
      <c r="GB383" s="96"/>
      <c r="GC383" s="96"/>
      <c r="GD383" s="96"/>
      <c r="GE383" s="96"/>
      <c r="GF383" s="96"/>
      <c r="GG383" s="96"/>
      <c r="GH383" s="96"/>
      <c r="GI383" s="96"/>
      <c r="GJ383" s="96"/>
      <c r="GK383" s="96"/>
      <c r="GL383" s="96"/>
      <c r="GM383" s="96"/>
      <c r="GN383" s="96"/>
      <c r="GO383" s="96"/>
      <c r="GP383" s="96"/>
      <c r="GQ383" s="96"/>
      <c r="GR383" s="96"/>
      <c r="GS383" s="96"/>
      <c r="GT383" s="96"/>
      <c r="GU383" s="96"/>
      <c r="GV383" s="96"/>
      <c r="GW383" s="96"/>
      <c r="GX383" s="96"/>
      <c r="GY383" s="96"/>
      <c r="GZ383" s="96"/>
      <c r="HA383" s="96"/>
      <c r="HB383" s="96"/>
      <c r="HC383" s="96"/>
      <c r="HD383" s="96"/>
      <c r="HE383" s="96"/>
      <c r="HF383" s="96"/>
      <c r="HG383" s="96"/>
      <c r="HH383" s="96"/>
      <c r="HI383" s="96"/>
      <c r="HJ383" s="96"/>
      <c r="HK383" s="96"/>
      <c r="HL383" s="96"/>
      <c r="HM383" s="96"/>
      <c r="HN383" s="96"/>
      <c r="HO383" s="96"/>
      <c r="HP383" s="96"/>
      <c r="HQ383" s="96"/>
      <c r="HR383" s="96"/>
      <c r="HS383" s="96"/>
      <c r="HT383" s="96"/>
      <c r="HU383" s="96"/>
      <c r="HV383" s="96"/>
      <c r="HW383" s="96"/>
      <c r="HX383" s="96"/>
      <c r="HY383" s="96"/>
      <c r="HZ383" s="96"/>
      <c r="IA383" s="96"/>
      <c r="IB383" s="96"/>
      <c r="IC383" s="96"/>
      <c r="ID383" s="96"/>
      <c r="IE383" s="96"/>
      <c r="IF383" s="96"/>
      <c r="IG383" s="96"/>
      <c r="IH383" s="96"/>
      <c r="II383" s="96"/>
      <c r="IJ383" s="96"/>
      <c r="IK383" s="96"/>
      <c r="IL383" s="96"/>
      <c r="IM383" s="96"/>
      <c r="IN383" s="96"/>
      <c r="IO383" s="96"/>
      <c r="IP383" s="96"/>
      <c r="IQ383" s="96"/>
      <c r="IR383" s="96"/>
      <c r="IS383" s="96"/>
      <c r="IT383" s="96"/>
      <c r="IU383" s="96"/>
      <c r="IV383" s="96"/>
      <c r="IW383" s="96"/>
      <c r="IX383" s="96"/>
      <c r="IY383" s="96"/>
      <c r="IZ383" s="96"/>
      <c r="JA383" s="96"/>
      <c r="JB383" s="96"/>
      <c r="JC383" s="96"/>
      <c r="JD383" s="96"/>
      <c r="JE383" s="96"/>
      <c r="JF383" s="96"/>
      <c r="JG383" s="96"/>
      <c r="JH383" s="96"/>
      <c r="JI383" s="96"/>
      <c r="JJ383" s="96"/>
      <c r="JK383" s="96"/>
      <c r="JL383" s="96"/>
      <c r="JM383" s="96"/>
      <c r="JN383" s="96"/>
      <c r="JO383" s="96"/>
      <c r="JP383" s="96"/>
      <c r="JQ383" s="96"/>
      <c r="JR383" s="96"/>
      <c r="JS383" s="96"/>
      <c r="JT383" s="96"/>
      <c r="JU383" s="96"/>
      <c r="JV383" s="96"/>
      <c r="JW383" s="96"/>
      <c r="JX383" s="96"/>
      <c r="JY383" s="96"/>
      <c r="JZ383" s="96"/>
      <c r="KA383" s="96"/>
      <c r="KB383" s="96"/>
      <c r="KC383" s="96"/>
      <c r="KD383" s="96"/>
      <c r="KE383" s="96"/>
      <c r="KF383" s="96"/>
      <c r="KG383" s="96"/>
      <c r="KH383" s="96"/>
      <c r="KI383" s="96"/>
      <c r="KJ383" s="96"/>
      <c r="KK383" s="96"/>
      <c r="KL383" s="96"/>
      <c r="KM383" s="96"/>
      <c r="KN383" s="96"/>
      <c r="KO383" s="96"/>
      <c r="KP383" s="96"/>
      <c r="KQ383" s="96"/>
      <c r="KR383" s="96"/>
      <c r="KS383" s="96"/>
      <c r="KT383" s="96"/>
      <c r="KU383" s="96"/>
      <c r="KV383" s="96"/>
      <c r="KW383" s="96"/>
      <c r="KX383" s="96"/>
      <c r="KY383" s="96"/>
      <c r="KZ383" s="96"/>
      <c r="LA383" s="96"/>
      <c r="LB383" s="96"/>
      <c r="LC383" s="96"/>
      <c r="LD383" s="96"/>
      <c r="LE383" s="96"/>
      <c r="LF383" s="96"/>
      <c r="LG383" s="96"/>
      <c r="LH383" s="96"/>
      <c r="LI383" s="96"/>
      <c r="LJ383" s="96"/>
      <c r="LK383" s="96"/>
      <c r="LL383" s="96"/>
      <c r="LM383" s="96"/>
      <c r="LN383" s="96"/>
      <c r="LO383" s="96"/>
      <c r="LP383" s="96"/>
      <c r="LQ383" s="96"/>
      <c r="LR383" s="96"/>
      <c r="LS383" s="96"/>
      <c r="LT383" s="96"/>
      <c r="LU383" s="96"/>
      <c r="LV383" s="96"/>
      <c r="LW383" s="96"/>
      <c r="LX383" s="96"/>
      <c r="LY383" s="96"/>
      <c r="LZ383" s="96"/>
      <c r="MA383" s="96"/>
      <c r="MB383" s="96"/>
      <c r="MC383" s="96"/>
      <c r="MD383" s="96"/>
      <c r="ME383" s="96"/>
      <c r="MF383" s="96"/>
      <c r="MG383" s="96"/>
      <c r="MH383" s="96"/>
      <c r="MI383" s="96"/>
      <c r="MJ383" s="96"/>
      <c r="MK383" s="96"/>
      <c r="ML383" s="96"/>
      <c r="MM383" s="96"/>
      <c r="MN383" s="96"/>
      <c r="MO383" s="96"/>
      <c r="MP383" s="96"/>
      <c r="MQ383" s="96"/>
      <c r="MR383" s="96"/>
      <c r="MS383" s="96"/>
      <c r="MT383" s="96"/>
      <c r="MU383" s="96"/>
      <c r="MV383" s="96"/>
      <c r="MW383" s="96"/>
      <c r="MX383" s="96"/>
      <c r="MY383" s="96"/>
      <c r="MZ383" s="96"/>
      <c r="NA383" s="96"/>
      <c r="NB383" s="96"/>
      <c r="NC383" s="96"/>
      <c r="ND383" s="96"/>
      <c r="NE383" s="96"/>
      <c r="NF383" s="96"/>
      <c r="NG383" s="96"/>
      <c r="NH383" s="96"/>
      <c r="NI383" s="96"/>
      <c r="NJ383" s="96"/>
      <c r="NK383" s="96"/>
      <c r="NL383" s="96"/>
      <c r="NM383" s="96"/>
      <c r="NN383" s="96"/>
      <c r="NO383" s="96"/>
      <c r="NP383" s="96"/>
      <c r="NQ383" s="96"/>
      <c r="NR383" s="96"/>
      <c r="NS383" s="96"/>
      <c r="NT383" s="96"/>
      <c r="NU383" s="96"/>
      <c r="NV383" s="96"/>
      <c r="NW383" s="96"/>
      <c r="NX383" s="96"/>
      <c r="NY383" s="96"/>
      <c r="NZ383" s="96"/>
      <c r="OA383" s="96"/>
      <c r="OB383" s="96"/>
      <c r="OC383" s="96"/>
      <c r="OD383" s="96"/>
      <c r="OE383" s="96"/>
      <c r="OF383" s="96"/>
      <c r="OG383" s="96"/>
      <c r="OH383" s="96"/>
      <c r="OI383" s="96"/>
      <c r="OJ383" s="96"/>
      <c r="OK383" s="96"/>
      <c r="OL383" s="96"/>
      <c r="OM383" s="96"/>
      <c r="ON383" s="96"/>
      <c r="OO383" s="96"/>
      <c r="OP383" s="96"/>
      <c r="OQ383" s="96"/>
      <c r="OR383" s="96"/>
      <c r="OS383" s="96"/>
      <c r="OT383" s="96"/>
      <c r="OU383" s="96"/>
      <c r="OV383" s="96"/>
      <c r="OW383" s="96"/>
      <c r="OX383" s="96"/>
      <c r="OY383" s="96"/>
      <c r="OZ383" s="96"/>
      <c r="PA383" s="96"/>
      <c r="PB383" s="96"/>
      <c r="PC383" s="96"/>
      <c r="PD383" s="96"/>
      <c r="PE383" s="96"/>
      <c r="PF383" s="96"/>
      <c r="PG383" s="96"/>
      <c r="PH383" s="96"/>
      <c r="PI383" s="96"/>
      <c r="PJ383" s="96"/>
      <c r="PK383" s="96"/>
      <c r="PL383" s="96"/>
      <c r="PM383" s="96"/>
      <c r="PN383" s="96"/>
      <c r="PO383" s="96"/>
      <c r="PP383" s="96"/>
      <c r="PQ383" s="96"/>
      <c r="PR383" s="96"/>
      <c r="PS383" s="96"/>
      <c r="PT383" s="96"/>
      <c r="PU383" s="96"/>
      <c r="PV383" s="96"/>
      <c r="PW383" s="96"/>
      <c r="PX383" s="96"/>
      <c r="PY383" s="96"/>
      <c r="PZ383" s="96"/>
      <c r="QA383" s="96"/>
      <c r="QB383" s="96"/>
      <c r="QC383" s="96"/>
      <c r="QD383" s="96"/>
      <c r="QE383" s="96"/>
      <c r="QF383" s="96"/>
      <c r="QG383" s="96"/>
      <c r="QH383" s="96"/>
      <c r="QI383" s="96"/>
      <c r="QJ383" s="96"/>
      <c r="QK383" s="96"/>
      <c r="QL383" s="96"/>
      <c r="QM383" s="96"/>
      <c r="QN383" s="96"/>
      <c r="QO383" s="96"/>
      <c r="QP383" s="96"/>
      <c r="QQ383" s="96"/>
      <c r="QR383" s="96"/>
      <c r="QS383" s="96"/>
      <c r="QT383" s="96"/>
      <c r="QU383" s="96"/>
      <c r="QV383" s="96"/>
      <c r="QW383" s="96"/>
      <c r="QX383" s="96"/>
      <c r="QY383" s="96"/>
      <c r="QZ383" s="96"/>
      <c r="RA383" s="96"/>
      <c r="RB383" s="96"/>
      <c r="RC383" s="96"/>
      <c r="RD383" s="96"/>
      <c r="RE383" s="96"/>
      <c r="RF383" s="96"/>
      <c r="RG383" s="96"/>
      <c r="RH383" s="96"/>
      <c r="RI383" s="96"/>
      <c r="RJ383" s="96"/>
      <c r="RK383" s="96"/>
      <c r="RL383" s="96"/>
      <c r="RM383" s="96"/>
      <c r="RN383" s="96"/>
      <c r="RO383" s="96"/>
      <c r="RP383" s="96"/>
      <c r="RQ383" s="96"/>
      <c r="RR383" s="96"/>
      <c r="RS383" s="96"/>
      <c r="RT383" s="96"/>
      <c r="RU383" s="96"/>
      <c r="RV383" s="96"/>
      <c r="RW383" s="96"/>
      <c r="RX383" s="96"/>
      <c r="RY383" s="96"/>
      <c r="RZ383" s="96"/>
      <c r="SA383" s="96"/>
      <c r="SB383" s="96"/>
      <c r="SC383" s="96"/>
      <c r="SD383" s="96"/>
      <c r="SE383" s="96"/>
      <c r="SF383" s="96"/>
      <c r="SG383" s="96"/>
      <c r="SH383" s="96"/>
      <c r="SI383" s="96"/>
      <c r="SJ383" s="96"/>
      <c r="SK383" s="96"/>
      <c r="SL383" s="96"/>
      <c r="SM383" s="96"/>
      <c r="SN383" s="96"/>
      <c r="SO383" s="96"/>
      <c r="SP383" s="96"/>
      <c r="SQ383" s="96"/>
      <c r="SR383" s="96"/>
      <c r="SS383" s="96"/>
      <c r="ST383" s="96"/>
      <c r="SU383" s="96"/>
      <c r="SV383" s="96"/>
      <c r="SW383" s="96"/>
      <c r="SX383" s="96"/>
      <c r="SY383" s="96"/>
      <c r="SZ383" s="96"/>
      <c r="TA383" s="96"/>
      <c r="TB383" s="96"/>
      <c r="TC383" s="96"/>
      <c r="TD383" s="96"/>
      <c r="TE383" s="96"/>
      <c r="TF383" s="96"/>
      <c r="TG383" s="96"/>
      <c r="TH383" s="96"/>
      <c r="TI383" s="96"/>
      <c r="TJ383" s="96"/>
      <c r="TK383" s="96"/>
      <c r="TL383" s="96"/>
      <c r="TM383" s="96"/>
      <c r="TN383" s="96"/>
      <c r="TO383" s="96"/>
      <c r="TP383" s="96"/>
      <c r="TQ383" s="96"/>
      <c r="TR383" s="96"/>
      <c r="TS383" s="96"/>
      <c r="TT383" s="96"/>
      <c r="TU383" s="96"/>
      <c r="TV383" s="96"/>
      <c r="TW383" s="96"/>
      <c r="TX383" s="96"/>
      <c r="TY383" s="96"/>
      <c r="TZ383" s="96"/>
      <c r="UA383" s="96"/>
      <c r="UB383" s="96"/>
      <c r="UC383" s="96"/>
      <c r="UD383" s="96"/>
      <c r="UE383" s="96"/>
      <c r="UF383" s="96"/>
      <c r="UG383" s="96"/>
      <c r="UH383" s="96"/>
      <c r="UI383" s="96"/>
      <c r="UJ383" s="96"/>
      <c r="UK383" s="96"/>
      <c r="UL383" s="96"/>
      <c r="UM383" s="96"/>
      <c r="UN383" s="96"/>
      <c r="UO383" s="96"/>
      <c r="UP383" s="96"/>
      <c r="UQ383" s="96"/>
      <c r="UR383" s="96"/>
      <c r="US383" s="96"/>
      <c r="UT383" s="96"/>
      <c r="UU383" s="96"/>
      <c r="UV383" s="96"/>
      <c r="UW383" s="96"/>
      <c r="UX383" s="96"/>
      <c r="UY383" s="96"/>
      <c r="UZ383" s="96"/>
      <c r="VA383" s="96"/>
      <c r="VB383" s="96"/>
      <c r="VC383" s="96"/>
      <c r="VD383" s="96"/>
      <c r="VE383" s="96"/>
      <c r="VF383" s="96"/>
      <c r="VG383" s="96"/>
      <c r="VH383" s="96"/>
      <c r="VI383" s="96"/>
      <c r="VJ383" s="96"/>
      <c r="VK383" s="96"/>
      <c r="VL383" s="96"/>
      <c r="VM383" s="96"/>
      <c r="VN383" s="96"/>
      <c r="VO383" s="96"/>
      <c r="VP383" s="96"/>
      <c r="VQ383" s="96"/>
      <c r="VR383" s="96"/>
      <c r="VS383" s="96"/>
      <c r="VT383" s="96"/>
      <c r="VU383" s="96"/>
      <c r="VV383" s="96"/>
      <c r="VW383" s="96"/>
      <c r="VX383" s="96"/>
      <c r="VY383" s="96"/>
      <c r="VZ383" s="96"/>
      <c r="WA383" s="96"/>
      <c r="WB383" s="96"/>
      <c r="WC383" s="96"/>
      <c r="WD383" s="96"/>
      <c r="WE383" s="96"/>
      <c r="WF383" s="96"/>
      <c r="WG383" s="96"/>
      <c r="WH383" s="96"/>
      <c r="WI383" s="96"/>
      <c r="WJ383" s="96"/>
      <c r="WK383" s="96"/>
      <c r="WL383" s="96"/>
      <c r="WM383" s="96"/>
      <c r="WN383" s="96"/>
      <c r="WO383" s="96"/>
      <c r="WP383" s="96"/>
      <c r="WQ383" s="96"/>
      <c r="WR383" s="96"/>
      <c r="WS383" s="96"/>
      <c r="WT383" s="96"/>
      <c r="WU383" s="96"/>
      <c r="WV383" s="96"/>
      <c r="WW383" s="96"/>
      <c r="WX383" s="96"/>
      <c r="WY383" s="96"/>
      <c r="WZ383" s="96"/>
      <c r="XA383" s="96"/>
      <c r="XB383" s="96"/>
      <c r="XC383" s="96"/>
      <c r="XD383" s="96"/>
      <c r="XE383" s="96"/>
      <c r="XF383" s="96"/>
      <c r="XG383" s="96"/>
      <c r="XH383" s="96"/>
      <c r="XI383" s="96"/>
      <c r="XJ383" s="96"/>
      <c r="XK383" s="96"/>
      <c r="XL383" s="96"/>
      <c r="XM383" s="96"/>
      <c r="XN383" s="96"/>
      <c r="XO383" s="96"/>
      <c r="XP383" s="96"/>
      <c r="XQ383" s="96"/>
      <c r="XR383" s="96"/>
      <c r="XS383" s="96"/>
      <c r="XT383" s="96"/>
      <c r="XU383" s="96"/>
      <c r="XV383" s="96"/>
      <c r="XW383" s="96"/>
      <c r="XX383" s="96"/>
      <c r="XY383" s="96"/>
      <c r="XZ383" s="96"/>
      <c r="YA383" s="96"/>
      <c r="YB383" s="96"/>
      <c r="YC383" s="96"/>
      <c r="YD383" s="96"/>
      <c r="YE383" s="96"/>
      <c r="YF383" s="96"/>
      <c r="YG383" s="96"/>
      <c r="YH383" s="96"/>
      <c r="YI383" s="96"/>
      <c r="YJ383" s="96"/>
      <c r="YK383" s="96"/>
      <c r="YL383" s="96"/>
      <c r="YM383" s="96"/>
      <c r="YN383" s="96"/>
      <c r="YO383" s="96"/>
      <c r="YP383" s="96"/>
      <c r="YQ383" s="96"/>
      <c r="YR383" s="96"/>
      <c r="YS383" s="96"/>
      <c r="YT383" s="96"/>
      <c r="YU383" s="96"/>
      <c r="YV383" s="96"/>
      <c r="YW383" s="96"/>
      <c r="YX383" s="96"/>
      <c r="YY383" s="96"/>
      <c r="YZ383" s="96"/>
      <c r="ZA383" s="96"/>
      <c r="ZB383" s="96"/>
      <c r="ZC383" s="96"/>
      <c r="ZD383" s="96"/>
      <c r="ZE383" s="96"/>
      <c r="ZF383" s="96"/>
      <c r="ZG383" s="96"/>
      <c r="ZH383" s="96"/>
      <c r="ZI383" s="96"/>
      <c r="ZJ383" s="96"/>
      <c r="ZK383" s="96"/>
      <c r="ZL383" s="96"/>
      <c r="ZM383" s="96"/>
      <c r="ZN383" s="96"/>
      <c r="ZO383" s="96"/>
      <c r="ZP383" s="96"/>
      <c r="ZQ383" s="96"/>
      <c r="ZR383" s="96"/>
      <c r="ZS383" s="96"/>
      <c r="ZT383" s="96"/>
      <c r="ZU383" s="96"/>
      <c r="ZV383" s="96"/>
      <c r="ZW383" s="96"/>
      <c r="ZX383" s="96"/>
      <c r="ZY383" s="96"/>
      <c r="ZZ383" s="96"/>
      <c r="AAA383" s="96"/>
      <c r="AAB383" s="96"/>
      <c r="AAC383" s="96"/>
      <c r="AAD383" s="96"/>
      <c r="AAE383" s="96"/>
      <c r="AAF383" s="96"/>
      <c r="AAG383" s="96"/>
      <c r="AAH383" s="96"/>
      <c r="AAI383" s="96"/>
      <c r="AAJ383" s="96"/>
      <c r="AAK383" s="96"/>
      <c r="AAL383" s="96"/>
      <c r="AAM383" s="96"/>
      <c r="AAN383" s="96"/>
      <c r="AAO383" s="96"/>
      <c r="AAP383" s="96"/>
      <c r="AAQ383" s="96"/>
      <c r="AAR383" s="96"/>
      <c r="AAS383" s="96"/>
      <c r="AAT383" s="96"/>
      <c r="AAU383" s="96"/>
      <c r="AAV383" s="96"/>
      <c r="AAW383" s="96"/>
      <c r="AAX383" s="96"/>
      <c r="AAY383" s="96"/>
      <c r="AAZ383" s="96"/>
      <c r="ABA383" s="96"/>
      <c r="ABB383" s="96"/>
      <c r="ABC383" s="96"/>
      <c r="ABD383" s="96"/>
      <c r="ABE383" s="96"/>
      <c r="ABF383" s="96"/>
      <c r="ABG383" s="96"/>
      <c r="ABH383" s="96"/>
      <c r="ABI383" s="96"/>
      <c r="ABJ383" s="96"/>
      <c r="ABK383" s="96"/>
      <c r="ABL383" s="96"/>
      <c r="ABM383" s="96"/>
      <c r="ABN383" s="96"/>
      <c r="ABO383" s="96"/>
      <c r="ABP383" s="96"/>
      <c r="ABQ383" s="96"/>
      <c r="ABR383" s="96"/>
      <c r="ABS383" s="96"/>
      <c r="ABT383" s="96"/>
      <c r="ABU383" s="96"/>
      <c r="ABV383" s="96"/>
      <c r="ABW383" s="96"/>
      <c r="ABX383" s="96"/>
      <c r="ABY383" s="96"/>
      <c r="ABZ383" s="96"/>
      <c r="ACA383" s="96"/>
      <c r="ACB383" s="96"/>
      <c r="ACC383" s="96"/>
      <c r="ACD383" s="96"/>
      <c r="ACE383" s="96"/>
      <c r="ACF383" s="96"/>
      <c r="ACG383" s="96"/>
      <c r="ACH383" s="96"/>
      <c r="ACI383" s="96"/>
      <c r="ACJ383" s="96"/>
      <c r="ACK383" s="96"/>
      <c r="ACL383" s="96"/>
      <c r="ACM383" s="96"/>
      <c r="ACN383" s="96"/>
      <c r="ACO383" s="96"/>
      <c r="ACP383" s="96"/>
      <c r="ACQ383" s="96"/>
      <c r="ACR383" s="96"/>
      <c r="ACS383" s="96"/>
      <c r="ACT383" s="96"/>
      <c r="ACU383" s="96"/>
      <c r="ACV383" s="96"/>
      <c r="ACW383" s="96"/>
      <c r="ACX383" s="96"/>
      <c r="ACY383" s="96"/>
      <c r="ACZ383" s="96"/>
      <c r="ADA383" s="96"/>
      <c r="ADB383" s="96"/>
      <c r="ADC383" s="96"/>
      <c r="ADD383" s="96"/>
      <c r="ADE383" s="96"/>
      <c r="ADF383" s="96"/>
      <c r="ADG383" s="96"/>
      <c r="ADH383" s="96"/>
      <c r="ADI383" s="96"/>
      <c r="ADJ383" s="96"/>
      <c r="ADK383" s="96"/>
      <c r="ADL383" s="96"/>
      <c r="ADM383" s="96"/>
    </row>
    <row r="384" spans="2:793" x14ac:dyDescent="0.25"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  <c r="FK384" s="96"/>
      <c r="FL384" s="96"/>
      <c r="FM384" s="96"/>
      <c r="FN384" s="96"/>
      <c r="FO384" s="96"/>
      <c r="FP384" s="96"/>
      <c r="FQ384" s="96"/>
      <c r="FR384" s="96"/>
      <c r="FS384" s="96"/>
      <c r="FT384" s="96"/>
      <c r="FU384" s="96"/>
      <c r="FV384" s="96"/>
      <c r="FW384" s="96"/>
      <c r="FX384" s="96"/>
      <c r="FY384" s="96"/>
      <c r="FZ384" s="96"/>
      <c r="GA384" s="96"/>
      <c r="GB384" s="96"/>
      <c r="GC384" s="96"/>
      <c r="GD384" s="96"/>
      <c r="GE384" s="96"/>
      <c r="GF384" s="96"/>
      <c r="GG384" s="96"/>
      <c r="GH384" s="96"/>
      <c r="GI384" s="96"/>
      <c r="GJ384" s="96"/>
      <c r="GK384" s="96"/>
      <c r="GL384" s="96"/>
      <c r="GM384" s="96"/>
      <c r="GN384" s="96"/>
      <c r="GO384" s="96"/>
      <c r="GP384" s="96"/>
      <c r="GQ384" s="96"/>
      <c r="GR384" s="96"/>
      <c r="GS384" s="96"/>
      <c r="GT384" s="96"/>
      <c r="GU384" s="96"/>
      <c r="GV384" s="96"/>
      <c r="GW384" s="96"/>
      <c r="GX384" s="96"/>
      <c r="GY384" s="96"/>
      <c r="GZ384" s="96"/>
      <c r="HA384" s="96"/>
      <c r="HB384" s="96"/>
      <c r="HC384" s="96"/>
      <c r="HD384" s="96"/>
      <c r="HE384" s="96"/>
      <c r="HF384" s="96"/>
      <c r="HG384" s="96"/>
      <c r="HH384" s="96"/>
      <c r="HI384" s="96"/>
      <c r="HJ384" s="96"/>
      <c r="HK384" s="96"/>
      <c r="HL384" s="96"/>
      <c r="HM384" s="96"/>
      <c r="HN384" s="96"/>
      <c r="HO384" s="96"/>
      <c r="HP384" s="96"/>
      <c r="HQ384" s="96"/>
      <c r="HR384" s="96"/>
      <c r="HS384" s="96"/>
      <c r="HT384" s="96"/>
      <c r="HU384" s="96"/>
      <c r="HV384" s="96"/>
      <c r="HW384" s="96"/>
      <c r="HX384" s="96"/>
      <c r="HY384" s="96"/>
      <c r="HZ384" s="96"/>
      <c r="IA384" s="96"/>
      <c r="IB384" s="96"/>
      <c r="IC384" s="96"/>
      <c r="ID384" s="96"/>
      <c r="IE384" s="96"/>
      <c r="IF384" s="96"/>
      <c r="IG384" s="96"/>
      <c r="IH384" s="96"/>
      <c r="II384" s="96"/>
      <c r="IJ384" s="96"/>
      <c r="IK384" s="96"/>
      <c r="IL384" s="96"/>
      <c r="IM384" s="96"/>
      <c r="IN384" s="96"/>
      <c r="IO384" s="96"/>
      <c r="IP384" s="96"/>
      <c r="IQ384" s="96"/>
      <c r="IR384" s="96"/>
      <c r="IS384" s="96"/>
      <c r="IT384" s="96"/>
      <c r="IU384" s="96"/>
      <c r="IV384" s="96"/>
      <c r="IW384" s="96"/>
      <c r="IX384" s="96"/>
      <c r="IY384" s="96"/>
      <c r="IZ384" s="96"/>
      <c r="JA384" s="96"/>
      <c r="JB384" s="96"/>
      <c r="JC384" s="96"/>
      <c r="JD384" s="96"/>
      <c r="JE384" s="96"/>
      <c r="JF384" s="96"/>
      <c r="JG384" s="96"/>
      <c r="JH384" s="96"/>
      <c r="JI384" s="96"/>
      <c r="JJ384" s="96"/>
      <c r="JK384" s="96"/>
      <c r="JL384" s="96"/>
      <c r="JM384" s="96"/>
      <c r="JN384" s="96"/>
      <c r="JO384" s="96"/>
      <c r="JP384" s="96"/>
      <c r="JQ384" s="96"/>
      <c r="JR384" s="96"/>
      <c r="JS384" s="96"/>
      <c r="JT384" s="96"/>
      <c r="JU384" s="96"/>
      <c r="JV384" s="96"/>
      <c r="JW384" s="96"/>
      <c r="JX384" s="96"/>
      <c r="JY384" s="96"/>
      <c r="JZ384" s="96"/>
      <c r="KA384" s="96"/>
      <c r="KB384" s="96"/>
      <c r="KC384" s="96"/>
      <c r="KD384" s="96"/>
      <c r="KE384" s="96"/>
      <c r="KF384" s="96"/>
      <c r="KG384" s="96"/>
      <c r="KH384" s="96"/>
      <c r="KI384" s="96"/>
      <c r="KJ384" s="96"/>
      <c r="KK384" s="96"/>
      <c r="KL384" s="96"/>
      <c r="KM384" s="96"/>
      <c r="KN384" s="96"/>
      <c r="KO384" s="96"/>
      <c r="KP384" s="96"/>
      <c r="KQ384" s="96"/>
      <c r="KR384" s="96"/>
      <c r="KS384" s="96"/>
      <c r="KT384" s="96"/>
      <c r="KU384" s="96"/>
      <c r="KV384" s="96"/>
      <c r="KW384" s="96"/>
      <c r="KX384" s="96"/>
      <c r="KY384" s="96"/>
      <c r="KZ384" s="96"/>
      <c r="LA384" s="96"/>
      <c r="LB384" s="96"/>
      <c r="LC384" s="96"/>
      <c r="LD384" s="96"/>
      <c r="LE384" s="96"/>
      <c r="LF384" s="96"/>
      <c r="LG384" s="96"/>
      <c r="LH384" s="96"/>
      <c r="LI384" s="96"/>
      <c r="LJ384" s="96"/>
      <c r="LK384" s="96"/>
      <c r="LL384" s="96"/>
      <c r="LM384" s="96"/>
      <c r="LN384" s="96"/>
      <c r="LO384" s="96"/>
      <c r="LP384" s="96"/>
      <c r="LQ384" s="96"/>
      <c r="LR384" s="96"/>
      <c r="LS384" s="96"/>
      <c r="LT384" s="96"/>
      <c r="LU384" s="96"/>
      <c r="LV384" s="96"/>
      <c r="LW384" s="96"/>
      <c r="LX384" s="96"/>
      <c r="LY384" s="96"/>
      <c r="LZ384" s="96"/>
      <c r="MA384" s="96"/>
      <c r="MB384" s="96"/>
      <c r="MC384" s="96"/>
      <c r="MD384" s="96"/>
      <c r="ME384" s="96"/>
      <c r="MF384" s="96"/>
      <c r="MG384" s="96"/>
      <c r="MH384" s="96"/>
      <c r="MI384" s="96"/>
      <c r="MJ384" s="96"/>
      <c r="MK384" s="96"/>
      <c r="ML384" s="96"/>
      <c r="MM384" s="96"/>
      <c r="MN384" s="96"/>
      <c r="MO384" s="96"/>
      <c r="MP384" s="96"/>
      <c r="MQ384" s="96"/>
      <c r="MR384" s="96"/>
      <c r="MS384" s="96"/>
      <c r="MT384" s="96"/>
      <c r="MU384" s="96"/>
      <c r="MV384" s="96"/>
      <c r="MW384" s="96"/>
      <c r="MX384" s="96"/>
      <c r="MY384" s="96"/>
      <c r="MZ384" s="96"/>
      <c r="NA384" s="96"/>
      <c r="NB384" s="96"/>
      <c r="NC384" s="96"/>
      <c r="ND384" s="96"/>
      <c r="NE384" s="96"/>
      <c r="NF384" s="96"/>
      <c r="NG384" s="96"/>
      <c r="NH384" s="96"/>
      <c r="NI384" s="96"/>
      <c r="NJ384" s="96"/>
      <c r="NK384" s="96"/>
      <c r="NL384" s="96"/>
      <c r="NM384" s="96"/>
      <c r="NN384" s="96"/>
      <c r="NO384" s="96"/>
      <c r="NP384" s="96"/>
      <c r="NQ384" s="96"/>
      <c r="NR384" s="96"/>
      <c r="NS384" s="96"/>
      <c r="NT384" s="96"/>
      <c r="NU384" s="96"/>
      <c r="NV384" s="96"/>
      <c r="NW384" s="96"/>
      <c r="NX384" s="96"/>
      <c r="NY384" s="96"/>
      <c r="NZ384" s="96"/>
      <c r="OA384" s="96"/>
      <c r="OB384" s="96"/>
      <c r="OC384" s="96"/>
      <c r="OD384" s="96"/>
      <c r="OE384" s="96"/>
      <c r="OF384" s="96"/>
      <c r="OG384" s="96"/>
      <c r="OH384" s="96"/>
      <c r="OI384" s="96"/>
      <c r="OJ384" s="96"/>
      <c r="OK384" s="96"/>
      <c r="OL384" s="96"/>
      <c r="OM384" s="96"/>
      <c r="ON384" s="96"/>
      <c r="OO384" s="96"/>
      <c r="OP384" s="96"/>
      <c r="OQ384" s="96"/>
      <c r="OR384" s="96"/>
      <c r="OS384" s="96"/>
      <c r="OT384" s="96"/>
      <c r="OU384" s="96"/>
      <c r="OV384" s="96"/>
      <c r="OW384" s="96"/>
      <c r="OX384" s="96"/>
      <c r="OY384" s="96"/>
      <c r="OZ384" s="96"/>
      <c r="PA384" s="96"/>
      <c r="PB384" s="96"/>
      <c r="PC384" s="96"/>
      <c r="PD384" s="96"/>
      <c r="PE384" s="96"/>
      <c r="PF384" s="96"/>
      <c r="PG384" s="96"/>
      <c r="PH384" s="96"/>
      <c r="PI384" s="96"/>
      <c r="PJ384" s="96"/>
      <c r="PK384" s="96"/>
      <c r="PL384" s="96"/>
      <c r="PM384" s="96"/>
      <c r="PN384" s="96"/>
      <c r="PO384" s="96"/>
      <c r="PP384" s="96"/>
      <c r="PQ384" s="96"/>
      <c r="PR384" s="96"/>
      <c r="PS384" s="96"/>
      <c r="PT384" s="96"/>
      <c r="PU384" s="96"/>
      <c r="PV384" s="96"/>
      <c r="PW384" s="96"/>
      <c r="PX384" s="96"/>
      <c r="PY384" s="96"/>
      <c r="PZ384" s="96"/>
      <c r="QA384" s="96"/>
      <c r="QB384" s="96"/>
      <c r="QC384" s="96"/>
      <c r="QD384" s="96"/>
      <c r="QE384" s="96"/>
      <c r="QF384" s="96"/>
      <c r="QG384" s="96"/>
      <c r="QH384" s="96"/>
      <c r="QI384" s="96"/>
      <c r="QJ384" s="96"/>
      <c r="QK384" s="96"/>
      <c r="QL384" s="96"/>
      <c r="QM384" s="96"/>
      <c r="QN384" s="96"/>
      <c r="QO384" s="96"/>
      <c r="QP384" s="96"/>
      <c r="QQ384" s="96"/>
      <c r="QR384" s="96"/>
      <c r="QS384" s="96"/>
      <c r="QT384" s="96"/>
      <c r="QU384" s="96"/>
      <c r="QV384" s="96"/>
      <c r="QW384" s="96"/>
      <c r="QX384" s="96"/>
      <c r="QY384" s="96"/>
      <c r="QZ384" s="96"/>
      <c r="RA384" s="96"/>
      <c r="RB384" s="96"/>
      <c r="RC384" s="96"/>
      <c r="RD384" s="96"/>
      <c r="RE384" s="96"/>
      <c r="RF384" s="96"/>
      <c r="RG384" s="96"/>
      <c r="RH384" s="96"/>
      <c r="RI384" s="96"/>
      <c r="RJ384" s="96"/>
      <c r="RK384" s="96"/>
      <c r="RL384" s="96"/>
      <c r="RM384" s="96"/>
      <c r="RN384" s="96"/>
      <c r="RO384" s="96"/>
      <c r="RP384" s="96"/>
      <c r="RQ384" s="96"/>
      <c r="RR384" s="96"/>
      <c r="RS384" s="96"/>
      <c r="RT384" s="96"/>
      <c r="RU384" s="96"/>
      <c r="RV384" s="96"/>
      <c r="RW384" s="96"/>
      <c r="RX384" s="96"/>
      <c r="RY384" s="96"/>
      <c r="RZ384" s="96"/>
      <c r="SA384" s="96"/>
      <c r="SB384" s="96"/>
      <c r="SC384" s="96"/>
      <c r="SD384" s="96"/>
      <c r="SE384" s="96"/>
      <c r="SF384" s="96"/>
      <c r="SG384" s="96"/>
      <c r="SH384" s="96"/>
      <c r="SI384" s="96"/>
      <c r="SJ384" s="96"/>
      <c r="SK384" s="96"/>
      <c r="SL384" s="96"/>
      <c r="SM384" s="96"/>
      <c r="SN384" s="96"/>
      <c r="SO384" s="96"/>
      <c r="SP384" s="96"/>
      <c r="SQ384" s="96"/>
      <c r="SR384" s="96"/>
      <c r="SS384" s="96"/>
      <c r="ST384" s="96"/>
      <c r="SU384" s="96"/>
      <c r="SV384" s="96"/>
      <c r="SW384" s="96"/>
      <c r="SX384" s="96"/>
      <c r="SY384" s="96"/>
      <c r="SZ384" s="96"/>
      <c r="TA384" s="96"/>
      <c r="TB384" s="96"/>
      <c r="TC384" s="96"/>
      <c r="TD384" s="96"/>
      <c r="TE384" s="96"/>
      <c r="TF384" s="96"/>
      <c r="TG384" s="96"/>
      <c r="TH384" s="96"/>
      <c r="TI384" s="96"/>
      <c r="TJ384" s="96"/>
      <c r="TK384" s="96"/>
      <c r="TL384" s="96"/>
      <c r="TM384" s="96"/>
      <c r="TN384" s="96"/>
      <c r="TO384" s="96"/>
      <c r="TP384" s="96"/>
      <c r="TQ384" s="96"/>
      <c r="TR384" s="96"/>
      <c r="TS384" s="96"/>
      <c r="TT384" s="96"/>
      <c r="TU384" s="96"/>
      <c r="TV384" s="96"/>
      <c r="TW384" s="96"/>
      <c r="TX384" s="96"/>
      <c r="TY384" s="96"/>
      <c r="TZ384" s="96"/>
      <c r="UA384" s="96"/>
      <c r="UB384" s="96"/>
      <c r="UC384" s="96"/>
      <c r="UD384" s="96"/>
      <c r="UE384" s="96"/>
      <c r="UF384" s="96"/>
      <c r="UG384" s="96"/>
      <c r="UH384" s="96"/>
      <c r="UI384" s="96"/>
      <c r="UJ384" s="96"/>
      <c r="UK384" s="96"/>
      <c r="UL384" s="96"/>
      <c r="UM384" s="96"/>
      <c r="UN384" s="96"/>
      <c r="UO384" s="96"/>
      <c r="UP384" s="96"/>
      <c r="UQ384" s="96"/>
      <c r="UR384" s="96"/>
      <c r="US384" s="96"/>
      <c r="UT384" s="96"/>
      <c r="UU384" s="96"/>
      <c r="UV384" s="96"/>
      <c r="UW384" s="96"/>
      <c r="UX384" s="96"/>
      <c r="UY384" s="96"/>
      <c r="UZ384" s="96"/>
      <c r="VA384" s="96"/>
      <c r="VB384" s="96"/>
      <c r="VC384" s="96"/>
      <c r="VD384" s="96"/>
      <c r="VE384" s="96"/>
      <c r="VF384" s="96"/>
      <c r="VG384" s="96"/>
      <c r="VH384" s="96"/>
      <c r="VI384" s="96"/>
      <c r="VJ384" s="96"/>
      <c r="VK384" s="96"/>
      <c r="VL384" s="96"/>
      <c r="VM384" s="96"/>
      <c r="VN384" s="96"/>
      <c r="VO384" s="96"/>
      <c r="VP384" s="96"/>
      <c r="VQ384" s="96"/>
      <c r="VR384" s="96"/>
      <c r="VS384" s="96"/>
      <c r="VT384" s="96"/>
      <c r="VU384" s="96"/>
      <c r="VV384" s="96"/>
      <c r="VW384" s="96"/>
      <c r="VX384" s="96"/>
      <c r="VY384" s="96"/>
      <c r="VZ384" s="96"/>
      <c r="WA384" s="96"/>
      <c r="WB384" s="96"/>
      <c r="WC384" s="96"/>
      <c r="WD384" s="96"/>
      <c r="WE384" s="96"/>
      <c r="WF384" s="96"/>
      <c r="WG384" s="96"/>
      <c r="WH384" s="96"/>
      <c r="WI384" s="96"/>
      <c r="WJ384" s="96"/>
      <c r="WK384" s="96"/>
      <c r="WL384" s="96"/>
      <c r="WM384" s="96"/>
      <c r="WN384" s="96"/>
      <c r="WO384" s="96"/>
      <c r="WP384" s="96"/>
      <c r="WQ384" s="96"/>
      <c r="WR384" s="96"/>
      <c r="WS384" s="96"/>
      <c r="WT384" s="96"/>
      <c r="WU384" s="96"/>
      <c r="WV384" s="96"/>
      <c r="WW384" s="96"/>
      <c r="WX384" s="96"/>
      <c r="WY384" s="96"/>
      <c r="WZ384" s="96"/>
      <c r="XA384" s="96"/>
      <c r="XB384" s="96"/>
      <c r="XC384" s="96"/>
      <c r="XD384" s="96"/>
      <c r="XE384" s="96"/>
      <c r="XF384" s="96"/>
      <c r="XG384" s="96"/>
      <c r="XH384" s="96"/>
      <c r="XI384" s="96"/>
      <c r="XJ384" s="96"/>
      <c r="XK384" s="96"/>
      <c r="XL384" s="96"/>
      <c r="XM384" s="96"/>
      <c r="XN384" s="96"/>
      <c r="XO384" s="96"/>
      <c r="XP384" s="96"/>
      <c r="XQ384" s="96"/>
      <c r="XR384" s="96"/>
      <c r="XS384" s="96"/>
      <c r="XT384" s="96"/>
      <c r="XU384" s="96"/>
      <c r="XV384" s="96"/>
      <c r="XW384" s="96"/>
      <c r="XX384" s="96"/>
      <c r="XY384" s="96"/>
      <c r="XZ384" s="96"/>
      <c r="YA384" s="96"/>
      <c r="YB384" s="96"/>
      <c r="YC384" s="96"/>
      <c r="YD384" s="96"/>
      <c r="YE384" s="96"/>
      <c r="YF384" s="96"/>
      <c r="YG384" s="96"/>
      <c r="YH384" s="96"/>
      <c r="YI384" s="96"/>
      <c r="YJ384" s="96"/>
      <c r="YK384" s="96"/>
      <c r="YL384" s="96"/>
      <c r="YM384" s="96"/>
      <c r="YN384" s="96"/>
      <c r="YO384" s="96"/>
      <c r="YP384" s="96"/>
      <c r="YQ384" s="96"/>
      <c r="YR384" s="96"/>
      <c r="YS384" s="96"/>
      <c r="YT384" s="96"/>
      <c r="YU384" s="96"/>
      <c r="YV384" s="96"/>
      <c r="YW384" s="96"/>
      <c r="YX384" s="96"/>
      <c r="YY384" s="96"/>
      <c r="YZ384" s="96"/>
      <c r="ZA384" s="96"/>
      <c r="ZB384" s="96"/>
      <c r="ZC384" s="96"/>
      <c r="ZD384" s="96"/>
      <c r="ZE384" s="96"/>
      <c r="ZF384" s="96"/>
      <c r="ZG384" s="96"/>
      <c r="ZH384" s="96"/>
      <c r="ZI384" s="96"/>
      <c r="ZJ384" s="96"/>
      <c r="ZK384" s="96"/>
      <c r="ZL384" s="96"/>
      <c r="ZM384" s="96"/>
      <c r="ZN384" s="96"/>
      <c r="ZO384" s="96"/>
      <c r="ZP384" s="96"/>
      <c r="ZQ384" s="96"/>
      <c r="ZR384" s="96"/>
      <c r="ZS384" s="96"/>
      <c r="ZT384" s="96"/>
      <c r="ZU384" s="96"/>
      <c r="ZV384" s="96"/>
      <c r="ZW384" s="96"/>
      <c r="ZX384" s="96"/>
      <c r="ZY384" s="96"/>
      <c r="ZZ384" s="96"/>
      <c r="AAA384" s="96"/>
      <c r="AAB384" s="96"/>
      <c r="AAC384" s="96"/>
      <c r="AAD384" s="96"/>
      <c r="AAE384" s="96"/>
      <c r="AAF384" s="96"/>
      <c r="AAG384" s="96"/>
      <c r="AAH384" s="96"/>
      <c r="AAI384" s="96"/>
      <c r="AAJ384" s="96"/>
      <c r="AAK384" s="96"/>
      <c r="AAL384" s="96"/>
      <c r="AAM384" s="96"/>
      <c r="AAN384" s="96"/>
      <c r="AAO384" s="96"/>
      <c r="AAP384" s="96"/>
      <c r="AAQ384" s="96"/>
      <c r="AAR384" s="96"/>
      <c r="AAS384" s="96"/>
      <c r="AAT384" s="96"/>
      <c r="AAU384" s="96"/>
      <c r="AAV384" s="96"/>
      <c r="AAW384" s="96"/>
      <c r="AAX384" s="96"/>
      <c r="AAY384" s="96"/>
      <c r="AAZ384" s="96"/>
      <c r="ABA384" s="96"/>
      <c r="ABB384" s="96"/>
      <c r="ABC384" s="96"/>
      <c r="ABD384" s="96"/>
      <c r="ABE384" s="96"/>
      <c r="ABF384" s="96"/>
      <c r="ABG384" s="96"/>
      <c r="ABH384" s="96"/>
      <c r="ABI384" s="96"/>
      <c r="ABJ384" s="96"/>
      <c r="ABK384" s="96"/>
      <c r="ABL384" s="96"/>
      <c r="ABM384" s="96"/>
      <c r="ABN384" s="96"/>
      <c r="ABO384" s="96"/>
      <c r="ABP384" s="96"/>
      <c r="ABQ384" s="96"/>
      <c r="ABR384" s="96"/>
      <c r="ABS384" s="96"/>
      <c r="ABT384" s="96"/>
      <c r="ABU384" s="96"/>
      <c r="ABV384" s="96"/>
      <c r="ABW384" s="96"/>
      <c r="ABX384" s="96"/>
      <c r="ABY384" s="96"/>
      <c r="ABZ384" s="96"/>
      <c r="ACA384" s="96"/>
      <c r="ACB384" s="96"/>
      <c r="ACC384" s="96"/>
      <c r="ACD384" s="96"/>
      <c r="ACE384" s="96"/>
      <c r="ACF384" s="96"/>
      <c r="ACG384" s="96"/>
      <c r="ACH384" s="96"/>
      <c r="ACI384" s="96"/>
      <c r="ACJ384" s="96"/>
      <c r="ACK384" s="96"/>
      <c r="ACL384" s="96"/>
      <c r="ACM384" s="96"/>
      <c r="ACN384" s="96"/>
      <c r="ACO384" s="96"/>
      <c r="ACP384" s="96"/>
      <c r="ACQ384" s="96"/>
      <c r="ACR384" s="96"/>
      <c r="ACS384" s="96"/>
      <c r="ACT384" s="96"/>
      <c r="ACU384" s="96"/>
      <c r="ACV384" s="96"/>
      <c r="ACW384" s="96"/>
      <c r="ACX384" s="96"/>
      <c r="ACY384" s="96"/>
      <c r="ACZ384" s="96"/>
      <c r="ADA384" s="96"/>
      <c r="ADB384" s="96"/>
      <c r="ADC384" s="96"/>
      <c r="ADD384" s="96"/>
      <c r="ADE384" s="96"/>
      <c r="ADF384" s="96"/>
      <c r="ADG384" s="96"/>
      <c r="ADH384" s="96"/>
      <c r="ADI384" s="96"/>
      <c r="ADJ384" s="96"/>
      <c r="ADK384" s="96"/>
      <c r="ADL384" s="96"/>
      <c r="ADM384" s="96"/>
    </row>
    <row r="385" spans="2:793" x14ac:dyDescent="0.25"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  <c r="FK385" s="96"/>
      <c r="FL385" s="96"/>
      <c r="FM385" s="96"/>
      <c r="FN385" s="96"/>
      <c r="FO385" s="96"/>
      <c r="FP385" s="96"/>
      <c r="FQ385" s="96"/>
      <c r="FR385" s="96"/>
      <c r="FS385" s="96"/>
      <c r="FT385" s="96"/>
      <c r="FU385" s="96"/>
      <c r="FV385" s="96"/>
      <c r="FW385" s="96"/>
      <c r="FX385" s="96"/>
      <c r="FY385" s="96"/>
      <c r="FZ385" s="96"/>
      <c r="GA385" s="96"/>
      <c r="GB385" s="96"/>
      <c r="GC385" s="96"/>
      <c r="GD385" s="96"/>
      <c r="GE385" s="96"/>
      <c r="GF385" s="96"/>
      <c r="GG385" s="96"/>
      <c r="GH385" s="96"/>
      <c r="GI385" s="96"/>
      <c r="GJ385" s="96"/>
      <c r="GK385" s="96"/>
      <c r="GL385" s="96"/>
      <c r="GM385" s="96"/>
      <c r="GN385" s="96"/>
      <c r="GO385" s="96"/>
      <c r="GP385" s="96"/>
      <c r="GQ385" s="96"/>
      <c r="GR385" s="96"/>
      <c r="GS385" s="96"/>
      <c r="GT385" s="96"/>
      <c r="GU385" s="96"/>
      <c r="GV385" s="96"/>
      <c r="GW385" s="96"/>
      <c r="GX385" s="96"/>
      <c r="GY385" s="96"/>
      <c r="GZ385" s="96"/>
      <c r="HA385" s="96"/>
      <c r="HB385" s="96"/>
      <c r="HC385" s="96"/>
      <c r="HD385" s="96"/>
      <c r="HE385" s="96"/>
      <c r="HF385" s="96"/>
      <c r="HG385" s="96"/>
      <c r="HH385" s="96"/>
      <c r="HI385" s="96"/>
      <c r="HJ385" s="96"/>
      <c r="HK385" s="96"/>
      <c r="HL385" s="96"/>
      <c r="HM385" s="96"/>
      <c r="HN385" s="96"/>
      <c r="HO385" s="96"/>
      <c r="HP385" s="96"/>
      <c r="HQ385" s="96"/>
      <c r="HR385" s="96"/>
      <c r="HS385" s="96"/>
      <c r="HT385" s="96"/>
      <c r="HU385" s="96"/>
      <c r="HV385" s="96"/>
      <c r="HW385" s="96"/>
      <c r="HX385" s="96"/>
      <c r="HY385" s="96"/>
      <c r="HZ385" s="96"/>
      <c r="IA385" s="96"/>
      <c r="IB385" s="96"/>
      <c r="IC385" s="96"/>
      <c r="ID385" s="96"/>
      <c r="IE385" s="96"/>
      <c r="IF385" s="96"/>
      <c r="IG385" s="96"/>
      <c r="IH385" s="96"/>
      <c r="II385" s="96"/>
      <c r="IJ385" s="96"/>
      <c r="IK385" s="96"/>
      <c r="IL385" s="96"/>
      <c r="IM385" s="96"/>
      <c r="IN385" s="96"/>
      <c r="IO385" s="96"/>
      <c r="IP385" s="96"/>
      <c r="IQ385" s="96"/>
      <c r="IR385" s="96"/>
      <c r="IS385" s="96"/>
      <c r="IT385" s="96"/>
      <c r="IU385" s="96"/>
      <c r="IV385" s="96"/>
      <c r="IW385" s="96"/>
      <c r="IX385" s="96"/>
      <c r="IY385" s="96"/>
      <c r="IZ385" s="96"/>
      <c r="JA385" s="96"/>
      <c r="JB385" s="96"/>
      <c r="JC385" s="96"/>
      <c r="JD385" s="96"/>
      <c r="JE385" s="96"/>
      <c r="JF385" s="96"/>
      <c r="JG385" s="96"/>
      <c r="JH385" s="96"/>
      <c r="JI385" s="96"/>
      <c r="JJ385" s="96"/>
      <c r="JK385" s="96"/>
      <c r="JL385" s="96"/>
      <c r="JM385" s="96"/>
      <c r="JN385" s="96"/>
      <c r="JO385" s="96"/>
      <c r="JP385" s="96"/>
      <c r="JQ385" s="96"/>
      <c r="JR385" s="96"/>
      <c r="JS385" s="96"/>
      <c r="JT385" s="96"/>
      <c r="JU385" s="96"/>
      <c r="JV385" s="96"/>
      <c r="JW385" s="96"/>
      <c r="JX385" s="96"/>
      <c r="JY385" s="96"/>
      <c r="JZ385" s="96"/>
      <c r="KA385" s="96"/>
      <c r="KB385" s="96"/>
      <c r="KC385" s="96"/>
      <c r="KD385" s="96"/>
      <c r="KE385" s="96"/>
      <c r="KF385" s="96"/>
      <c r="KG385" s="96"/>
      <c r="KH385" s="96"/>
      <c r="KI385" s="96"/>
      <c r="KJ385" s="96"/>
      <c r="KK385" s="96"/>
      <c r="KL385" s="96"/>
      <c r="KM385" s="96"/>
      <c r="KN385" s="96"/>
      <c r="KO385" s="96"/>
      <c r="KP385" s="96"/>
      <c r="KQ385" s="96"/>
      <c r="KR385" s="96"/>
      <c r="KS385" s="96"/>
      <c r="KT385" s="96"/>
      <c r="KU385" s="96"/>
      <c r="KV385" s="96"/>
      <c r="KW385" s="96"/>
      <c r="KX385" s="96"/>
      <c r="KY385" s="96"/>
      <c r="KZ385" s="96"/>
      <c r="LA385" s="96"/>
      <c r="LB385" s="96"/>
      <c r="LC385" s="96"/>
      <c r="LD385" s="96"/>
      <c r="LE385" s="96"/>
      <c r="LF385" s="96"/>
      <c r="LG385" s="96"/>
      <c r="LH385" s="96"/>
      <c r="LI385" s="96"/>
      <c r="LJ385" s="96"/>
      <c r="LK385" s="96"/>
      <c r="LL385" s="96"/>
      <c r="LM385" s="96"/>
      <c r="LN385" s="96"/>
      <c r="LO385" s="96"/>
      <c r="LP385" s="96"/>
      <c r="LQ385" s="96"/>
      <c r="LR385" s="96"/>
      <c r="LS385" s="96"/>
      <c r="LT385" s="96"/>
      <c r="LU385" s="96"/>
      <c r="LV385" s="96"/>
      <c r="LW385" s="96"/>
      <c r="LX385" s="96"/>
      <c r="LY385" s="96"/>
      <c r="LZ385" s="96"/>
      <c r="MA385" s="96"/>
      <c r="MB385" s="96"/>
      <c r="MC385" s="96"/>
      <c r="MD385" s="96"/>
      <c r="ME385" s="96"/>
      <c r="MF385" s="96"/>
      <c r="MG385" s="96"/>
      <c r="MH385" s="96"/>
      <c r="MI385" s="96"/>
      <c r="MJ385" s="96"/>
      <c r="MK385" s="96"/>
      <c r="ML385" s="96"/>
      <c r="MM385" s="96"/>
      <c r="MN385" s="96"/>
      <c r="MO385" s="96"/>
      <c r="MP385" s="96"/>
      <c r="MQ385" s="96"/>
      <c r="MR385" s="96"/>
      <c r="MS385" s="96"/>
      <c r="MT385" s="96"/>
      <c r="MU385" s="96"/>
      <c r="MV385" s="96"/>
      <c r="MW385" s="96"/>
      <c r="MX385" s="96"/>
      <c r="MY385" s="96"/>
      <c r="MZ385" s="96"/>
      <c r="NA385" s="96"/>
      <c r="NB385" s="96"/>
      <c r="NC385" s="96"/>
      <c r="ND385" s="96"/>
      <c r="NE385" s="96"/>
      <c r="NF385" s="96"/>
      <c r="NG385" s="96"/>
      <c r="NH385" s="96"/>
      <c r="NI385" s="96"/>
      <c r="NJ385" s="96"/>
      <c r="NK385" s="96"/>
      <c r="NL385" s="96"/>
      <c r="NM385" s="96"/>
      <c r="NN385" s="96"/>
      <c r="NO385" s="96"/>
      <c r="NP385" s="96"/>
      <c r="NQ385" s="96"/>
      <c r="NR385" s="96"/>
      <c r="NS385" s="96"/>
      <c r="NT385" s="96"/>
      <c r="NU385" s="96"/>
      <c r="NV385" s="96"/>
      <c r="NW385" s="96"/>
      <c r="NX385" s="96"/>
      <c r="NY385" s="96"/>
      <c r="NZ385" s="96"/>
      <c r="OA385" s="96"/>
      <c r="OB385" s="96"/>
      <c r="OC385" s="96"/>
      <c r="OD385" s="96"/>
      <c r="OE385" s="96"/>
      <c r="OF385" s="96"/>
      <c r="OG385" s="96"/>
      <c r="OH385" s="96"/>
      <c r="OI385" s="96"/>
      <c r="OJ385" s="96"/>
      <c r="OK385" s="96"/>
      <c r="OL385" s="96"/>
      <c r="OM385" s="96"/>
      <c r="ON385" s="96"/>
      <c r="OO385" s="96"/>
      <c r="OP385" s="96"/>
      <c r="OQ385" s="96"/>
      <c r="OR385" s="96"/>
      <c r="OS385" s="96"/>
      <c r="OT385" s="96"/>
      <c r="OU385" s="96"/>
      <c r="OV385" s="96"/>
      <c r="OW385" s="96"/>
      <c r="OX385" s="96"/>
      <c r="OY385" s="96"/>
      <c r="OZ385" s="96"/>
      <c r="PA385" s="96"/>
      <c r="PB385" s="96"/>
      <c r="PC385" s="96"/>
      <c r="PD385" s="96"/>
      <c r="PE385" s="96"/>
      <c r="PF385" s="96"/>
      <c r="PG385" s="96"/>
      <c r="PH385" s="96"/>
      <c r="PI385" s="96"/>
      <c r="PJ385" s="96"/>
      <c r="PK385" s="96"/>
      <c r="PL385" s="96"/>
      <c r="PM385" s="96"/>
      <c r="PN385" s="96"/>
      <c r="PO385" s="96"/>
      <c r="PP385" s="96"/>
      <c r="PQ385" s="96"/>
      <c r="PR385" s="96"/>
      <c r="PS385" s="96"/>
      <c r="PT385" s="96"/>
      <c r="PU385" s="96"/>
      <c r="PV385" s="96"/>
      <c r="PW385" s="96"/>
      <c r="PX385" s="96"/>
      <c r="PY385" s="96"/>
      <c r="PZ385" s="96"/>
      <c r="QA385" s="96"/>
      <c r="QB385" s="96"/>
      <c r="QC385" s="96"/>
      <c r="QD385" s="96"/>
      <c r="QE385" s="96"/>
      <c r="QF385" s="96"/>
      <c r="QG385" s="96"/>
      <c r="QH385" s="96"/>
      <c r="QI385" s="96"/>
      <c r="QJ385" s="96"/>
      <c r="QK385" s="96"/>
      <c r="QL385" s="96"/>
      <c r="QM385" s="96"/>
      <c r="QN385" s="96"/>
      <c r="QO385" s="96"/>
      <c r="QP385" s="96"/>
      <c r="QQ385" s="96"/>
      <c r="QR385" s="96"/>
      <c r="QS385" s="96"/>
      <c r="QT385" s="96"/>
      <c r="QU385" s="96"/>
      <c r="QV385" s="96"/>
      <c r="QW385" s="96"/>
      <c r="QX385" s="96"/>
      <c r="QY385" s="96"/>
      <c r="QZ385" s="96"/>
      <c r="RA385" s="96"/>
      <c r="RB385" s="96"/>
      <c r="RC385" s="96"/>
      <c r="RD385" s="96"/>
      <c r="RE385" s="96"/>
      <c r="RF385" s="96"/>
      <c r="RG385" s="96"/>
      <c r="RH385" s="96"/>
      <c r="RI385" s="96"/>
      <c r="RJ385" s="96"/>
      <c r="RK385" s="96"/>
      <c r="RL385" s="96"/>
      <c r="RM385" s="96"/>
      <c r="RN385" s="96"/>
      <c r="RO385" s="96"/>
      <c r="RP385" s="96"/>
      <c r="RQ385" s="96"/>
      <c r="RR385" s="96"/>
      <c r="RS385" s="96"/>
      <c r="RT385" s="96"/>
      <c r="RU385" s="96"/>
      <c r="RV385" s="96"/>
      <c r="RW385" s="96"/>
      <c r="RX385" s="96"/>
      <c r="RY385" s="96"/>
      <c r="RZ385" s="96"/>
      <c r="SA385" s="96"/>
      <c r="SB385" s="96"/>
      <c r="SC385" s="96"/>
      <c r="SD385" s="96"/>
      <c r="SE385" s="96"/>
      <c r="SF385" s="96"/>
      <c r="SG385" s="96"/>
      <c r="SH385" s="96"/>
      <c r="SI385" s="96"/>
      <c r="SJ385" s="96"/>
      <c r="SK385" s="96"/>
      <c r="SL385" s="96"/>
      <c r="SM385" s="96"/>
      <c r="SN385" s="96"/>
      <c r="SO385" s="96"/>
      <c r="SP385" s="96"/>
      <c r="SQ385" s="96"/>
      <c r="SR385" s="96"/>
      <c r="SS385" s="96"/>
      <c r="ST385" s="96"/>
      <c r="SU385" s="96"/>
      <c r="SV385" s="96"/>
      <c r="SW385" s="96"/>
      <c r="SX385" s="96"/>
      <c r="SY385" s="96"/>
      <c r="SZ385" s="96"/>
      <c r="TA385" s="96"/>
      <c r="TB385" s="96"/>
      <c r="TC385" s="96"/>
      <c r="TD385" s="96"/>
      <c r="TE385" s="96"/>
      <c r="TF385" s="96"/>
      <c r="TG385" s="96"/>
      <c r="TH385" s="96"/>
      <c r="TI385" s="96"/>
      <c r="TJ385" s="96"/>
      <c r="TK385" s="96"/>
      <c r="TL385" s="96"/>
      <c r="TM385" s="96"/>
      <c r="TN385" s="96"/>
      <c r="TO385" s="96"/>
      <c r="TP385" s="96"/>
      <c r="TQ385" s="96"/>
      <c r="TR385" s="96"/>
      <c r="TS385" s="96"/>
      <c r="TT385" s="96"/>
      <c r="TU385" s="96"/>
      <c r="TV385" s="96"/>
      <c r="TW385" s="96"/>
      <c r="TX385" s="96"/>
      <c r="TY385" s="96"/>
      <c r="TZ385" s="96"/>
      <c r="UA385" s="96"/>
      <c r="UB385" s="96"/>
      <c r="UC385" s="96"/>
      <c r="UD385" s="96"/>
      <c r="UE385" s="96"/>
      <c r="UF385" s="96"/>
      <c r="UG385" s="96"/>
      <c r="UH385" s="96"/>
      <c r="UI385" s="96"/>
      <c r="UJ385" s="96"/>
      <c r="UK385" s="96"/>
      <c r="UL385" s="96"/>
      <c r="UM385" s="96"/>
      <c r="UN385" s="96"/>
      <c r="UO385" s="96"/>
      <c r="UP385" s="96"/>
      <c r="UQ385" s="96"/>
      <c r="UR385" s="96"/>
      <c r="US385" s="96"/>
      <c r="UT385" s="96"/>
      <c r="UU385" s="96"/>
      <c r="UV385" s="96"/>
      <c r="UW385" s="96"/>
      <c r="UX385" s="96"/>
      <c r="UY385" s="96"/>
      <c r="UZ385" s="96"/>
      <c r="VA385" s="96"/>
      <c r="VB385" s="96"/>
      <c r="VC385" s="96"/>
      <c r="VD385" s="96"/>
      <c r="VE385" s="96"/>
      <c r="VF385" s="96"/>
      <c r="VG385" s="96"/>
      <c r="VH385" s="96"/>
      <c r="VI385" s="96"/>
      <c r="VJ385" s="96"/>
      <c r="VK385" s="96"/>
      <c r="VL385" s="96"/>
      <c r="VM385" s="96"/>
      <c r="VN385" s="96"/>
      <c r="VO385" s="96"/>
      <c r="VP385" s="96"/>
      <c r="VQ385" s="96"/>
      <c r="VR385" s="96"/>
      <c r="VS385" s="96"/>
      <c r="VT385" s="96"/>
      <c r="VU385" s="96"/>
      <c r="VV385" s="96"/>
      <c r="VW385" s="96"/>
      <c r="VX385" s="96"/>
      <c r="VY385" s="96"/>
      <c r="VZ385" s="96"/>
      <c r="WA385" s="96"/>
      <c r="WB385" s="96"/>
      <c r="WC385" s="96"/>
      <c r="WD385" s="96"/>
      <c r="WE385" s="96"/>
      <c r="WF385" s="96"/>
      <c r="WG385" s="96"/>
      <c r="WH385" s="96"/>
      <c r="WI385" s="96"/>
      <c r="WJ385" s="96"/>
      <c r="WK385" s="96"/>
      <c r="WL385" s="96"/>
      <c r="WM385" s="96"/>
      <c r="WN385" s="96"/>
      <c r="WO385" s="96"/>
      <c r="WP385" s="96"/>
      <c r="WQ385" s="96"/>
      <c r="WR385" s="96"/>
      <c r="WS385" s="96"/>
      <c r="WT385" s="96"/>
      <c r="WU385" s="96"/>
      <c r="WV385" s="96"/>
      <c r="WW385" s="96"/>
      <c r="WX385" s="96"/>
      <c r="WY385" s="96"/>
      <c r="WZ385" s="96"/>
      <c r="XA385" s="96"/>
      <c r="XB385" s="96"/>
      <c r="XC385" s="96"/>
      <c r="XD385" s="96"/>
      <c r="XE385" s="96"/>
      <c r="XF385" s="96"/>
      <c r="XG385" s="96"/>
      <c r="XH385" s="96"/>
      <c r="XI385" s="96"/>
      <c r="XJ385" s="96"/>
      <c r="XK385" s="96"/>
      <c r="XL385" s="96"/>
      <c r="XM385" s="96"/>
      <c r="XN385" s="96"/>
      <c r="XO385" s="96"/>
      <c r="XP385" s="96"/>
      <c r="XQ385" s="96"/>
      <c r="XR385" s="96"/>
      <c r="XS385" s="96"/>
      <c r="XT385" s="96"/>
      <c r="XU385" s="96"/>
      <c r="XV385" s="96"/>
      <c r="XW385" s="96"/>
      <c r="XX385" s="96"/>
      <c r="XY385" s="96"/>
      <c r="XZ385" s="96"/>
      <c r="YA385" s="96"/>
      <c r="YB385" s="96"/>
      <c r="YC385" s="96"/>
      <c r="YD385" s="96"/>
      <c r="YE385" s="96"/>
      <c r="YF385" s="96"/>
      <c r="YG385" s="96"/>
      <c r="YH385" s="96"/>
      <c r="YI385" s="96"/>
      <c r="YJ385" s="96"/>
      <c r="YK385" s="96"/>
      <c r="YL385" s="96"/>
      <c r="YM385" s="96"/>
      <c r="YN385" s="96"/>
      <c r="YO385" s="96"/>
      <c r="YP385" s="96"/>
      <c r="YQ385" s="96"/>
      <c r="YR385" s="96"/>
      <c r="YS385" s="96"/>
      <c r="YT385" s="96"/>
      <c r="YU385" s="96"/>
      <c r="YV385" s="96"/>
      <c r="YW385" s="96"/>
      <c r="YX385" s="96"/>
      <c r="YY385" s="96"/>
      <c r="YZ385" s="96"/>
      <c r="ZA385" s="96"/>
      <c r="ZB385" s="96"/>
      <c r="ZC385" s="96"/>
      <c r="ZD385" s="96"/>
      <c r="ZE385" s="96"/>
      <c r="ZF385" s="96"/>
      <c r="ZG385" s="96"/>
      <c r="ZH385" s="96"/>
      <c r="ZI385" s="96"/>
      <c r="ZJ385" s="96"/>
      <c r="ZK385" s="96"/>
      <c r="ZL385" s="96"/>
      <c r="ZM385" s="96"/>
      <c r="ZN385" s="96"/>
      <c r="ZO385" s="96"/>
      <c r="ZP385" s="96"/>
      <c r="ZQ385" s="96"/>
      <c r="ZR385" s="96"/>
      <c r="ZS385" s="96"/>
      <c r="ZT385" s="96"/>
      <c r="ZU385" s="96"/>
      <c r="ZV385" s="96"/>
      <c r="ZW385" s="96"/>
      <c r="ZX385" s="96"/>
      <c r="ZY385" s="96"/>
      <c r="ZZ385" s="96"/>
      <c r="AAA385" s="96"/>
      <c r="AAB385" s="96"/>
      <c r="AAC385" s="96"/>
      <c r="AAD385" s="96"/>
      <c r="AAE385" s="96"/>
      <c r="AAF385" s="96"/>
      <c r="AAG385" s="96"/>
      <c r="AAH385" s="96"/>
      <c r="AAI385" s="96"/>
      <c r="AAJ385" s="96"/>
      <c r="AAK385" s="96"/>
      <c r="AAL385" s="96"/>
      <c r="AAM385" s="96"/>
      <c r="AAN385" s="96"/>
      <c r="AAO385" s="96"/>
      <c r="AAP385" s="96"/>
      <c r="AAQ385" s="96"/>
      <c r="AAR385" s="96"/>
      <c r="AAS385" s="96"/>
      <c r="AAT385" s="96"/>
      <c r="AAU385" s="96"/>
      <c r="AAV385" s="96"/>
      <c r="AAW385" s="96"/>
      <c r="AAX385" s="96"/>
      <c r="AAY385" s="96"/>
      <c r="AAZ385" s="96"/>
      <c r="ABA385" s="96"/>
      <c r="ABB385" s="96"/>
      <c r="ABC385" s="96"/>
      <c r="ABD385" s="96"/>
      <c r="ABE385" s="96"/>
      <c r="ABF385" s="96"/>
      <c r="ABG385" s="96"/>
      <c r="ABH385" s="96"/>
      <c r="ABI385" s="96"/>
      <c r="ABJ385" s="96"/>
      <c r="ABK385" s="96"/>
      <c r="ABL385" s="96"/>
      <c r="ABM385" s="96"/>
      <c r="ABN385" s="96"/>
      <c r="ABO385" s="96"/>
      <c r="ABP385" s="96"/>
      <c r="ABQ385" s="96"/>
      <c r="ABR385" s="96"/>
      <c r="ABS385" s="96"/>
      <c r="ABT385" s="96"/>
      <c r="ABU385" s="96"/>
      <c r="ABV385" s="96"/>
      <c r="ABW385" s="96"/>
      <c r="ABX385" s="96"/>
      <c r="ABY385" s="96"/>
      <c r="ABZ385" s="96"/>
      <c r="ACA385" s="96"/>
      <c r="ACB385" s="96"/>
      <c r="ACC385" s="96"/>
      <c r="ACD385" s="96"/>
      <c r="ACE385" s="96"/>
      <c r="ACF385" s="96"/>
      <c r="ACG385" s="96"/>
      <c r="ACH385" s="96"/>
      <c r="ACI385" s="96"/>
      <c r="ACJ385" s="96"/>
      <c r="ACK385" s="96"/>
      <c r="ACL385" s="96"/>
      <c r="ACM385" s="96"/>
      <c r="ACN385" s="96"/>
      <c r="ACO385" s="96"/>
      <c r="ACP385" s="96"/>
      <c r="ACQ385" s="96"/>
      <c r="ACR385" s="96"/>
      <c r="ACS385" s="96"/>
      <c r="ACT385" s="96"/>
      <c r="ACU385" s="96"/>
      <c r="ACV385" s="96"/>
      <c r="ACW385" s="96"/>
      <c r="ACX385" s="96"/>
      <c r="ACY385" s="96"/>
      <c r="ACZ385" s="96"/>
      <c r="ADA385" s="96"/>
      <c r="ADB385" s="96"/>
      <c r="ADC385" s="96"/>
      <c r="ADD385" s="96"/>
      <c r="ADE385" s="96"/>
      <c r="ADF385" s="96"/>
      <c r="ADG385" s="96"/>
      <c r="ADH385" s="96"/>
      <c r="ADI385" s="96"/>
      <c r="ADJ385" s="96"/>
      <c r="ADK385" s="96"/>
      <c r="ADL385" s="96"/>
      <c r="ADM385" s="96"/>
    </row>
    <row r="386" spans="2:793" x14ac:dyDescent="0.25"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  <c r="FK386" s="96"/>
      <c r="FL386" s="96"/>
      <c r="FM386" s="96"/>
      <c r="FN386" s="96"/>
      <c r="FO386" s="96"/>
      <c r="FP386" s="96"/>
      <c r="FQ386" s="96"/>
      <c r="FR386" s="96"/>
      <c r="FS386" s="96"/>
      <c r="FT386" s="96"/>
      <c r="FU386" s="96"/>
      <c r="FV386" s="96"/>
      <c r="FW386" s="96"/>
      <c r="FX386" s="96"/>
      <c r="FY386" s="96"/>
      <c r="FZ386" s="96"/>
      <c r="GA386" s="96"/>
      <c r="GB386" s="96"/>
      <c r="GC386" s="96"/>
      <c r="GD386" s="96"/>
      <c r="GE386" s="96"/>
      <c r="GF386" s="96"/>
      <c r="GG386" s="96"/>
      <c r="GH386" s="96"/>
      <c r="GI386" s="96"/>
      <c r="GJ386" s="96"/>
      <c r="GK386" s="96"/>
      <c r="GL386" s="96"/>
      <c r="GM386" s="96"/>
      <c r="GN386" s="96"/>
      <c r="GO386" s="96"/>
      <c r="GP386" s="96"/>
      <c r="GQ386" s="96"/>
      <c r="GR386" s="96"/>
      <c r="GS386" s="96"/>
      <c r="GT386" s="96"/>
      <c r="GU386" s="96"/>
      <c r="GV386" s="96"/>
      <c r="GW386" s="96"/>
      <c r="GX386" s="96"/>
      <c r="GY386" s="96"/>
      <c r="GZ386" s="96"/>
      <c r="HA386" s="96"/>
      <c r="HB386" s="96"/>
      <c r="HC386" s="96"/>
      <c r="HD386" s="96"/>
      <c r="HE386" s="96"/>
      <c r="HF386" s="96"/>
      <c r="HG386" s="96"/>
      <c r="HH386" s="96"/>
      <c r="HI386" s="96"/>
      <c r="HJ386" s="96"/>
      <c r="HK386" s="96"/>
      <c r="HL386" s="96"/>
      <c r="HM386" s="96"/>
      <c r="HN386" s="96"/>
      <c r="HO386" s="96"/>
      <c r="HP386" s="96"/>
      <c r="HQ386" s="96"/>
      <c r="HR386" s="96"/>
      <c r="HS386" s="96"/>
      <c r="HT386" s="96"/>
      <c r="HU386" s="96"/>
      <c r="HV386" s="96"/>
      <c r="HW386" s="96"/>
      <c r="HX386" s="96"/>
      <c r="HY386" s="96"/>
      <c r="HZ386" s="96"/>
      <c r="IA386" s="96"/>
      <c r="IB386" s="96"/>
      <c r="IC386" s="96"/>
      <c r="ID386" s="96"/>
      <c r="IE386" s="96"/>
      <c r="IF386" s="96"/>
      <c r="IG386" s="96"/>
      <c r="IH386" s="96"/>
      <c r="II386" s="96"/>
      <c r="IJ386" s="96"/>
      <c r="IK386" s="96"/>
      <c r="IL386" s="96"/>
      <c r="IM386" s="96"/>
      <c r="IN386" s="96"/>
      <c r="IO386" s="96"/>
      <c r="IP386" s="96"/>
      <c r="IQ386" s="96"/>
      <c r="IR386" s="96"/>
      <c r="IS386" s="96"/>
      <c r="IT386" s="96"/>
      <c r="IU386" s="96"/>
      <c r="IV386" s="96"/>
      <c r="IW386" s="96"/>
      <c r="IX386" s="96"/>
      <c r="IY386" s="96"/>
      <c r="IZ386" s="96"/>
      <c r="JA386" s="96"/>
      <c r="JB386" s="96"/>
      <c r="JC386" s="96"/>
      <c r="JD386" s="96"/>
      <c r="JE386" s="96"/>
      <c r="JF386" s="96"/>
      <c r="JG386" s="96"/>
      <c r="JH386" s="96"/>
      <c r="JI386" s="96"/>
      <c r="JJ386" s="96"/>
      <c r="JK386" s="96"/>
      <c r="JL386" s="96"/>
      <c r="JM386" s="96"/>
      <c r="JN386" s="96"/>
      <c r="JO386" s="96"/>
      <c r="JP386" s="96"/>
      <c r="JQ386" s="96"/>
      <c r="JR386" s="96"/>
      <c r="JS386" s="96"/>
      <c r="JT386" s="96"/>
      <c r="JU386" s="96"/>
      <c r="JV386" s="96"/>
      <c r="JW386" s="96"/>
      <c r="JX386" s="96"/>
      <c r="JY386" s="96"/>
      <c r="JZ386" s="96"/>
      <c r="KA386" s="96"/>
      <c r="KB386" s="96"/>
      <c r="KC386" s="96"/>
      <c r="KD386" s="96"/>
      <c r="KE386" s="96"/>
      <c r="KF386" s="96"/>
      <c r="KG386" s="96"/>
      <c r="KH386" s="96"/>
      <c r="KI386" s="96"/>
      <c r="KJ386" s="96"/>
      <c r="KK386" s="96"/>
      <c r="KL386" s="96"/>
      <c r="KM386" s="96"/>
      <c r="KN386" s="96"/>
      <c r="KO386" s="96"/>
      <c r="KP386" s="96"/>
      <c r="KQ386" s="96"/>
      <c r="KR386" s="96"/>
      <c r="KS386" s="96"/>
      <c r="KT386" s="96"/>
      <c r="KU386" s="96"/>
      <c r="KV386" s="96"/>
      <c r="KW386" s="96"/>
      <c r="KX386" s="96"/>
      <c r="KY386" s="96"/>
      <c r="KZ386" s="96"/>
      <c r="LA386" s="96"/>
      <c r="LB386" s="96"/>
      <c r="LC386" s="96"/>
      <c r="LD386" s="96"/>
      <c r="LE386" s="96"/>
      <c r="LF386" s="96"/>
      <c r="LG386" s="96"/>
      <c r="LH386" s="96"/>
      <c r="LI386" s="96"/>
      <c r="LJ386" s="96"/>
      <c r="LK386" s="96"/>
      <c r="LL386" s="96"/>
      <c r="LM386" s="96"/>
      <c r="LN386" s="96"/>
      <c r="LO386" s="96"/>
      <c r="LP386" s="96"/>
      <c r="LQ386" s="96"/>
      <c r="LR386" s="96"/>
      <c r="LS386" s="96"/>
      <c r="LT386" s="96"/>
      <c r="LU386" s="96"/>
      <c r="LV386" s="96"/>
      <c r="LW386" s="96"/>
      <c r="LX386" s="96"/>
      <c r="LY386" s="96"/>
      <c r="LZ386" s="96"/>
      <c r="MA386" s="96"/>
      <c r="MB386" s="96"/>
      <c r="MC386" s="96"/>
      <c r="MD386" s="96"/>
      <c r="ME386" s="96"/>
      <c r="MF386" s="96"/>
      <c r="MG386" s="96"/>
      <c r="MH386" s="96"/>
      <c r="MI386" s="96"/>
      <c r="MJ386" s="96"/>
      <c r="MK386" s="96"/>
      <c r="ML386" s="96"/>
      <c r="MM386" s="96"/>
      <c r="MN386" s="96"/>
      <c r="MO386" s="96"/>
      <c r="MP386" s="96"/>
      <c r="MQ386" s="96"/>
      <c r="MR386" s="96"/>
      <c r="MS386" s="96"/>
      <c r="MT386" s="96"/>
      <c r="MU386" s="96"/>
      <c r="MV386" s="96"/>
      <c r="MW386" s="96"/>
      <c r="MX386" s="96"/>
      <c r="MY386" s="96"/>
      <c r="MZ386" s="96"/>
      <c r="NA386" s="96"/>
      <c r="NB386" s="96"/>
      <c r="NC386" s="96"/>
      <c r="ND386" s="96"/>
      <c r="NE386" s="96"/>
      <c r="NF386" s="96"/>
      <c r="NG386" s="96"/>
      <c r="NH386" s="96"/>
      <c r="NI386" s="96"/>
      <c r="NJ386" s="96"/>
      <c r="NK386" s="96"/>
      <c r="NL386" s="96"/>
      <c r="NM386" s="96"/>
      <c r="NN386" s="96"/>
      <c r="NO386" s="96"/>
      <c r="NP386" s="96"/>
      <c r="NQ386" s="96"/>
      <c r="NR386" s="96"/>
      <c r="NS386" s="96"/>
      <c r="NT386" s="96"/>
      <c r="NU386" s="96"/>
      <c r="NV386" s="96"/>
      <c r="NW386" s="96"/>
      <c r="NX386" s="96"/>
      <c r="NY386" s="96"/>
      <c r="NZ386" s="96"/>
      <c r="OA386" s="96"/>
      <c r="OB386" s="96"/>
      <c r="OC386" s="96"/>
      <c r="OD386" s="96"/>
      <c r="OE386" s="96"/>
      <c r="OF386" s="96"/>
      <c r="OG386" s="96"/>
      <c r="OH386" s="96"/>
      <c r="OI386" s="96"/>
      <c r="OJ386" s="96"/>
      <c r="OK386" s="96"/>
      <c r="OL386" s="96"/>
      <c r="OM386" s="96"/>
      <c r="ON386" s="96"/>
      <c r="OO386" s="96"/>
      <c r="OP386" s="96"/>
      <c r="OQ386" s="96"/>
      <c r="OR386" s="96"/>
      <c r="OS386" s="96"/>
      <c r="OT386" s="96"/>
      <c r="OU386" s="96"/>
      <c r="OV386" s="96"/>
      <c r="OW386" s="96"/>
      <c r="OX386" s="96"/>
      <c r="OY386" s="96"/>
      <c r="OZ386" s="96"/>
      <c r="PA386" s="96"/>
      <c r="PB386" s="96"/>
      <c r="PC386" s="96"/>
      <c r="PD386" s="96"/>
      <c r="PE386" s="96"/>
      <c r="PF386" s="96"/>
      <c r="PG386" s="96"/>
      <c r="PH386" s="96"/>
      <c r="PI386" s="96"/>
      <c r="PJ386" s="96"/>
      <c r="PK386" s="96"/>
      <c r="PL386" s="96"/>
      <c r="PM386" s="96"/>
      <c r="PN386" s="96"/>
      <c r="PO386" s="96"/>
      <c r="PP386" s="96"/>
      <c r="PQ386" s="96"/>
      <c r="PR386" s="96"/>
      <c r="PS386" s="96"/>
      <c r="PT386" s="96"/>
      <c r="PU386" s="96"/>
      <c r="PV386" s="96"/>
      <c r="PW386" s="96"/>
      <c r="PX386" s="96"/>
      <c r="PY386" s="96"/>
      <c r="PZ386" s="96"/>
      <c r="QA386" s="96"/>
      <c r="QB386" s="96"/>
      <c r="QC386" s="96"/>
      <c r="QD386" s="96"/>
      <c r="QE386" s="96"/>
      <c r="QF386" s="96"/>
      <c r="QG386" s="96"/>
      <c r="QH386" s="96"/>
      <c r="QI386" s="96"/>
      <c r="QJ386" s="96"/>
      <c r="QK386" s="96"/>
      <c r="QL386" s="96"/>
      <c r="QM386" s="96"/>
      <c r="QN386" s="96"/>
      <c r="QO386" s="96"/>
      <c r="QP386" s="96"/>
      <c r="QQ386" s="96"/>
      <c r="QR386" s="96"/>
      <c r="QS386" s="96"/>
      <c r="QT386" s="96"/>
      <c r="QU386" s="96"/>
      <c r="QV386" s="96"/>
      <c r="QW386" s="96"/>
      <c r="QX386" s="96"/>
      <c r="QY386" s="96"/>
      <c r="QZ386" s="96"/>
      <c r="RA386" s="96"/>
      <c r="RB386" s="96"/>
      <c r="RC386" s="96"/>
      <c r="RD386" s="96"/>
      <c r="RE386" s="96"/>
      <c r="RF386" s="96"/>
      <c r="RG386" s="96"/>
      <c r="RH386" s="96"/>
      <c r="RI386" s="96"/>
      <c r="RJ386" s="96"/>
      <c r="RK386" s="96"/>
      <c r="RL386" s="96"/>
      <c r="RM386" s="96"/>
      <c r="RN386" s="96"/>
      <c r="RO386" s="96"/>
      <c r="RP386" s="96"/>
      <c r="RQ386" s="96"/>
      <c r="RR386" s="96"/>
      <c r="RS386" s="96"/>
      <c r="RT386" s="96"/>
      <c r="RU386" s="96"/>
      <c r="RV386" s="96"/>
      <c r="RW386" s="96"/>
      <c r="RX386" s="96"/>
      <c r="RY386" s="96"/>
      <c r="RZ386" s="96"/>
      <c r="SA386" s="96"/>
      <c r="SB386" s="96"/>
      <c r="SC386" s="96"/>
      <c r="SD386" s="96"/>
      <c r="SE386" s="96"/>
      <c r="SF386" s="96"/>
      <c r="SG386" s="96"/>
      <c r="SH386" s="96"/>
      <c r="SI386" s="96"/>
      <c r="SJ386" s="96"/>
      <c r="SK386" s="96"/>
      <c r="SL386" s="96"/>
      <c r="SM386" s="96"/>
      <c r="SN386" s="96"/>
      <c r="SO386" s="96"/>
      <c r="SP386" s="96"/>
      <c r="SQ386" s="96"/>
      <c r="SR386" s="96"/>
      <c r="SS386" s="96"/>
      <c r="ST386" s="96"/>
      <c r="SU386" s="96"/>
      <c r="SV386" s="96"/>
      <c r="SW386" s="96"/>
      <c r="SX386" s="96"/>
      <c r="SY386" s="96"/>
      <c r="SZ386" s="96"/>
      <c r="TA386" s="96"/>
      <c r="TB386" s="96"/>
      <c r="TC386" s="96"/>
      <c r="TD386" s="96"/>
      <c r="TE386" s="96"/>
      <c r="TF386" s="96"/>
      <c r="TG386" s="96"/>
      <c r="TH386" s="96"/>
      <c r="TI386" s="96"/>
      <c r="TJ386" s="96"/>
      <c r="TK386" s="96"/>
      <c r="TL386" s="96"/>
      <c r="TM386" s="96"/>
      <c r="TN386" s="96"/>
      <c r="TO386" s="96"/>
      <c r="TP386" s="96"/>
      <c r="TQ386" s="96"/>
      <c r="TR386" s="96"/>
      <c r="TS386" s="96"/>
      <c r="TT386" s="96"/>
      <c r="TU386" s="96"/>
      <c r="TV386" s="96"/>
      <c r="TW386" s="96"/>
      <c r="TX386" s="96"/>
      <c r="TY386" s="96"/>
      <c r="TZ386" s="96"/>
      <c r="UA386" s="96"/>
      <c r="UB386" s="96"/>
      <c r="UC386" s="96"/>
      <c r="UD386" s="96"/>
      <c r="UE386" s="96"/>
      <c r="UF386" s="96"/>
      <c r="UG386" s="96"/>
      <c r="UH386" s="96"/>
      <c r="UI386" s="96"/>
      <c r="UJ386" s="96"/>
      <c r="UK386" s="96"/>
      <c r="UL386" s="96"/>
      <c r="UM386" s="96"/>
      <c r="UN386" s="96"/>
      <c r="UO386" s="96"/>
      <c r="UP386" s="96"/>
      <c r="UQ386" s="96"/>
      <c r="UR386" s="96"/>
      <c r="US386" s="96"/>
      <c r="UT386" s="96"/>
      <c r="UU386" s="96"/>
      <c r="UV386" s="96"/>
      <c r="UW386" s="96"/>
      <c r="UX386" s="96"/>
      <c r="UY386" s="96"/>
      <c r="UZ386" s="96"/>
      <c r="VA386" s="96"/>
      <c r="VB386" s="96"/>
      <c r="VC386" s="96"/>
      <c r="VD386" s="96"/>
      <c r="VE386" s="96"/>
      <c r="VF386" s="96"/>
      <c r="VG386" s="96"/>
      <c r="VH386" s="96"/>
      <c r="VI386" s="96"/>
      <c r="VJ386" s="96"/>
      <c r="VK386" s="96"/>
      <c r="VL386" s="96"/>
      <c r="VM386" s="96"/>
      <c r="VN386" s="96"/>
      <c r="VO386" s="96"/>
      <c r="VP386" s="96"/>
      <c r="VQ386" s="96"/>
      <c r="VR386" s="96"/>
      <c r="VS386" s="96"/>
      <c r="VT386" s="96"/>
      <c r="VU386" s="96"/>
      <c r="VV386" s="96"/>
      <c r="VW386" s="96"/>
      <c r="VX386" s="96"/>
      <c r="VY386" s="96"/>
      <c r="VZ386" s="96"/>
      <c r="WA386" s="96"/>
      <c r="WB386" s="96"/>
      <c r="WC386" s="96"/>
      <c r="WD386" s="96"/>
      <c r="WE386" s="96"/>
      <c r="WF386" s="96"/>
      <c r="WG386" s="96"/>
      <c r="WH386" s="96"/>
      <c r="WI386" s="96"/>
      <c r="WJ386" s="96"/>
      <c r="WK386" s="96"/>
      <c r="WL386" s="96"/>
      <c r="WM386" s="96"/>
      <c r="WN386" s="96"/>
      <c r="WO386" s="96"/>
      <c r="WP386" s="96"/>
      <c r="WQ386" s="96"/>
      <c r="WR386" s="96"/>
      <c r="WS386" s="96"/>
      <c r="WT386" s="96"/>
      <c r="WU386" s="96"/>
      <c r="WV386" s="96"/>
      <c r="WW386" s="96"/>
      <c r="WX386" s="96"/>
      <c r="WY386" s="96"/>
      <c r="WZ386" s="96"/>
      <c r="XA386" s="96"/>
      <c r="XB386" s="96"/>
      <c r="XC386" s="96"/>
      <c r="XD386" s="96"/>
      <c r="XE386" s="96"/>
      <c r="XF386" s="96"/>
      <c r="XG386" s="96"/>
      <c r="XH386" s="96"/>
      <c r="XI386" s="96"/>
      <c r="XJ386" s="96"/>
      <c r="XK386" s="96"/>
      <c r="XL386" s="96"/>
      <c r="XM386" s="96"/>
      <c r="XN386" s="96"/>
      <c r="XO386" s="96"/>
      <c r="XP386" s="96"/>
      <c r="XQ386" s="96"/>
      <c r="XR386" s="96"/>
      <c r="XS386" s="96"/>
      <c r="XT386" s="96"/>
      <c r="XU386" s="96"/>
      <c r="XV386" s="96"/>
      <c r="XW386" s="96"/>
      <c r="XX386" s="96"/>
      <c r="XY386" s="96"/>
      <c r="XZ386" s="96"/>
      <c r="YA386" s="96"/>
      <c r="YB386" s="96"/>
      <c r="YC386" s="96"/>
      <c r="YD386" s="96"/>
      <c r="YE386" s="96"/>
      <c r="YF386" s="96"/>
      <c r="YG386" s="96"/>
      <c r="YH386" s="96"/>
      <c r="YI386" s="96"/>
      <c r="YJ386" s="96"/>
      <c r="YK386" s="96"/>
      <c r="YL386" s="96"/>
      <c r="YM386" s="96"/>
      <c r="YN386" s="96"/>
      <c r="YO386" s="96"/>
      <c r="YP386" s="96"/>
      <c r="YQ386" s="96"/>
      <c r="YR386" s="96"/>
      <c r="YS386" s="96"/>
      <c r="YT386" s="96"/>
      <c r="YU386" s="96"/>
      <c r="YV386" s="96"/>
      <c r="YW386" s="96"/>
      <c r="YX386" s="96"/>
      <c r="YY386" s="96"/>
      <c r="YZ386" s="96"/>
      <c r="ZA386" s="96"/>
      <c r="ZB386" s="96"/>
      <c r="ZC386" s="96"/>
      <c r="ZD386" s="96"/>
      <c r="ZE386" s="96"/>
      <c r="ZF386" s="96"/>
      <c r="ZG386" s="96"/>
      <c r="ZH386" s="96"/>
      <c r="ZI386" s="96"/>
      <c r="ZJ386" s="96"/>
      <c r="ZK386" s="96"/>
      <c r="ZL386" s="96"/>
      <c r="ZM386" s="96"/>
      <c r="ZN386" s="96"/>
      <c r="ZO386" s="96"/>
      <c r="ZP386" s="96"/>
      <c r="ZQ386" s="96"/>
      <c r="ZR386" s="96"/>
      <c r="ZS386" s="96"/>
      <c r="ZT386" s="96"/>
      <c r="ZU386" s="96"/>
      <c r="ZV386" s="96"/>
      <c r="ZW386" s="96"/>
      <c r="ZX386" s="96"/>
      <c r="ZY386" s="96"/>
      <c r="ZZ386" s="96"/>
      <c r="AAA386" s="96"/>
      <c r="AAB386" s="96"/>
      <c r="AAC386" s="96"/>
      <c r="AAD386" s="96"/>
      <c r="AAE386" s="96"/>
      <c r="AAF386" s="96"/>
      <c r="AAG386" s="96"/>
      <c r="AAH386" s="96"/>
      <c r="AAI386" s="96"/>
      <c r="AAJ386" s="96"/>
      <c r="AAK386" s="96"/>
      <c r="AAL386" s="96"/>
      <c r="AAM386" s="96"/>
      <c r="AAN386" s="96"/>
      <c r="AAO386" s="96"/>
      <c r="AAP386" s="96"/>
      <c r="AAQ386" s="96"/>
      <c r="AAR386" s="96"/>
      <c r="AAS386" s="96"/>
      <c r="AAT386" s="96"/>
      <c r="AAU386" s="96"/>
      <c r="AAV386" s="96"/>
      <c r="AAW386" s="96"/>
      <c r="AAX386" s="96"/>
      <c r="AAY386" s="96"/>
      <c r="AAZ386" s="96"/>
      <c r="ABA386" s="96"/>
      <c r="ABB386" s="96"/>
      <c r="ABC386" s="96"/>
      <c r="ABD386" s="96"/>
      <c r="ABE386" s="96"/>
      <c r="ABF386" s="96"/>
      <c r="ABG386" s="96"/>
      <c r="ABH386" s="96"/>
      <c r="ABI386" s="96"/>
      <c r="ABJ386" s="96"/>
      <c r="ABK386" s="96"/>
      <c r="ABL386" s="96"/>
      <c r="ABM386" s="96"/>
      <c r="ABN386" s="96"/>
      <c r="ABO386" s="96"/>
      <c r="ABP386" s="96"/>
      <c r="ABQ386" s="96"/>
      <c r="ABR386" s="96"/>
      <c r="ABS386" s="96"/>
      <c r="ABT386" s="96"/>
      <c r="ABU386" s="96"/>
      <c r="ABV386" s="96"/>
      <c r="ABW386" s="96"/>
      <c r="ABX386" s="96"/>
      <c r="ABY386" s="96"/>
      <c r="ABZ386" s="96"/>
      <c r="ACA386" s="96"/>
      <c r="ACB386" s="96"/>
      <c r="ACC386" s="96"/>
      <c r="ACD386" s="96"/>
      <c r="ACE386" s="96"/>
      <c r="ACF386" s="96"/>
      <c r="ACG386" s="96"/>
      <c r="ACH386" s="96"/>
      <c r="ACI386" s="96"/>
      <c r="ACJ386" s="96"/>
      <c r="ACK386" s="96"/>
      <c r="ACL386" s="96"/>
      <c r="ACM386" s="96"/>
      <c r="ACN386" s="96"/>
      <c r="ACO386" s="96"/>
      <c r="ACP386" s="96"/>
      <c r="ACQ386" s="96"/>
      <c r="ACR386" s="96"/>
      <c r="ACS386" s="96"/>
      <c r="ACT386" s="96"/>
      <c r="ACU386" s="96"/>
      <c r="ACV386" s="96"/>
      <c r="ACW386" s="96"/>
      <c r="ACX386" s="96"/>
      <c r="ACY386" s="96"/>
      <c r="ACZ386" s="96"/>
      <c r="ADA386" s="96"/>
      <c r="ADB386" s="96"/>
      <c r="ADC386" s="96"/>
      <c r="ADD386" s="96"/>
      <c r="ADE386" s="96"/>
      <c r="ADF386" s="96"/>
      <c r="ADG386" s="96"/>
      <c r="ADH386" s="96"/>
      <c r="ADI386" s="96"/>
      <c r="ADJ386" s="96"/>
      <c r="ADK386" s="96"/>
      <c r="ADL386" s="96"/>
      <c r="ADM386" s="96"/>
    </row>
    <row r="387" spans="2:793" x14ac:dyDescent="0.25"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  <c r="FK387" s="96"/>
      <c r="FL387" s="96"/>
      <c r="FM387" s="96"/>
      <c r="FN387" s="96"/>
      <c r="FO387" s="96"/>
      <c r="FP387" s="96"/>
      <c r="FQ387" s="96"/>
      <c r="FR387" s="96"/>
      <c r="FS387" s="96"/>
      <c r="FT387" s="96"/>
      <c r="FU387" s="96"/>
      <c r="FV387" s="96"/>
      <c r="FW387" s="96"/>
      <c r="FX387" s="96"/>
      <c r="FY387" s="96"/>
      <c r="FZ387" s="96"/>
      <c r="GA387" s="96"/>
      <c r="GB387" s="96"/>
      <c r="GC387" s="96"/>
      <c r="GD387" s="96"/>
      <c r="GE387" s="96"/>
      <c r="GF387" s="96"/>
      <c r="GG387" s="96"/>
      <c r="GH387" s="96"/>
      <c r="GI387" s="96"/>
      <c r="GJ387" s="96"/>
      <c r="GK387" s="96"/>
      <c r="GL387" s="96"/>
      <c r="GM387" s="96"/>
      <c r="GN387" s="96"/>
      <c r="GO387" s="96"/>
      <c r="GP387" s="96"/>
      <c r="GQ387" s="96"/>
      <c r="GR387" s="96"/>
      <c r="GS387" s="96"/>
      <c r="GT387" s="96"/>
      <c r="GU387" s="96"/>
      <c r="GV387" s="96"/>
      <c r="GW387" s="96"/>
      <c r="GX387" s="96"/>
      <c r="GY387" s="96"/>
      <c r="GZ387" s="96"/>
      <c r="HA387" s="96"/>
      <c r="HB387" s="96"/>
      <c r="HC387" s="96"/>
      <c r="HD387" s="96"/>
      <c r="HE387" s="96"/>
      <c r="HF387" s="96"/>
      <c r="HG387" s="96"/>
      <c r="HH387" s="96"/>
      <c r="HI387" s="96"/>
      <c r="HJ387" s="96"/>
      <c r="HK387" s="96"/>
      <c r="HL387" s="96"/>
      <c r="HM387" s="96"/>
      <c r="HN387" s="96"/>
      <c r="HO387" s="96"/>
      <c r="HP387" s="96"/>
      <c r="HQ387" s="96"/>
      <c r="HR387" s="96"/>
      <c r="HS387" s="96"/>
      <c r="HT387" s="96"/>
      <c r="HU387" s="96"/>
      <c r="HV387" s="96"/>
      <c r="HW387" s="96"/>
      <c r="HX387" s="96"/>
      <c r="HY387" s="96"/>
      <c r="HZ387" s="96"/>
      <c r="IA387" s="96"/>
      <c r="IB387" s="96"/>
      <c r="IC387" s="96"/>
      <c r="ID387" s="96"/>
      <c r="IE387" s="96"/>
      <c r="IF387" s="96"/>
      <c r="IG387" s="96"/>
      <c r="IH387" s="96"/>
      <c r="II387" s="96"/>
      <c r="IJ387" s="96"/>
      <c r="IK387" s="96"/>
      <c r="IL387" s="96"/>
      <c r="IM387" s="96"/>
      <c r="IN387" s="96"/>
      <c r="IO387" s="96"/>
      <c r="IP387" s="96"/>
      <c r="IQ387" s="96"/>
      <c r="IR387" s="96"/>
      <c r="IS387" s="96"/>
      <c r="IT387" s="96"/>
      <c r="IU387" s="96"/>
      <c r="IV387" s="96"/>
      <c r="IW387" s="96"/>
      <c r="IX387" s="96"/>
      <c r="IY387" s="96"/>
      <c r="IZ387" s="96"/>
      <c r="JA387" s="96"/>
      <c r="JB387" s="96"/>
      <c r="JC387" s="96"/>
      <c r="JD387" s="96"/>
      <c r="JE387" s="96"/>
      <c r="JF387" s="96"/>
      <c r="JG387" s="96"/>
      <c r="JH387" s="96"/>
      <c r="JI387" s="96"/>
      <c r="JJ387" s="96"/>
      <c r="JK387" s="96"/>
      <c r="JL387" s="96"/>
      <c r="JM387" s="96"/>
      <c r="JN387" s="96"/>
      <c r="JO387" s="96"/>
      <c r="JP387" s="96"/>
      <c r="JQ387" s="96"/>
      <c r="JR387" s="96"/>
      <c r="JS387" s="96"/>
      <c r="JT387" s="96"/>
      <c r="JU387" s="96"/>
      <c r="JV387" s="96"/>
      <c r="JW387" s="96"/>
      <c r="JX387" s="96"/>
      <c r="JY387" s="96"/>
      <c r="JZ387" s="96"/>
      <c r="KA387" s="96"/>
      <c r="KB387" s="96"/>
      <c r="KC387" s="96"/>
      <c r="KD387" s="96"/>
      <c r="KE387" s="96"/>
      <c r="KF387" s="96"/>
      <c r="KG387" s="96"/>
      <c r="KH387" s="96"/>
      <c r="KI387" s="96"/>
      <c r="KJ387" s="96"/>
      <c r="KK387" s="96"/>
      <c r="KL387" s="96"/>
      <c r="KM387" s="96"/>
      <c r="KN387" s="96"/>
      <c r="KO387" s="96"/>
      <c r="KP387" s="96"/>
      <c r="KQ387" s="96"/>
      <c r="KR387" s="96"/>
      <c r="KS387" s="96"/>
      <c r="KT387" s="96"/>
      <c r="KU387" s="96"/>
      <c r="KV387" s="96"/>
      <c r="KW387" s="96"/>
      <c r="KX387" s="96"/>
      <c r="KY387" s="96"/>
      <c r="KZ387" s="96"/>
      <c r="LA387" s="96"/>
      <c r="LB387" s="96"/>
      <c r="LC387" s="96"/>
      <c r="LD387" s="96"/>
      <c r="LE387" s="96"/>
      <c r="LF387" s="96"/>
      <c r="LG387" s="96"/>
      <c r="LH387" s="96"/>
      <c r="LI387" s="96"/>
      <c r="LJ387" s="96"/>
      <c r="LK387" s="96"/>
      <c r="LL387" s="96"/>
      <c r="LM387" s="96"/>
      <c r="LN387" s="96"/>
      <c r="LO387" s="96"/>
      <c r="LP387" s="96"/>
      <c r="LQ387" s="96"/>
      <c r="LR387" s="96"/>
      <c r="LS387" s="96"/>
      <c r="LT387" s="96"/>
      <c r="LU387" s="96"/>
      <c r="LV387" s="96"/>
      <c r="LW387" s="96"/>
      <c r="LX387" s="96"/>
      <c r="LY387" s="96"/>
      <c r="LZ387" s="96"/>
      <c r="MA387" s="96"/>
      <c r="MB387" s="96"/>
      <c r="MC387" s="96"/>
      <c r="MD387" s="96"/>
      <c r="ME387" s="96"/>
      <c r="MF387" s="96"/>
      <c r="MG387" s="96"/>
      <c r="MH387" s="96"/>
      <c r="MI387" s="96"/>
      <c r="MJ387" s="96"/>
      <c r="MK387" s="96"/>
      <c r="ML387" s="96"/>
      <c r="MM387" s="96"/>
      <c r="MN387" s="96"/>
      <c r="MO387" s="96"/>
      <c r="MP387" s="96"/>
      <c r="MQ387" s="96"/>
      <c r="MR387" s="96"/>
      <c r="MS387" s="96"/>
      <c r="MT387" s="96"/>
      <c r="MU387" s="96"/>
      <c r="MV387" s="96"/>
      <c r="MW387" s="96"/>
      <c r="MX387" s="96"/>
      <c r="MY387" s="96"/>
      <c r="MZ387" s="96"/>
      <c r="NA387" s="96"/>
      <c r="NB387" s="96"/>
      <c r="NC387" s="96"/>
      <c r="ND387" s="96"/>
      <c r="NE387" s="96"/>
      <c r="NF387" s="96"/>
      <c r="NG387" s="96"/>
      <c r="NH387" s="96"/>
      <c r="NI387" s="96"/>
      <c r="NJ387" s="96"/>
      <c r="NK387" s="96"/>
      <c r="NL387" s="96"/>
      <c r="NM387" s="96"/>
      <c r="NN387" s="96"/>
      <c r="NO387" s="96"/>
      <c r="NP387" s="96"/>
      <c r="NQ387" s="96"/>
      <c r="NR387" s="96"/>
      <c r="NS387" s="96"/>
      <c r="NT387" s="96"/>
      <c r="NU387" s="96"/>
      <c r="NV387" s="96"/>
      <c r="NW387" s="96"/>
      <c r="NX387" s="96"/>
      <c r="NY387" s="96"/>
      <c r="NZ387" s="96"/>
      <c r="OA387" s="96"/>
      <c r="OB387" s="96"/>
      <c r="OC387" s="96"/>
      <c r="OD387" s="96"/>
      <c r="OE387" s="96"/>
      <c r="OF387" s="96"/>
      <c r="OG387" s="96"/>
      <c r="OH387" s="96"/>
      <c r="OI387" s="96"/>
      <c r="OJ387" s="96"/>
      <c r="OK387" s="96"/>
      <c r="OL387" s="96"/>
      <c r="OM387" s="96"/>
      <c r="ON387" s="96"/>
      <c r="OO387" s="96"/>
      <c r="OP387" s="96"/>
      <c r="OQ387" s="96"/>
      <c r="OR387" s="96"/>
      <c r="OS387" s="96"/>
      <c r="OT387" s="96"/>
      <c r="OU387" s="96"/>
      <c r="OV387" s="96"/>
      <c r="OW387" s="96"/>
      <c r="OX387" s="96"/>
      <c r="OY387" s="96"/>
      <c r="OZ387" s="96"/>
      <c r="PA387" s="96"/>
      <c r="PB387" s="96"/>
      <c r="PC387" s="96"/>
      <c r="PD387" s="96"/>
      <c r="PE387" s="96"/>
      <c r="PF387" s="96"/>
      <c r="PG387" s="96"/>
      <c r="PH387" s="96"/>
      <c r="PI387" s="96"/>
      <c r="PJ387" s="96"/>
      <c r="PK387" s="96"/>
      <c r="PL387" s="96"/>
      <c r="PM387" s="96"/>
      <c r="PN387" s="96"/>
      <c r="PO387" s="96"/>
      <c r="PP387" s="96"/>
      <c r="PQ387" s="96"/>
      <c r="PR387" s="96"/>
      <c r="PS387" s="96"/>
      <c r="PT387" s="96"/>
      <c r="PU387" s="96"/>
      <c r="PV387" s="96"/>
      <c r="PW387" s="96"/>
      <c r="PX387" s="96"/>
      <c r="PY387" s="96"/>
      <c r="PZ387" s="96"/>
      <c r="QA387" s="96"/>
      <c r="QB387" s="96"/>
      <c r="QC387" s="96"/>
      <c r="QD387" s="96"/>
      <c r="QE387" s="96"/>
      <c r="QF387" s="96"/>
      <c r="QG387" s="96"/>
      <c r="QH387" s="96"/>
      <c r="QI387" s="96"/>
      <c r="QJ387" s="96"/>
      <c r="QK387" s="96"/>
      <c r="QL387" s="96"/>
      <c r="QM387" s="96"/>
      <c r="QN387" s="96"/>
      <c r="QO387" s="96"/>
      <c r="QP387" s="96"/>
      <c r="QQ387" s="96"/>
      <c r="QR387" s="96"/>
      <c r="QS387" s="96"/>
      <c r="QT387" s="96"/>
      <c r="QU387" s="96"/>
      <c r="QV387" s="96"/>
      <c r="QW387" s="96"/>
      <c r="QX387" s="96"/>
      <c r="QY387" s="96"/>
      <c r="QZ387" s="96"/>
      <c r="RA387" s="96"/>
      <c r="RB387" s="96"/>
      <c r="RC387" s="96"/>
      <c r="RD387" s="96"/>
      <c r="RE387" s="96"/>
      <c r="RF387" s="96"/>
      <c r="RG387" s="96"/>
      <c r="RH387" s="96"/>
      <c r="RI387" s="96"/>
      <c r="RJ387" s="96"/>
      <c r="RK387" s="96"/>
      <c r="RL387" s="96"/>
      <c r="RM387" s="96"/>
      <c r="RN387" s="96"/>
      <c r="RO387" s="96"/>
      <c r="RP387" s="96"/>
      <c r="RQ387" s="96"/>
      <c r="RR387" s="96"/>
      <c r="RS387" s="96"/>
      <c r="RT387" s="96"/>
      <c r="RU387" s="96"/>
      <c r="RV387" s="96"/>
      <c r="RW387" s="96"/>
      <c r="RX387" s="96"/>
      <c r="RY387" s="96"/>
      <c r="RZ387" s="96"/>
      <c r="SA387" s="96"/>
      <c r="SB387" s="96"/>
      <c r="SC387" s="96"/>
      <c r="SD387" s="96"/>
      <c r="SE387" s="96"/>
      <c r="SF387" s="96"/>
      <c r="SG387" s="96"/>
      <c r="SH387" s="96"/>
      <c r="SI387" s="96"/>
      <c r="SJ387" s="96"/>
      <c r="SK387" s="96"/>
      <c r="SL387" s="96"/>
      <c r="SM387" s="96"/>
      <c r="SN387" s="96"/>
      <c r="SO387" s="96"/>
      <c r="SP387" s="96"/>
      <c r="SQ387" s="96"/>
      <c r="SR387" s="96"/>
      <c r="SS387" s="96"/>
      <c r="ST387" s="96"/>
      <c r="SU387" s="96"/>
      <c r="SV387" s="96"/>
      <c r="SW387" s="96"/>
      <c r="SX387" s="96"/>
      <c r="SY387" s="96"/>
      <c r="SZ387" s="96"/>
      <c r="TA387" s="96"/>
      <c r="TB387" s="96"/>
      <c r="TC387" s="96"/>
      <c r="TD387" s="96"/>
      <c r="TE387" s="96"/>
      <c r="TF387" s="96"/>
      <c r="TG387" s="96"/>
      <c r="TH387" s="96"/>
      <c r="TI387" s="96"/>
      <c r="TJ387" s="96"/>
      <c r="TK387" s="96"/>
      <c r="TL387" s="96"/>
      <c r="TM387" s="96"/>
      <c r="TN387" s="96"/>
      <c r="TO387" s="96"/>
      <c r="TP387" s="96"/>
      <c r="TQ387" s="96"/>
      <c r="TR387" s="96"/>
      <c r="TS387" s="96"/>
      <c r="TT387" s="96"/>
      <c r="TU387" s="96"/>
      <c r="TV387" s="96"/>
      <c r="TW387" s="96"/>
      <c r="TX387" s="96"/>
      <c r="TY387" s="96"/>
      <c r="TZ387" s="96"/>
      <c r="UA387" s="96"/>
      <c r="UB387" s="96"/>
      <c r="UC387" s="96"/>
      <c r="UD387" s="96"/>
      <c r="UE387" s="96"/>
      <c r="UF387" s="96"/>
      <c r="UG387" s="96"/>
      <c r="UH387" s="96"/>
      <c r="UI387" s="96"/>
      <c r="UJ387" s="96"/>
      <c r="UK387" s="96"/>
      <c r="UL387" s="96"/>
      <c r="UM387" s="96"/>
      <c r="UN387" s="96"/>
      <c r="UO387" s="96"/>
      <c r="UP387" s="96"/>
      <c r="UQ387" s="96"/>
      <c r="UR387" s="96"/>
      <c r="US387" s="96"/>
      <c r="UT387" s="96"/>
      <c r="UU387" s="96"/>
      <c r="UV387" s="96"/>
      <c r="UW387" s="96"/>
      <c r="UX387" s="96"/>
      <c r="UY387" s="96"/>
      <c r="UZ387" s="96"/>
      <c r="VA387" s="96"/>
      <c r="VB387" s="96"/>
      <c r="VC387" s="96"/>
      <c r="VD387" s="96"/>
      <c r="VE387" s="96"/>
      <c r="VF387" s="96"/>
      <c r="VG387" s="96"/>
      <c r="VH387" s="96"/>
      <c r="VI387" s="96"/>
      <c r="VJ387" s="96"/>
      <c r="VK387" s="96"/>
      <c r="VL387" s="96"/>
      <c r="VM387" s="96"/>
      <c r="VN387" s="96"/>
      <c r="VO387" s="96"/>
      <c r="VP387" s="96"/>
      <c r="VQ387" s="96"/>
      <c r="VR387" s="96"/>
      <c r="VS387" s="96"/>
      <c r="VT387" s="96"/>
      <c r="VU387" s="96"/>
      <c r="VV387" s="96"/>
      <c r="VW387" s="96"/>
      <c r="VX387" s="96"/>
      <c r="VY387" s="96"/>
      <c r="VZ387" s="96"/>
      <c r="WA387" s="96"/>
      <c r="WB387" s="96"/>
      <c r="WC387" s="96"/>
      <c r="WD387" s="96"/>
      <c r="WE387" s="96"/>
      <c r="WF387" s="96"/>
      <c r="WG387" s="96"/>
      <c r="WH387" s="96"/>
      <c r="WI387" s="96"/>
      <c r="WJ387" s="96"/>
      <c r="WK387" s="96"/>
      <c r="WL387" s="96"/>
      <c r="WM387" s="96"/>
      <c r="WN387" s="96"/>
      <c r="WO387" s="96"/>
      <c r="WP387" s="96"/>
      <c r="WQ387" s="96"/>
      <c r="WR387" s="96"/>
      <c r="WS387" s="96"/>
      <c r="WT387" s="96"/>
      <c r="WU387" s="96"/>
      <c r="WV387" s="96"/>
      <c r="WW387" s="96"/>
      <c r="WX387" s="96"/>
      <c r="WY387" s="96"/>
      <c r="WZ387" s="96"/>
      <c r="XA387" s="96"/>
      <c r="XB387" s="96"/>
      <c r="XC387" s="96"/>
      <c r="XD387" s="96"/>
      <c r="XE387" s="96"/>
      <c r="XF387" s="96"/>
      <c r="XG387" s="96"/>
      <c r="XH387" s="96"/>
      <c r="XI387" s="96"/>
      <c r="XJ387" s="96"/>
      <c r="XK387" s="96"/>
      <c r="XL387" s="96"/>
      <c r="XM387" s="96"/>
      <c r="XN387" s="96"/>
      <c r="XO387" s="96"/>
      <c r="XP387" s="96"/>
      <c r="XQ387" s="96"/>
      <c r="XR387" s="96"/>
      <c r="XS387" s="96"/>
      <c r="XT387" s="96"/>
      <c r="XU387" s="96"/>
      <c r="XV387" s="96"/>
      <c r="XW387" s="96"/>
      <c r="XX387" s="96"/>
      <c r="XY387" s="96"/>
      <c r="XZ387" s="96"/>
      <c r="YA387" s="96"/>
      <c r="YB387" s="96"/>
      <c r="YC387" s="96"/>
      <c r="YD387" s="96"/>
      <c r="YE387" s="96"/>
      <c r="YF387" s="96"/>
      <c r="YG387" s="96"/>
      <c r="YH387" s="96"/>
      <c r="YI387" s="96"/>
      <c r="YJ387" s="96"/>
      <c r="YK387" s="96"/>
      <c r="YL387" s="96"/>
      <c r="YM387" s="96"/>
      <c r="YN387" s="96"/>
      <c r="YO387" s="96"/>
      <c r="YP387" s="96"/>
      <c r="YQ387" s="96"/>
      <c r="YR387" s="96"/>
      <c r="YS387" s="96"/>
      <c r="YT387" s="96"/>
      <c r="YU387" s="96"/>
      <c r="YV387" s="96"/>
      <c r="YW387" s="96"/>
      <c r="YX387" s="96"/>
      <c r="YY387" s="96"/>
      <c r="YZ387" s="96"/>
      <c r="ZA387" s="96"/>
      <c r="ZB387" s="96"/>
      <c r="ZC387" s="96"/>
      <c r="ZD387" s="96"/>
      <c r="ZE387" s="96"/>
      <c r="ZF387" s="96"/>
      <c r="ZG387" s="96"/>
      <c r="ZH387" s="96"/>
      <c r="ZI387" s="96"/>
      <c r="ZJ387" s="96"/>
      <c r="ZK387" s="96"/>
      <c r="ZL387" s="96"/>
      <c r="ZM387" s="96"/>
      <c r="ZN387" s="96"/>
      <c r="ZO387" s="96"/>
      <c r="ZP387" s="96"/>
      <c r="ZQ387" s="96"/>
      <c r="ZR387" s="96"/>
      <c r="ZS387" s="96"/>
      <c r="ZT387" s="96"/>
      <c r="ZU387" s="96"/>
      <c r="ZV387" s="96"/>
      <c r="ZW387" s="96"/>
      <c r="ZX387" s="96"/>
      <c r="ZY387" s="96"/>
      <c r="ZZ387" s="96"/>
      <c r="AAA387" s="96"/>
      <c r="AAB387" s="96"/>
      <c r="AAC387" s="96"/>
      <c r="AAD387" s="96"/>
      <c r="AAE387" s="96"/>
      <c r="AAF387" s="96"/>
      <c r="AAG387" s="96"/>
      <c r="AAH387" s="96"/>
      <c r="AAI387" s="96"/>
      <c r="AAJ387" s="96"/>
      <c r="AAK387" s="96"/>
      <c r="AAL387" s="96"/>
      <c r="AAM387" s="96"/>
      <c r="AAN387" s="96"/>
      <c r="AAO387" s="96"/>
      <c r="AAP387" s="96"/>
      <c r="AAQ387" s="96"/>
      <c r="AAR387" s="96"/>
      <c r="AAS387" s="96"/>
      <c r="AAT387" s="96"/>
      <c r="AAU387" s="96"/>
      <c r="AAV387" s="96"/>
      <c r="AAW387" s="96"/>
      <c r="AAX387" s="96"/>
      <c r="AAY387" s="96"/>
      <c r="AAZ387" s="96"/>
      <c r="ABA387" s="96"/>
      <c r="ABB387" s="96"/>
      <c r="ABC387" s="96"/>
      <c r="ABD387" s="96"/>
      <c r="ABE387" s="96"/>
      <c r="ABF387" s="96"/>
      <c r="ABG387" s="96"/>
      <c r="ABH387" s="96"/>
      <c r="ABI387" s="96"/>
      <c r="ABJ387" s="96"/>
      <c r="ABK387" s="96"/>
      <c r="ABL387" s="96"/>
      <c r="ABM387" s="96"/>
      <c r="ABN387" s="96"/>
      <c r="ABO387" s="96"/>
      <c r="ABP387" s="96"/>
      <c r="ABQ387" s="96"/>
      <c r="ABR387" s="96"/>
      <c r="ABS387" s="96"/>
      <c r="ABT387" s="96"/>
      <c r="ABU387" s="96"/>
      <c r="ABV387" s="96"/>
      <c r="ABW387" s="96"/>
      <c r="ABX387" s="96"/>
      <c r="ABY387" s="96"/>
      <c r="ABZ387" s="96"/>
      <c r="ACA387" s="96"/>
      <c r="ACB387" s="96"/>
      <c r="ACC387" s="96"/>
      <c r="ACD387" s="96"/>
      <c r="ACE387" s="96"/>
      <c r="ACF387" s="96"/>
      <c r="ACG387" s="96"/>
      <c r="ACH387" s="96"/>
      <c r="ACI387" s="96"/>
      <c r="ACJ387" s="96"/>
      <c r="ACK387" s="96"/>
      <c r="ACL387" s="96"/>
      <c r="ACM387" s="96"/>
      <c r="ACN387" s="96"/>
      <c r="ACO387" s="96"/>
      <c r="ACP387" s="96"/>
      <c r="ACQ387" s="96"/>
      <c r="ACR387" s="96"/>
      <c r="ACS387" s="96"/>
      <c r="ACT387" s="96"/>
      <c r="ACU387" s="96"/>
      <c r="ACV387" s="96"/>
      <c r="ACW387" s="96"/>
      <c r="ACX387" s="96"/>
      <c r="ACY387" s="96"/>
      <c r="ACZ387" s="96"/>
      <c r="ADA387" s="96"/>
      <c r="ADB387" s="96"/>
      <c r="ADC387" s="96"/>
      <c r="ADD387" s="96"/>
      <c r="ADE387" s="96"/>
      <c r="ADF387" s="96"/>
      <c r="ADG387" s="96"/>
      <c r="ADH387" s="96"/>
      <c r="ADI387" s="96"/>
      <c r="ADJ387" s="96"/>
      <c r="ADK387" s="96"/>
      <c r="ADL387" s="96"/>
      <c r="ADM387" s="96"/>
    </row>
    <row r="388" spans="2:793" x14ac:dyDescent="0.25"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  <c r="FK388" s="96"/>
      <c r="FL388" s="96"/>
      <c r="FM388" s="96"/>
      <c r="FN388" s="96"/>
      <c r="FO388" s="96"/>
      <c r="FP388" s="96"/>
      <c r="FQ388" s="96"/>
      <c r="FR388" s="96"/>
      <c r="FS388" s="96"/>
      <c r="FT388" s="96"/>
      <c r="FU388" s="96"/>
      <c r="FV388" s="96"/>
      <c r="FW388" s="96"/>
      <c r="FX388" s="96"/>
      <c r="FY388" s="96"/>
      <c r="FZ388" s="96"/>
      <c r="GA388" s="96"/>
      <c r="GB388" s="96"/>
      <c r="GC388" s="96"/>
      <c r="GD388" s="96"/>
      <c r="GE388" s="96"/>
      <c r="GF388" s="96"/>
      <c r="GG388" s="96"/>
      <c r="GH388" s="96"/>
      <c r="GI388" s="96"/>
      <c r="GJ388" s="96"/>
      <c r="GK388" s="96"/>
      <c r="GL388" s="96"/>
      <c r="GM388" s="96"/>
      <c r="GN388" s="96"/>
      <c r="GO388" s="96"/>
      <c r="GP388" s="96"/>
      <c r="GQ388" s="96"/>
      <c r="GR388" s="96"/>
      <c r="GS388" s="96"/>
      <c r="GT388" s="96"/>
      <c r="GU388" s="96"/>
      <c r="GV388" s="96"/>
      <c r="GW388" s="96"/>
      <c r="GX388" s="96"/>
      <c r="GY388" s="96"/>
      <c r="GZ388" s="96"/>
      <c r="HA388" s="96"/>
      <c r="HB388" s="96"/>
      <c r="HC388" s="96"/>
      <c r="HD388" s="96"/>
      <c r="HE388" s="96"/>
      <c r="HF388" s="96"/>
      <c r="HG388" s="96"/>
      <c r="HH388" s="96"/>
      <c r="HI388" s="96"/>
      <c r="HJ388" s="96"/>
      <c r="HK388" s="96"/>
      <c r="HL388" s="96"/>
      <c r="HM388" s="96"/>
      <c r="HN388" s="96"/>
      <c r="HO388" s="96"/>
      <c r="HP388" s="96"/>
      <c r="HQ388" s="96"/>
      <c r="HR388" s="96"/>
      <c r="HS388" s="96"/>
      <c r="HT388" s="96"/>
      <c r="HU388" s="96"/>
      <c r="HV388" s="96"/>
      <c r="HW388" s="96"/>
      <c r="HX388" s="96"/>
      <c r="HY388" s="96"/>
      <c r="HZ388" s="96"/>
      <c r="IA388" s="96"/>
      <c r="IB388" s="96"/>
      <c r="IC388" s="96"/>
      <c r="ID388" s="96"/>
      <c r="IE388" s="96"/>
      <c r="IF388" s="96"/>
      <c r="IG388" s="96"/>
      <c r="IH388" s="96"/>
      <c r="II388" s="96"/>
      <c r="IJ388" s="96"/>
      <c r="IK388" s="96"/>
      <c r="IL388" s="96"/>
      <c r="IM388" s="96"/>
      <c r="IN388" s="96"/>
      <c r="IO388" s="96"/>
      <c r="IP388" s="96"/>
      <c r="IQ388" s="96"/>
      <c r="IR388" s="96"/>
      <c r="IS388" s="96"/>
      <c r="IT388" s="96"/>
      <c r="IU388" s="96"/>
      <c r="IV388" s="96"/>
      <c r="IW388" s="96"/>
      <c r="IX388" s="96"/>
      <c r="IY388" s="96"/>
      <c r="IZ388" s="96"/>
      <c r="JA388" s="96"/>
      <c r="JB388" s="96"/>
      <c r="JC388" s="96"/>
      <c r="JD388" s="96"/>
      <c r="JE388" s="96"/>
      <c r="JF388" s="96"/>
      <c r="JG388" s="96"/>
      <c r="JH388" s="96"/>
      <c r="JI388" s="96"/>
      <c r="JJ388" s="96"/>
      <c r="JK388" s="96"/>
      <c r="JL388" s="96"/>
      <c r="JM388" s="96"/>
      <c r="JN388" s="96"/>
      <c r="JO388" s="96"/>
      <c r="JP388" s="96"/>
      <c r="JQ388" s="96"/>
      <c r="JR388" s="96"/>
      <c r="JS388" s="96"/>
      <c r="JT388" s="96"/>
      <c r="JU388" s="96"/>
      <c r="JV388" s="96"/>
      <c r="JW388" s="96"/>
      <c r="JX388" s="96"/>
      <c r="JY388" s="96"/>
      <c r="JZ388" s="96"/>
      <c r="KA388" s="96"/>
      <c r="KB388" s="96"/>
      <c r="KC388" s="96"/>
      <c r="KD388" s="96"/>
      <c r="KE388" s="96"/>
      <c r="KF388" s="96"/>
      <c r="KG388" s="96"/>
      <c r="KH388" s="96"/>
      <c r="KI388" s="96"/>
      <c r="KJ388" s="96"/>
      <c r="KK388" s="96"/>
      <c r="KL388" s="96"/>
      <c r="KM388" s="96"/>
      <c r="KN388" s="96"/>
      <c r="KO388" s="96"/>
      <c r="KP388" s="96"/>
      <c r="KQ388" s="96"/>
      <c r="KR388" s="96"/>
      <c r="KS388" s="96"/>
      <c r="KT388" s="96"/>
      <c r="KU388" s="96"/>
      <c r="KV388" s="96"/>
      <c r="KW388" s="96"/>
      <c r="KX388" s="96"/>
      <c r="KY388" s="96"/>
      <c r="KZ388" s="96"/>
      <c r="LA388" s="96"/>
      <c r="LB388" s="96"/>
      <c r="LC388" s="96"/>
      <c r="LD388" s="96"/>
      <c r="LE388" s="96"/>
      <c r="LF388" s="96"/>
      <c r="LG388" s="96"/>
      <c r="LH388" s="96"/>
      <c r="LI388" s="96"/>
      <c r="LJ388" s="96"/>
      <c r="LK388" s="96"/>
      <c r="LL388" s="96"/>
      <c r="LM388" s="96"/>
      <c r="LN388" s="96"/>
      <c r="LO388" s="96"/>
      <c r="LP388" s="96"/>
      <c r="LQ388" s="96"/>
      <c r="LR388" s="96"/>
      <c r="LS388" s="96"/>
      <c r="LT388" s="96"/>
      <c r="LU388" s="96"/>
      <c r="LV388" s="96"/>
      <c r="LW388" s="96"/>
      <c r="LX388" s="96"/>
      <c r="LY388" s="96"/>
      <c r="LZ388" s="96"/>
      <c r="MA388" s="96"/>
      <c r="MB388" s="96"/>
      <c r="MC388" s="96"/>
      <c r="MD388" s="96"/>
      <c r="ME388" s="96"/>
      <c r="MF388" s="96"/>
      <c r="MG388" s="96"/>
      <c r="MH388" s="96"/>
      <c r="MI388" s="96"/>
      <c r="MJ388" s="96"/>
      <c r="MK388" s="96"/>
      <c r="ML388" s="96"/>
      <c r="MM388" s="96"/>
      <c r="MN388" s="96"/>
      <c r="MO388" s="96"/>
      <c r="MP388" s="96"/>
      <c r="MQ388" s="96"/>
      <c r="MR388" s="96"/>
      <c r="MS388" s="96"/>
      <c r="MT388" s="96"/>
      <c r="MU388" s="96"/>
      <c r="MV388" s="96"/>
      <c r="MW388" s="96"/>
      <c r="MX388" s="96"/>
      <c r="MY388" s="96"/>
      <c r="MZ388" s="96"/>
      <c r="NA388" s="96"/>
      <c r="NB388" s="96"/>
      <c r="NC388" s="96"/>
      <c r="ND388" s="96"/>
      <c r="NE388" s="96"/>
      <c r="NF388" s="96"/>
      <c r="NG388" s="96"/>
      <c r="NH388" s="96"/>
      <c r="NI388" s="96"/>
      <c r="NJ388" s="96"/>
      <c r="NK388" s="96"/>
      <c r="NL388" s="96"/>
      <c r="NM388" s="96"/>
      <c r="NN388" s="96"/>
      <c r="NO388" s="96"/>
      <c r="NP388" s="96"/>
      <c r="NQ388" s="96"/>
      <c r="NR388" s="96"/>
      <c r="NS388" s="96"/>
      <c r="NT388" s="96"/>
      <c r="NU388" s="96"/>
      <c r="NV388" s="96"/>
      <c r="NW388" s="96"/>
      <c r="NX388" s="96"/>
      <c r="NY388" s="96"/>
      <c r="NZ388" s="96"/>
      <c r="OA388" s="96"/>
      <c r="OB388" s="96"/>
      <c r="OC388" s="96"/>
      <c r="OD388" s="96"/>
      <c r="OE388" s="96"/>
      <c r="OF388" s="96"/>
      <c r="OG388" s="96"/>
      <c r="OH388" s="96"/>
      <c r="OI388" s="96"/>
      <c r="OJ388" s="96"/>
      <c r="OK388" s="96"/>
      <c r="OL388" s="96"/>
      <c r="OM388" s="96"/>
      <c r="ON388" s="96"/>
      <c r="OO388" s="96"/>
      <c r="OP388" s="96"/>
      <c r="OQ388" s="96"/>
      <c r="OR388" s="96"/>
      <c r="OS388" s="96"/>
      <c r="OT388" s="96"/>
      <c r="OU388" s="96"/>
      <c r="OV388" s="96"/>
      <c r="OW388" s="96"/>
      <c r="OX388" s="96"/>
      <c r="OY388" s="96"/>
      <c r="OZ388" s="96"/>
      <c r="PA388" s="96"/>
      <c r="PB388" s="96"/>
      <c r="PC388" s="96"/>
      <c r="PD388" s="96"/>
      <c r="PE388" s="96"/>
      <c r="PF388" s="96"/>
      <c r="PG388" s="96"/>
      <c r="PH388" s="96"/>
      <c r="PI388" s="96"/>
      <c r="PJ388" s="96"/>
      <c r="PK388" s="96"/>
      <c r="PL388" s="96"/>
      <c r="PM388" s="96"/>
      <c r="PN388" s="96"/>
      <c r="PO388" s="96"/>
      <c r="PP388" s="96"/>
      <c r="PQ388" s="96"/>
      <c r="PR388" s="96"/>
      <c r="PS388" s="96"/>
      <c r="PT388" s="96"/>
      <c r="PU388" s="96"/>
      <c r="PV388" s="96"/>
      <c r="PW388" s="96"/>
      <c r="PX388" s="96"/>
      <c r="PY388" s="96"/>
      <c r="PZ388" s="96"/>
      <c r="QA388" s="96"/>
      <c r="QB388" s="96"/>
      <c r="QC388" s="96"/>
      <c r="QD388" s="96"/>
      <c r="QE388" s="96"/>
      <c r="QF388" s="96"/>
      <c r="QG388" s="96"/>
      <c r="QH388" s="96"/>
      <c r="QI388" s="96"/>
      <c r="QJ388" s="96"/>
      <c r="QK388" s="96"/>
      <c r="QL388" s="96"/>
      <c r="QM388" s="96"/>
      <c r="QN388" s="96"/>
      <c r="QO388" s="96"/>
      <c r="QP388" s="96"/>
      <c r="QQ388" s="96"/>
      <c r="QR388" s="96"/>
      <c r="QS388" s="96"/>
      <c r="QT388" s="96"/>
      <c r="QU388" s="96"/>
      <c r="QV388" s="96"/>
      <c r="QW388" s="96"/>
      <c r="QX388" s="96"/>
      <c r="QY388" s="96"/>
      <c r="QZ388" s="96"/>
      <c r="RA388" s="96"/>
      <c r="RB388" s="96"/>
      <c r="RC388" s="96"/>
      <c r="RD388" s="96"/>
      <c r="RE388" s="96"/>
      <c r="RF388" s="96"/>
      <c r="RG388" s="96"/>
      <c r="RH388" s="96"/>
      <c r="RI388" s="96"/>
      <c r="RJ388" s="96"/>
      <c r="RK388" s="96"/>
      <c r="RL388" s="96"/>
      <c r="RM388" s="96"/>
      <c r="RN388" s="96"/>
      <c r="RO388" s="96"/>
      <c r="RP388" s="96"/>
      <c r="RQ388" s="96"/>
      <c r="RR388" s="96"/>
      <c r="RS388" s="96"/>
      <c r="RT388" s="96"/>
      <c r="RU388" s="96"/>
      <c r="RV388" s="96"/>
      <c r="RW388" s="96"/>
      <c r="RX388" s="96"/>
      <c r="RY388" s="96"/>
      <c r="RZ388" s="96"/>
      <c r="SA388" s="96"/>
      <c r="SB388" s="96"/>
      <c r="SC388" s="96"/>
      <c r="SD388" s="96"/>
      <c r="SE388" s="96"/>
      <c r="SF388" s="96"/>
      <c r="SG388" s="96"/>
      <c r="SH388" s="96"/>
      <c r="SI388" s="96"/>
      <c r="SJ388" s="96"/>
      <c r="SK388" s="96"/>
      <c r="SL388" s="96"/>
      <c r="SM388" s="96"/>
      <c r="SN388" s="96"/>
      <c r="SO388" s="96"/>
      <c r="SP388" s="96"/>
      <c r="SQ388" s="96"/>
      <c r="SR388" s="96"/>
      <c r="SS388" s="96"/>
      <c r="ST388" s="96"/>
      <c r="SU388" s="96"/>
      <c r="SV388" s="96"/>
      <c r="SW388" s="96"/>
      <c r="SX388" s="96"/>
      <c r="SY388" s="96"/>
      <c r="SZ388" s="96"/>
      <c r="TA388" s="96"/>
      <c r="TB388" s="96"/>
      <c r="TC388" s="96"/>
      <c r="TD388" s="96"/>
      <c r="TE388" s="96"/>
      <c r="TF388" s="96"/>
      <c r="TG388" s="96"/>
      <c r="TH388" s="96"/>
      <c r="TI388" s="96"/>
      <c r="TJ388" s="96"/>
      <c r="TK388" s="96"/>
      <c r="TL388" s="96"/>
      <c r="TM388" s="96"/>
      <c r="TN388" s="96"/>
      <c r="TO388" s="96"/>
      <c r="TP388" s="96"/>
      <c r="TQ388" s="96"/>
      <c r="TR388" s="96"/>
      <c r="TS388" s="96"/>
      <c r="TT388" s="96"/>
      <c r="TU388" s="96"/>
      <c r="TV388" s="96"/>
      <c r="TW388" s="96"/>
      <c r="TX388" s="96"/>
      <c r="TY388" s="96"/>
      <c r="TZ388" s="96"/>
      <c r="UA388" s="96"/>
      <c r="UB388" s="96"/>
      <c r="UC388" s="96"/>
      <c r="UD388" s="96"/>
      <c r="UE388" s="96"/>
      <c r="UF388" s="96"/>
      <c r="UG388" s="96"/>
      <c r="UH388" s="96"/>
      <c r="UI388" s="96"/>
      <c r="UJ388" s="96"/>
      <c r="UK388" s="96"/>
      <c r="UL388" s="96"/>
      <c r="UM388" s="96"/>
      <c r="UN388" s="96"/>
      <c r="UO388" s="96"/>
      <c r="UP388" s="96"/>
      <c r="UQ388" s="96"/>
      <c r="UR388" s="96"/>
      <c r="US388" s="96"/>
      <c r="UT388" s="96"/>
      <c r="UU388" s="96"/>
      <c r="UV388" s="96"/>
      <c r="UW388" s="96"/>
      <c r="UX388" s="96"/>
      <c r="UY388" s="96"/>
      <c r="UZ388" s="96"/>
      <c r="VA388" s="96"/>
      <c r="VB388" s="96"/>
      <c r="VC388" s="96"/>
      <c r="VD388" s="96"/>
      <c r="VE388" s="96"/>
      <c r="VF388" s="96"/>
      <c r="VG388" s="96"/>
      <c r="VH388" s="96"/>
      <c r="VI388" s="96"/>
      <c r="VJ388" s="96"/>
      <c r="VK388" s="96"/>
      <c r="VL388" s="96"/>
      <c r="VM388" s="96"/>
      <c r="VN388" s="96"/>
      <c r="VO388" s="96"/>
      <c r="VP388" s="96"/>
      <c r="VQ388" s="96"/>
      <c r="VR388" s="96"/>
      <c r="VS388" s="96"/>
      <c r="VT388" s="96"/>
      <c r="VU388" s="96"/>
      <c r="VV388" s="96"/>
      <c r="VW388" s="96"/>
      <c r="VX388" s="96"/>
      <c r="VY388" s="96"/>
      <c r="VZ388" s="96"/>
      <c r="WA388" s="96"/>
      <c r="WB388" s="96"/>
      <c r="WC388" s="96"/>
      <c r="WD388" s="96"/>
      <c r="WE388" s="96"/>
      <c r="WF388" s="96"/>
      <c r="WG388" s="96"/>
      <c r="WH388" s="96"/>
      <c r="WI388" s="96"/>
      <c r="WJ388" s="96"/>
      <c r="WK388" s="96"/>
      <c r="WL388" s="96"/>
      <c r="WM388" s="96"/>
      <c r="WN388" s="96"/>
      <c r="WO388" s="96"/>
      <c r="WP388" s="96"/>
      <c r="WQ388" s="96"/>
      <c r="WR388" s="96"/>
      <c r="WS388" s="96"/>
      <c r="WT388" s="96"/>
      <c r="WU388" s="96"/>
      <c r="WV388" s="96"/>
      <c r="WW388" s="96"/>
      <c r="WX388" s="96"/>
      <c r="WY388" s="96"/>
      <c r="WZ388" s="96"/>
      <c r="XA388" s="96"/>
      <c r="XB388" s="96"/>
      <c r="XC388" s="96"/>
      <c r="XD388" s="96"/>
      <c r="XE388" s="96"/>
      <c r="XF388" s="96"/>
      <c r="XG388" s="96"/>
      <c r="XH388" s="96"/>
      <c r="XI388" s="96"/>
      <c r="XJ388" s="96"/>
      <c r="XK388" s="96"/>
      <c r="XL388" s="96"/>
      <c r="XM388" s="96"/>
      <c r="XN388" s="96"/>
      <c r="XO388" s="96"/>
      <c r="XP388" s="96"/>
      <c r="XQ388" s="96"/>
      <c r="XR388" s="96"/>
      <c r="XS388" s="96"/>
      <c r="XT388" s="96"/>
      <c r="XU388" s="96"/>
      <c r="XV388" s="96"/>
      <c r="XW388" s="96"/>
      <c r="XX388" s="96"/>
      <c r="XY388" s="96"/>
      <c r="XZ388" s="96"/>
      <c r="YA388" s="96"/>
      <c r="YB388" s="96"/>
      <c r="YC388" s="96"/>
      <c r="YD388" s="96"/>
      <c r="YE388" s="96"/>
      <c r="YF388" s="96"/>
      <c r="YG388" s="96"/>
      <c r="YH388" s="96"/>
      <c r="YI388" s="96"/>
      <c r="YJ388" s="96"/>
      <c r="YK388" s="96"/>
      <c r="YL388" s="96"/>
      <c r="YM388" s="96"/>
      <c r="YN388" s="96"/>
      <c r="YO388" s="96"/>
      <c r="YP388" s="96"/>
      <c r="YQ388" s="96"/>
      <c r="YR388" s="96"/>
      <c r="YS388" s="96"/>
      <c r="YT388" s="96"/>
      <c r="YU388" s="96"/>
      <c r="YV388" s="96"/>
      <c r="YW388" s="96"/>
      <c r="YX388" s="96"/>
      <c r="YY388" s="96"/>
      <c r="YZ388" s="96"/>
      <c r="ZA388" s="96"/>
      <c r="ZB388" s="96"/>
      <c r="ZC388" s="96"/>
      <c r="ZD388" s="96"/>
      <c r="ZE388" s="96"/>
      <c r="ZF388" s="96"/>
      <c r="ZG388" s="96"/>
      <c r="ZH388" s="96"/>
      <c r="ZI388" s="96"/>
      <c r="ZJ388" s="96"/>
      <c r="ZK388" s="96"/>
      <c r="ZL388" s="96"/>
      <c r="ZM388" s="96"/>
      <c r="ZN388" s="96"/>
      <c r="ZO388" s="96"/>
      <c r="ZP388" s="96"/>
      <c r="ZQ388" s="96"/>
      <c r="ZR388" s="96"/>
      <c r="ZS388" s="96"/>
      <c r="ZT388" s="96"/>
      <c r="ZU388" s="96"/>
      <c r="ZV388" s="96"/>
      <c r="ZW388" s="96"/>
      <c r="ZX388" s="96"/>
      <c r="ZY388" s="96"/>
      <c r="ZZ388" s="96"/>
      <c r="AAA388" s="96"/>
      <c r="AAB388" s="96"/>
      <c r="AAC388" s="96"/>
      <c r="AAD388" s="96"/>
      <c r="AAE388" s="96"/>
      <c r="AAF388" s="96"/>
      <c r="AAG388" s="96"/>
      <c r="AAH388" s="96"/>
      <c r="AAI388" s="96"/>
      <c r="AAJ388" s="96"/>
      <c r="AAK388" s="96"/>
      <c r="AAL388" s="96"/>
      <c r="AAM388" s="96"/>
      <c r="AAN388" s="96"/>
      <c r="AAO388" s="96"/>
      <c r="AAP388" s="96"/>
      <c r="AAQ388" s="96"/>
      <c r="AAR388" s="96"/>
      <c r="AAS388" s="96"/>
      <c r="AAT388" s="96"/>
      <c r="AAU388" s="96"/>
      <c r="AAV388" s="96"/>
      <c r="AAW388" s="96"/>
      <c r="AAX388" s="96"/>
      <c r="AAY388" s="96"/>
      <c r="AAZ388" s="96"/>
      <c r="ABA388" s="96"/>
      <c r="ABB388" s="96"/>
      <c r="ABC388" s="96"/>
      <c r="ABD388" s="96"/>
      <c r="ABE388" s="96"/>
      <c r="ABF388" s="96"/>
      <c r="ABG388" s="96"/>
      <c r="ABH388" s="96"/>
      <c r="ABI388" s="96"/>
      <c r="ABJ388" s="96"/>
      <c r="ABK388" s="96"/>
      <c r="ABL388" s="96"/>
      <c r="ABM388" s="96"/>
      <c r="ABN388" s="96"/>
      <c r="ABO388" s="96"/>
      <c r="ABP388" s="96"/>
      <c r="ABQ388" s="96"/>
      <c r="ABR388" s="96"/>
      <c r="ABS388" s="96"/>
      <c r="ABT388" s="96"/>
      <c r="ABU388" s="96"/>
      <c r="ABV388" s="96"/>
      <c r="ABW388" s="96"/>
      <c r="ABX388" s="96"/>
      <c r="ABY388" s="96"/>
      <c r="ABZ388" s="96"/>
      <c r="ACA388" s="96"/>
      <c r="ACB388" s="96"/>
      <c r="ACC388" s="96"/>
      <c r="ACD388" s="96"/>
      <c r="ACE388" s="96"/>
      <c r="ACF388" s="96"/>
      <c r="ACG388" s="96"/>
      <c r="ACH388" s="96"/>
      <c r="ACI388" s="96"/>
      <c r="ACJ388" s="96"/>
      <c r="ACK388" s="96"/>
      <c r="ACL388" s="96"/>
      <c r="ACM388" s="96"/>
      <c r="ACN388" s="96"/>
      <c r="ACO388" s="96"/>
      <c r="ACP388" s="96"/>
      <c r="ACQ388" s="96"/>
      <c r="ACR388" s="96"/>
      <c r="ACS388" s="96"/>
      <c r="ACT388" s="96"/>
      <c r="ACU388" s="96"/>
      <c r="ACV388" s="96"/>
      <c r="ACW388" s="96"/>
      <c r="ACX388" s="96"/>
      <c r="ACY388" s="96"/>
      <c r="ACZ388" s="96"/>
      <c r="ADA388" s="96"/>
      <c r="ADB388" s="96"/>
      <c r="ADC388" s="96"/>
      <c r="ADD388" s="96"/>
      <c r="ADE388" s="96"/>
      <c r="ADF388" s="96"/>
      <c r="ADG388" s="96"/>
      <c r="ADH388" s="96"/>
      <c r="ADI388" s="96"/>
      <c r="ADJ388" s="96"/>
      <c r="ADK388" s="96"/>
      <c r="ADL388" s="96"/>
      <c r="ADM388" s="96"/>
    </row>
    <row r="389" spans="2:793" x14ac:dyDescent="0.25"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  <c r="FK389" s="96"/>
      <c r="FL389" s="96"/>
      <c r="FM389" s="96"/>
      <c r="FN389" s="96"/>
      <c r="FO389" s="96"/>
      <c r="FP389" s="96"/>
      <c r="FQ389" s="96"/>
      <c r="FR389" s="96"/>
      <c r="FS389" s="96"/>
      <c r="FT389" s="96"/>
      <c r="FU389" s="96"/>
      <c r="FV389" s="96"/>
      <c r="FW389" s="96"/>
      <c r="FX389" s="96"/>
      <c r="FY389" s="96"/>
      <c r="FZ389" s="96"/>
      <c r="GA389" s="96"/>
      <c r="GB389" s="96"/>
      <c r="GC389" s="96"/>
      <c r="GD389" s="96"/>
      <c r="GE389" s="96"/>
      <c r="GF389" s="96"/>
      <c r="GG389" s="96"/>
      <c r="GH389" s="96"/>
      <c r="GI389" s="96"/>
      <c r="GJ389" s="96"/>
      <c r="GK389" s="96"/>
      <c r="GL389" s="96"/>
      <c r="GM389" s="96"/>
      <c r="GN389" s="96"/>
      <c r="GO389" s="96"/>
      <c r="GP389" s="96"/>
      <c r="GQ389" s="96"/>
      <c r="GR389" s="96"/>
      <c r="GS389" s="96"/>
      <c r="GT389" s="96"/>
      <c r="GU389" s="96"/>
      <c r="GV389" s="96"/>
      <c r="GW389" s="96"/>
      <c r="GX389" s="96"/>
      <c r="GY389" s="96"/>
      <c r="GZ389" s="96"/>
      <c r="HA389" s="96"/>
      <c r="HB389" s="96"/>
      <c r="HC389" s="96"/>
      <c r="HD389" s="96"/>
      <c r="HE389" s="96"/>
      <c r="HF389" s="96"/>
      <c r="HG389" s="96"/>
      <c r="HH389" s="96"/>
      <c r="HI389" s="96"/>
      <c r="HJ389" s="96"/>
      <c r="HK389" s="96"/>
      <c r="HL389" s="96"/>
      <c r="HM389" s="96"/>
      <c r="HN389" s="96"/>
      <c r="HO389" s="96"/>
      <c r="HP389" s="96"/>
      <c r="HQ389" s="96"/>
      <c r="HR389" s="96"/>
      <c r="HS389" s="96"/>
      <c r="HT389" s="96"/>
      <c r="HU389" s="96"/>
      <c r="HV389" s="96"/>
      <c r="HW389" s="96"/>
      <c r="HX389" s="96"/>
      <c r="HY389" s="96"/>
      <c r="HZ389" s="96"/>
      <c r="IA389" s="96"/>
      <c r="IB389" s="96"/>
      <c r="IC389" s="96"/>
      <c r="ID389" s="96"/>
      <c r="IE389" s="96"/>
      <c r="IF389" s="96"/>
      <c r="IG389" s="96"/>
      <c r="IH389" s="96"/>
      <c r="II389" s="96"/>
      <c r="IJ389" s="96"/>
      <c r="IK389" s="96"/>
      <c r="IL389" s="96"/>
      <c r="IM389" s="96"/>
      <c r="IN389" s="96"/>
      <c r="IO389" s="96"/>
      <c r="IP389" s="96"/>
      <c r="IQ389" s="96"/>
      <c r="IR389" s="96"/>
      <c r="IS389" s="96"/>
      <c r="IT389" s="96"/>
      <c r="IU389" s="96"/>
      <c r="IV389" s="96"/>
      <c r="IW389" s="96"/>
      <c r="IX389" s="96"/>
      <c r="IY389" s="96"/>
      <c r="IZ389" s="96"/>
      <c r="JA389" s="96"/>
      <c r="JB389" s="96"/>
      <c r="JC389" s="96"/>
      <c r="JD389" s="96"/>
      <c r="JE389" s="96"/>
      <c r="JF389" s="96"/>
      <c r="JG389" s="96"/>
      <c r="JH389" s="96"/>
      <c r="JI389" s="96"/>
      <c r="JJ389" s="96"/>
      <c r="JK389" s="96"/>
      <c r="JL389" s="96"/>
      <c r="JM389" s="96"/>
      <c r="JN389" s="96"/>
      <c r="JO389" s="96"/>
      <c r="JP389" s="96"/>
      <c r="JQ389" s="96"/>
      <c r="JR389" s="96"/>
      <c r="JS389" s="96"/>
      <c r="JT389" s="96"/>
      <c r="JU389" s="96"/>
      <c r="JV389" s="96"/>
      <c r="JW389" s="96"/>
      <c r="JX389" s="96"/>
      <c r="JY389" s="96"/>
      <c r="JZ389" s="96"/>
      <c r="KA389" s="96"/>
      <c r="KB389" s="96"/>
      <c r="KC389" s="96"/>
      <c r="KD389" s="96"/>
      <c r="KE389" s="96"/>
      <c r="KF389" s="96"/>
      <c r="KG389" s="96"/>
      <c r="KH389" s="96"/>
      <c r="KI389" s="96"/>
      <c r="KJ389" s="96"/>
      <c r="KK389" s="96"/>
      <c r="KL389" s="96"/>
      <c r="KM389" s="96"/>
      <c r="KN389" s="96"/>
      <c r="KO389" s="96"/>
      <c r="KP389" s="96"/>
      <c r="KQ389" s="96"/>
      <c r="KR389" s="96"/>
      <c r="KS389" s="96"/>
      <c r="KT389" s="96"/>
      <c r="KU389" s="96"/>
      <c r="KV389" s="96"/>
      <c r="KW389" s="96"/>
      <c r="KX389" s="96"/>
      <c r="KY389" s="96"/>
      <c r="KZ389" s="96"/>
      <c r="LA389" s="96"/>
      <c r="LB389" s="96"/>
      <c r="LC389" s="96"/>
      <c r="LD389" s="96"/>
      <c r="LE389" s="96"/>
      <c r="LF389" s="96"/>
      <c r="LG389" s="96"/>
      <c r="LH389" s="96"/>
      <c r="LI389" s="96"/>
      <c r="LJ389" s="96"/>
      <c r="LK389" s="96"/>
      <c r="LL389" s="96"/>
      <c r="LM389" s="96"/>
      <c r="LN389" s="96"/>
      <c r="LO389" s="96"/>
      <c r="LP389" s="96"/>
      <c r="LQ389" s="96"/>
      <c r="LR389" s="96"/>
      <c r="LS389" s="96"/>
      <c r="LT389" s="96"/>
      <c r="LU389" s="96"/>
      <c r="LV389" s="96"/>
      <c r="LW389" s="96"/>
      <c r="LX389" s="96"/>
      <c r="LY389" s="96"/>
      <c r="LZ389" s="96"/>
      <c r="MA389" s="96"/>
      <c r="MB389" s="96"/>
      <c r="MC389" s="96"/>
      <c r="MD389" s="96"/>
      <c r="ME389" s="96"/>
      <c r="MF389" s="96"/>
      <c r="MG389" s="96"/>
      <c r="MH389" s="96"/>
      <c r="MI389" s="96"/>
      <c r="MJ389" s="96"/>
      <c r="MK389" s="96"/>
      <c r="ML389" s="96"/>
      <c r="MM389" s="96"/>
      <c r="MN389" s="96"/>
      <c r="MO389" s="96"/>
      <c r="MP389" s="96"/>
      <c r="MQ389" s="96"/>
      <c r="MR389" s="96"/>
      <c r="MS389" s="96"/>
      <c r="MT389" s="96"/>
      <c r="MU389" s="96"/>
      <c r="MV389" s="96"/>
      <c r="MW389" s="96"/>
      <c r="MX389" s="96"/>
      <c r="MY389" s="96"/>
      <c r="MZ389" s="96"/>
      <c r="NA389" s="96"/>
      <c r="NB389" s="96"/>
      <c r="NC389" s="96"/>
      <c r="ND389" s="96"/>
      <c r="NE389" s="96"/>
      <c r="NF389" s="96"/>
      <c r="NG389" s="96"/>
      <c r="NH389" s="96"/>
      <c r="NI389" s="96"/>
      <c r="NJ389" s="96"/>
      <c r="NK389" s="96"/>
      <c r="NL389" s="96"/>
      <c r="NM389" s="96"/>
      <c r="NN389" s="96"/>
      <c r="NO389" s="96"/>
      <c r="NP389" s="96"/>
      <c r="NQ389" s="96"/>
      <c r="NR389" s="96"/>
      <c r="NS389" s="96"/>
      <c r="NT389" s="96"/>
      <c r="NU389" s="96"/>
      <c r="NV389" s="96"/>
      <c r="NW389" s="96"/>
      <c r="NX389" s="96"/>
      <c r="NY389" s="96"/>
      <c r="NZ389" s="96"/>
      <c r="OA389" s="96"/>
      <c r="OB389" s="96"/>
      <c r="OC389" s="96"/>
      <c r="OD389" s="96"/>
      <c r="OE389" s="96"/>
      <c r="OF389" s="96"/>
      <c r="OG389" s="96"/>
      <c r="OH389" s="96"/>
      <c r="OI389" s="96"/>
      <c r="OJ389" s="96"/>
      <c r="OK389" s="96"/>
      <c r="OL389" s="96"/>
      <c r="OM389" s="96"/>
      <c r="ON389" s="96"/>
      <c r="OO389" s="96"/>
      <c r="OP389" s="96"/>
      <c r="OQ389" s="96"/>
      <c r="OR389" s="96"/>
      <c r="OS389" s="96"/>
      <c r="OT389" s="96"/>
      <c r="OU389" s="96"/>
      <c r="OV389" s="96"/>
      <c r="OW389" s="96"/>
      <c r="OX389" s="96"/>
      <c r="OY389" s="96"/>
      <c r="OZ389" s="96"/>
      <c r="PA389" s="96"/>
      <c r="PB389" s="96"/>
      <c r="PC389" s="96"/>
      <c r="PD389" s="96"/>
      <c r="PE389" s="96"/>
      <c r="PF389" s="96"/>
      <c r="PG389" s="96"/>
      <c r="PH389" s="96"/>
      <c r="PI389" s="96"/>
      <c r="PJ389" s="96"/>
      <c r="PK389" s="96"/>
      <c r="PL389" s="96"/>
      <c r="PM389" s="96"/>
      <c r="PN389" s="96"/>
      <c r="PO389" s="96"/>
      <c r="PP389" s="96"/>
      <c r="PQ389" s="96"/>
      <c r="PR389" s="96"/>
      <c r="PS389" s="96"/>
      <c r="PT389" s="96"/>
      <c r="PU389" s="96"/>
      <c r="PV389" s="96"/>
      <c r="PW389" s="96"/>
      <c r="PX389" s="96"/>
      <c r="PY389" s="96"/>
      <c r="PZ389" s="96"/>
      <c r="QA389" s="96"/>
      <c r="QB389" s="96"/>
      <c r="QC389" s="96"/>
      <c r="QD389" s="96"/>
      <c r="QE389" s="96"/>
      <c r="QF389" s="96"/>
      <c r="QG389" s="96"/>
      <c r="QH389" s="96"/>
      <c r="QI389" s="96"/>
      <c r="QJ389" s="96"/>
      <c r="QK389" s="96"/>
      <c r="QL389" s="96"/>
      <c r="QM389" s="96"/>
      <c r="QN389" s="96"/>
      <c r="QO389" s="96"/>
      <c r="QP389" s="96"/>
      <c r="QQ389" s="96"/>
      <c r="QR389" s="96"/>
      <c r="QS389" s="96"/>
      <c r="QT389" s="96"/>
      <c r="QU389" s="96"/>
      <c r="QV389" s="96"/>
      <c r="QW389" s="96"/>
      <c r="QX389" s="96"/>
      <c r="QY389" s="96"/>
      <c r="QZ389" s="96"/>
      <c r="RA389" s="96"/>
      <c r="RB389" s="96"/>
      <c r="RC389" s="96"/>
      <c r="RD389" s="96"/>
      <c r="RE389" s="96"/>
      <c r="RF389" s="96"/>
      <c r="RG389" s="96"/>
      <c r="RH389" s="96"/>
      <c r="RI389" s="96"/>
      <c r="RJ389" s="96"/>
      <c r="RK389" s="96"/>
      <c r="RL389" s="96"/>
      <c r="RM389" s="96"/>
      <c r="RN389" s="96"/>
      <c r="RO389" s="96"/>
      <c r="RP389" s="96"/>
      <c r="RQ389" s="96"/>
      <c r="RR389" s="96"/>
      <c r="RS389" s="96"/>
      <c r="RT389" s="96"/>
      <c r="RU389" s="96"/>
      <c r="RV389" s="96"/>
      <c r="RW389" s="96"/>
      <c r="RX389" s="96"/>
      <c r="RY389" s="96"/>
      <c r="RZ389" s="96"/>
      <c r="SA389" s="96"/>
      <c r="SB389" s="96"/>
      <c r="SC389" s="96"/>
      <c r="SD389" s="96"/>
      <c r="SE389" s="96"/>
      <c r="SF389" s="96"/>
      <c r="SG389" s="96"/>
      <c r="SH389" s="96"/>
      <c r="SI389" s="96"/>
      <c r="SJ389" s="96"/>
      <c r="SK389" s="96"/>
      <c r="SL389" s="96"/>
      <c r="SM389" s="96"/>
      <c r="SN389" s="96"/>
      <c r="SO389" s="96"/>
      <c r="SP389" s="96"/>
      <c r="SQ389" s="96"/>
      <c r="SR389" s="96"/>
      <c r="SS389" s="96"/>
      <c r="ST389" s="96"/>
      <c r="SU389" s="96"/>
      <c r="SV389" s="96"/>
      <c r="SW389" s="96"/>
      <c r="SX389" s="96"/>
      <c r="SY389" s="96"/>
      <c r="SZ389" s="96"/>
      <c r="TA389" s="96"/>
      <c r="TB389" s="96"/>
      <c r="TC389" s="96"/>
      <c r="TD389" s="96"/>
      <c r="TE389" s="96"/>
      <c r="TF389" s="96"/>
      <c r="TG389" s="96"/>
      <c r="TH389" s="96"/>
      <c r="TI389" s="96"/>
      <c r="TJ389" s="96"/>
      <c r="TK389" s="96"/>
      <c r="TL389" s="96"/>
      <c r="TM389" s="96"/>
      <c r="TN389" s="96"/>
      <c r="TO389" s="96"/>
      <c r="TP389" s="96"/>
      <c r="TQ389" s="96"/>
      <c r="TR389" s="96"/>
      <c r="TS389" s="96"/>
      <c r="TT389" s="96"/>
      <c r="TU389" s="96"/>
      <c r="TV389" s="96"/>
      <c r="TW389" s="96"/>
      <c r="TX389" s="96"/>
      <c r="TY389" s="96"/>
      <c r="TZ389" s="96"/>
      <c r="UA389" s="96"/>
      <c r="UB389" s="96"/>
      <c r="UC389" s="96"/>
      <c r="UD389" s="96"/>
      <c r="UE389" s="96"/>
      <c r="UF389" s="96"/>
      <c r="UG389" s="96"/>
      <c r="UH389" s="96"/>
      <c r="UI389" s="96"/>
      <c r="UJ389" s="96"/>
      <c r="UK389" s="96"/>
      <c r="UL389" s="96"/>
      <c r="UM389" s="96"/>
      <c r="UN389" s="96"/>
      <c r="UO389" s="96"/>
      <c r="UP389" s="96"/>
      <c r="UQ389" s="96"/>
      <c r="UR389" s="96"/>
      <c r="US389" s="96"/>
      <c r="UT389" s="96"/>
      <c r="UU389" s="96"/>
      <c r="UV389" s="96"/>
      <c r="UW389" s="96"/>
      <c r="UX389" s="96"/>
      <c r="UY389" s="96"/>
      <c r="UZ389" s="96"/>
      <c r="VA389" s="96"/>
      <c r="VB389" s="96"/>
      <c r="VC389" s="96"/>
      <c r="VD389" s="96"/>
      <c r="VE389" s="96"/>
      <c r="VF389" s="96"/>
      <c r="VG389" s="96"/>
      <c r="VH389" s="96"/>
      <c r="VI389" s="96"/>
      <c r="VJ389" s="96"/>
      <c r="VK389" s="96"/>
      <c r="VL389" s="96"/>
      <c r="VM389" s="96"/>
      <c r="VN389" s="96"/>
      <c r="VO389" s="96"/>
      <c r="VP389" s="96"/>
      <c r="VQ389" s="96"/>
      <c r="VR389" s="96"/>
      <c r="VS389" s="96"/>
      <c r="VT389" s="96"/>
      <c r="VU389" s="96"/>
      <c r="VV389" s="96"/>
      <c r="VW389" s="96"/>
      <c r="VX389" s="96"/>
      <c r="VY389" s="96"/>
      <c r="VZ389" s="96"/>
      <c r="WA389" s="96"/>
      <c r="WB389" s="96"/>
      <c r="WC389" s="96"/>
      <c r="WD389" s="96"/>
      <c r="WE389" s="96"/>
      <c r="WF389" s="96"/>
      <c r="WG389" s="96"/>
      <c r="WH389" s="96"/>
      <c r="WI389" s="96"/>
      <c r="WJ389" s="96"/>
      <c r="WK389" s="96"/>
      <c r="WL389" s="96"/>
      <c r="WM389" s="96"/>
      <c r="WN389" s="96"/>
      <c r="WO389" s="96"/>
      <c r="WP389" s="96"/>
      <c r="WQ389" s="96"/>
      <c r="WR389" s="96"/>
      <c r="WS389" s="96"/>
      <c r="WT389" s="96"/>
      <c r="WU389" s="96"/>
      <c r="WV389" s="96"/>
      <c r="WW389" s="96"/>
      <c r="WX389" s="96"/>
      <c r="WY389" s="96"/>
      <c r="WZ389" s="96"/>
      <c r="XA389" s="96"/>
      <c r="XB389" s="96"/>
      <c r="XC389" s="96"/>
      <c r="XD389" s="96"/>
      <c r="XE389" s="96"/>
      <c r="XF389" s="96"/>
      <c r="XG389" s="96"/>
      <c r="XH389" s="96"/>
      <c r="XI389" s="96"/>
      <c r="XJ389" s="96"/>
      <c r="XK389" s="96"/>
      <c r="XL389" s="96"/>
      <c r="XM389" s="96"/>
      <c r="XN389" s="96"/>
      <c r="XO389" s="96"/>
      <c r="XP389" s="96"/>
      <c r="XQ389" s="96"/>
      <c r="XR389" s="96"/>
      <c r="XS389" s="96"/>
      <c r="XT389" s="96"/>
      <c r="XU389" s="96"/>
      <c r="XV389" s="96"/>
      <c r="XW389" s="96"/>
      <c r="XX389" s="96"/>
      <c r="XY389" s="96"/>
      <c r="XZ389" s="96"/>
      <c r="YA389" s="96"/>
      <c r="YB389" s="96"/>
      <c r="YC389" s="96"/>
      <c r="YD389" s="96"/>
      <c r="YE389" s="96"/>
      <c r="YF389" s="96"/>
      <c r="YG389" s="96"/>
      <c r="YH389" s="96"/>
      <c r="YI389" s="96"/>
      <c r="YJ389" s="96"/>
      <c r="YK389" s="96"/>
      <c r="YL389" s="96"/>
      <c r="YM389" s="96"/>
      <c r="YN389" s="96"/>
      <c r="YO389" s="96"/>
      <c r="YP389" s="96"/>
      <c r="YQ389" s="96"/>
      <c r="YR389" s="96"/>
      <c r="YS389" s="96"/>
      <c r="YT389" s="96"/>
      <c r="YU389" s="96"/>
      <c r="YV389" s="96"/>
      <c r="YW389" s="96"/>
      <c r="YX389" s="96"/>
      <c r="YY389" s="96"/>
      <c r="YZ389" s="96"/>
      <c r="ZA389" s="96"/>
      <c r="ZB389" s="96"/>
      <c r="ZC389" s="96"/>
      <c r="ZD389" s="96"/>
      <c r="ZE389" s="96"/>
      <c r="ZF389" s="96"/>
      <c r="ZG389" s="96"/>
      <c r="ZH389" s="96"/>
      <c r="ZI389" s="96"/>
      <c r="ZJ389" s="96"/>
      <c r="ZK389" s="96"/>
      <c r="ZL389" s="96"/>
      <c r="ZM389" s="96"/>
      <c r="ZN389" s="96"/>
      <c r="ZO389" s="96"/>
      <c r="ZP389" s="96"/>
      <c r="ZQ389" s="96"/>
      <c r="ZR389" s="96"/>
      <c r="ZS389" s="96"/>
      <c r="ZT389" s="96"/>
      <c r="ZU389" s="96"/>
      <c r="ZV389" s="96"/>
      <c r="ZW389" s="96"/>
      <c r="ZX389" s="96"/>
      <c r="ZY389" s="96"/>
      <c r="ZZ389" s="96"/>
      <c r="AAA389" s="96"/>
      <c r="AAB389" s="96"/>
      <c r="AAC389" s="96"/>
      <c r="AAD389" s="96"/>
      <c r="AAE389" s="96"/>
      <c r="AAF389" s="96"/>
      <c r="AAG389" s="96"/>
      <c r="AAH389" s="96"/>
      <c r="AAI389" s="96"/>
      <c r="AAJ389" s="96"/>
      <c r="AAK389" s="96"/>
      <c r="AAL389" s="96"/>
      <c r="AAM389" s="96"/>
      <c r="AAN389" s="96"/>
      <c r="AAO389" s="96"/>
      <c r="AAP389" s="96"/>
      <c r="AAQ389" s="96"/>
      <c r="AAR389" s="96"/>
      <c r="AAS389" s="96"/>
      <c r="AAT389" s="96"/>
      <c r="AAU389" s="96"/>
      <c r="AAV389" s="96"/>
      <c r="AAW389" s="96"/>
      <c r="AAX389" s="96"/>
      <c r="AAY389" s="96"/>
      <c r="AAZ389" s="96"/>
      <c r="ABA389" s="96"/>
      <c r="ABB389" s="96"/>
      <c r="ABC389" s="96"/>
      <c r="ABD389" s="96"/>
      <c r="ABE389" s="96"/>
      <c r="ABF389" s="96"/>
      <c r="ABG389" s="96"/>
      <c r="ABH389" s="96"/>
      <c r="ABI389" s="96"/>
      <c r="ABJ389" s="96"/>
      <c r="ABK389" s="96"/>
      <c r="ABL389" s="96"/>
      <c r="ABM389" s="96"/>
      <c r="ABN389" s="96"/>
      <c r="ABO389" s="96"/>
      <c r="ABP389" s="96"/>
      <c r="ABQ389" s="96"/>
      <c r="ABR389" s="96"/>
      <c r="ABS389" s="96"/>
      <c r="ABT389" s="96"/>
      <c r="ABU389" s="96"/>
      <c r="ABV389" s="96"/>
      <c r="ABW389" s="96"/>
      <c r="ABX389" s="96"/>
      <c r="ABY389" s="96"/>
      <c r="ABZ389" s="96"/>
      <c r="ACA389" s="96"/>
      <c r="ACB389" s="96"/>
      <c r="ACC389" s="96"/>
      <c r="ACD389" s="96"/>
      <c r="ACE389" s="96"/>
      <c r="ACF389" s="96"/>
      <c r="ACG389" s="96"/>
      <c r="ACH389" s="96"/>
      <c r="ACI389" s="96"/>
      <c r="ACJ389" s="96"/>
      <c r="ACK389" s="96"/>
      <c r="ACL389" s="96"/>
      <c r="ACM389" s="96"/>
      <c r="ACN389" s="96"/>
      <c r="ACO389" s="96"/>
      <c r="ACP389" s="96"/>
      <c r="ACQ389" s="96"/>
      <c r="ACR389" s="96"/>
      <c r="ACS389" s="96"/>
      <c r="ACT389" s="96"/>
      <c r="ACU389" s="96"/>
      <c r="ACV389" s="96"/>
      <c r="ACW389" s="96"/>
      <c r="ACX389" s="96"/>
      <c r="ACY389" s="96"/>
      <c r="ACZ389" s="96"/>
      <c r="ADA389" s="96"/>
      <c r="ADB389" s="96"/>
      <c r="ADC389" s="96"/>
      <c r="ADD389" s="96"/>
      <c r="ADE389" s="96"/>
      <c r="ADF389" s="96"/>
      <c r="ADG389" s="96"/>
      <c r="ADH389" s="96"/>
      <c r="ADI389" s="96"/>
      <c r="ADJ389" s="96"/>
      <c r="ADK389" s="96"/>
      <c r="ADL389" s="96"/>
      <c r="ADM389" s="96"/>
    </row>
    <row r="390" spans="2:793" x14ac:dyDescent="0.25"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  <c r="FK390" s="96"/>
      <c r="FL390" s="96"/>
      <c r="FM390" s="96"/>
      <c r="FN390" s="96"/>
      <c r="FO390" s="96"/>
      <c r="FP390" s="96"/>
      <c r="FQ390" s="96"/>
      <c r="FR390" s="96"/>
      <c r="FS390" s="96"/>
      <c r="FT390" s="96"/>
      <c r="FU390" s="96"/>
      <c r="FV390" s="96"/>
      <c r="FW390" s="96"/>
      <c r="FX390" s="96"/>
      <c r="FY390" s="96"/>
      <c r="FZ390" s="96"/>
      <c r="GA390" s="96"/>
      <c r="GB390" s="96"/>
      <c r="GC390" s="96"/>
      <c r="GD390" s="96"/>
      <c r="GE390" s="96"/>
      <c r="GF390" s="96"/>
      <c r="GG390" s="96"/>
      <c r="GH390" s="96"/>
      <c r="GI390" s="96"/>
      <c r="GJ390" s="96"/>
      <c r="GK390" s="96"/>
      <c r="GL390" s="96"/>
      <c r="GM390" s="96"/>
      <c r="GN390" s="96"/>
      <c r="GO390" s="96"/>
      <c r="GP390" s="96"/>
      <c r="GQ390" s="96"/>
      <c r="GR390" s="96"/>
      <c r="GS390" s="96"/>
      <c r="GT390" s="96"/>
      <c r="GU390" s="96"/>
      <c r="GV390" s="96"/>
      <c r="GW390" s="96"/>
      <c r="GX390" s="96"/>
      <c r="GY390" s="96"/>
      <c r="GZ390" s="96"/>
      <c r="HA390" s="96"/>
      <c r="HB390" s="96"/>
      <c r="HC390" s="96"/>
      <c r="HD390" s="96"/>
      <c r="HE390" s="96"/>
      <c r="HF390" s="96"/>
      <c r="HG390" s="96"/>
      <c r="HH390" s="96"/>
      <c r="HI390" s="96"/>
      <c r="HJ390" s="96"/>
      <c r="HK390" s="96"/>
      <c r="HL390" s="96"/>
      <c r="HM390" s="96"/>
      <c r="HN390" s="96"/>
      <c r="HO390" s="96"/>
      <c r="HP390" s="96"/>
      <c r="HQ390" s="96"/>
      <c r="HR390" s="96"/>
      <c r="HS390" s="96"/>
      <c r="HT390" s="96"/>
      <c r="HU390" s="96"/>
      <c r="HV390" s="96"/>
      <c r="HW390" s="96"/>
      <c r="HX390" s="96"/>
      <c r="HY390" s="96"/>
      <c r="HZ390" s="96"/>
      <c r="IA390" s="96"/>
      <c r="IB390" s="96"/>
      <c r="IC390" s="96"/>
      <c r="ID390" s="96"/>
      <c r="IE390" s="96"/>
      <c r="IF390" s="96"/>
      <c r="IG390" s="96"/>
      <c r="IH390" s="96"/>
      <c r="II390" s="96"/>
      <c r="IJ390" s="96"/>
      <c r="IK390" s="96"/>
      <c r="IL390" s="96"/>
      <c r="IM390" s="96"/>
      <c r="IN390" s="96"/>
      <c r="IO390" s="96"/>
      <c r="IP390" s="96"/>
      <c r="IQ390" s="96"/>
      <c r="IR390" s="96"/>
      <c r="IS390" s="96"/>
      <c r="IT390" s="96"/>
      <c r="IU390" s="96"/>
      <c r="IV390" s="96"/>
      <c r="IW390" s="96"/>
      <c r="IX390" s="96"/>
      <c r="IY390" s="96"/>
      <c r="IZ390" s="96"/>
      <c r="JA390" s="96"/>
      <c r="JB390" s="96"/>
      <c r="JC390" s="96"/>
      <c r="JD390" s="96"/>
      <c r="JE390" s="96"/>
      <c r="JF390" s="96"/>
      <c r="JG390" s="96"/>
      <c r="JH390" s="96"/>
      <c r="JI390" s="96"/>
      <c r="JJ390" s="96"/>
      <c r="JK390" s="96"/>
      <c r="JL390" s="96"/>
      <c r="JM390" s="96"/>
      <c r="JN390" s="96"/>
      <c r="JO390" s="96"/>
      <c r="JP390" s="96"/>
      <c r="JQ390" s="96"/>
      <c r="JR390" s="96"/>
      <c r="JS390" s="96"/>
      <c r="JT390" s="96"/>
      <c r="JU390" s="96"/>
      <c r="JV390" s="96"/>
      <c r="JW390" s="96"/>
      <c r="JX390" s="96"/>
      <c r="JY390" s="96"/>
      <c r="JZ390" s="96"/>
      <c r="KA390" s="96"/>
      <c r="KB390" s="96"/>
      <c r="KC390" s="96"/>
      <c r="KD390" s="96"/>
      <c r="KE390" s="96"/>
      <c r="KF390" s="96"/>
      <c r="KG390" s="96"/>
      <c r="KH390" s="96"/>
      <c r="KI390" s="96"/>
      <c r="KJ390" s="96"/>
      <c r="KK390" s="96"/>
      <c r="KL390" s="96"/>
      <c r="KM390" s="96"/>
      <c r="KN390" s="96"/>
      <c r="KO390" s="96"/>
      <c r="KP390" s="96"/>
      <c r="KQ390" s="96"/>
      <c r="KR390" s="96"/>
      <c r="KS390" s="96"/>
      <c r="KT390" s="96"/>
      <c r="KU390" s="96"/>
      <c r="KV390" s="96"/>
      <c r="KW390" s="96"/>
      <c r="KX390" s="96"/>
      <c r="KY390" s="96"/>
      <c r="KZ390" s="96"/>
      <c r="LA390" s="96"/>
      <c r="LB390" s="96"/>
      <c r="LC390" s="96"/>
      <c r="LD390" s="96"/>
      <c r="LE390" s="96"/>
      <c r="LF390" s="96"/>
      <c r="LG390" s="96"/>
      <c r="LH390" s="96"/>
      <c r="LI390" s="96"/>
      <c r="LJ390" s="96"/>
      <c r="LK390" s="96"/>
      <c r="LL390" s="96"/>
      <c r="LM390" s="96"/>
      <c r="LN390" s="96"/>
      <c r="LO390" s="96"/>
      <c r="LP390" s="96"/>
      <c r="LQ390" s="96"/>
      <c r="LR390" s="96"/>
      <c r="LS390" s="96"/>
      <c r="LT390" s="96"/>
      <c r="LU390" s="96"/>
      <c r="LV390" s="96"/>
      <c r="LW390" s="96"/>
      <c r="LX390" s="96"/>
      <c r="LY390" s="96"/>
      <c r="LZ390" s="96"/>
      <c r="MA390" s="96"/>
      <c r="MB390" s="96"/>
      <c r="MC390" s="96"/>
      <c r="MD390" s="96"/>
      <c r="ME390" s="96"/>
      <c r="MF390" s="96"/>
      <c r="MG390" s="96"/>
      <c r="MH390" s="96"/>
      <c r="MI390" s="96"/>
      <c r="MJ390" s="96"/>
      <c r="MK390" s="96"/>
      <c r="ML390" s="96"/>
      <c r="MM390" s="96"/>
      <c r="MN390" s="96"/>
      <c r="MO390" s="96"/>
      <c r="MP390" s="96"/>
      <c r="MQ390" s="96"/>
      <c r="MR390" s="96"/>
      <c r="MS390" s="96"/>
      <c r="MT390" s="96"/>
      <c r="MU390" s="96"/>
      <c r="MV390" s="96"/>
      <c r="MW390" s="96"/>
      <c r="MX390" s="96"/>
      <c r="MY390" s="96"/>
      <c r="MZ390" s="96"/>
      <c r="NA390" s="96"/>
      <c r="NB390" s="96"/>
      <c r="NC390" s="96"/>
      <c r="ND390" s="96"/>
      <c r="NE390" s="96"/>
      <c r="NF390" s="96"/>
      <c r="NG390" s="96"/>
      <c r="NH390" s="96"/>
      <c r="NI390" s="96"/>
      <c r="NJ390" s="96"/>
      <c r="NK390" s="96"/>
      <c r="NL390" s="96"/>
      <c r="NM390" s="96"/>
      <c r="NN390" s="96"/>
      <c r="NO390" s="96"/>
      <c r="NP390" s="96"/>
      <c r="NQ390" s="96"/>
      <c r="NR390" s="96"/>
      <c r="NS390" s="96"/>
      <c r="NT390" s="96"/>
      <c r="NU390" s="96"/>
      <c r="NV390" s="96"/>
      <c r="NW390" s="96"/>
      <c r="NX390" s="96"/>
      <c r="NY390" s="96"/>
      <c r="NZ390" s="96"/>
      <c r="OA390" s="96"/>
      <c r="OB390" s="96"/>
      <c r="OC390" s="96"/>
      <c r="OD390" s="96"/>
      <c r="OE390" s="96"/>
      <c r="OF390" s="96"/>
      <c r="OG390" s="96"/>
      <c r="OH390" s="96"/>
      <c r="OI390" s="96"/>
      <c r="OJ390" s="96"/>
      <c r="OK390" s="96"/>
      <c r="OL390" s="96"/>
      <c r="OM390" s="96"/>
      <c r="ON390" s="96"/>
      <c r="OO390" s="96"/>
      <c r="OP390" s="96"/>
      <c r="OQ390" s="96"/>
      <c r="OR390" s="96"/>
      <c r="OS390" s="96"/>
      <c r="OT390" s="96"/>
      <c r="OU390" s="96"/>
      <c r="OV390" s="96"/>
      <c r="OW390" s="96"/>
      <c r="OX390" s="96"/>
      <c r="OY390" s="96"/>
      <c r="OZ390" s="96"/>
      <c r="PA390" s="96"/>
      <c r="PB390" s="96"/>
      <c r="PC390" s="96"/>
      <c r="PD390" s="96"/>
      <c r="PE390" s="96"/>
      <c r="PF390" s="96"/>
      <c r="PG390" s="96"/>
      <c r="PH390" s="96"/>
      <c r="PI390" s="96"/>
      <c r="PJ390" s="96"/>
      <c r="PK390" s="96"/>
      <c r="PL390" s="96"/>
      <c r="PM390" s="96"/>
      <c r="PN390" s="96"/>
      <c r="PO390" s="96"/>
      <c r="PP390" s="96"/>
      <c r="PQ390" s="96"/>
      <c r="PR390" s="96"/>
      <c r="PS390" s="96"/>
      <c r="PT390" s="96"/>
      <c r="PU390" s="96"/>
      <c r="PV390" s="96"/>
      <c r="PW390" s="96"/>
      <c r="PX390" s="96"/>
      <c r="PY390" s="96"/>
      <c r="PZ390" s="96"/>
      <c r="QA390" s="96"/>
      <c r="QB390" s="96"/>
      <c r="QC390" s="96"/>
      <c r="QD390" s="96"/>
      <c r="QE390" s="96"/>
      <c r="QF390" s="96"/>
      <c r="QG390" s="96"/>
      <c r="QH390" s="96"/>
      <c r="QI390" s="96"/>
      <c r="QJ390" s="96"/>
      <c r="QK390" s="96"/>
      <c r="QL390" s="96"/>
      <c r="QM390" s="96"/>
      <c r="QN390" s="96"/>
      <c r="QO390" s="96"/>
      <c r="QP390" s="96"/>
      <c r="QQ390" s="96"/>
      <c r="QR390" s="96"/>
      <c r="QS390" s="96"/>
      <c r="QT390" s="96"/>
      <c r="QU390" s="96"/>
      <c r="QV390" s="96"/>
      <c r="QW390" s="96"/>
      <c r="QX390" s="96"/>
      <c r="QY390" s="96"/>
      <c r="QZ390" s="96"/>
      <c r="RA390" s="96"/>
      <c r="RB390" s="96"/>
      <c r="RC390" s="96"/>
      <c r="RD390" s="96"/>
      <c r="RE390" s="96"/>
      <c r="RF390" s="96"/>
      <c r="RG390" s="96"/>
      <c r="RH390" s="96"/>
      <c r="RI390" s="96"/>
      <c r="RJ390" s="96"/>
      <c r="RK390" s="96"/>
      <c r="RL390" s="96"/>
      <c r="RM390" s="96"/>
      <c r="RN390" s="96"/>
      <c r="RO390" s="96"/>
      <c r="RP390" s="96"/>
      <c r="RQ390" s="96"/>
      <c r="RR390" s="96"/>
      <c r="RS390" s="96"/>
      <c r="RT390" s="96"/>
      <c r="RU390" s="96"/>
      <c r="RV390" s="96"/>
      <c r="RW390" s="96"/>
      <c r="RX390" s="96"/>
      <c r="RY390" s="96"/>
      <c r="RZ390" s="96"/>
      <c r="SA390" s="96"/>
      <c r="SB390" s="96"/>
      <c r="SC390" s="96"/>
      <c r="SD390" s="96"/>
      <c r="SE390" s="96"/>
      <c r="SF390" s="96"/>
      <c r="SG390" s="96"/>
      <c r="SH390" s="96"/>
      <c r="SI390" s="96"/>
      <c r="SJ390" s="96"/>
      <c r="SK390" s="96"/>
      <c r="SL390" s="96"/>
      <c r="SM390" s="96"/>
      <c r="SN390" s="96"/>
      <c r="SO390" s="96"/>
      <c r="SP390" s="96"/>
      <c r="SQ390" s="96"/>
      <c r="SR390" s="96"/>
      <c r="SS390" s="96"/>
      <c r="ST390" s="96"/>
      <c r="SU390" s="96"/>
      <c r="SV390" s="96"/>
      <c r="SW390" s="96"/>
      <c r="SX390" s="96"/>
      <c r="SY390" s="96"/>
      <c r="SZ390" s="96"/>
      <c r="TA390" s="96"/>
      <c r="TB390" s="96"/>
      <c r="TC390" s="96"/>
      <c r="TD390" s="96"/>
      <c r="TE390" s="96"/>
      <c r="TF390" s="96"/>
      <c r="TG390" s="96"/>
      <c r="TH390" s="96"/>
      <c r="TI390" s="96"/>
      <c r="TJ390" s="96"/>
      <c r="TK390" s="96"/>
      <c r="TL390" s="96"/>
      <c r="TM390" s="96"/>
      <c r="TN390" s="96"/>
      <c r="TO390" s="96"/>
      <c r="TP390" s="96"/>
      <c r="TQ390" s="96"/>
      <c r="TR390" s="96"/>
      <c r="TS390" s="96"/>
      <c r="TT390" s="96"/>
      <c r="TU390" s="96"/>
      <c r="TV390" s="96"/>
      <c r="TW390" s="96"/>
      <c r="TX390" s="96"/>
      <c r="TY390" s="96"/>
      <c r="TZ390" s="96"/>
      <c r="UA390" s="96"/>
      <c r="UB390" s="96"/>
      <c r="UC390" s="96"/>
      <c r="UD390" s="96"/>
      <c r="UE390" s="96"/>
      <c r="UF390" s="96"/>
      <c r="UG390" s="96"/>
      <c r="UH390" s="96"/>
      <c r="UI390" s="96"/>
      <c r="UJ390" s="96"/>
      <c r="UK390" s="96"/>
      <c r="UL390" s="96"/>
      <c r="UM390" s="96"/>
      <c r="UN390" s="96"/>
      <c r="UO390" s="96"/>
      <c r="UP390" s="96"/>
      <c r="UQ390" s="96"/>
      <c r="UR390" s="96"/>
      <c r="US390" s="96"/>
      <c r="UT390" s="96"/>
      <c r="UU390" s="96"/>
      <c r="UV390" s="96"/>
      <c r="UW390" s="96"/>
      <c r="UX390" s="96"/>
      <c r="UY390" s="96"/>
      <c r="UZ390" s="96"/>
      <c r="VA390" s="96"/>
      <c r="VB390" s="96"/>
      <c r="VC390" s="96"/>
      <c r="VD390" s="96"/>
      <c r="VE390" s="96"/>
      <c r="VF390" s="96"/>
      <c r="VG390" s="96"/>
      <c r="VH390" s="96"/>
      <c r="VI390" s="96"/>
      <c r="VJ390" s="96"/>
      <c r="VK390" s="96"/>
      <c r="VL390" s="96"/>
      <c r="VM390" s="96"/>
      <c r="VN390" s="96"/>
      <c r="VO390" s="96"/>
      <c r="VP390" s="96"/>
      <c r="VQ390" s="96"/>
      <c r="VR390" s="96"/>
      <c r="VS390" s="96"/>
      <c r="VT390" s="96"/>
      <c r="VU390" s="96"/>
      <c r="VV390" s="96"/>
      <c r="VW390" s="96"/>
      <c r="VX390" s="96"/>
      <c r="VY390" s="96"/>
      <c r="VZ390" s="96"/>
      <c r="WA390" s="96"/>
      <c r="WB390" s="96"/>
      <c r="WC390" s="96"/>
      <c r="WD390" s="96"/>
      <c r="WE390" s="96"/>
      <c r="WF390" s="96"/>
      <c r="WG390" s="96"/>
      <c r="WH390" s="96"/>
      <c r="WI390" s="96"/>
      <c r="WJ390" s="96"/>
      <c r="WK390" s="96"/>
      <c r="WL390" s="96"/>
      <c r="WM390" s="96"/>
      <c r="WN390" s="96"/>
      <c r="WO390" s="96"/>
      <c r="WP390" s="96"/>
      <c r="WQ390" s="96"/>
      <c r="WR390" s="96"/>
      <c r="WS390" s="96"/>
      <c r="WT390" s="96"/>
      <c r="WU390" s="96"/>
      <c r="WV390" s="96"/>
      <c r="WW390" s="96"/>
      <c r="WX390" s="96"/>
      <c r="WY390" s="96"/>
      <c r="WZ390" s="96"/>
      <c r="XA390" s="96"/>
      <c r="XB390" s="96"/>
      <c r="XC390" s="96"/>
      <c r="XD390" s="96"/>
      <c r="XE390" s="96"/>
      <c r="XF390" s="96"/>
      <c r="XG390" s="96"/>
      <c r="XH390" s="96"/>
      <c r="XI390" s="96"/>
      <c r="XJ390" s="96"/>
      <c r="XK390" s="96"/>
      <c r="XL390" s="96"/>
      <c r="XM390" s="96"/>
      <c r="XN390" s="96"/>
      <c r="XO390" s="96"/>
      <c r="XP390" s="96"/>
      <c r="XQ390" s="96"/>
      <c r="XR390" s="96"/>
      <c r="XS390" s="96"/>
      <c r="XT390" s="96"/>
      <c r="XU390" s="96"/>
      <c r="XV390" s="96"/>
      <c r="XW390" s="96"/>
      <c r="XX390" s="96"/>
      <c r="XY390" s="96"/>
      <c r="XZ390" s="96"/>
      <c r="YA390" s="96"/>
      <c r="YB390" s="96"/>
      <c r="YC390" s="96"/>
      <c r="YD390" s="96"/>
      <c r="YE390" s="96"/>
      <c r="YF390" s="96"/>
      <c r="YG390" s="96"/>
      <c r="YH390" s="96"/>
      <c r="YI390" s="96"/>
      <c r="YJ390" s="96"/>
      <c r="YK390" s="96"/>
      <c r="YL390" s="96"/>
      <c r="YM390" s="96"/>
      <c r="YN390" s="96"/>
      <c r="YO390" s="96"/>
      <c r="YP390" s="96"/>
      <c r="YQ390" s="96"/>
      <c r="YR390" s="96"/>
      <c r="YS390" s="96"/>
      <c r="YT390" s="96"/>
      <c r="YU390" s="96"/>
      <c r="YV390" s="96"/>
      <c r="YW390" s="96"/>
      <c r="YX390" s="96"/>
      <c r="YY390" s="96"/>
      <c r="YZ390" s="96"/>
      <c r="ZA390" s="96"/>
      <c r="ZB390" s="96"/>
      <c r="ZC390" s="96"/>
      <c r="ZD390" s="96"/>
      <c r="ZE390" s="96"/>
      <c r="ZF390" s="96"/>
      <c r="ZG390" s="96"/>
      <c r="ZH390" s="96"/>
      <c r="ZI390" s="96"/>
      <c r="ZJ390" s="96"/>
      <c r="ZK390" s="96"/>
      <c r="ZL390" s="96"/>
      <c r="ZM390" s="96"/>
      <c r="ZN390" s="96"/>
      <c r="ZO390" s="96"/>
      <c r="ZP390" s="96"/>
      <c r="ZQ390" s="96"/>
      <c r="ZR390" s="96"/>
      <c r="ZS390" s="96"/>
      <c r="ZT390" s="96"/>
      <c r="ZU390" s="96"/>
      <c r="ZV390" s="96"/>
      <c r="ZW390" s="96"/>
      <c r="ZX390" s="96"/>
      <c r="ZY390" s="96"/>
      <c r="ZZ390" s="96"/>
      <c r="AAA390" s="96"/>
      <c r="AAB390" s="96"/>
      <c r="AAC390" s="96"/>
      <c r="AAD390" s="96"/>
      <c r="AAE390" s="96"/>
      <c r="AAF390" s="96"/>
      <c r="AAG390" s="96"/>
      <c r="AAH390" s="96"/>
      <c r="AAI390" s="96"/>
      <c r="AAJ390" s="96"/>
      <c r="AAK390" s="96"/>
      <c r="AAL390" s="96"/>
      <c r="AAM390" s="96"/>
      <c r="AAN390" s="96"/>
      <c r="AAO390" s="96"/>
      <c r="AAP390" s="96"/>
      <c r="AAQ390" s="96"/>
      <c r="AAR390" s="96"/>
      <c r="AAS390" s="96"/>
      <c r="AAT390" s="96"/>
      <c r="AAU390" s="96"/>
      <c r="AAV390" s="96"/>
      <c r="AAW390" s="96"/>
      <c r="AAX390" s="96"/>
      <c r="AAY390" s="96"/>
      <c r="AAZ390" s="96"/>
      <c r="ABA390" s="96"/>
      <c r="ABB390" s="96"/>
      <c r="ABC390" s="96"/>
      <c r="ABD390" s="96"/>
      <c r="ABE390" s="96"/>
      <c r="ABF390" s="96"/>
      <c r="ABG390" s="96"/>
      <c r="ABH390" s="96"/>
      <c r="ABI390" s="96"/>
      <c r="ABJ390" s="96"/>
      <c r="ABK390" s="96"/>
      <c r="ABL390" s="96"/>
      <c r="ABM390" s="96"/>
      <c r="ABN390" s="96"/>
      <c r="ABO390" s="96"/>
      <c r="ABP390" s="96"/>
      <c r="ABQ390" s="96"/>
      <c r="ABR390" s="96"/>
      <c r="ABS390" s="96"/>
      <c r="ABT390" s="96"/>
      <c r="ABU390" s="96"/>
      <c r="ABV390" s="96"/>
      <c r="ABW390" s="96"/>
      <c r="ABX390" s="96"/>
      <c r="ABY390" s="96"/>
      <c r="ABZ390" s="96"/>
      <c r="ACA390" s="96"/>
      <c r="ACB390" s="96"/>
      <c r="ACC390" s="96"/>
      <c r="ACD390" s="96"/>
      <c r="ACE390" s="96"/>
      <c r="ACF390" s="96"/>
      <c r="ACG390" s="96"/>
      <c r="ACH390" s="96"/>
      <c r="ACI390" s="96"/>
      <c r="ACJ390" s="96"/>
      <c r="ACK390" s="96"/>
      <c r="ACL390" s="96"/>
      <c r="ACM390" s="96"/>
      <c r="ACN390" s="96"/>
      <c r="ACO390" s="96"/>
      <c r="ACP390" s="96"/>
      <c r="ACQ390" s="96"/>
      <c r="ACR390" s="96"/>
      <c r="ACS390" s="96"/>
      <c r="ACT390" s="96"/>
      <c r="ACU390" s="96"/>
      <c r="ACV390" s="96"/>
      <c r="ACW390" s="96"/>
      <c r="ACX390" s="96"/>
      <c r="ACY390" s="96"/>
      <c r="ACZ390" s="96"/>
      <c r="ADA390" s="96"/>
      <c r="ADB390" s="96"/>
      <c r="ADC390" s="96"/>
      <c r="ADD390" s="96"/>
      <c r="ADE390" s="96"/>
      <c r="ADF390" s="96"/>
      <c r="ADG390" s="96"/>
      <c r="ADH390" s="96"/>
      <c r="ADI390" s="96"/>
      <c r="ADJ390" s="96"/>
      <c r="ADK390" s="96"/>
      <c r="ADL390" s="96"/>
      <c r="ADM390" s="96"/>
    </row>
    <row r="391" spans="2:793" x14ac:dyDescent="0.25"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  <c r="FK391" s="96"/>
      <c r="FL391" s="96"/>
      <c r="FM391" s="96"/>
      <c r="FN391" s="96"/>
      <c r="FO391" s="96"/>
      <c r="FP391" s="96"/>
      <c r="FQ391" s="96"/>
      <c r="FR391" s="96"/>
      <c r="FS391" s="96"/>
      <c r="FT391" s="96"/>
      <c r="FU391" s="96"/>
      <c r="FV391" s="96"/>
      <c r="FW391" s="96"/>
      <c r="FX391" s="96"/>
      <c r="FY391" s="96"/>
      <c r="FZ391" s="96"/>
      <c r="GA391" s="96"/>
      <c r="GB391" s="96"/>
      <c r="GC391" s="96"/>
      <c r="GD391" s="96"/>
      <c r="GE391" s="96"/>
      <c r="GF391" s="96"/>
      <c r="GG391" s="96"/>
      <c r="GH391" s="96"/>
      <c r="GI391" s="96"/>
      <c r="GJ391" s="96"/>
      <c r="GK391" s="96"/>
      <c r="GL391" s="96"/>
      <c r="GM391" s="96"/>
      <c r="GN391" s="96"/>
      <c r="GO391" s="96"/>
      <c r="GP391" s="96"/>
      <c r="GQ391" s="96"/>
      <c r="GR391" s="96"/>
      <c r="GS391" s="96"/>
      <c r="GT391" s="96"/>
      <c r="GU391" s="96"/>
      <c r="GV391" s="96"/>
      <c r="GW391" s="96"/>
      <c r="GX391" s="96"/>
      <c r="GY391" s="96"/>
      <c r="GZ391" s="96"/>
      <c r="HA391" s="96"/>
      <c r="HB391" s="96"/>
      <c r="HC391" s="96"/>
      <c r="HD391" s="96"/>
      <c r="HE391" s="96"/>
      <c r="HF391" s="96"/>
      <c r="HG391" s="96"/>
      <c r="HH391" s="96"/>
      <c r="HI391" s="96"/>
      <c r="HJ391" s="96"/>
      <c r="HK391" s="96"/>
      <c r="HL391" s="96"/>
      <c r="HM391" s="96"/>
      <c r="HN391" s="96"/>
      <c r="HO391" s="96"/>
      <c r="HP391" s="96"/>
      <c r="HQ391" s="96"/>
      <c r="HR391" s="96"/>
      <c r="HS391" s="96"/>
      <c r="HT391" s="96"/>
      <c r="HU391" s="96"/>
      <c r="HV391" s="96"/>
      <c r="HW391" s="96"/>
      <c r="HX391" s="96"/>
      <c r="HY391" s="96"/>
      <c r="HZ391" s="96"/>
      <c r="IA391" s="96"/>
      <c r="IB391" s="96"/>
      <c r="IC391" s="96"/>
      <c r="ID391" s="96"/>
      <c r="IE391" s="96"/>
      <c r="IF391" s="96"/>
      <c r="IG391" s="96"/>
      <c r="IH391" s="96"/>
      <c r="II391" s="96"/>
      <c r="IJ391" s="96"/>
      <c r="IK391" s="96"/>
      <c r="IL391" s="96"/>
      <c r="IM391" s="96"/>
      <c r="IN391" s="96"/>
      <c r="IO391" s="96"/>
      <c r="IP391" s="96"/>
      <c r="IQ391" s="96"/>
      <c r="IR391" s="96"/>
      <c r="IS391" s="96"/>
      <c r="IT391" s="96"/>
      <c r="IU391" s="96"/>
      <c r="IV391" s="96"/>
      <c r="IW391" s="96"/>
      <c r="IX391" s="96"/>
      <c r="IY391" s="96"/>
      <c r="IZ391" s="96"/>
      <c r="JA391" s="96"/>
      <c r="JB391" s="96"/>
      <c r="JC391" s="96"/>
      <c r="JD391" s="96"/>
      <c r="JE391" s="96"/>
      <c r="JF391" s="96"/>
      <c r="JG391" s="96"/>
      <c r="JH391" s="96"/>
      <c r="JI391" s="96"/>
      <c r="JJ391" s="96"/>
      <c r="JK391" s="96"/>
      <c r="JL391" s="96"/>
      <c r="JM391" s="96"/>
      <c r="JN391" s="96"/>
      <c r="JO391" s="96"/>
      <c r="JP391" s="96"/>
      <c r="JQ391" s="96"/>
      <c r="JR391" s="96"/>
      <c r="JS391" s="96"/>
      <c r="JT391" s="96"/>
      <c r="JU391" s="96"/>
      <c r="JV391" s="96"/>
      <c r="JW391" s="96"/>
      <c r="JX391" s="96"/>
      <c r="JY391" s="96"/>
      <c r="JZ391" s="96"/>
      <c r="KA391" s="96"/>
      <c r="KB391" s="96"/>
      <c r="KC391" s="96"/>
      <c r="KD391" s="96"/>
      <c r="KE391" s="96"/>
      <c r="KF391" s="96"/>
      <c r="KG391" s="96"/>
      <c r="KH391" s="96"/>
      <c r="KI391" s="96"/>
      <c r="KJ391" s="96"/>
      <c r="KK391" s="96"/>
      <c r="KL391" s="96"/>
      <c r="KM391" s="96"/>
      <c r="KN391" s="96"/>
      <c r="KO391" s="96"/>
      <c r="KP391" s="96"/>
      <c r="KQ391" s="96"/>
      <c r="KR391" s="96"/>
      <c r="KS391" s="96"/>
      <c r="KT391" s="96"/>
      <c r="KU391" s="96"/>
      <c r="KV391" s="96"/>
      <c r="KW391" s="96"/>
      <c r="KX391" s="96"/>
      <c r="KY391" s="96"/>
      <c r="KZ391" s="96"/>
      <c r="LA391" s="96"/>
      <c r="LB391" s="96"/>
      <c r="LC391" s="96"/>
      <c r="LD391" s="96"/>
      <c r="LE391" s="96"/>
      <c r="LF391" s="96"/>
      <c r="LG391" s="96"/>
      <c r="LH391" s="96"/>
      <c r="LI391" s="96"/>
      <c r="LJ391" s="96"/>
      <c r="LK391" s="96"/>
      <c r="LL391" s="96"/>
      <c r="LM391" s="96"/>
      <c r="LN391" s="96"/>
      <c r="LO391" s="96"/>
      <c r="LP391" s="96"/>
      <c r="LQ391" s="96"/>
      <c r="LR391" s="96"/>
      <c r="LS391" s="96"/>
      <c r="LT391" s="96"/>
      <c r="LU391" s="96"/>
      <c r="LV391" s="96"/>
      <c r="LW391" s="96"/>
      <c r="LX391" s="96"/>
      <c r="LY391" s="96"/>
      <c r="LZ391" s="96"/>
      <c r="MA391" s="96"/>
      <c r="MB391" s="96"/>
      <c r="MC391" s="96"/>
      <c r="MD391" s="96"/>
      <c r="ME391" s="96"/>
      <c r="MF391" s="96"/>
      <c r="MG391" s="96"/>
      <c r="MH391" s="96"/>
      <c r="MI391" s="96"/>
      <c r="MJ391" s="96"/>
      <c r="MK391" s="96"/>
      <c r="ML391" s="96"/>
      <c r="MM391" s="96"/>
      <c r="MN391" s="96"/>
      <c r="MO391" s="96"/>
      <c r="MP391" s="96"/>
      <c r="MQ391" s="96"/>
      <c r="MR391" s="96"/>
      <c r="MS391" s="96"/>
      <c r="MT391" s="96"/>
      <c r="MU391" s="96"/>
      <c r="MV391" s="96"/>
      <c r="MW391" s="96"/>
      <c r="MX391" s="96"/>
      <c r="MY391" s="96"/>
      <c r="MZ391" s="96"/>
      <c r="NA391" s="96"/>
      <c r="NB391" s="96"/>
      <c r="NC391" s="96"/>
      <c r="ND391" s="96"/>
      <c r="NE391" s="96"/>
      <c r="NF391" s="96"/>
      <c r="NG391" s="96"/>
      <c r="NH391" s="96"/>
      <c r="NI391" s="96"/>
      <c r="NJ391" s="96"/>
      <c r="NK391" s="96"/>
      <c r="NL391" s="96"/>
      <c r="NM391" s="96"/>
      <c r="NN391" s="96"/>
      <c r="NO391" s="96"/>
      <c r="NP391" s="96"/>
      <c r="NQ391" s="96"/>
      <c r="NR391" s="96"/>
      <c r="NS391" s="96"/>
      <c r="NT391" s="96"/>
      <c r="NU391" s="96"/>
      <c r="NV391" s="96"/>
      <c r="NW391" s="96"/>
      <c r="NX391" s="96"/>
      <c r="NY391" s="96"/>
      <c r="NZ391" s="96"/>
      <c r="OA391" s="96"/>
      <c r="OB391" s="96"/>
      <c r="OC391" s="96"/>
      <c r="OD391" s="96"/>
      <c r="OE391" s="96"/>
      <c r="OF391" s="96"/>
      <c r="OG391" s="96"/>
      <c r="OH391" s="96"/>
      <c r="OI391" s="96"/>
      <c r="OJ391" s="96"/>
      <c r="OK391" s="96"/>
      <c r="OL391" s="96"/>
      <c r="OM391" s="96"/>
      <c r="ON391" s="96"/>
      <c r="OO391" s="96"/>
      <c r="OP391" s="96"/>
      <c r="OQ391" s="96"/>
      <c r="OR391" s="96"/>
      <c r="OS391" s="96"/>
      <c r="OT391" s="96"/>
      <c r="OU391" s="96"/>
      <c r="OV391" s="96"/>
      <c r="OW391" s="96"/>
      <c r="OX391" s="96"/>
      <c r="OY391" s="96"/>
      <c r="OZ391" s="96"/>
      <c r="PA391" s="96"/>
      <c r="PB391" s="96"/>
      <c r="PC391" s="96"/>
      <c r="PD391" s="96"/>
      <c r="PE391" s="96"/>
      <c r="PF391" s="96"/>
      <c r="PG391" s="96"/>
      <c r="PH391" s="96"/>
      <c r="PI391" s="96"/>
      <c r="PJ391" s="96"/>
      <c r="PK391" s="96"/>
      <c r="PL391" s="96"/>
      <c r="PM391" s="96"/>
      <c r="PN391" s="96"/>
      <c r="PO391" s="96"/>
      <c r="PP391" s="96"/>
      <c r="PQ391" s="96"/>
      <c r="PR391" s="96"/>
      <c r="PS391" s="96"/>
      <c r="PT391" s="96"/>
      <c r="PU391" s="96"/>
      <c r="PV391" s="96"/>
      <c r="PW391" s="96"/>
      <c r="PX391" s="96"/>
      <c r="PY391" s="96"/>
      <c r="PZ391" s="96"/>
      <c r="QA391" s="96"/>
      <c r="QB391" s="96"/>
      <c r="QC391" s="96"/>
      <c r="QD391" s="96"/>
      <c r="QE391" s="96"/>
      <c r="QF391" s="96"/>
      <c r="QG391" s="96"/>
      <c r="QH391" s="96"/>
      <c r="QI391" s="96"/>
      <c r="QJ391" s="96"/>
      <c r="QK391" s="96"/>
      <c r="QL391" s="96"/>
      <c r="QM391" s="96"/>
      <c r="QN391" s="96"/>
      <c r="QO391" s="96"/>
      <c r="QP391" s="96"/>
      <c r="QQ391" s="96"/>
      <c r="QR391" s="96"/>
      <c r="QS391" s="96"/>
      <c r="QT391" s="96"/>
      <c r="QU391" s="96"/>
      <c r="QV391" s="96"/>
      <c r="QW391" s="96"/>
      <c r="QX391" s="96"/>
      <c r="QY391" s="96"/>
      <c r="QZ391" s="96"/>
      <c r="RA391" s="96"/>
      <c r="RB391" s="96"/>
      <c r="RC391" s="96"/>
      <c r="RD391" s="96"/>
      <c r="RE391" s="96"/>
      <c r="RF391" s="96"/>
      <c r="RG391" s="96"/>
      <c r="RH391" s="96"/>
      <c r="RI391" s="96"/>
      <c r="RJ391" s="96"/>
      <c r="RK391" s="96"/>
      <c r="RL391" s="96"/>
      <c r="RM391" s="96"/>
      <c r="RN391" s="96"/>
      <c r="RO391" s="96"/>
      <c r="RP391" s="96"/>
      <c r="RQ391" s="96"/>
      <c r="RR391" s="96"/>
      <c r="RS391" s="96"/>
      <c r="RT391" s="96"/>
      <c r="RU391" s="96"/>
      <c r="RV391" s="96"/>
      <c r="RW391" s="96"/>
      <c r="RX391" s="96"/>
      <c r="RY391" s="96"/>
      <c r="RZ391" s="96"/>
      <c r="SA391" s="96"/>
      <c r="SB391" s="96"/>
      <c r="SC391" s="96"/>
      <c r="SD391" s="96"/>
      <c r="SE391" s="96"/>
      <c r="SF391" s="96"/>
      <c r="SG391" s="96"/>
      <c r="SH391" s="96"/>
      <c r="SI391" s="96"/>
      <c r="SJ391" s="96"/>
      <c r="SK391" s="96"/>
      <c r="SL391" s="96"/>
      <c r="SM391" s="96"/>
      <c r="SN391" s="96"/>
      <c r="SO391" s="96"/>
      <c r="SP391" s="96"/>
      <c r="SQ391" s="96"/>
      <c r="SR391" s="96"/>
      <c r="SS391" s="96"/>
      <c r="ST391" s="96"/>
      <c r="SU391" s="96"/>
      <c r="SV391" s="96"/>
      <c r="SW391" s="96"/>
      <c r="SX391" s="96"/>
      <c r="SY391" s="96"/>
      <c r="SZ391" s="96"/>
      <c r="TA391" s="96"/>
      <c r="TB391" s="96"/>
      <c r="TC391" s="96"/>
      <c r="TD391" s="96"/>
      <c r="TE391" s="96"/>
      <c r="TF391" s="96"/>
      <c r="TG391" s="96"/>
      <c r="TH391" s="96"/>
      <c r="TI391" s="96"/>
      <c r="TJ391" s="96"/>
      <c r="TK391" s="96"/>
      <c r="TL391" s="96"/>
      <c r="TM391" s="96"/>
      <c r="TN391" s="96"/>
      <c r="TO391" s="96"/>
      <c r="TP391" s="96"/>
      <c r="TQ391" s="96"/>
      <c r="TR391" s="96"/>
      <c r="TS391" s="96"/>
      <c r="TT391" s="96"/>
      <c r="TU391" s="96"/>
      <c r="TV391" s="96"/>
      <c r="TW391" s="96"/>
      <c r="TX391" s="96"/>
      <c r="TY391" s="96"/>
      <c r="TZ391" s="96"/>
      <c r="UA391" s="96"/>
      <c r="UB391" s="96"/>
      <c r="UC391" s="96"/>
      <c r="UD391" s="96"/>
      <c r="UE391" s="96"/>
      <c r="UF391" s="96"/>
      <c r="UG391" s="96"/>
      <c r="UH391" s="96"/>
      <c r="UI391" s="96"/>
      <c r="UJ391" s="96"/>
      <c r="UK391" s="96"/>
      <c r="UL391" s="96"/>
      <c r="UM391" s="96"/>
      <c r="UN391" s="96"/>
      <c r="UO391" s="96"/>
      <c r="UP391" s="96"/>
      <c r="UQ391" s="96"/>
      <c r="UR391" s="96"/>
      <c r="US391" s="96"/>
      <c r="UT391" s="96"/>
      <c r="UU391" s="96"/>
      <c r="UV391" s="96"/>
      <c r="UW391" s="96"/>
      <c r="UX391" s="96"/>
      <c r="UY391" s="96"/>
      <c r="UZ391" s="96"/>
      <c r="VA391" s="96"/>
      <c r="VB391" s="96"/>
      <c r="VC391" s="96"/>
      <c r="VD391" s="96"/>
      <c r="VE391" s="96"/>
      <c r="VF391" s="96"/>
      <c r="VG391" s="96"/>
      <c r="VH391" s="96"/>
      <c r="VI391" s="96"/>
      <c r="VJ391" s="96"/>
      <c r="VK391" s="96"/>
      <c r="VL391" s="96"/>
      <c r="VM391" s="96"/>
      <c r="VN391" s="96"/>
      <c r="VO391" s="96"/>
      <c r="VP391" s="96"/>
      <c r="VQ391" s="96"/>
      <c r="VR391" s="96"/>
      <c r="VS391" s="96"/>
      <c r="VT391" s="96"/>
      <c r="VU391" s="96"/>
      <c r="VV391" s="96"/>
      <c r="VW391" s="96"/>
      <c r="VX391" s="96"/>
      <c r="VY391" s="96"/>
      <c r="VZ391" s="96"/>
      <c r="WA391" s="96"/>
      <c r="WB391" s="96"/>
      <c r="WC391" s="96"/>
      <c r="WD391" s="96"/>
      <c r="WE391" s="96"/>
      <c r="WF391" s="96"/>
      <c r="WG391" s="96"/>
      <c r="WH391" s="96"/>
      <c r="WI391" s="96"/>
      <c r="WJ391" s="96"/>
      <c r="WK391" s="96"/>
      <c r="WL391" s="96"/>
      <c r="WM391" s="96"/>
      <c r="WN391" s="96"/>
      <c r="WO391" s="96"/>
      <c r="WP391" s="96"/>
      <c r="WQ391" s="96"/>
      <c r="WR391" s="96"/>
      <c r="WS391" s="96"/>
      <c r="WT391" s="96"/>
      <c r="WU391" s="96"/>
      <c r="WV391" s="96"/>
      <c r="WW391" s="96"/>
      <c r="WX391" s="96"/>
      <c r="WY391" s="96"/>
      <c r="WZ391" s="96"/>
      <c r="XA391" s="96"/>
      <c r="XB391" s="96"/>
      <c r="XC391" s="96"/>
      <c r="XD391" s="96"/>
      <c r="XE391" s="96"/>
      <c r="XF391" s="96"/>
      <c r="XG391" s="96"/>
      <c r="XH391" s="96"/>
      <c r="XI391" s="96"/>
      <c r="XJ391" s="96"/>
      <c r="XK391" s="96"/>
      <c r="XL391" s="96"/>
      <c r="XM391" s="96"/>
      <c r="XN391" s="96"/>
      <c r="XO391" s="96"/>
      <c r="XP391" s="96"/>
      <c r="XQ391" s="96"/>
      <c r="XR391" s="96"/>
      <c r="XS391" s="96"/>
      <c r="XT391" s="96"/>
      <c r="XU391" s="96"/>
      <c r="XV391" s="96"/>
      <c r="XW391" s="96"/>
      <c r="XX391" s="96"/>
      <c r="XY391" s="96"/>
      <c r="XZ391" s="96"/>
      <c r="YA391" s="96"/>
      <c r="YB391" s="96"/>
      <c r="YC391" s="96"/>
      <c r="YD391" s="96"/>
      <c r="YE391" s="96"/>
      <c r="YF391" s="96"/>
      <c r="YG391" s="96"/>
      <c r="YH391" s="96"/>
      <c r="YI391" s="96"/>
      <c r="YJ391" s="96"/>
      <c r="YK391" s="96"/>
      <c r="YL391" s="96"/>
      <c r="YM391" s="96"/>
      <c r="YN391" s="96"/>
      <c r="YO391" s="96"/>
      <c r="YP391" s="96"/>
      <c r="YQ391" s="96"/>
      <c r="YR391" s="96"/>
      <c r="YS391" s="96"/>
      <c r="YT391" s="96"/>
      <c r="YU391" s="96"/>
      <c r="YV391" s="96"/>
      <c r="YW391" s="96"/>
      <c r="YX391" s="96"/>
      <c r="YY391" s="96"/>
      <c r="YZ391" s="96"/>
      <c r="ZA391" s="96"/>
      <c r="ZB391" s="96"/>
      <c r="ZC391" s="96"/>
      <c r="ZD391" s="96"/>
      <c r="ZE391" s="96"/>
      <c r="ZF391" s="96"/>
      <c r="ZG391" s="96"/>
      <c r="ZH391" s="96"/>
      <c r="ZI391" s="96"/>
      <c r="ZJ391" s="96"/>
      <c r="ZK391" s="96"/>
      <c r="ZL391" s="96"/>
      <c r="ZM391" s="96"/>
      <c r="ZN391" s="96"/>
      <c r="ZO391" s="96"/>
      <c r="ZP391" s="96"/>
      <c r="ZQ391" s="96"/>
      <c r="ZR391" s="96"/>
      <c r="ZS391" s="96"/>
      <c r="ZT391" s="96"/>
      <c r="ZU391" s="96"/>
      <c r="ZV391" s="96"/>
      <c r="ZW391" s="96"/>
      <c r="ZX391" s="96"/>
      <c r="ZY391" s="96"/>
      <c r="ZZ391" s="96"/>
      <c r="AAA391" s="96"/>
      <c r="AAB391" s="96"/>
      <c r="AAC391" s="96"/>
      <c r="AAD391" s="96"/>
      <c r="AAE391" s="96"/>
      <c r="AAF391" s="96"/>
      <c r="AAG391" s="96"/>
      <c r="AAH391" s="96"/>
      <c r="AAI391" s="96"/>
      <c r="AAJ391" s="96"/>
      <c r="AAK391" s="96"/>
      <c r="AAL391" s="96"/>
      <c r="AAM391" s="96"/>
      <c r="AAN391" s="96"/>
      <c r="AAO391" s="96"/>
      <c r="AAP391" s="96"/>
      <c r="AAQ391" s="96"/>
      <c r="AAR391" s="96"/>
      <c r="AAS391" s="96"/>
      <c r="AAT391" s="96"/>
      <c r="AAU391" s="96"/>
      <c r="AAV391" s="96"/>
      <c r="AAW391" s="96"/>
      <c r="AAX391" s="96"/>
      <c r="AAY391" s="96"/>
      <c r="AAZ391" s="96"/>
      <c r="ABA391" s="96"/>
      <c r="ABB391" s="96"/>
      <c r="ABC391" s="96"/>
      <c r="ABD391" s="96"/>
      <c r="ABE391" s="96"/>
      <c r="ABF391" s="96"/>
      <c r="ABG391" s="96"/>
      <c r="ABH391" s="96"/>
      <c r="ABI391" s="96"/>
      <c r="ABJ391" s="96"/>
      <c r="ABK391" s="96"/>
      <c r="ABL391" s="96"/>
      <c r="ABM391" s="96"/>
      <c r="ABN391" s="96"/>
      <c r="ABO391" s="96"/>
      <c r="ABP391" s="96"/>
      <c r="ABQ391" s="96"/>
      <c r="ABR391" s="96"/>
      <c r="ABS391" s="96"/>
      <c r="ABT391" s="96"/>
      <c r="ABU391" s="96"/>
      <c r="ABV391" s="96"/>
      <c r="ABW391" s="96"/>
      <c r="ABX391" s="96"/>
      <c r="ABY391" s="96"/>
      <c r="ABZ391" s="96"/>
      <c r="ACA391" s="96"/>
      <c r="ACB391" s="96"/>
      <c r="ACC391" s="96"/>
      <c r="ACD391" s="96"/>
      <c r="ACE391" s="96"/>
      <c r="ACF391" s="96"/>
      <c r="ACG391" s="96"/>
      <c r="ACH391" s="96"/>
      <c r="ACI391" s="96"/>
      <c r="ACJ391" s="96"/>
      <c r="ACK391" s="96"/>
      <c r="ACL391" s="96"/>
      <c r="ACM391" s="96"/>
      <c r="ACN391" s="96"/>
      <c r="ACO391" s="96"/>
      <c r="ACP391" s="96"/>
      <c r="ACQ391" s="96"/>
      <c r="ACR391" s="96"/>
      <c r="ACS391" s="96"/>
      <c r="ACT391" s="96"/>
      <c r="ACU391" s="96"/>
      <c r="ACV391" s="96"/>
      <c r="ACW391" s="96"/>
      <c r="ACX391" s="96"/>
      <c r="ACY391" s="96"/>
      <c r="ACZ391" s="96"/>
      <c r="ADA391" s="96"/>
      <c r="ADB391" s="96"/>
      <c r="ADC391" s="96"/>
      <c r="ADD391" s="96"/>
      <c r="ADE391" s="96"/>
      <c r="ADF391" s="96"/>
      <c r="ADG391" s="96"/>
      <c r="ADH391" s="96"/>
      <c r="ADI391" s="96"/>
      <c r="ADJ391" s="96"/>
      <c r="ADK391" s="96"/>
      <c r="ADL391" s="96"/>
      <c r="ADM391" s="96"/>
    </row>
    <row r="392" spans="2:793" x14ac:dyDescent="0.25"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  <c r="FK392" s="96"/>
      <c r="FL392" s="96"/>
      <c r="FM392" s="96"/>
      <c r="FN392" s="96"/>
      <c r="FO392" s="96"/>
      <c r="FP392" s="96"/>
      <c r="FQ392" s="96"/>
      <c r="FR392" s="96"/>
      <c r="FS392" s="96"/>
      <c r="FT392" s="96"/>
      <c r="FU392" s="96"/>
      <c r="FV392" s="96"/>
      <c r="FW392" s="96"/>
      <c r="FX392" s="96"/>
      <c r="FY392" s="96"/>
      <c r="FZ392" s="96"/>
      <c r="GA392" s="96"/>
      <c r="GB392" s="96"/>
      <c r="GC392" s="96"/>
      <c r="GD392" s="96"/>
      <c r="GE392" s="96"/>
      <c r="GF392" s="96"/>
      <c r="GG392" s="96"/>
      <c r="GH392" s="96"/>
      <c r="GI392" s="96"/>
      <c r="GJ392" s="96"/>
      <c r="GK392" s="96"/>
      <c r="GL392" s="96"/>
      <c r="GM392" s="96"/>
      <c r="GN392" s="96"/>
      <c r="GO392" s="96"/>
      <c r="GP392" s="96"/>
      <c r="GQ392" s="96"/>
      <c r="GR392" s="96"/>
      <c r="GS392" s="96"/>
      <c r="GT392" s="96"/>
      <c r="GU392" s="96"/>
      <c r="GV392" s="96"/>
      <c r="GW392" s="96"/>
      <c r="GX392" s="96"/>
      <c r="GY392" s="96"/>
      <c r="GZ392" s="96"/>
      <c r="HA392" s="96"/>
      <c r="HB392" s="96"/>
      <c r="HC392" s="96"/>
      <c r="HD392" s="96"/>
      <c r="HE392" s="96"/>
      <c r="HF392" s="96"/>
      <c r="HG392" s="96"/>
      <c r="HH392" s="96"/>
      <c r="HI392" s="96"/>
      <c r="HJ392" s="96"/>
      <c r="HK392" s="96"/>
      <c r="HL392" s="96"/>
      <c r="HM392" s="96"/>
      <c r="HN392" s="96"/>
      <c r="HO392" s="96"/>
      <c r="HP392" s="96"/>
      <c r="HQ392" s="96"/>
      <c r="HR392" s="96"/>
      <c r="HS392" s="96"/>
      <c r="HT392" s="96"/>
      <c r="HU392" s="96"/>
      <c r="HV392" s="96"/>
      <c r="HW392" s="96"/>
      <c r="HX392" s="96"/>
      <c r="HY392" s="96"/>
      <c r="HZ392" s="96"/>
      <c r="IA392" s="96"/>
      <c r="IB392" s="96"/>
      <c r="IC392" s="96"/>
      <c r="ID392" s="96"/>
      <c r="IE392" s="96"/>
      <c r="IF392" s="96"/>
      <c r="IG392" s="96"/>
      <c r="IH392" s="96"/>
      <c r="II392" s="96"/>
      <c r="IJ392" s="96"/>
      <c r="IK392" s="96"/>
      <c r="IL392" s="96"/>
      <c r="IM392" s="96"/>
      <c r="IN392" s="96"/>
      <c r="IO392" s="96"/>
      <c r="IP392" s="96"/>
      <c r="IQ392" s="96"/>
      <c r="IR392" s="96"/>
      <c r="IS392" s="96"/>
      <c r="IT392" s="96"/>
      <c r="IU392" s="96"/>
      <c r="IV392" s="96"/>
      <c r="IW392" s="96"/>
      <c r="IX392" s="96"/>
      <c r="IY392" s="96"/>
      <c r="IZ392" s="96"/>
      <c r="JA392" s="96"/>
      <c r="JB392" s="96"/>
      <c r="JC392" s="96"/>
      <c r="JD392" s="96"/>
      <c r="JE392" s="96"/>
      <c r="JF392" s="96"/>
      <c r="JG392" s="96"/>
      <c r="JH392" s="96"/>
      <c r="JI392" s="96"/>
      <c r="JJ392" s="96"/>
      <c r="JK392" s="96"/>
      <c r="JL392" s="96"/>
      <c r="JM392" s="96"/>
      <c r="JN392" s="96"/>
      <c r="JO392" s="96"/>
      <c r="JP392" s="96"/>
      <c r="JQ392" s="96"/>
      <c r="JR392" s="96"/>
      <c r="JS392" s="96"/>
      <c r="JT392" s="96"/>
      <c r="JU392" s="96"/>
      <c r="JV392" s="96"/>
      <c r="JW392" s="96"/>
      <c r="JX392" s="96"/>
      <c r="JY392" s="96"/>
      <c r="JZ392" s="96"/>
      <c r="KA392" s="96"/>
      <c r="KB392" s="96"/>
      <c r="KC392" s="96"/>
      <c r="KD392" s="96"/>
      <c r="KE392" s="96"/>
      <c r="KF392" s="96"/>
      <c r="KG392" s="96"/>
      <c r="KH392" s="96"/>
      <c r="KI392" s="96"/>
      <c r="KJ392" s="96"/>
      <c r="KK392" s="96"/>
      <c r="KL392" s="96"/>
      <c r="KM392" s="96"/>
      <c r="KN392" s="96"/>
      <c r="KO392" s="96"/>
      <c r="KP392" s="96"/>
      <c r="KQ392" s="96"/>
      <c r="KR392" s="96"/>
      <c r="KS392" s="96"/>
      <c r="KT392" s="96"/>
      <c r="KU392" s="96"/>
      <c r="KV392" s="96"/>
      <c r="KW392" s="96"/>
      <c r="KX392" s="96"/>
      <c r="KY392" s="96"/>
      <c r="KZ392" s="96"/>
      <c r="LA392" s="96"/>
      <c r="LB392" s="96"/>
      <c r="LC392" s="96"/>
      <c r="LD392" s="96"/>
      <c r="LE392" s="96"/>
      <c r="LF392" s="96"/>
      <c r="LG392" s="96"/>
      <c r="LH392" s="96"/>
      <c r="LI392" s="96"/>
      <c r="LJ392" s="96"/>
      <c r="LK392" s="96"/>
      <c r="LL392" s="96"/>
      <c r="LM392" s="96"/>
      <c r="LN392" s="96"/>
      <c r="LO392" s="96"/>
      <c r="LP392" s="96"/>
      <c r="LQ392" s="96"/>
      <c r="LR392" s="96"/>
      <c r="LS392" s="96"/>
      <c r="LT392" s="96"/>
      <c r="LU392" s="96"/>
      <c r="LV392" s="96"/>
      <c r="LW392" s="96"/>
      <c r="LX392" s="96"/>
      <c r="LY392" s="96"/>
      <c r="LZ392" s="96"/>
      <c r="MA392" s="96"/>
      <c r="MB392" s="96"/>
      <c r="MC392" s="96"/>
      <c r="MD392" s="96"/>
      <c r="ME392" s="96"/>
      <c r="MF392" s="96"/>
      <c r="MG392" s="96"/>
      <c r="MH392" s="96"/>
      <c r="MI392" s="96"/>
      <c r="MJ392" s="96"/>
      <c r="MK392" s="96"/>
      <c r="ML392" s="96"/>
      <c r="MM392" s="96"/>
      <c r="MN392" s="96"/>
      <c r="MO392" s="96"/>
      <c r="MP392" s="96"/>
      <c r="MQ392" s="96"/>
      <c r="MR392" s="96"/>
      <c r="MS392" s="96"/>
      <c r="MT392" s="96"/>
      <c r="MU392" s="96"/>
      <c r="MV392" s="96"/>
      <c r="MW392" s="96"/>
      <c r="MX392" s="96"/>
      <c r="MY392" s="96"/>
      <c r="MZ392" s="96"/>
      <c r="NA392" s="96"/>
      <c r="NB392" s="96"/>
      <c r="NC392" s="96"/>
      <c r="ND392" s="96"/>
      <c r="NE392" s="96"/>
      <c r="NF392" s="96"/>
      <c r="NG392" s="96"/>
      <c r="NH392" s="96"/>
      <c r="NI392" s="96"/>
      <c r="NJ392" s="96"/>
      <c r="NK392" s="96"/>
      <c r="NL392" s="96"/>
      <c r="NM392" s="96"/>
      <c r="NN392" s="96"/>
      <c r="NO392" s="96"/>
      <c r="NP392" s="96"/>
      <c r="NQ392" s="96"/>
      <c r="NR392" s="96"/>
      <c r="NS392" s="96"/>
      <c r="NT392" s="96"/>
      <c r="NU392" s="96"/>
      <c r="NV392" s="96"/>
      <c r="NW392" s="96"/>
      <c r="NX392" s="96"/>
      <c r="NY392" s="96"/>
      <c r="NZ392" s="96"/>
      <c r="OA392" s="96"/>
      <c r="OB392" s="96"/>
      <c r="OC392" s="96"/>
      <c r="OD392" s="96"/>
      <c r="OE392" s="96"/>
      <c r="OF392" s="96"/>
      <c r="OG392" s="96"/>
      <c r="OH392" s="96"/>
      <c r="OI392" s="96"/>
      <c r="OJ392" s="96"/>
      <c r="OK392" s="96"/>
      <c r="OL392" s="96"/>
      <c r="OM392" s="96"/>
      <c r="ON392" s="96"/>
      <c r="OO392" s="96"/>
      <c r="OP392" s="96"/>
      <c r="OQ392" s="96"/>
      <c r="OR392" s="96"/>
      <c r="OS392" s="96"/>
      <c r="OT392" s="96"/>
      <c r="OU392" s="96"/>
      <c r="OV392" s="96"/>
      <c r="OW392" s="96"/>
      <c r="OX392" s="96"/>
      <c r="OY392" s="96"/>
      <c r="OZ392" s="96"/>
      <c r="PA392" s="96"/>
      <c r="PB392" s="96"/>
      <c r="PC392" s="96"/>
      <c r="PD392" s="96"/>
      <c r="PE392" s="96"/>
      <c r="PF392" s="96"/>
      <c r="PG392" s="96"/>
      <c r="PH392" s="96"/>
      <c r="PI392" s="96"/>
      <c r="PJ392" s="96"/>
      <c r="PK392" s="96"/>
      <c r="PL392" s="96"/>
      <c r="PM392" s="96"/>
      <c r="PN392" s="96"/>
      <c r="PO392" s="96"/>
      <c r="PP392" s="96"/>
      <c r="PQ392" s="96"/>
      <c r="PR392" s="96"/>
      <c r="PS392" s="96"/>
      <c r="PT392" s="96"/>
      <c r="PU392" s="96"/>
      <c r="PV392" s="96"/>
      <c r="PW392" s="96"/>
      <c r="PX392" s="96"/>
      <c r="PY392" s="96"/>
      <c r="PZ392" s="96"/>
      <c r="QA392" s="96"/>
      <c r="QB392" s="96"/>
      <c r="QC392" s="96"/>
      <c r="QD392" s="96"/>
      <c r="QE392" s="96"/>
      <c r="QF392" s="96"/>
      <c r="QG392" s="96"/>
      <c r="QH392" s="96"/>
      <c r="QI392" s="96"/>
      <c r="QJ392" s="96"/>
      <c r="QK392" s="96"/>
      <c r="QL392" s="96"/>
      <c r="QM392" s="96"/>
      <c r="QN392" s="96"/>
      <c r="QO392" s="96"/>
      <c r="QP392" s="96"/>
      <c r="QQ392" s="96"/>
      <c r="QR392" s="96"/>
      <c r="QS392" s="96"/>
      <c r="QT392" s="96"/>
      <c r="QU392" s="96"/>
      <c r="QV392" s="96"/>
      <c r="QW392" s="96"/>
      <c r="QX392" s="96"/>
      <c r="QY392" s="96"/>
      <c r="QZ392" s="96"/>
      <c r="RA392" s="96"/>
      <c r="RB392" s="96"/>
      <c r="RC392" s="96"/>
      <c r="RD392" s="96"/>
      <c r="RE392" s="96"/>
      <c r="RF392" s="96"/>
      <c r="RG392" s="96"/>
      <c r="RH392" s="96"/>
      <c r="RI392" s="96"/>
      <c r="RJ392" s="96"/>
      <c r="RK392" s="96"/>
      <c r="RL392" s="96"/>
      <c r="RM392" s="96"/>
      <c r="RN392" s="96"/>
      <c r="RO392" s="96"/>
      <c r="RP392" s="96"/>
      <c r="RQ392" s="96"/>
      <c r="RR392" s="96"/>
      <c r="RS392" s="96"/>
      <c r="RT392" s="96"/>
      <c r="RU392" s="96"/>
      <c r="RV392" s="96"/>
      <c r="RW392" s="96"/>
      <c r="RX392" s="96"/>
      <c r="RY392" s="96"/>
      <c r="RZ392" s="96"/>
      <c r="SA392" s="96"/>
      <c r="SB392" s="96"/>
      <c r="SC392" s="96"/>
      <c r="SD392" s="96"/>
      <c r="SE392" s="96"/>
      <c r="SF392" s="96"/>
      <c r="SG392" s="96"/>
      <c r="SH392" s="96"/>
      <c r="SI392" s="96"/>
      <c r="SJ392" s="96"/>
      <c r="SK392" s="96"/>
      <c r="SL392" s="96"/>
      <c r="SM392" s="96"/>
      <c r="SN392" s="96"/>
      <c r="SO392" s="96"/>
      <c r="SP392" s="96"/>
      <c r="SQ392" s="96"/>
      <c r="SR392" s="96"/>
      <c r="SS392" s="96"/>
      <c r="ST392" s="96"/>
      <c r="SU392" s="96"/>
      <c r="SV392" s="96"/>
      <c r="SW392" s="96"/>
      <c r="SX392" s="96"/>
      <c r="SY392" s="96"/>
      <c r="SZ392" s="96"/>
      <c r="TA392" s="96"/>
      <c r="TB392" s="96"/>
      <c r="TC392" s="96"/>
      <c r="TD392" s="96"/>
      <c r="TE392" s="96"/>
      <c r="TF392" s="96"/>
      <c r="TG392" s="96"/>
      <c r="TH392" s="96"/>
      <c r="TI392" s="96"/>
      <c r="TJ392" s="96"/>
      <c r="TK392" s="96"/>
      <c r="TL392" s="96"/>
      <c r="TM392" s="96"/>
      <c r="TN392" s="96"/>
      <c r="TO392" s="96"/>
      <c r="TP392" s="96"/>
      <c r="TQ392" s="96"/>
      <c r="TR392" s="96"/>
      <c r="TS392" s="96"/>
      <c r="TT392" s="96"/>
      <c r="TU392" s="96"/>
      <c r="TV392" s="96"/>
      <c r="TW392" s="96"/>
      <c r="TX392" s="96"/>
      <c r="TY392" s="96"/>
      <c r="TZ392" s="96"/>
      <c r="UA392" s="96"/>
      <c r="UB392" s="96"/>
      <c r="UC392" s="96"/>
      <c r="UD392" s="96"/>
      <c r="UE392" s="96"/>
      <c r="UF392" s="96"/>
      <c r="UG392" s="96"/>
      <c r="UH392" s="96"/>
      <c r="UI392" s="96"/>
      <c r="UJ392" s="96"/>
      <c r="UK392" s="96"/>
      <c r="UL392" s="96"/>
      <c r="UM392" s="96"/>
      <c r="UN392" s="96"/>
      <c r="UO392" s="96"/>
      <c r="UP392" s="96"/>
      <c r="UQ392" s="96"/>
      <c r="UR392" s="96"/>
      <c r="US392" s="96"/>
      <c r="UT392" s="96"/>
      <c r="UU392" s="96"/>
      <c r="UV392" s="96"/>
      <c r="UW392" s="96"/>
      <c r="UX392" s="96"/>
      <c r="UY392" s="96"/>
      <c r="UZ392" s="96"/>
      <c r="VA392" s="96"/>
      <c r="VB392" s="96"/>
      <c r="VC392" s="96"/>
      <c r="VD392" s="96"/>
      <c r="VE392" s="96"/>
      <c r="VF392" s="96"/>
      <c r="VG392" s="96"/>
      <c r="VH392" s="96"/>
      <c r="VI392" s="96"/>
      <c r="VJ392" s="96"/>
      <c r="VK392" s="96"/>
      <c r="VL392" s="96"/>
      <c r="VM392" s="96"/>
      <c r="VN392" s="96"/>
      <c r="VO392" s="96"/>
      <c r="VP392" s="96"/>
      <c r="VQ392" s="96"/>
      <c r="VR392" s="96"/>
      <c r="VS392" s="96"/>
      <c r="VT392" s="96"/>
      <c r="VU392" s="96"/>
      <c r="VV392" s="96"/>
      <c r="VW392" s="96"/>
      <c r="VX392" s="96"/>
      <c r="VY392" s="96"/>
      <c r="VZ392" s="96"/>
      <c r="WA392" s="96"/>
      <c r="WB392" s="96"/>
      <c r="WC392" s="96"/>
      <c r="WD392" s="96"/>
      <c r="WE392" s="96"/>
      <c r="WF392" s="96"/>
      <c r="WG392" s="96"/>
      <c r="WH392" s="96"/>
      <c r="WI392" s="96"/>
      <c r="WJ392" s="96"/>
      <c r="WK392" s="96"/>
      <c r="WL392" s="96"/>
      <c r="WM392" s="96"/>
      <c r="WN392" s="96"/>
      <c r="WO392" s="96"/>
      <c r="WP392" s="96"/>
      <c r="WQ392" s="96"/>
      <c r="WR392" s="96"/>
      <c r="WS392" s="96"/>
      <c r="WT392" s="96"/>
      <c r="WU392" s="96"/>
      <c r="WV392" s="96"/>
      <c r="WW392" s="96"/>
      <c r="WX392" s="96"/>
      <c r="WY392" s="96"/>
      <c r="WZ392" s="96"/>
      <c r="XA392" s="96"/>
      <c r="XB392" s="96"/>
      <c r="XC392" s="96"/>
      <c r="XD392" s="96"/>
      <c r="XE392" s="96"/>
      <c r="XF392" s="96"/>
      <c r="XG392" s="96"/>
      <c r="XH392" s="96"/>
      <c r="XI392" s="96"/>
      <c r="XJ392" s="96"/>
      <c r="XK392" s="96"/>
      <c r="XL392" s="96"/>
      <c r="XM392" s="96"/>
      <c r="XN392" s="96"/>
      <c r="XO392" s="96"/>
      <c r="XP392" s="96"/>
      <c r="XQ392" s="96"/>
      <c r="XR392" s="96"/>
      <c r="XS392" s="96"/>
      <c r="XT392" s="96"/>
      <c r="XU392" s="96"/>
      <c r="XV392" s="96"/>
      <c r="XW392" s="96"/>
      <c r="XX392" s="96"/>
      <c r="XY392" s="96"/>
      <c r="XZ392" s="96"/>
      <c r="YA392" s="96"/>
      <c r="YB392" s="96"/>
      <c r="YC392" s="96"/>
      <c r="YD392" s="96"/>
      <c r="YE392" s="96"/>
      <c r="YF392" s="96"/>
      <c r="YG392" s="96"/>
      <c r="YH392" s="96"/>
      <c r="YI392" s="96"/>
      <c r="YJ392" s="96"/>
      <c r="YK392" s="96"/>
      <c r="YL392" s="96"/>
      <c r="YM392" s="96"/>
      <c r="YN392" s="96"/>
      <c r="YO392" s="96"/>
      <c r="YP392" s="96"/>
      <c r="YQ392" s="96"/>
      <c r="YR392" s="96"/>
      <c r="YS392" s="96"/>
      <c r="YT392" s="96"/>
      <c r="YU392" s="96"/>
      <c r="YV392" s="96"/>
      <c r="YW392" s="96"/>
      <c r="YX392" s="96"/>
      <c r="YY392" s="96"/>
      <c r="YZ392" s="96"/>
      <c r="ZA392" s="96"/>
      <c r="ZB392" s="96"/>
      <c r="ZC392" s="96"/>
      <c r="ZD392" s="96"/>
      <c r="ZE392" s="96"/>
      <c r="ZF392" s="96"/>
      <c r="ZG392" s="96"/>
      <c r="ZH392" s="96"/>
      <c r="ZI392" s="96"/>
      <c r="ZJ392" s="96"/>
      <c r="ZK392" s="96"/>
      <c r="ZL392" s="96"/>
      <c r="ZM392" s="96"/>
      <c r="ZN392" s="96"/>
      <c r="ZO392" s="96"/>
      <c r="ZP392" s="96"/>
      <c r="ZQ392" s="96"/>
      <c r="ZR392" s="96"/>
      <c r="ZS392" s="96"/>
      <c r="ZT392" s="96"/>
      <c r="ZU392" s="96"/>
      <c r="ZV392" s="96"/>
      <c r="ZW392" s="96"/>
      <c r="ZX392" s="96"/>
      <c r="ZY392" s="96"/>
      <c r="ZZ392" s="96"/>
      <c r="AAA392" s="96"/>
      <c r="AAB392" s="96"/>
      <c r="AAC392" s="96"/>
      <c r="AAD392" s="96"/>
      <c r="AAE392" s="96"/>
      <c r="AAF392" s="96"/>
      <c r="AAG392" s="96"/>
      <c r="AAH392" s="96"/>
      <c r="AAI392" s="96"/>
      <c r="AAJ392" s="96"/>
      <c r="AAK392" s="96"/>
      <c r="AAL392" s="96"/>
      <c r="AAM392" s="96"/>
      <c r="AAN392" s="96"/>
      <c r="AAO392" s="96"/>
      <c r="AAP392" s="96"/>
      <c r="AAQ392" s="96"/>
      <c r="AAR392" s="96"/>
      <c r="AAS392" s="96"/>
      <c r="AAT392" s="96"/>
      <c r="AAU392" s="96"/>
      <c r="AAV392" s="96"/>
      <c r="AAW392" s="96"/>
      <c r="AAX392" s="96"/>
      <c r="AAY392" s="96"/>
      <c r="AAZ392" s="96"/>
      <c r="ABA392" s="96"/>
      <c r="ABB392" s="96"/>
      <c r="ABC392" s="96"/>
      <c r="ABD392" s="96"/>
      <c r="ABE392" s="96"/>
      <c r="ABF392" s="96"/>
      <c r="ABG392" s="96"/>
      <c r="ABH392" s="96"/>
      <c r="ABI392" s="96"/>
      <c r="ABJ392" s="96"/>
      <c r="ABK392" s="96"/>
      <c r="ABL392" s="96"/>
      <c r="ABM392" s="96"/>
      <c r="ABN392" s="96"/>
      <c r="ABO392" s="96"/>
      <c r="ABP392" s="96"/>
      <c r="ABQ392" s="96"/>
      <c r="ABR392" s="96"/>
      <c r="ABS392" s="96"/>
      <c r="ABT392" s="96"/>
      <c r="ABU392" s="96"/>
      <c r="ABV392" s="96"/>
      <c r="ABW392" s="96"/>
      <c r="ABX392" s="96"/>
      <c r="ABY392" s="96"/>
      <c r="ABZ392" s="96"/>
      <c r="ACA392" s="96"/>
      <c r="ACB392" s="96"/>
      <c r="ACC392" s="96"/>
      <c r="ACD392" s="96"/>
      <c r="ACE392" s="96"/>
      <c r="ACF392" s="96"/>
      <c r="ACG392" s="96"/>
      <c r="ACH392" s="96"/>
      <c r="ACI392" s="96"/>
      <c r="ACJ392" s="96"/>
      <c r="ACK392" s="96"/>
      <c r="ACL392" s="96"/>
      <c r="ACM392" s="96"/>
      <c r="ACN392" s="96"/>
      <c r="ACO392" s="96"/>
      <c r="ACP392" s="96"/>
      <c r="ACQ392" s="96"/>
      <c r="ACR392" s="96"/>
      <c r="ACS392" s="96"/>
      <c r="ACT392" s="96"/>
      <c r="ACU392" s="96"/>
      <c r="ACV392" s="96"/>
      <c r="ACW392" s="96"/>
      <c r="ACX392" s="96"/>
      <c r="ACY392" s="96"/>
      <c r="ACZ392" s="96"/>
      <c r="ADA392" s="96"/>
      <c r="ADB392" s="96"/>
      <c r="ADC392" s="96"/>
      <c r="ADD392" s="96"/>
      <c r="ADE392" s="96"/>
      <c r="ADF392" s="96"/>
      <c r="ADG392" s="96"/>
      <c r="ADH392" s="96"/>
      <c r="ADI392" s="96"/>
      <c r="ADJ392" s="96"/>
      <c r="ADK392" s="96"/>
      <c r="ADL392" s="96"/>
      <c r="ADM392" s="96"/>
    </row>
    <row r="393" spans="2:793" x14ac:dyDescent="0.25"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  <c r="FK393" s="96"/>
      <c r="FL393" s="96"/>
      <c r="FM393" s="96"/>
      <c r="FN393" s="96"/>
      <c r="FO393" s="96"/>
      <c r="FP393" s="96"/>
      <c r="FQ393" s="96"/>
      <c r="FR393" s="96"/>
      <c r="FS393" s="96"/>
      <c r="FT393" s="96"/>
      <c r="FU393" s="96"/>
      <c r="FV393" s="96"/>
      <c r="FW393" s="96"/>
      <c r="FX393" s="96"/>
      <c r="FY393" s="96"/>
      <c r="FZ393" s="96"/>
      <c r="GA393" s="96"/>
      <c r="GB393" s="96"/>
      <c r="GC393" s="96"/>
      <c r="GD393" s="96"/>
      <c r="GE393" s="96"/>
      <c r="GF393" s="96"/>
      <c r="GG393" s="96"/>
      <c r="GH393" s="96"/>
      <c r="GI393" s="96"/>
      <c r="GJ393" s="96"/>
      <c r="GK393" s="96"/>
      <c r="GL393" s="96"/>
      <c r="GM393" s="96"/>
      <c r="GN393" s="96"/>
      <c r="GO393" s="96"/>
      <c r="GP393" s="96"/>
      <c r="GQ393" s="96"/>
      <c r="GR393" s="96"/>
      <c r="GS393" s="96"/>
      <c r="GT393" s="96"/>
      <c r="GU393" s="96"/>
      <c r="GV393" s="96"/>
      <c r="GW393" s="96"/>
      <c r="GX393" s="96"/>
      <c r="GY393" s="96"/>
      <c r="GZ393" s="96"/>
      <c r="HA393" s="96"/>
      <c r="HB393" s="96"/>
      <c r="HC393" s="96"/>
      <c r="HD393" s="96"/>
      <c r="HE393" s="96"/>
      <c r="HF393" s="96"/>
      <c r="HG393" s="96"/>
      <c r="HH393" s="96"/>
      <c r="HI393" s="96"/>
      <c r="HJ393" s="96"/>
      <c r="HK393" s="96"/>
      <c r="HL393" s="96"/>
      <c r="HM393" s="96"/>
      <c r="HN393" s="96"/>
      <c r="HO393" s="96"/>
      <c r="HP393" s="96"/>
      <c r="HQ393" s="96"/>
      <c r="HR393" s="96"/>
      <c r="HS393" s="96"/>
      <c r="HT393" s="96"/>
      <c r="HU393" s="96"/>
      <c r="HV393" s="96"/>
      <c r="HW393" s="96"/>
      <c r="HX393" s="96"/>
      <c r="HY393" s="96"/>
      <c r="HZ393" s="96"/>
      <c r="IA393" s="96"/>
      <c r="IB393" s="96"/>
      <c r="IC393" s="96"/>
      <c r="ID393" s="96"/>
      <c r="IE393" s="96"/>
      <c r="IF393" s="96"/>
      <c r="IG393" s="96"/>
      <c r="IH393" s="96"/>
      <c r="II393" s="96"/>
      <c r="IJ393" s="96"/>
      <c r="IK393" s="96"/>
      <c r="IL393" s="96"/>
      <c r="IM393" s="96"/>
      <c r="IN393" s="96"/>
      <c r="IO393" s="96"/>
      <c r="IP393" s="96"/>
      <c r="IQ393" s="96"/>
      <c r="IR393" s="96"/>
      <c r="IS393" s="96"/>
      <c r="IT393" s="96"/>
      <c r="IU393" s="96"/>
      <c r="IV393" s="96"/>
      <c r="IW393" s="96"/>
      <c r="IX393" s="96"/>
      <c r="IY393" s="96"/>
      <c r="IZ393" s="96"/>
      <c r="JA393" s="96"/>
      <c r="JB393" s="96"/>
      <c r="JC393" s="96"/>
      <c r="JD393" s="96"/>
      <c r="JE393" s="96"/>
      <c r="JF393" s="96"/>
      <c r="JG393" s="96"/>
      <c r="JH393" s="96"/>
      <c r="JI393" s="96"/>
      <c r="JJ393" s="96"/>
      <c r="JK393" s="96"/>
      <c r="JL393" s="96"/>
      <c r="JM393" s="96"/>
      <c r="JN393" s="96"/>
      <c r="JO393" s="96"/>
      <c r="JP393" s="96"/>
      <c r="JQ393" s="96"/>
      <c r="JR393" s="96"/>
      <c r="JS393" s="96"/>
      <c r="JT393" s="96"/>
      <c r="JU393" s="96"/>
      <c r="JV393" s="96"/>
      <c r="JW393" s="96"/>
      <c r="JX393" s="96"/>
      <c r="JY393" s="96"/>
      <c r="JZ393" s="96"/>
      <c r="KA393" s="96"/>
      <c r="KB393" s="96"/>
      <c r="KC393" s="96"/>
      <c r="KD393" s="96"/>
      <c r="KE393" s="96"/>
      <c r="KF393" s="96"/>
      <c r="KG393" s="96"/>
      <c r="KH393" s="96"/>
      <c r="KI393" s="96"/>
      <c r="KJ393" s="96"/>
      <c r="KK393" s="96"/>
      <c r="KL393" s="96"/>
      <c r="KM393" s="96"/>
      <c r="KN393" s="96"/>
      <c r="KO393" s="96"/>
      <c r="KP393" s="96"/>
      <c r="KQ393" s="96"/>
      <c r="KR393" s="96"/>
      <c r="KS393" s="96"/>
      <c r="KT393" s="96"/>
      <c r="KU393" s="96"/>
      <c r="KV393" s="96"/>
      <c r="KW393" s="96"/>
      <c r="KX393" s="96"/>
      <c r="KY393" s="96"/>
      <c r="KZ393" s="96"/>
      <c r="LA393" s="96"/>
      <c r="LB393" s="96"/>
      <c r="LC393" s="96"/>
      <c r="LD393" s="96"/>
      <c r="LE393" s="96"/>
      <c r="LF393" s="96"/>
      <c r="LG393" s="96"/>
      <c r="LH393" s="96"/>
      <c r="LI393" s="96"/>
      <c r="LJ393" s="96"/>
      <c r="LK393" s="96"/>
      <c r="LL393" s="96"/>
      <c r="LM393" s="96"/>
      <c r="LN393" s="96"/>
      <c r="LO393" s="96"/>
      <c r="LP393" s="96"/>
      <c r="LQ393" s="96"/>
      <c r="LR393" s="96"/>
      <c r="LS393" s="96"/>
      <c r="LT393" s="96"/>
      <c r="LU393" s="96"/>
      <c r="LV393" s="96"/>
      <c r="LW393" s="96"/>
      <c r="LX393" s="96"/>
      <c r="LY393" s="96"/>
      <c r="LZ393" s="96"/>
      <c r="MA393" s="96"/>
      <c r="MB393" s="96"/>
      <c r="MC393" s="96"/>
      <c r="MD393" s="96"/>
      <c r="ME393" s="96"/>
      <c r="MF393" s="96"/>
      <c r="MG393" s="96"/>
      <c r="MH393" s="96"/>
      <c r="MI393" s="96"/>
      <c r="MJ393" s="96"/>
      <c r="MK393" s="96"/>
      <c r="ML393" s="96"/>
      <c r="MM393" s="96"/>
      <c r="MN393" s="96"/>
      <c r="MO393" s="96"/>
      <c r="MP393" s="96"/>
      <c r="MQ393" s="96"/>
      <c r="MR393" s="96"/>
      <c r="MS393" s="96"/>
      <c r="MT393" s="96"/>
      <c r="MU393" s="96"/>
      <c r="MV393" s="96"/>
      <c r="MW393" s="96"/>
      <c r="MX393" s="96"/>
      <c r="MY393" s="96"/>
      <c r="MZ393" s="96"/>
      <c r="NA393" s="96"/>
      <c r="NB393" s="96"/>
      <c r="NC393" s="96"/>
      <c r="ND393" s="96"/>
      <c r="NE393" s="96"/>
      <c r="NF393" s="96"/>
      <c r="NG393" s="96"/>
      <c r="NH393" s="96"/>
      <c r="NI393" s="96"/>
      <c r="NJ393" s="96"/>
      <c r="NK393" s="96"/>
      <c r="NL393" s="96"/>
      <c r="NM393" s="96"/>
      <c r="NN393" s="96"/>
      <c r="NO393" s="96"/>
      <c r="NP393" s="96"/>
      <c r="NQ393" s="96"/>
      <c r="NR393" s="96"/>
      <c r="NS393" s="96"/>
      <c r="NT393" s="96"/>
      <c r="NU393" s="96"/>
      <c r="NV393" s="96"/>
      <c r="NW393" s="96"/>
      <c r="NX393" s="96"/>
      <c r="NY393" s="96"/>
      <c r="NZ393" s="96"/>
      <c r="OA393" s="96"/>
      <c r="OB393" s="96"/>
      <c r="OC393" s="96"/>
      <c r="OD393" s="96"/>
      <c r="OE393" s="96"/>
      <c r="OF393" s="96"/>
      <c r="OG393" s="96"/>
      <c r="OH393" s="96"/>
      <c r="OI393" s="96"/>
      <c r="OJ393" s="96"/>
      <c r="OK393" s="96"/>
      <c r="OL393" s="96"/>
      <c r="OM393" s="96"/>
      <c r="ON393" s="96"/>
      <c r="OO393" s="96"/>
      <c r="OP393" s="96"/>
      <c r="OQ393" s="96"/>
      <c r="OR393" s="96"/>
      <c r="OS393" s="96"/>
      <c r="OT393" s="96"/>
      <c r="OU393" s="96"/>
      <c r="OV393" s="96"/>
      <c r="OW393" s="96"/>
      <c r="OX393" s="96"/>
      <c r="OY393" s="96"/>
      <c r="OZ393" s="96"/>
      <c r="PA393" s="96"/>
      <c r="PB393" s="96"/>
      <c r="PC393" s="96"/>
      <c r="PD393" s="96"/>
      <c r="PE393" s="96"/>
      <c r="PF393" s="96"/>
      <c r="PG393" s="96"/>
      <c r="PH393" s="96"/>
      <c r="PI393" s="96"/>
      <c r="PJ393" s="96"/>
      <c r="PK393" s="96"/>
      <c r="PL393" s="96"/>
      <c r="PM393" s="96"/>
      <c r="PN393" s="96"/>
      <c r="PO393" s="96"/>
      <c r="PP393" s="96"/>
      <c r="PQ393" s="96"/>
      <c r="PR393" s="96"/>
      <c r="PS393" s="96"/>
      <c r="PT393" s="96"/>
      <c r="PU393" s="96"/>
      <c r="PV393" s="96"/>
      <c r="PW393" s="96"/>
      <c r="PX393" s="96"/>
      <c r="PY393" s="96"/>
      <c r="PZ393" s="96"/>
      <c r="QA393" s="96"/>
      <c r="QB393" s="96"/>
      <c r="QC393" s="96"/>
      <c r="QD393" s="96"/>
      <c r="QE393" s="96"/>
      <c r="QF393" s="96"/>
      <c r="QG393" s="96"/>
      <c r="QH393" s="96"/>
      <c r="QI393" s="96"/>
      <c r="QJ393" s="96"/>
      <c r="QK393" s="96"/>
      <c r="QL393" s="96"/>
      <c r="QM393" s="96"/>
      <c r="QN393" s="96"/>
      <c r="QO393" s="96"/>
      <c r="QP393" s="96"/>
      <c r="QQ393" s="96"/>
      <c r="QR393" s="96"/>
      <c r="QS393" s="96"/>
      <c r="QT393" s="96"/>
      <c r="QU393" s="96"/>
      <c r="QV393" s="96"/>
      <c r="QW393" s="96"/>
      <c r="QX393" s="96"/>
      <c r="QY393" s="96"/>
      <c r="QZ393" s="96"/>
      <c r="RA393" s="96"/>
      <c r="RB393" s="96"/>
      <c r="RC393" s="96"/>
      <c r="RD393" s="96"/>
      <c r="RE393" s="96"/>
      <c r="RF393" s="96"/>
      <c r="RG393" s="96"/>
      <c r="RH393" s="96"/>
      <c r="RI393" s="96"/>
      <c r="RJ393" s="96"/>
      <c r="RK393" s="96"/>
      <c r="RL393" s="96"/>
      <c r="RM393" s="96"/>
      <c r="RN393" s="96"/>
      <c r="RO393" s="96"/>
      <c r="RP393" s="96"/>
      <c r="RQ393" s="96"/>
      <c r="RR393" s="96"/>
      <c r="RS393" s="96"/>
      <c r="RT393" s="96"/>
      <c r="RU393" s="96"/>
      <c r="RV393" s="96"/>
      <c r="RW393" s="96"/>
      <c r="RX393" s="96"/>
      <c r="RY393" s="96"/>
      <c r="RZ393" s="96"/>
      <c r="SA393" s="96"/>
      <c r="SB393" s="96"/>
      <c r="SC393" s="96"/>
      <c r="SD393" s="96"/>
      <c r="SE393" s="96"/>
      <c r="SF393" s="96"/>
      <c r="SG393" s="96"/>
      <c r="SH393" s="96"/>
      <c r="SI393" s="96"/>
      <c r="SJ393" s="96"/>
      <c r="SK393" s="96"/>
      <c r="SL393" s="96"/>
      <c r="SM393" s="96"/>
      <c r="SN393" s="96"/>
      <c r="SO393" s="96"/>
      <c r="SP393" s="96"/>
      <c r="SQ393" s="96"/>
      <c r="SR393" s="96"/>
      <c r="SS393" s="96"/>
      <c r="ST393" s="96"/>
      <c r="SU393" s="96"/>
      <c r="SV393" s="96"/>
      <c r="SW393" s="96"/>
      <c r="SX393" s="96"/>
      <c r="SY393" s="96"/>
      <c r="SZ393" s="96"/>
      <c r="TA393" s="96"/>
      <c r="TB393" s="96"/>
      <c r="TC393" s="96"/>
      <c r="TD393" s="96"/>
      <c r="TE393" s="96"/>
      <c r="TF393" s="96"/>
      <c r="TG393" s="96"/>
      <c r="TH393" s="96"/>
      <c r="TI393" s="96"/>
      <c r="TJ393" s="96"/>
      <c r="TK393" s="96"/>
      <c r="TL393" s="96"/>
      <c r="TM393" s="96"/>
      <c r="TN393" s="96"/>
      <c r="TO393" s="96"/>
      <c r="TP393" s="96"/>
      <c r="TQ393" s="96"/>
      <c r="TR393" s="96"/>
      <c r="TS393" s="96"/>
      <c r="TT393" s="96"/>
      <c r="TU393" s="96"/>
      <c r="TV393" s="96"/>
      <c r="TW393" s="96"/>
      <c r="TX393" s="96"/>
      <c r="TY393" s="96"/>
      <c r="TZ393" s="96"/>
      <c r="UA393" s="96"/>
      <c r="UB393" s="96"/>
      <c r="UC393" s="96"/>
      <c r="UD393" s="96"/>
      <c r="UE393" s="96"/>
      <c r="UF393" s="96"/>
      <c r="UG393" s="96"/>
      <c r="UH393" s="96"/>
      <c r="UI393" s="96"/>
      <c r="UJ393" s="96"/>
      <c r="UK393" s="96"/>
      <c r="UL393" s="96"/>
      <c r="UM393" s="96"/>
      <c r="UN393" s="96"/>
      <c r="UO393" s="96"/>
      <c r="UP393" s="96"/>
      <c r="UQ393" s="96"/>
      <c r="UR393" s="96"/>
      <c r="US393" s="96"/>
      <c r="UT393" s="96"/>
      <c r="UU393" s="96"/>
      <c r="UV393" s="96"/>
      <c r="UW393" s="96"/>
      <c r="UX393" s="96"/>
      <c r="UY393" s="96"/>
      <c r="UZ393" s="96"/>
      <c r="VA393" s="96"/>
      <c r="VB393" s="96"/>
      <c r="VC393" s="96"/>
      <c r="VD393" s="96"/>
      <c r="VE393" s="96"/>
      <c r="VF393" s="96"/>
      <c r="VG393" s="96"/>
      <c r="VH393" s="96"/>
      <c r="VI393" s="96"/>
      <c r="VJ393" s="96"/>
      <c r="VK393" s="96"/>
      <c r="VL393" s="96"/>
      <c r="VM393" s="96"/>
      <c r="VN393" s="96"/>
      <c r="VO393" s="96"/>
      <c r="VP393" s="96"/>
      <c r="VQ393" s="96"/>
      <c r="VR393" s="96"/>
      <c r="VS393" s="96"/>
      <c r="VT393" s="96"/>
      <c r="VU393" s="96"/>
      <c r="VV393" s="96"/>
      <c r="VW393" s="96"/>
      <c r="VX393" s="96"/>
      <c r="VY393" s="96"/>
      <c r="VZ393" s="96"/>
      <c r="WA393" s="96"/>
      <c r="WB393" s="96"/>
      <c r="WC393" s="96"/>
      <c r="WD393" s="96"/>
      <c r="WE393" s="96"/>
      <c r="WF393" s="96"/>
      <c r="WG393" s="96"/>
      <c r="WH393" s="96"/>
      <c r="WI393" s="96"/>
      <c r="WJ393" s="96"/>
      <c r="WK393" s="96"/>
      <c r="WL393" s="96"/>
      <c r="WM393" s="96"/>
      <c r="WN393" s="96"/>
      <c r="WO393" s="96"/>
      <c r="WP393" s="96"/>
      <c r="WQ393" s="96"/>
      <c r="WR393" s="96"/>
      <c r="WS393" s="96"/>
      <c r="WT393" s="96"/>
      <c r="WU393" s="96"/>
      <c r="WV393" s="96"/>
      <c r="WW393" s="96"/>
      <c r="WX393" s="96"/>
      <c r="WY393" s="96"/>
      <c r="WZ393" s="96"/>
      <c r="XA393" s="96"/>
      <c r="XB393" s="96"/>
      <c r="XC393" s="96"/>
      <c r="XD393" s="96"/>
      <c r="XE393" s="96"/>
      <c r="XF393" s="96"/>
      <c r="XG393" s="96"/>
      <c r="XH393" s="96"/>
      <c r="XI393" s="96"/>
      <c r="XJ393" s="96"/>
      <c r="XK393" s="96"/>
      <c r="XL393" s="96"/>
      <c r="XM393" s="96"/>
      <c r="XN393" s="96"/>
      <c r="XO393" s="96"/>
      <c r="XP393" s="96"/>
      <c r="XQ393" s="96"/>
      <c r="XR393" s="96"/>
      <c r="XS393" s="96"/>
      <c r="XT393" s="96"/>
      <c r="XU393" s="96"/>
      <c r="XV393" s="96"/>
      <c r="XW393" s="96"/>
      <c r="XX393" s="96"/>
      <c r="XY393" s="96"/>
      <c r="XZ393" s="96"/>
      <c r="YA393" s="96"/>
      <c r="YB393" s="96"/>
      <c r="YC393" s="96"/>
      <c r="YD393" s="96"/>
      <c r="YE393" s="96"/>
      <c r="YF393" s="96"/>
      <c r="YG393" s="96"/>
      <c r="YH393" s="96"/>
      <c r="YI393" s="96"/>
      <c r="YJ393" s="96"/>
      <c r="YK393" s="96"/>
      <c r="YL393" s="96"/>
      <c r="YM393" s="96"/>
      <c r="YN393" s="96"/>
      <c r="YO393" s="96"/>
      <c r="YP393" s="96"/>
      <c r="YQ393" s="96"/>
      <c r="YR393" s="96"/>
      <c r="YS393" s="96"/>
      <c r="YT393" s="96"/>
      <c r="YU393" s="96"/>
      <c r="YV393" s="96"/>
      <c r="YW393" s="96"/>
      <c r="YX393" s="96"/>
      <c r="YY393" s="96"/>
      <c r="YZ393" s="96"/>
      <c r="ZA393" s="96"/>
      <c r="ZB393" s="96"/>
      <c r="ZC393" s="96"/>
      <c r="ZD393" s="96"/>
      <c r="ZE393" s="96"/>
      <c r="ZF393" s="96"/>
      <c r="ZG393" s="96"/>
      <c r="ZH393" s="96"/>
      <c r="ZI393" s="96"/>
      <c r="ZJ393" s="96"/>
      <c r="ZK393" s="96"/>
      <c r="ZL393" s="96"/>
      <c r="ZM393" s="96"/>
      <c r="ZN393" s="96"/>
      <c r="ZO393" s="96"/>
      <c r="ZP393" s="96"/>
      <c r="ZQ393" s="96"/>
      <c r="ZR393" s="96"/>
      <c r="ZS393" s="96"/>
      <c r="ZT393" s="96"/>
      <c r="ZU393" s="96"/>
      <c r="ZV393" s="96"/>
      <c r="ZW393" s="96"/>
      <c r="ZX393" s="96"/>
      <c r="ZY393" s="96"/>
      <c r="ZZ393" s="96"/>
      <c r="AAA393" s="96"/>
      <c r="AAB393" s="96"/>
      <c r="AAC393" s="96"/>
      <c r="AAD393" s="96"/>
      <c r="AAE393" s="96"/>
      <c r="AAF393" s="96"/>
      <c r="AAG393" s="96"/>
      <c r="AAH393" s="96"/>
      <c r="AAI393" s="96"/>
      <c r="AAJ393" s="96"/>
      <c r="AAK393" s="96"/>
      <c r="AAL393" s="96"/>
      <c r="AAM393" s="96"/>
      <c r="AAN393" s="96"/>
      <c r="AAO393" s="96"/>
      <c r="AAP393" s="96"/>
      <c r="AAQ393" s="96"/>
      <c r="AAR393" s="96"/>
      <c r="AAS393" s="96"/>
      <c r="AAT393" s="96"/>
      <c r="AAU393" s="96"/>
      <c r="AAV393" s="96"/>
      <c r="AAW393" s="96"/>
      <c r="AAX393" s="96"/>
      <c r="AAY393" s="96"/>
      <c r="AAZ393" s="96"/>
      <c r="ABA393" s="96"/>
      <c r="ABB393" s="96"/>
      <c r="ABC393" s="96"/>
      <c r="ABD393" s="96"/>
      <c r="ABE393" s="96"/>
      <c r="ABF393" s="96"/>
      <c r="ABG393" s="96"/>
      <c r="ABH393" s="96"/>
      <c r="ABI393" s="96"/>
      <c r="ABJ393" s="96"/>
      <c r="ABK393" s="96"/>
      <c r="ABL393" s="96"/>
      <c r="ABM393" s="96"/>
      <c r="ABN393" s="96"/>
      <c r="ABO393" s="96"/>
      <c r="ABP393" s="96"/>
      <c r="ABQ393" s="96"/>
      <c r="ABR393" s="96"/>
      <c r="ABS393" s="96"/>
      <c r="ABT393" s="96"/>
      <c r="ABU393" s="96"/>
      <c r="ABV393" s="96"/>
      <c r="ABW393" s="96"/>
      <c r="ABX393" s="96"/>
      <c r="ABY393" s="96"/>
      <c r="ABZ393" s="96"/>
      <c r="ACA393" s="96"/>
      <c r="ACB393" s="96"/>
      <c r="ACC393" s="96"/>
      <c r="ACD393" s="96"/>
      <c r="ACE393" s="96"/>
      <c r="ACF393" s="96"/>
      <c r="ACG393" s="96"/>
      <c r="ACH393" s="96"/>
      <c r="ACI393" s="96"/>
      <c r="ACJ393" s="96"/>
      <c r="ACK393" s="96"/>
      <c r="ACL393" s="96"/>
      <c r="ACM393" s="96"/>
      <c r="ACN393" s="96"/>
      <c r="ACO393" s="96"/>
      <c r="ACP393" s="96"/>
      <c r="ACQ393" s="96"/>
      <c r="ACR393" s="96"/>
      <c r="ACS393" s="96"/>
      <c r="ACT393" s="96"/>
      <c r="ACU393" s="96"/>
      <c r="ACV393" s="96"/>
      <c r="ACW393" s="96"/>
      <c r="ACX393" s="96"/>
      <c r="ACY393" s="96"/>
      <c r="ACZ393" s="96"/>
      <c r="ADA393" s="96"/>
      <c r="ADB393" s="96"/>
      <c r="ADC393" s="96"/>
      <c r="ADD393" s="96"/>
      <c r="ADE393" s="96"/>
      <c r="ADF393" s="96"/>
      <c r="ADG393" s="96"/>
      <c r="ADH393" s="96"/>
      <c r="ADI393" s="96"/>
      <c r="ADJ393" s="96"/>
      <c r="ADK393" s="96"/>
      <c r="ADL393" s="96"/>
      <c r="ADM393" s="96"/>
    </row>
    <row r="394" spans="2:793" x14ac:dyDescent="0.25"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  <c r="FK394" s="96"/>
      <c r="FL394" s="96"/>
      <c r="FM394" s="96"/>
      <c r="FN394" s="96"/>
      <c r="FO394" s="96"/>
      <c r="FP394" s="96"/>
      <c r="FQ394" s="96"/>
      <c r="FR394" s="96"/>
      <c r="FS394" s="96"/>
      <c r="FT394" s="96"/>
      <c r="FU394" s="96"/>
      <c r="FV394" s="96"/>
      <c r="FW394" s="96"/>
      <c r="FX394" s="96"/>
      <c r="FY394" s="96"/>
      <c r="FZ394" s="96"/>
      <c r="GA394" s="96"/>
      <c r="GB394" s="96"/>
      <c r="GC394" s="96"/>
      <c r="GD394" s="96"/>
      <c r="GE394" s="96"/>
      <c r="GF394" s="96"/>
      <c r="GG394" s="96"/>
      <c r="GH394" s="96"/>
      <c r="GI394" s="96"/>
      <c r="GJ394" s="96"/>
      <c r="GK394" s="96"/>
      <c r="GL394" s="96"/>
      <c r="GM394" s="96"/>
      <c r="GN394" s="96"/>
      <c r="GO394" s="96"/>
      <c r="GP394" s="96"/>
      <c r="GQ394" s="96"/>
      <c r="GR394" s="96"/>
      <c r="GS394" s="96"/>
      <c r="GT394" s="96"/>
      <c r="GU394" s="96"/>
      <c r="GV394" s="96"/>
      <c r="GW394" s="96"/>
      <c r="GX394" s="96"/>
      <c r="GY394" s="96"/>
      <c r="GZ394" s="96"/>
      <c r="HA394" s="96"/>
      <c r="HB394" s="96"/>
      <c r="HC394" s="96"/>
      <c r="HD394" s="96"/>
      <c r="HE394" s="96"/>
      <c r="HF394" s="96"/>
      <c r="HG394" s="96"/>
      <c r="HH394" s="96"/>
      <c r="HI394" s="96"/>
      <c r="HJ394" s="96"/>
      <c r="HK394" s="96"/>
      <c r="HL394" s="96"/>
      <c r="HM394" s="96"/>
      <c r="HN394" s="96"/>
      <c r="HO394" s="96"/>
      <c r="HP394" s="96"/>
      <c r="HQ394" s="96"/>
      <c r="HR394" s="96"/>
      <c r="HS394" s="96"/>
      <c r="HT394" s="96"/>
      <c r="HU394" s="96"/>
      <c r="HV394" s="96"/>
      <c r="HW394" s="96"/>
      <c r="HX394" s="96"/>
      <c r="HY394" s="96"/>
      <c r="HZ394" s="96"/>
      <c r="IA394" s="96"/>
      <c r="IB394" s="96"/>
      <c r="IC394" s="96"/>
      <c r="ID394" s="96"/>
      <c r="IE394" s="96"/>
      <c r="IF394" s="96"/>
      <c r="IG394" s="96"/>
      <c r="IH394" s="96"/>
      <c r="II394" s="96"/>
      <c r="IJ394" s="96"/>
      <c r="IK394" s="96"/>
      <c r="IL394" s="96"/>
      <c r="IM394" s="96"/>
      <c r="IN394" s="96"/>
      <c r="IO394" s="96"/>
      <c r="IP394" s="96"/>
      <c r="IQ394" s="96"/>
      <c r="IR394" s="96"/>
      <c r="IS394" s="96"/>
      <c r="IT394" s="96"/>
      <c r="IU394" s="96"/>
      <c r="IV394" s="96"/>
      <c r="IW394" s="96"/>
      <c r="IX394" s="96"/>
      <c r="IY394" s="96"/>
      <c r="IZ394" s="96"/>
      <c r="JA394" s="96"/>
      <c r="JB394" s="96"/>
      <c r="JC394" s="96"/>
      <c r="JD394" s="96"/>
      <c r="JE394" s="96"/>
      <c r="JF394" s="96"/>
      <c r="JG394" s="96"/>
      <c r="JH394" s="96"/>
      <c r="JI394" s="96"/>
      <c r="JJ394" s="96"/>
      <c r="JK394" s="96"/>
      <c r="JL394" s="96"/>
      <c r="JM394" s="96"/>
      <c r="JN394" s="96"/>
      <c r="JO394" s="96"/>
      <c r="JP394" s="96"/>
      <c r="JQ394" s="96"/>
      <c r="JR394" s="96"/>
      <c r="JS394" s="96"/>
      <c r="JT394" s="96"/>
      <c r="JU394" s="96"/>
      <c r="JV394" s="96"/>
      <c r="JW394" s="96"/>
      <c r="JX394" s="96"/>
      <c r="JY394" s="96"/>
      <c r="JZ394" s="96"/>
      <c r="KA394" s="96"/>
      <c r="KB394" s="96"/>
      <c r="KC394" s="96"/>
      <c r="KD394" s="96"/>
      <c r="KE394" s="96"/>
      <c r="KF394" s="96"/>
      <c r="KG394" s="96"/>
      <c r="KH394" s="96"/>
      <c r="KI394" s="96"/>
      <c r="KJ394" s="96"/>
      <c r="KK394" s="96"/>
      <c r="KL394" s="96"/>
      <c r="KM394" s="96"/>
      <c r="KN394" s="96"/>
      <c r="KO394" s="96"/>
      <c r="KP394" s="96"/>
      <c r="KQ394" s="96"/>
      <c r="KR394" s="96"/>
      <c r="KS394" s="96"/>
      <c r="KT394" s="96"/>
      <c r="KU394" s="96"/>
      <c r="KV394" s="96"/>
      <c r="KW394" s="96"/>
      <c r="KX394" s="96"/>
      <c r="KY394" s="96"/>
      <c r="KZ394" s="96"/>
      <c r="LA394" s="96"/>
      <c r="LB394" s="96"/>
      <c r="LC394" s="96"/>
      <c r="LD394" s="96"/>
      <c r="LE394" s="96"/>
      <c r="LF394" s="96"/>
      <c r="LG394" s="96"/>
      <c r="LH394" s="96"/>
      <c r="LI394" s="96"/>
      <c r="LJ394" s="96"/>
      <c r="LK394" s="96"/>
      <c r="LL394" s="96"/>
      <c r="LM394" s="96"/>
      <c r="LN394" s="96"/>
      <c r="LO394" s="96"/>
      <c r="LP394" s="96"/>
      <c r="LQ394" s="96"/>
      <c r="LR394" s="96"/>
      <c r="LS394" s="96"/>
      <c r="LT394" s="96"/>
      <c r="LU394" s="96"/>
      <c r="LV394" s="96"/>
      <c r="LW394" s="96"/>
      <c r="LX394" s="96"/>
      <c r="LY394" s="96"/>
      <c r="LZ394" s="96"/>
      <c r="MA394" s="96"/>
      <c r="MB394" s="96"/>
      <c r="MC394" s="96"/>
      <c r="MD394" s="96"/>
      <c r="ME394" s="96"/>
      <c r="MF394" s="96"/>
      <c r="MG394" s="96"/>
      <c r="MH394" s="96"/>
      <c r="MI394" s="96"/>
      <c r="MJ394" s="96"/>
      <c r="MK394" s="96"/>
      <c r="ML394" s="96"/>
      <c r="MM394" s="96"/>
      <c r="MN394" s="96"/>
      <c r="MO394" s="96"/>
      <c r="MP394" s="96"/>
      <c r="MQ394" s="96"/>
      <c r="MR394" s="96"/>
      <c r="MS394" s="96"/>
      <c r="MT394" s="96"/>
      <c r="MU394" s="96"/>
      <c r="MV394" s="96"/>
      <c r="MW394" s="96"/>
      <c r="MX394" s="96"/>
      <c r="MY394" s="96"/>
      <c r="MZ394" s="96"/>
      <c r="NA394" s="96"/>
      <c r="NB394" s="96"/>
      <c r="NC394" s="96"/>
      <c r="ND394" s="96"/>
      <c r="NE394" s="96"/>
      <c r="NF394" s="96"/>
      <c r="NG394" s="96"/>
      <c r="NH394" s="96"/>
      <c r="NI394" s="96"/>
      <c r="NJ394" s="96"/>
      <c r="NK394" s="96"/>
      <c r="NL394" s="96"/>
      <c r="NM394" s="96"/>
      <c r="NN394" s="96"/>
      <c r="NO394" s="96"/>
      <c r="NP394" s="96"/>
      <c r="NQ394" s="96"/>
      <c r="NR394" s="96"/>
      <c r="NS394" s="96"/>
      <c r="NT394" s="96"/>
      <c r="NU394" s="96"/>
      <c r="NV394" s="96"/>
      <c r="NW394" s="96"/>
      <c r="NX394" s="96"/>
      <c r="NY394" s="96"/>
      <c r="NZ394" s="96"/>
      <c r="OA394" s="96"/>
      <c r="OB394" s="96"/>
      <c r="OC394" s="96"/>
      <c r="OD394" s="96"/>
      <c r="OE394" s="96"/>
      <c r="OF394" s="96"/>
      <c r="OG394" s="96"/>
      <c r="OH394" s="96"/>
      <c r="OI394" s="96"/>
      <c r="OJ394" s="96"/>
      <c r="OK394" s="96"/>
      <c r="OL394" s="96"/>
      <c r="OM394" s="96"/>
      <c r="ON394" s="96"/>
      <c r="OO394" s="96"/>
      <c r="OP394" s="96"/>
      <c r="OQ394" s="96"/>
      <c r="OR394" s="96"/>
      <c r="OS394" s="96"/>
      <c r="OT394" s="96"/>
      <c r="OU394" s="96"/>
      <c r="OV394" s="96"/>
      <c r="OW394" s="96"/>
      <c r="OX394" s="96"/>
      <c r="OY394" s="96"/>
      <c r="OZ394" s="96"/>
      <c r="PA394" s="96"/>
      <c r="PB394" s="96"/>
      <c r="PC394" s="96"/>
      <c r="PD394" s="96"/>
      <c r="PE394" s="96"/>
      <c r="PF394" s="96"/>
      <c r="PG394" s="96"/>
      <c r="PH394" s="96"/>
      <c r="PI394" s="96"/>
      <c r="PJ394" s="96"/>
      <c r="PK394" s="96"/>
      <c r="PL394" s="96"/>
      <c r="PM394" s="96"/>
      <c r="PN394" s="96"/>
      <c r="PO394" s="96"/>
      <c r="PP394" s="96"/>
      <c r="PQ394" s="96"/>
      <c r="PR394" s="96"/>
      <c r="PS394" s="96"/>
      <c r="PT394" s="96"/>
      <c r="PU394" s="96"/>
      <c r="PV394" s="96"/>
      <c r="PW394" s="96"/>
      <c r="PX394" s="96"/>
      <c r="PY394" s="96"/>
      <c r="PZ394" s="96"/>
      <c r="QA394" s="96"/>
      <c r="QB394" s="96"/>
      <c r="QC394" s="96"/>
      <c r="QD394" s="96"/>
      <c r="QE394" s="96"/>
      <c r="QF394" s="96"/>
      <c r="QG394" s="96"/>
      <c r="QH394" s="96"/>
      <c r="QI394" s="96"/>
      <c r="QJ394" s="96"/>
      <c r="QK394" s="96"/>
      <c r="QL394" s="96"/>
      <c r="QM394" s="96"/>
      <c r="QN394" s="96"/>
      <c r="QO394" s="96"/>
      <c r="QP394" s="96"/>
      <c r="QQ394" s="96"/>
      <c r="QR394" s="96"/>
      <c r="QS394" s="96"/>
      <c r="QT394" s="96"/>
      <c r="QU394" s="96"/>
      <c r="QV394" s="96"/>
      <c r="QW394" s="96"/>
      <c r="QX394" s="96"/>
      <c r="QY394" s="96"/>
      <c r="QZ394" s="96"/>
      <c r="RA394" s="96"/>
      <c r="RB394" s="96"/>
      <c r="RC394" s="96"/>
      <c r="RD394" s="96"/>
      <c r="RE394" s="96"/>
      <c r="RF394" s="96"/>
      <c r="RG394" s="96"/>
      <c r="RH394" s="96"/>
      <c r="RI394" s="96"/>
      <c r="RJ394" s="96"/>
      <c r="RK394" s="96"/>
      <c r="RL394" s="96"/>
      <c r="RM394" s="96"/>
      <c r="RN394" s="96"/>
      <c r="RO394" s="96"/>
      <c r="RP394" s="96"/>
      <c r="RQ394" s="96"/>
      <c r="RR394" s="96"/>
      <c r="RS394" s="96"/>
      <c r="RT394" s="96"/>
      <c r="RU394" s="96"/>
      <c r="RV394" s="96"/>
      <c r="RW394" s="96"/>
      <c r="RX394" s="96"/>
      <c r="RY394" s="96"/>
      <c r="RZ394" s="96"/>
      <c r="SA394" s="96"/>
      <c r="SB394" s="96"/>
      <c r="SC394" s="96"/>
      <c r="SD394" s="96"/>
      <c r="SE394" s="96"/>
      <c r="SF394" s="96"/>
      <c r="SG394" s="96"/>
      <c r="SH394" s="96"/>
      <c r="SI394" s="96"/>
      <c r="SJ394" s="96"/>
      <c r="SK394" s="96"/>
      <c r="SL394" s="96"/>
      <c r="SM394" s="96"/>
      <c r="SN394" s="96"/>
      <c r="SO394" s="96"/>
      <c r="SP394" s="96"/>
      <c r="SQ394" s="96"/>
      <c r="SR394" s="96"/>
      <c r="SS394" s="96"/>
      <c r="ST394" s="96"/>
      <c r="SU394" s="96"/>
      <c r="SV394" s="96"/>
      <c r="SW394" s="96"/>
      <c r="SX394" s="96"/>
      <c r="SY394" s="96"/>
      <c r="SZ394" s="96"/>
      <c r="TA394" s="96"/>
      <c r="TB394" s="96"/>
      <c r="TC394" s="96"/>
      <c r="TD394" s="96"/>
      <c r="TE394" s="96"/>
      <c r="TF394" s="96"/>
      <c r="TG394" s="96"/>
      <c r="TH394" s="96"/>
      <c r="TI394" s="96"/>
      <c r="TJ394" s="96"/>
      <c r="TK394" s="96"/>
      <c r="TL394" s="96"/>
      <c r="TM394" s="96"/>
      <c r="TN394" s="96"/>
      <c r="TO394" s="96"/>
      <c r="TP394" s="96"/>
      <c r="TQ394" s="96"/>
      <c r="TR394" s="96"/>
      <c r="TS394" s="96"/>
      <c r="TT394" s="96"/>
      <c r="TU394" s="96"/>
      <c r="TV394" s="96"/>
      <c r="TW394" s="96"/>
      <c r="TX394" s="96"/>
      <c r="TY394" s="96"/>
      <c r="TZ394" s="96"/>
      <c r="UA394" s="96"/>
      <c r="UB394" s="96"/>
      <c r="UC394" s="96"/>
      <c r="UD394" s="96"/>
      <c r="UE394" s="96"/>
      <c r="UF394" s="96"/>
      <c r="UG394" s="96"/>
      <c r="UH394" s="96"/>
      <c r="UI394" s="96"/>
      <c r="UJ394" s="96"/>
      <c r="UK394" s="96"/>
      <c r="UL394" s="96"/>
      <c r="UM394" s="96"/>
      <c r="UN394" s="96"/>
      <c r="UO394" s="96"/>
      <c r="UP394" s="96"/>
      <c r="UQ394" s="96"/>
      <c r="UR394" s="96"/>
      <c r="US394" s="96"/>
      <c r="UT394" s="96"/>
      <c r="UU394" s="96"/>
      <c r="UV394" s="96"/>
      <c r="UW394" s="96"/>
      <c r="UX394" s="96"/>
      <c r="UY394" s="96"/>
      <c r="UZ394" s="96"/>
      <c r="VA394" s="96"/>
      <c r="VB394" s="96"/>
      <c r="VC394" s="96"/>
      <c r="VD394" s="96"/>
      <c r="VE394" s="96"/>
      <c r="VF394" s="96"/>
      <c r="VG394" s="96"/>
      <c r="VH394" s="96"/>
      <c r="VI394" s="96"/>
      <c r="VJ394" s="96"/>
      <c r="VK394" s="96"/>
      <c r="VL394" s="96"/>
      <c r="VM394" s="96"/>
      <c r="VN394" s="96"/>
      <c r="VO394" s="96"/>
      <c r="VP394" s="96"/>
      <c r="VQ394" s="96"/>
      <c r="VR394" s="96"/>
      <c r="VS394" s="96"/>
      <c r="VT394" s="96"/>
      <c r="VU394" s="96"/>
      <c r="VV394" s="96"/>
      <c r="VW394" s="96"/>
      <c r="VX394" s="96"/>
      <c r="VY394" s="96"/>
      <c r="VZ394" s="96"/>
      <c r="WA394" s="96"/>
      <c r="WB394" s="96"/>
      <c r="WC394" s="96"/>
      <c r="WD394" s="96"/>
      <c r="WE394" s="96"/>
      <c r="WF394" s="96"/>
      <c r="WG394" s="96"/>
      <c r="WH394" s="96"/>
      <c r="WI394" s="96"/>
      <c r="WJ394" s="96"/>
      <c r="WK394" s="96"/>
      <c r="WL394" s="96"/>
      <c r="WM394" s="96"/>
      <c r="WN394" s="96"/>
      <c r="WO394" s="96"/>
      <c r="WP394" s="96"/>
      <c r="WQ394" s="96"/>
      <c r="WR394" s="96"/>
      <c r="WS394" s="96"/>
      <c r="WT394" s="96"/>
      <c r="WU394" s="96"/>
      <c r="WV394" s="96"/>
      <c r="WW394" s="96"/>
      <c r="WX394" s="96"/>
      <c r="WY394" s="96"/>
      <c r="WZ394" s="96"/>
      <c r="XA394" s="96"/>
      <c r="XB394" s="96"/>
      <c r="XC394" s="96"/>
      <c r="XD394" s="96"/>
      <c r="XE394" s="96"/>
      <c r="XF394" s="96"/>
      <c r="XG394" s="96"/>
      <c r="XH394" s="96"/>
      <c r="XI394" s="96"/>
      <c r="XJ394" s="96"/>
      <c r="XK394" s="96"/>
      <c r="XL394" s="96"/>
      <c r="XM394" s="96"/>
      <c r="XN394" s="96"/>
      <c r="XO394" s="96"/>
      <c r="XP394" s="96"/>
      <c r="XQ394" s="96"/>
      <c r="XR394" s="96"/>
      <c r="XS394" s="96"/>
      <c r="XT394" s="96"/>
      <c r="XU394" s="96"/>
      <c r="XV394" s="96"/>
      <c r="XW394" s="96"/>
      <c r="XX394" s="96"/>
      <c r="XY394" s="96"/>
      <c r="XZ394" s="96"/>
      <c r="YA394" s="96"/>
      <c r="YB394" s="96"/>
      <c r="YC394" s="96"/>
      <c r="YD394" s="96"/>
      <c r="YE394" s="96"/>
      <c r="YF394" s="96"/>
      <c r="YG394" s="96"/>
      <c r="YH394" s="96"/>
      <c r="YI394" s="96"/>
      <c r="YJ394" s="96"/>
      <c r="YK394" s="96"/>
      <c r="YL394" s="96"/>
      <c r="YM394" s="96"/>
      <c r="YN394" s="96"/>
      <c r="YO394" s="96"/>
      <c r="YP394" s="96"/>
      <c r="YQ394" s="96"/>
      <c r="YR394" s="96"/>
      <c r="YS394" s="96"/>
      <c r="YT394" s="96"/>
      <c r="YU394" s="96"/>
      <c r="YV394" s="96"/>
      <c r="YW394" s="96"/>
      <c r="YX394" s="96"/>
      <c r="YY394" s="96"/>
      <c r="YZ394" s="96"/>
      <c r="ZA394" s="96"/>
      <c r="ZB394" s="96"/>
      <c r="ZC394" s="96"/>
      <c r="ZD394" s="96"/>
      <c r="ZE394" s="96"/>
      <c r="ZF394" s="96"/>
      <c r="ZG394" s="96"/>
      <c r="ZH394" s="96"/>
      <c r="ZI394" s="96"/>
      <c r="ZJ394" s="96"/>
      <c r="ZK394" s="96"/>
      <c r="ZL394" s="96"/>
      <c r="ZM394" s="96"/>
      <c r="ZN394" s="96"/>
      <c r="ZO394" s="96"/>
      <c r="ZP394" s="96"/>
      <c r="ZQ394" s="96"/>
      <c r="ZR394" s="96"/>
      <c r="ZS394" s="96"/>
      <c r="ZT394" s="96"/>
      <c r="ZU394" s="96"/>
      <c r="ZV394" s="96"/>
      <c r="ZW394" s="96"/>
      <c r="ZX394" s="96"/>
      <c r="ZY394" s="96"/>
      <c r="ZZ394" s="96"/>
      <c r="AAA394" s="96"/>
      <c r="AAB394" s="96"/>
      <c r="AAC394" s="96"/>
      <c r="AAD394" s="96"/>
      <c r="AAE394" s="96"/>
      <c r="AAF394" s="96"/>
      <c r="AAG394" s="96"/>
      <c r="AAH394" s="96"/>
      <c r="AAI394" s="96"/>
      <c r="AAJ394" s="96"/>
      <c r="AAK394" s="96"/>
      <c r="AAL394" s="96"/>
      <c r="AAM394" s="96"/>
      <c r="AAN394" s="96"/>
      <c r="AAO394" s="96"/>
      <c r="AAP394" s="96"/>
      <c r="AAQ394" s="96"/>
      <c r="AAR394" s="96"/>
      <c r="AAS394" s="96"/>
      <c r="AAT394" s="96"/>
      <c r="AAU394" s="96"/>
      <c r="AAV394" s="96"/>
      <c r="AAW394" s="96"/>
      <c r="AAX394" s="96"/>
      <c r="AAY394" s="96"/>
      <c r="AAZ394" s="96"/>
      <c r="ABA394" s="96"/>
      <c r="ABB394" s="96"/>
      <c r="ABC394" s="96"/>
      <c r="ABD394" s="96"/>
      <c r="ABE394" s="96"/>
      <c r="ABF394" s="96"/>
      <c r="ABG394" s="96"/>
      <c r="ABH394" s="96"/>
      <c r="ABI394" s="96"/>
      <c r="ABJ394" s="96"/>
      <c r="ABK394" s="96"/>
      <c r="ABL394" s="96"/>
      <c r="ABM394" s="96"/>
      <c r="ABN394" s="96"/>
      <c r="ABO394" s="96"/>
      <c r="ABP394" s="96"/>
      <c r="ABQ394" s="96"/>
      <c r="ABR394" s="96"/>
      <c r="ABS394" s="96"/>
      <c r="ABT394" s="96"/>
      <c r="ABU394" s="96"/>
      <c r="ABV394" s="96"/>
      <c r="ABW394" s="96"/>
      <c r="ABX394" s="96"/>
      <c r="ABY394" s="96"/>
      <c r="ABZ394" s="96"/>
      <c r="ACA394" s="96"/>
      <c r="ACB394" s="96"/>
      <c r="ACC394" s="96"/>
      <c r="ACD394" s="96"/>
      <c r="ACE394" s="96"/>
      <c r="ACF394" s="96"/>
      <c r="ACG394" s="96"/>
      <c r="ACH394" s="96"/>
      <c r="ACI394" s="96"/>
      <c r="ACJ394" s="96"/>
      <c r="ACK394" s="96"/>
      <c r="ACL394" s="96"/>
      <c r="ACM394" s="96"/>
      <c r="ACN394" s="96"/>
      <c r="ACO394" s="96"/>
      <c r="ACP394" s="96"/>
      <c r="ACQ394" s="96"/>
      <c r="ACR394" s="96"/>
      <c r="ACS394" s="96"/>
      <c r="ACT394" s="96"/>
      <c r="ACU394" s="96"/>
      <c r="ACV394" s="96"/>
      <c r="ACW394" s="96"/>
      <c r="ACX394" s="96"/>
      <c r="ACY394" s="96"/>
      <c r="ACZ394" s="96"/>
      <c r="ADA394" s="96"/>
      <c r="ADB394" s="96"/>
      <c r="ADC394" s="96"/>
      <c r="ADD394" s="96"/>
      <c r="ADE394" s="96"/>
      <c r="ADF394" s="96"/>
      <c r="ADG394" s="96"/>
      <c r="ADH394" s="96"/>
      <c r="ADI394" s="96"/>
      <c r="ADJ394" s="96"/>
      <c r="ADK394" s="96"/>
      <c r="ADL394" s="96"/>
      <c r="ADM394" s="96"/>
    </row>
    <row r="395" spans="2:793" x14ac:dyDescent="0.25"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  <c r="FK395" s="96"/>
      <c r="FL395" s="96"/>
      <c r="FM395" s="96"/>
      <c r="FN395" s="96"/>
      <c r="FO395" s="96"/>
      <c r="FP395" s="96"/>
      <c r="FQ395" s="96"/>
      <c r="FR395" s="96"/>
      <c r="FS395" s="96"/>
      <c r="FT395" s="96"/>
      <c r="FU395" s="96"/>
      <c r="FV395" s="96"/>
      <c r="FW395" s="96"/>
      <c r="FX395" s="96"/>
      <c r="FY395" s="96"/>
      <c r="FZ395" s="96"/>
      <c r="GA395" s="96"/>
      <c r="GB395" s="96"/>
      <c r="GC395" s="96"/>
      <c r="GD395" s="96"/>
      <c r="GE395" s="96"/>
      <c r="GF395" s="96"/>
      <c r="GG395" s="96"/>
      <c r="GH395" s="96"/>
      <c r="GI395" s="96"/>
      <c r="GJ395" s="96"/>
      <c r="GK395" s="96"/>
      <c r="GL395" s="96"/>
      <c r="GM395" s="96"/>
      <c r="GN395" s="96"/>
      <c r="GO395" s="96"/>
      <c r="GP395" s="96"/>
      <c r="GQ395" s="96"/>
      <c r="GR395" s="96"/>
      <c r="GS395" s="96"/>
      <c r="GT395" s="96"/>
      <c r="GU395" s="96"/>
      <c r="GV395" s="96"/>
      <c r="GW395" s="96"/>
      <c r="GX395" s="96"/>
      <c r="GY395" s="96"/>
      <c r="GZ395" s="96"/>
      <c r="HA395" s="96"/>
      <c r="HB395" s="96"/>
      <c r="HC395" s="96"/>
      <c r="HD395" s="96"/>
      <c r="HE395" s="96"/>
      <c r="HF395" s="96"/>
      <c r="HG395" s="96"/>
      <c r="HH395" s="96"/>
      <c r="HI395" s="96"/>
      <c r="HJ395" s="96"/>
      <c r="HK395" s="96"/>
      <c r="HL395" s="96"/>
      <c r="HM395" s="96"/>
      <c r="HN395" s="96"/>
      <c r="HO395" s="96"/>
      <c r="HP395" s="96"/>
      <c r="HQ395" s="96"/>
      <c r="HR395" s="96"/>
      <c r="HS395" s="96"/>
      <c r="HT395" s="96"/>
      <c r="HU395" s="96"/>
      <c r="HV395" s="96"/>
      <c r="HW395" s="96"/>
      <c r="HX395" s="96"/>
      <c r="HY395" s="96"/>
      <c r="HZ395" s="96"/>
      <c r="IA395" s="96"/>
      <c r="IB395" s="96"/>
      <c r="IC395" s="96"/>
      <c r="ID395" s="96"/>
      <c r="IE395" s="96"/>
      <c r="IF395" s="96"/>
      <c r="IG395" s="96"/>
      <c r="IH395" s="96"/>
      <c r="II395" s="96"/>
      <c r="IJ395" s="96"/>
      <c r="IK395" s="96"/>
      <c r="IL395" s="96"/>
      <c r="IM395" s="96"/>
      <c r="IN395" s="96"/>
      <c r="IO395" s="96"/>
      <c r="IP395" s="96"/>
      <c r="IQ395" s="96"/>
      <c r="IR395" s="96"/>
      <c r="IS395" s="96"/>
      <c r="IT395" s="96"/>
      <c r="IU395" s="96"/>
      <c r="IV395" s="96"/>
      <c r="IW395" s="96"/>
      <c r="IX395" s="96"/>
      <c r="IY395" s="96"/>
      <c r="IZ395" s="96"/>
      <c r="JA395" s="96"/>
      <c r="JB395" s="96"/>
      <c r="JC395" s="96"/>
      <c r="JD395" s="96"/>
      <c r="JE395" s="96"/>
      <c r="JF395" s="96"/>
      <c r="JG395" s="96"/>
      <c r="JH395" s="96"/>
      <c r="JI395" s="96"/>
      <c r="JJ395" s="96"/>
      <c r="JK395" s="96"/>
      <c r="JL395" s="96"/>
      <c r="JM395" s="96"/>
      <c r="JN395" s="96"/>
      <c r="JO395" s="96"/>
      <c r="JP395" s="96"/>
      <c r="JQ395" s="96"/>
      <c r="JR395" s="96"/>
      <c r="JS395" s="96"/>
      <c r="JT395" s="96"/>
      <c r="JU395" s="96"/>
      <c r="JV395" s="96"/>
      <c r="JW395" s="96"/>
      <c r="JX395" s="96"/>
      <c r="JY395" s="96"/>
      <c r="JZ395" s="96"/>
      <c r="KA395" s="96"/>
      <c r="KB395" s="96"/>
      <c r="KC395" s="96"/>
      <c r="KD395" s="96"/>
      <c r="KE395" s="96"/>
      <c r="KF395" s="96"/>
      <c r="KG395" s="96"/>
      <c r="KH395" s="96"/>
      <c r="KI395" s="96"/>
      <c r="KJ395" s="96"/>
      <c r="KK395" s="96"/>
      <c r="KL395" s="96"/>
      <c r="KM395" s="96"/>
      <c r="KN395" s="96"/>
      <c r="KO395" s="96"/>
      <c r="KP395" s="96"/>
      <c r="KQ395" s="96"/>
      <c r="KR395" s="96"/>
      <c r="KS395" s="96"/>
      <c r="KT395" s="96"/>
      <c r="KU395" s="96"/>
      <c r="KV395" s="96"/>
      <c r="KW395" s="96"/>
      <c r="KX395" s="96"/>
      <c r="KY395" s="96"/>
      <c r="KZ395" s="96"/>
      <c r="LA395" s="96"/>
      <c r="LB395" s="96"/>
      <c r="LC395" s="96"/>
      <c r="LD395" s="96"/>
      <c r="LE395" s="96"/>
      <c r="LF395" s="96"/>
      <c r="LG395" s="96"/>
      <c r="LH395" s="96"/>
      <c r="LI395" s="96"/>
      <c r="LJ395" s="96"/>
      <c r="LK395" s="96"/>
      <c r="LL395" s="96"/>
      <c r="LM395" s="96"/>
      <c r="LN395" s="96"/>
      <c r="LO395" s="96"/>
      <c r="LP395" s="96"/>
      <c r="LQ395" s="96"/>
      <c r="LR395" s="96"/>
      <c r="LS395" s="96"/>
      <c r="LT395" s="96"/>
      <c r="LU395" s="96"/>
      <c r="LV395" s="96"/>
      <c r="LW395" s="96"/>
      <c r="LX395" s="96"/>
      <c r="LY395" s="96"/>
      <c r="LZ395" s="96"/>
      <c r="MA395" s="96"/>
      <c r="MB395" s="96"/>
      <c r="MC395" s="96"/>
      <c r="MD395" s="96"/>
      <c r="ME395" s="96"/>
      <c r="MF395" s="96"/>
      <c r="MG395" s="96"/>
      <c r="MH395" s="96"/>
      <c r="MI395" s="96"/>
      <c r="MJ395" s="96"/>
      <c r="MK395" s="96"/>
      <c r="ML395" s="96"/>
      <c r="MM395" s="96"/>
      <c r="MN395" s="96"/>
      <c r="MO395" s="96"/>
      <c r="MP395" s="96"/>
      <c r="MQ395" s="96"/>
      <c r="MR395" s="96"/>
      <c r="MS395" s="96"/>
      <c r="MT395" s="96"/>
      <c r="MU395" s="96"/>
      <c r="MV395" s="96"/>
      <c r="MW395" s="96"/>
      <c r="MX395" s="96"/>
      <c r="MY395" s="96"/>
      <c r="MZ395" s="96"/>
      <c r="NA395" s="96"/>
      <c r="NB395" s="96"/>
      <c r="NC395" s="96"/>
      <c r="ND395" s="96"/>
      <c r="NE395" s="96"/>
      <c r="NF395" s="96"/>
      <c r="NG395" s="96"/>
      <c r="NH395" s="96"/>
      <c r="NI395" s="96"/>
      <c r="NJ395" s="96"/>
      <c r="NK395" s="96"/>
      <c r="NL395" s="96"/>
      <c r="NM395" s="96"/>
      <c r="NN395" s="96"/>
      <c r="NO395" s="96"/>
      <c r="NP395" s="96"/>
      <c r="NQ395" s="96"/>
      <c r="NR395" s="96"/>
      <c r="NS395" s="96"/>
      <c r="NT395" s="96"/>
      <c r="NU395" s="96"/>
      <c r="NV395" s="96"/>
      <c r="NW395" s="96"/>
      <c r="NX395" s="96"/>
      <c r="NY395" s="96"/>
      <c r="NZ395" s="96"/>
      <c r="OA395" s="96"/>
      <c r="OB395" s="96"/>
      <c r="OC395" s="96"/>
      <c r="OD395" s="96"/>
      <c r="OE395" s="96"/>
      <c r="OF395" s="96"/>
      <c r="OG395" s="96"/>
      <c r="OH395" s="96"/>
      <c r="OI395" s="96"/>
      <c r="OJ395" s="96"/>
      <c r="OK395" s="96"/>
      <c r="OL395" s="96"/>
      <c r="OM395" s="96"/>
      <c r="ON395" s="96"/>
      <c r="OO395" s="96"/>
      <c r="OP395" s="96"/>
      <c r="OQ395" s="96"/>
      <c r="OR395" s="96"/>
      <c r="OS395" s="96"/>
      <c r="OT395" s="96"/>
      <c r="OU395" s="96"/>
      <c r="OV395" s="96"/>
      <c r="OW395" s="96"/>
      <c r="OX395" s="96"/>
      <c r="OY395" s="96"/>
      <c r="OZ395" s="96"/>
      <c r="PA395" s="96"/>
      <c r="PB395" s="96"/>
      <c r="PC395" s="96"/>
      <c r="PD395" s="96"/>
      <c r="PE395" s="96"/>
      <c r="PF395" s="96"/>
      <c r="PG395" s="96"/>
      <c r="PH395" s="96"/>
      <c r="PI395" s="96"/>
      <c r="PJ395" s="96"/>
      <c r="PK395" s="96"/>
      <c r="PL395" s="96"/>
      <c r="PM395" s="96"/>
      <c r="PN395" s="96"/>
      <c r="PO395" s="96"/>
      <c r="PP395" s="96"/>
      <c r="PQ395" s="96"/>
      <c r="PR395" s="96"/>
      <c r="PS395" s="96"/>
      <c r="PT395" s="96"/>
      <c r="PU395" s="96"/>
      <c r="PV395" s="96"/>
      <c r="PW395" s="96"/>
      <c r="PX395" s="96"/>
      <c r="PY395" s="96"/>
      <c r="PZ395" s="96"/>
      <c r="QA395" s="96"/>
      <c r="QB395" s="96"/>
      <c r="QC395" s="96"/>
      <c r="QD395" s="96"/>
      <c r="QE395" s="96"/>
      <c r="QF395" s="96"/>
      <c r="QG395" s="96"/>
      <c r="QH395" s="96"/>
      <c r="QI395" s="96"/>
      <c r="QJ395" s="96"/>
      <c r="QK395" s="96"/>
      <c r="QL395" s="96"/>
      <c r="QM395" s="96"/>
      <c r="QN395" s="96"/>
      <c r="QO395" s="96"/>
      <c r="QP395" s="96"/>
      <c r="QQ395" s="96"/>
      <c r="QR395" s="96"/>
      <c r="QS395" s="96"/>
      <c r="QT395" s="96"/>
      <c r="QU395" s="96"/>
      <c r="QV395" s="96"/>
      <c r="QW395" s="96"/>
      <c r="QX395" s="96"/>
      <c r="QY395" s="96"/>
      <c r="QZ395" s="96"/>
      <c r="RA395" s="96"/>
      <c r="RB395" s="96"/>
      <c r="RC395" s="96"/>
      <c r="RD395" s="96"/>
      <c r="RE395" s="96"/>
      <c r="RF395" s="96"/>
      <c r="RG395" s="96"/>
      <c r="RH395" s="96"/>
      <c r="RI395" s="96"/>
      <c r="RJ395" s="96"/>
      <c r="RK395" s="96"/>
      <c r="RL395" s="96"/>
      <c r="RM395" s="96"/>
      <c r="RN395" s="96"/>
      <c r="RO395" s="96"/>
      <c r="RP395" s="96"/>
      <c r="RQ395" s="96"/>
      <c r="RR395" s="96"/>
      <c r="RS395" s="96"/>
      <c r="RT395" s="96"/>
      <c r="RU395" s="96"/>
      <c r="RV395" s="96"/>
      <c r="RW395" s="96"/>
      <c r="RX395" s="96"/>
      <c r="RY395" s="96"/>
      <c r="RZ395" s="96"/>
      <c r="SA395" s="96"/>
      <c r="SB395" s="96"/>
      <c r="SC395" s="96"/>
      <c r="SD395" s="96"/>
      <c r="SE395" s="96"/>
      <c r="SF395" s="96"/>
      <c r="SG395" s="96"/>
      <c r="SH395" s="96"/>
      <c r="SI395" s="96"/>
      <c r="SJ395" s="96"/>
      <c r="SK395" s="96"/>
      <c r="SL395" s="96"/>
      <c r="SM395" s="96"/>
      <c r="SN395" s="96"/>
      <c r="SO395" s="96"/>
      <c r="SP395" s="96"/>
      <c r="SQ395" s="96"/>
      <c r="SR395" s="96"/>
      <c r="SS395" s="96"/>
      <c r="ST395" s="96"/>
      <c r="SU395" s="96"/>
      <c r="SV395" s="96"/>
      <c r="SW395" s="96"/>
      <c r="SX395" s="96"/>
      <c r="SY395" s="96"/>
      <c r="SZ395" s="96"/>
      <c r="TA395" s="96"/>
      <c r="TB395" s="96"/>
      <c r="TC395" s="96"/>
      <c r="TD395" s="96"/>
      <c r="TE395" s="96"/>
      <c r="TF395" s="96"/>
      <c r="TG395" s="96"/>
      <c r="TH395" s="96"/>
      <c r="TI395" s="96"/>
      <c r="TJ395" s="96"/>
      <c r="TK395" s="96"/>
      <c r="TL395" s="96"/>
      <c r="TM395" s="96"/>
      <c r="TN395" s="96"/>
      <c r="TO395" s="96"/>
      <c r="TP395" s="96"/>
      <c r="TQ395" s="96"/>
      <c r="TR395" s="96"/>
      <c r="TS395" s="96"/>
      <c r="TT395" s="96"/>
      <c r="TU395" s="96"/>
      <c r="TV395" s="96"/>
      <c r="TW395" s="96"/>
      <c r="TX395" s="96"/>
      <c r="TY395" s="96"/>
      <c r="TZ395" s="96"/>
      <c r="UA395" s="96"/>
      <c r="UB395" s="96"/>
      <c r="UC395" s="96"/>
      <c r="UD395" s="96"/>
      <c r="UE395" s="96"/>
      <c r="UF395" s="96"/>
      <c r="UG395" s="96"/>
      <c r="UH395" s="96"/>
      <c r="UI395" s="96"/>
      <c r="UJ395" s="96"/>
      <c r="UK395" s="96"/>
      <c r="UL395" s="96"/>
      <c r="UM395" s="96"/>
      <c r="UN395" s="96"/>
      <c r="UO395" s="96"/>
      <c r="UP395" s="96"/>
      <c r="UQ395" s="96"/>
      <c r="UR395" s="96"/>
      <c r="US395" s="96"/>
      <c r="UT395" s="96"/>
      <c r="UU395" s="96"/>
      <c r="UV395" s="96"/>
      <c r="UW395" s="96"/>
      <c r="UX395" s="96"/>
      <c r="UY395" s="96"/>
      <c r="UZ395" s="96"/>
      <c r="VA395" s="96"/>
      <c r="VB395" s="96"/>
      <c r="VC395" s="96"/>
      <c r="VD395" s="96"/>
      <c r="VE395" s="96"/>
      <c r="VF395" s="96"/>
      <c r="VG395" s="96"/>
      <c r="VH395" s="96"/>
      <c r="VI395" s="96"/>
      <c r="VJ395" s="96"/>
      <c r="VK395" s="96"/>
      <c r="VL395" s="96"/>
      <c r="VM395" s="96"/>
      <c r="VN395" s="96"/>
      <c r="VO395" s="96"/>
      <c r="VP395" s="96"/>
      <c r="VQ395" s="96"/>
      <c r="VR395" s="96"/>
      <c r="VS395" s="96"/>
      <c r="VT395" s="96"/>
      <c r="VU395" s="96"/>
      <c r="VV395" s="96"/>
      <c r="VW395" s="96"/>
      <c r="VX395" s="96"/>
      <c r="VY395" s="96"/>
      <c r="VZ395" s="96"/>
      <c r="WA395" s="96"/>
      <c r="WB395" s="96"/>
      <c r="WC395" s="96"/>
      <c r="WD395" s="96"/>
      <c r="WE395" s="96"/>
      <c r="WF395" s="96"/>
      <c r="WG395" s="96"/>
      <c r="WH395" s="96"/>
      <c r="WI395" s="96"/>
      <c r="WJ395" s="96"/>
      <c r="WK395" s="96"/>
      <c r="WL395" s="96"/>
      <c r="WM395" s="96"/>
      <c r="WN395" s="96"/>
      <c r="WO395" s="96"/>
      <c r="WP395" s="96"/>
      <c r="WQ395" s="96"/>
      <c r="WR395" s="96"/>
      <c r="WS395" s="96"/>
      <c r="WT395" s="96"/>
      <c r="WU395" s="96"/>
      <c r="WV395" s="96"/>
      <c r="WW395" s="96"/>
      <c r="WX395" s="96"/>
      <c r="WY395" s="96"/>
      <c r="WZ395" s="96"/>
      <c r="XA395" s="96"/>
      <c r="XB395" s="96"/>
      <c r="XC395" s="96"/>
      <c r="XD395" s="96"/>
      <c r="XE395" s="96"/>
      <c r="XF395" s="96"/>
      <c r="XG395" s="96"/>
      <c r="XH395" s="96"/>
      <c r="XI395" s="96"/>
      <c r="XJ395" s="96"/>
      <c r="XK395" s="96"/>
      <c r="XL395" s="96"/>
      <c r="XM395" s="96"/>
      <c r="XN395" s="96"/>
      <c r="XO395" s="96"/>
      <c r="XP395" s="96"/>
      <c r="XQ395" s="96"/>
      <c r="XR395" s="96"/>
      <c r="XS395" s="96"/>
      <c r="XT395" s="96"/>
      <c r="XU395" s="96"/>
      <c r="XV395" s="96"/>
      <c r="XW395" s="96"/>
      <c r="XX395" s="96"/>
      <c r="XY395" s="96"/>
      <c r="XZ395" s="96"/>
      <c r="YA395" s="96"/>
      <c r="YB395" s="96"/>
      <c r="YC395" s="96"/>
      <c r="YD395" s="96"/>
      <c r="YE395" s="96"/>
      <c r="YF395" s="96"/>
      <c r="YG395" s="96"/>
      <c r="YH395" s="96"/>
      <c r="YI395" s="96"/>
      <c r="YJ395" s="96"/>
      <c r="YK395" s="96"/>
      <c r="YL395" s="96"/>
      <c r="YM395" s="96"/>
      <c r="YN395" s="96"/>
      <c r="YO395" s="96"/>
      <c r="YP395" s="96"/>
      <c r="YQ395" s="96"/>
      <c r="YR395" s="96"/>
      <c r="YS395" s="96"/>
      <c r="YT395" s="96"/>
      <c r="YU395" s="96"/>
      <c r="YV395" s="96"/>
      <c r="YW395" s="96"/>
      <c r="YX395" s="96"/>
      <c r="YY395" s="96"/>
      <c r="YZ395" s="96"/>
      <c r="ZA395" s="96"/>
      <c r="ZB395" s="96"/>
      <c r="ZC395" s="96"/>
      <c r="ZD395" s="96"/>
      <c r="ZE395" s="96"/>
      <c r="ZF395" s="96"/>
      <c r="ZG395" s="96"/>
      <c r="ZH395" s="96"/>
      <c r="ZI395" s="96"/>
      <c r="ZJ395" s="96"/>
      <c r="ZK395" s="96"/>
      <c r="ZL395" s="96"/>
      <c r="ZM395" s="96"/>
      <c r="ZN395" s="96"/>
      <c r="ZO395" s="96"/>
      <c r="ZP395" s="96"/>
      <c r="ZQ395" s="96"/>
      <c r="ZR395" s="96"/>
      <c r="ZS395" s="96"/>
      <c r="ZT395" s="96"/>
      <c r="ZU395" s="96"/>
      <c r="ZV395" s="96"/>
      <c r="ZW395" s="96"/>
      <c r="ZX395" s="96"/>
      <c r="ZY395" s="96"/>
      <c r="ZZ395" s="96"/>
      <c r="AAA395" s="96"/>
      <c r="AAB395" s="96"/>
      <c r="AAC395" s="96"/>
      <c r="AAD395" s="96"/>
      <c r="AAE395" s="96"/>
      <c r="AAF395" s="96"/>
      <c r="AAG395" s="96"/>
      <c r="AAH395" s="96"/>
      <c r="AAI395" s="96"/>
      <c r="AAJ395" s="96"/>
      <c r="AAK395" s="96"/>
      <c r="AAL395" s="96"/>
      <c r="AAM395" s="96"/>
      <c r="AAN395" s="96"/>
      <c r="AAO395" s="96"/>
      <c r="AAP395" s="96"/>
      <c r="AAQ395" s="96"/>
      <c r="AAR395" s="96"/>
      <c r="AAS395" s="96"/>
      <c r="AAT395" s="96"/>
      <c r="AAU395" s="96"/>
      <c r="AAV395" s="96"/>
      <c r="AAW395" s="96"/>
      <c r="AAX395" s="96"/>
      <c r="AAY395" s="96"/>
      <c r="AAZ395" s="96"/>
      <c r="ABA395" s="96"/>
      <c r="ABB395" s="96"/>
      <c r="ABC395" s="96"/>
      <c r="ABD395" s="96"/>
      <c r="ABE395" s="96"/>
      <c r="ABF395" s="96"/>
      <c r="ABG395" s="96"/>
      <c r="ABH395" s="96"/>
      <c r="ABI395" s="96"/>
      <c r="ABJ395" s="96"/>
      <c r="ABK395" s="96"/>
      <c r="ABL395" s="96"/>
      <c r="ABM395" s="96"/>
      <c r="ABN395" s="96"/>
      <c r="ABO395" s="96"/>
      <c r="ABP395" s="96"/>
      <c r="ABQ395" s="96"/>
      <c r="ABR395" s="96"/>
      <c r="ABS395" s="96"/>
      <c r="ABT395" s="96"/>
      <c r="ABU395" s="96"/>
      <c r="ABV395" s="96"/>
      <c r="ABW395" s="96"/>
      <c r="ABX395" s="96"/>
      <c r="ABY395" s="96"/>
      <c r="ABZ395" s="96"/>
      <c r="ACA395" s="96"/>
      <c r="ACB395" s="96"/>
      <c r="ACC395" s="96"/>
      <c r="ACD395" s="96"/>
      <c r="ACE395" s="96"/>
      <c r="ACF395" s="96"/>
      <c r="ACG395" s="96"/>
      <c r="ACH395" s="96"/>
      <c r="ACI395" s="96"/>
      <c r="ACJ395" s="96"/>
      <c r="ACK395" s="96"/>
      <c r="ACL395" s="96"/>
      <c r="ACM395" s="96"/>
      <c r="ACN395" s="96"/>
      <c r="ACO395" s="96"/>
      <c r="ACP395" s="96"/>
      <c r="ACQ395" s="96"/>
      <c r="ACR395" s="96"/>
      <c r="ACS395" s="96"/>
      <c r="ACT395" s="96"/>
      <c r="ACU395" s="96"/>
      <c r="ACV395" s="96"/>
      <c r="ACW395" s="96"/>
      <c r="ACX395" s="96"/>
      <c r="ACY395" s="96"/>
      <c r="ACZ395" s="96"/>
      <c r="ADA395" s="96"/>
      <c r="ADB395" s="96"/>
      <c r="ADC395" s="96"/>
      <c r="ADD395" s="96"/>
      <c r="ADE395" s="96"/>
      <c r="ADF395" s="96"/>
      <c r="ADG395" s="96"/>
      <c r="ADH395" s="96"/>
      <c r="ADI395" s="96"/>
      <c r="ADJ395" s="96"/>
      <c r="ADK395" s="96"/>
      <c r="ADL395" s="96"/>
      <c r="ADM395" s="96"/>
    </row>
    <row r="396" spans="2:793" x14ac:dyDescent="0.25"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  <c r="FK396" s="96"/>
      <c r="FL396" s="96"/>
      <c r="FM396" s="96"/>
      <c r="FN396" s="96"/>
      <c r="FO396" s="96"/>
      <c r="FP396" s="96"/>
      <c r="FQ396" s="96"/>
      <c r="FR396" s="96"/>
      <c r="FS396" s="96"/>
      <c r="FT396" s="96"/>
      <c r="FU396" s="96"/>
      <c r="FV396" s="96"/>
      <c r="FW396" s="96"/>
      <c r="FX396" s="96"/>
      <c r="FY396" s="96"/>
      <c r="FZ396" s="96"/>
      <c r="GA396" s="96"/>
      <c r="GB396" s="96"/>
      <c r="GC396" s="96"/>
      <c r="GD396" s="96"/>
      <c r="GE396" s="96"/>
      <c r="GF396" s="96"/>
      <c r="GG396" s="96"/>
      <c r="GH396" s="96"/>
      <c r="GI396" s="96"/>
      <c r="GJ396" s="96"/>
      <c r="GK396" s="96"/>
      <c r="GL396" s="96"/>
      <c r="GM396" s="96"/>
      <c r="GN396" s="96"/>
      <c r="GO396" s="96"/>
      <c r="GP396" s="96"/>
      <c r="GQ396" s="96"/>
      <c r="GR396" s="96"/>
      <c r="GS396" s="96"/>
      <c r="GT396" s="96"/>
      <c r="GU396" s="96"/>
      <c r="GV396" s="96"/>
      <c r="GW396" s="96"/>
      <c r="GX396" s="96"/>
      <c r="GY396" s="96"/>
      <c r="GZ396" s="96"/>
      <c r="HA396" s="96"/>
      <c r="HB396" s="96"/>
      <c r="HC396" s="96"/>
      <c r="HD396" s="96"/>
      <c r="HE396" s="96"/>
      <c r="HF396" s="96"/>
      <c r="HG396" s="96"/>
      <c r="HH396" s="96"/>
      <c r="HI396" s="96"/>
      <c r="HJ396" s="96"/>
      <c r="HK396" s="96"/>
      <c r="HL396" s="96"/>
      <c r="HM396" s="96"/>
      <c r="HN396" s="96"/>
      <c r="HO396" s="96"/>
      <c r="HP396" s="96"/>
      <c r="HQ396" s="96"/>
      <c r="HR396" s="96"/>
      <c r="HS396" s="96"/>
      <c r="HT396" s="96"/>
      <c r="HU396" s="96"/>
      <c r="HV396" s="96"/>
      <c r="HW396" s="96"/>
      <c r="HX396" s="96"/>
      <c r="HY396" s="96"/>
      <c r="HZ396" s="96"/>
      <c r="IA396" s="96"/>
      <c r="IB396" s="96"/>
      <c r="IC396" s="96"/>
      <c r="ID396" s="96"/>
      <c r="IE396" s="96"/>
      <c r="IF396" s="96"/>
      <c r="IG396" s="96"/>
      <c r="IH396" s="96"/>
      <c r="II396" s="96"/>
      <c r="IJ396" s="96"/>
      <c r="IK396" s="96"/>
      <c r="IL396" s="96"/>
      <c r="IM396" s="96"/>
      <c r="IN396" s="96"/>
      <c r="IO396" s="96"/>
      <c r="IP396" s="96"/>
      <c r="IQ396" s="96"/>
      <c r="IR396" s="96"/>
      <c r="IS396" s="96"/>
      <c r="IT396" s="96"/>
      <c r="IU396" s="96"/>
      <c r="IV396" s="96"/>
      <c r="IW396" s="96"/>
      <c r="IX396" s="96"/>
      <c r="IY396" s="96"/>
      <c r="IZ396" s="96"/>
      <c r="JA396" s="96"/>
      <c r="JB396" s="96"/>
      <c r="JC396" s="96"/>
      <c r="JD396" s="96"/>
      <c r="JE396" s="96"/>
      <c r="JF396" s="96"/>
      <c r="JG396" s="96"/>
      <c r="JH396" s="96"/>
      <c r="JI396" s="96"/>
      <c r="JJ396" s="96"/>
      <c r="JK396" s="96"/>
      <c r="JL396" s="96"/>
      <c r="JM396" s="96"/>
      <c r="JN396" s="96"/>
      <c r="JO396" s="96"/>
      <c r="JP396" s="96"/>
      <c r="JQ396" s="96"/>
      <c r="JR396" s="96"/>
      <c r="JS396" s="96"/>
      <c r="JT396" s="96"/>
      <c r="JU396" s="96"/>
      <c r="JV396" s="96"/>
      <c r="JW396" s="96"/>
      <c r="JX396" s="96"/>
      <c r="JY396" s="96"/>
      <c r="JZ396" s="96"/>
      <c r="KA396" s="96"/>
      <c r="KB396" s="96"/>
      <c r="KC396" s="96"/>
      <c r="KD396" s="96"/>
      <c r="KE396" s="96"/>
      <c r="KF396" s="96"/>
      <c r="KG396" s="96"/>
      <c r="KH396" s="96"/>
      <c r="KI396" s="96"/>
      <c r="KJ396" s="96"/>
      <c r="KK396" s="96"/>
      <c r="KL396" s="96"/>
      <c r="KM396" s="96"/>
      <c r="KN396" s="96"/>
      <c r="KO396" s="96"/>
      <c r="KP396" s="96"/>
      <c r="KQ396" s="96"/>
      <c r="KR396" s="96"/>
      <c r="KS396" s="96"/>
      <c r="KT396" s="96"/>
      <c r="KU396" s="96"/>
      <c r="KV396" s="96"/>
      <c r="KW396" s="96"/>
      <c r="KX396" s="96"/>
      <c r="KY396" s="96"/>
      <c r="KZ396" s="96"/>
      <c r="LA396" s="96"/>
      <c r="LB396" s="96"/>
      <c r="LC396" s="96"/>
      <c r="LD396" s="96"/>
      <c r="LE396" s="96"/>
      <c r="LF396" s="96"/>
      <c r="LG396" s="96"/>
      <c r="LH396" s="96"/>
      <c r="LI396" s="96"/>
      <c r="LJ396" s="96"/>
      <c r="LK396" s="96"/>
      <c r="LL396" s="96"/>
      <c r="LM396" s="96"/>
      <c r="LN396" s="96"/>
      <c r="LO396" s="96"/>
      <c r="LP396" s="96"/>
      <c r="LQ396" s="96"/>
      <c r="LR396" s="96"/>
      <c r="LS396" s="96"/>
      <c r="LT396" s="96"/>
      <c r="LU396" s="96"/>
      <c r="LV396" s="96"/>
      <c r="LW396" s="96"/>
      <c r="LX396" s="96"/>
      <c r="LY396" s="96"/>
      <c r="LZ396" s="96"/>
      <c r="MA396" s="96"/>
      <c r="MB396" s="96"/>
      <c r="MC396" s="96"/>
      <c r="MD396" s="96"/>
      <c r="ME396" s="96"/>
      <c r="MF396" s="96"/>
      <c r="MG396" s="96"/>
      <c r="MH396" s="96"/>
      <c r="MI396" s="96"/>
      <c r="MJ396" s="96"/>
      <c r="MK396" s="96"/>
      <c r="ML396" s="96"/>
      <c r="MM396" s="96"/>
      <c r="MN396" s="96"/>
      <c r="MO396" s="96"/>
      <c r="MP396" s="96"/>
      <c r="MQ396" s="96"/>
      <c r="MR396" s="96"/>
      <c r="MS396" s="96"/>
      <c r="MT396" s="96"/>
      <c r="MU396" s="96"/>
      <c r="MV396" s="96"/>
      <c r="MW396" s="96"/>
      <c r="MX396" s="96"/>
      <c r="MY396" s="96"/>
      <c r="MZ396" s="96"/>
      <c r="NA396" s="96"/>
      <c r="NB396" s="96"/>
      <c r="NC396" s="96"/>
      <c r="ND396" s="96"/>
      <c r="NE396" s="96"/>
      <c r="NF396" s="96"/>
      <c r="NG396" s="96"/>
      <c r="NH396" s="96"/>
      <c r="NI396" s="96"/>
      <c r="NJ396" s="96"/>
      <c r="NK396" s="96"/>
      <c r="NL396" s="96"/>
      <c r="NM396" s="96"/>
      <c r="NN396" s="96"/>
      <c r="NO396" s="96"/>
      <c r="NP396" s="96"/>
      <c r="NQ396" s="96"/>
      <c r="NR396" s="96"/>
      <c r="NS396" s="96"/>
      <c r="NT396" s="96"/>
      <c r="NU396" s="96"/>
      <c r="NV396" s="96"/>
      <c r="NW396" s="96"/>
      <c r="NX396" s="96"/>
      <c r="NY396" s="96"/>
      <c r="NZ396" s="96"/>
      <c r="OA396" s="96"/>
      <c r="OB396" s="96"/>
      <c r="OC396" s="96"/>
      <c r="OD396" s="96"/>
      <c r="OE396" s="96"/>
      <c r="OF396" s="96"/>
      <c r="OG396" s="96"/>
      <c r="OH396" s="96"/>
      <c r="OI396" s="96"/>
      <c r="OJ396" s="96"/>
      <c r="OK396" s="96"/>
      <c r="OL396" s="96"/>
      <c r="OM396" s="96"/>
      <c r="ON396" s="96"/>
      <c r="OO396" s="96"/>
      <c r="OP396" s="96"/>
      <c r="OQ396" s="96"/>
      <c r="OR396" s="96"/>
      <c r="OS396" s="96"/>
      <c r="OT396" s="96"/>
      <c r="OU396" s="96"/>
      <c r="OV396" s="96"/>
      <c r="OW396" s="96"/>
      <c r="OX396" s="96"/>
      <c r="OY396" s="96"/>
      <c r="OZ396" s="96"/>
      <c r="PA396" s="96"/>
      <c r="PB396" s="96"/>
      <c r="PC396" s="96"/>
      <c r="PD396" s="96"/>
      <c r="PE396" s="96"/>
      <c r="PF396" s="96"/>
      <c r="PG396" s="96"/>
      <c r="PH396" s="96"/>
      <c r="PI396" s="96"/>
      <c r="PJ396" s="96"/>
      <c r="PK396" s="96"/>
      <c r="PL396" s="96"/>
      <c r="PM396" s="96"/>
      <c r="PN396" s="96"/>
      <c r="PO396" s="96"/>
      <c r="PP396" s="96"/>
      <c r="PQ396" s="96"/>
      <c r="PR396" s="96"/>
      <c r="PS396" s="96"/>
      <c r="PT396" s="96"/>
      <c r="PU396" s="96"/>
      <c r="PV396" s="96"/>
      <c r="PW396" s="96"/>
      <c r="PX396" s="96"/>
      <c r="PY396" s="96"/>
      <c r="PZ396" s="96"/>
      <c r="QA396" s="96"/>
      <c r="QB396" s="96"/>
      <c r="QC396" s="96"/>
      <c r="QD396" s="96"/>
      <c r="QE396" s="96"/>
      <c r="QF396" s="96"/>
      <c r="QG396" s="96"/>
      <c r="QH396" s="96"/>
      <c r="QI396" s="96"/>
      <c r="QJ396" s="96"/>
      <c r="QK396" s="96"/>
      <c r="QL396" s="96"/>
      <c r="QM396" s="96"/>
      <c r="QN396" s="96"/>
      <c r="QO396" s="96"/>
      <c r="QP396" s="96"/>
      <c r="QQ396" s="96"/>
      <c r="QR396" s="96"/>
      <c r="QS396" s="96"/>
      <c r="QT396" s="96"/>
      <c r="QU396" s="96"/>
      <c r="QV396" s="96"/>
      <c r="QW396" s="96"/>
      <c r="QX396" s="96"/>
      <c r="QY396" s="96"/>
      <c r="QZ396" s="96"/>
      <c r="RA396" s="96"/>
      <c r="RB396" s="96"/>
      <c r="RC396" s="96"/>
      <c r="RD396" s="96"/>
      <c r="RE396" s="96"/>
      <c r="RF396" s="96"/>
      <c r="RG396" s="96"/>
      <c r="RH396" s="96"/>
      <c r="RI396" s="96"/>
      <c r="RJ396" s="96"/>
      <c r="RK396" s="96"/>
      <c r="RL396" s="96"/>
      <c r="RM396" s="96"/>
      <c r="RN396" s="96"/>
      <c r="RO396" s="96"/>
      <c r="RP396" s="96"/>
      <c r="RQ396" s="96"/>
      <c r="RR396" s="96"/>
      <c r="RS396" s="96"/>
      <c r="RT396" s="96"/>
      <c r="RU396" s="96"/>
      <c r="RV396" s="96"/>
      <c r="RW396" s="96"/>
      <c r="RX396" s="96"/>
      <c r="RY396" s="96"/>
      <c r="RZ396" s="96"/>
      <c r="SA396" s="96"/>
      <c r="SB396" s="96"/>
      <c r="SC396" s="96"/>
      <c r="SD396" s="96"/>
      <c r="SE396" s="96"/>
      <c r="SF396" s="96"/>
      <c r="SG396" s="96"/>
      <c r="SH396" s="96"/>
      <c r="SI396" s="96"/>
      <c r="SJ396" s="96"/>
      <c r="SK396" s="96"/>
      <c r="SL396" s="96"/>
      <c r="SM396" s="96"/>
      <c r="SN396" s="96"/>
      <c r="SO396" s="96"/>
      <c r="SP396" s="96"/>
      <c r="SQ396" s="96"/>
      <c r="SR396" s="96"/>
      <c r="SS396" s="96"/>
      <c r="ST396" s="96"/>
      <c r="SU396" s="96"/>
      <c r="SV396" s="96"/>
      <c r="SW396" s="96"/>
      <c r="SX396" s="96"/>
      <c r="SY396" s="96"/>
      <c r="SZ396" s="96"/>
      <c r="TA396" s="96"/>
      <c r="TB396" s="96"/>
      <c r="TC396" s="96"/>
      <c r="TD396" s="96"/>
      <c r="TE396" s="96"/>
      <c r="TF396" s="96"/>
      <c r="TG396" s="96"/>
      <c r="TH396" s="96"/>
      <c r="TI396" s="96"/>
      <c r="TJ396" s="96"/>
      <c r="TK396" s="96"/>
      <c r="TL396" s="96"/>
      <c r="TM396" s="96"/>
      <c r="TN396" s="96"/>
      <c r="TO396" s="96"/>
      <c r="TP396" s="96"/>
      <c r="TQ396" s="96"/>
      <c r="TR396" s="96"/>
      <c r="TS396" s="96"/>
      <c r="TT396" s="96"/>
      <c r="TU396" s="96"/>
      <c r="TV396" s="96"/>
      <c r="TW396" s="96"/>
      <c r="TX396" s="96"/>
      <c r="TY396" s="96"/>
      <c r="TZ396" s="96"/>
      <c r="UA396" s="96"/>
      <c r="UB396" s="96"/>
      <c r="UC396" s="96"/>
      <c r="UD396" s="96"/>
      <c r="UE396" s="96"/>
      <c r="UF396" s="96"/>
      <c r="UG396" s="96"/>
      <c r="UH396" s="96"/>
      <c r="UI396" s="96"/>
      <c r="UJ396" s="96"/>
      <c r="UK396" s="96"/>
      <c r="UL396" s="96"/>
      <c r="UM396" s="96"/>
      <c r="UN396" s="96"/>
      <c r="UO396" s="96"/>
      <c r="UP396" s="96"/>
      <c r="UQ396" s="96"/>
      <c r="UR396" s="96"/>
      <c r="US396" s="96"/>
      <c r="UT396" s="96"/>
      <c r="UU396" s="96"/>
      <c r="UV396" s="96"/>
      <c r="UW396" s="96"/>
      <c r="UX396" s="96"/>
      <c r="UY396" s="96"/>
      <c r="UZ396" s="96"/>
      <c r="VA396" s="96"/>
      <c r="VB396" s="96"/>
      <c r="VC396" s="96"/>
      <c r="VD396" s="96"/>
      <c r="VE396" s="96"/>
      <c r="VF396" s="96"/>
      <c r="VG396" s="96"/>
      <c r="VH396" s="96"/>
      <c r="VI396" s="96"/>
      <c r="VJ396" s="96"/>
      <c r="VK396" s="96"/>
      <c r="VL396" s="96"/>
      <c r="VM396" s="96"/>
      <c r="VN396" s="96"/>
      <c r="VO396" s="96"/>
      <c r="VP396" s="96"/>
      <c r="VQ396" s="96"/>
      <c r="VR396" s="96"/>
      <c r="VS396" s="96"/>
      <c r="VT396" s="96"/>
      <c r="VU396" s="96"/>
      <c r="VV396" s="96"/>
      <c r="VW396" s="96"/>
      <c r="VX396" s="96"/>
      <c r="VY396" s="96"/>
      <c r="VZ396" s="96"/>
      <c r="WA396" s="96"/>
      <c r="WB396" s="96"/>
      <c r="WC396" s="96"/>
      <c r="WD396" s="96"/>
      <c r="WE396" s="96"/>
      <c r="WF396" s="96"/>
      <c r="WG396" s="96"/>
      <c r="WH396" s="96"/>
      <c r="WI396" s="96"/>
      <c r="WJ396" s="96"/>
      <c r="WK396" s="96"/>
      <c r="WL396" s="96"/>
      <c r="WM396" s="96"/>
      <c r="WN396" s="96"/>
      <c r="WO396" s="96"/>
      <c r="WP396" s="96"/>
      <c r="WQ396" s="96"/>
      <c r="WR396" s="96"/>
      <c r="WS396" s="96"/>
      <c r="WT396" s="96"/>
      <c r="WU396" s="96"/>
      <c r="WV396" s="96"/>
      <c r="WW396" s="96"/>
      <c r="WX396" s="96"/>
      <c r="WY396" s="96"/>
      <c r="WZ396" s="96"/>
      <c r="XA396" s="96"/>
      <c r="XB396" s="96"/>
      <c r="XC396" s="96"/>
      <c r="XD396" s="96"/>
      <c r="XE396" s="96"/>
      <c r="XF396" s="96"/>
      <c r="XG396" s="96"/>
      <c r="XH396" s="96"/>
      <c r="XI396" s="96"/>
      <c r="XJ396" s="96"/>
      <c r="XK396" s="96"/>
      <c r="XL396" s="96"/>
      <c r="XM396" s="96"/>
      <c r="XN396" s="96"/>
      <c r="XO396" s="96"/>
      <c r="XP396" s="96"/>
      <c r="XQ396" s="96"/>
      <c r="XR396" s="96"/>
      <c r="XS396" s="96"/>
      <c r="XT396" s="96"/>
      <c r="XU396" s="96"/>
      <c r="XV396" s="96"/>
      <c r="XW396" s="96"/>
      <c r="XX396" s="96"/>
      <c r="XY396" s="96"/>
      <c r="XZ396" s="96"/>
      <c r="YA396" s="96"/>
      <c r="YB396" s="96"/>
      <c r="YC396" s="96"/>
      <c r="YD396" s="96"/>
      <c r="YE396" s="96"/>
      <c r="YF396" s="96"/>
      <c r="YG396" s="96"/>
      <c r="YH396" s="96"/>
      <c r="YI396" s="96"/>
      <c r="YJ396" s="96"/>
      <c r="YK396" s="96"/>
      <c r="YL396" s="96"/>
      <c r="YM396" s="96"/>
      <c r="YN396" s="96"/>
      <c r="YO396" s="96"/>
      <c r="YP396" s="96"/>
      <c r="YQ396" s="96"/>
      <c r="YR396" s="96"/>
      <c r="YS396" s="96"/>
      <c r="YT396" s="96"/>
      <c r="YU396" s="96"/>
      <c r="YV396" s="96"/>
      <c r="YW396" s="96"/>
      <c r="YX396" s="96"/>
      <c r="YY396" s="96"/>
      <c r="YZ396" s="96"/>
      <c r="ZA396" s="96"/>
      <c r="ZB396" s="96"/>
      <c r="ZC396" s="96"/>
      <c r="ZD396" s="96"/>
      <c r="ZE396" s="96"/>
      <c r="ZF396" s="96"/>
      <c r="ZG396" s="96"/>
      <c r="ZH396" s="96"/>
      <c r="ZI396" s="96"/>
      <c r="ZJ396" s="96"/>
      <c r="ZK396" s="96"/>
      <c r="ZL396" s="96"/>
      <c r="ZM396" s="96"/>
      <c r="ZN396" s="96"/>
      <c r="ZO396" s="96"/>
      <c r="ZP396" s="96"/>
      <c r="ZQ396" s="96"/>
      <c r="ZR396" s="96"/>
      <c r="ZS396" s="96"/>
      <c r="ZT396" s="96"/>
      <c r="ZU396" s="96"/>
      <c r="ZV396" s="96"/>
      <c r="ZW396" s="96"/>
      <c r="ZX396" s="96"/>
      <c r="ZY396" s="96"/>
      <c r="ZZ396" s="96"/>
      <c r="AAA396" s="96"/>
      <c r="AAB396" s="96"/>
      <c r="AAC396" s="96"/>
      <c r="AAD396" s="96"/>
      <c r="AAE396" s="96"/>
      <c r="AAF396" s="96"/>
      <c r="AAG396" s="96"/>
      <c r="AAH396" s="96"/>
      <c r="AAI396" s="96"/>
      <c r="AAJ396" s="96"/>
      <c r="AAK396" s="96"/>
      <c r="AAL396" s="96"/>
      <c r="AAM396" s="96"/>
      <c r="AAN396" s="96"/>
      <c r="AAO396" s="96"/>
      <c r="AAP396" s="96"/>
      <c r="AAQ396" s="96"/>
      <c r="AAR396" s="96"/>
      <c r="AAS396" s="96"/>
      <c r="AAT396" s="96"/>
      <c r="AAU396" s="96"/>
      <c r="AAV396" s="96"/>
      <c r="AAW396" s="96"/>
      <c r="AAX396" s="96"/>
      <c r="AAY396" s="96"/>
      <c r="AAZ396" s="96"/>
      <c r="ABA396" s="96"/>
      <c r="ABB396" s="96"/>
      <c r="ABC396" s="96"/>
      <c r="ABD396" s="96"/>
      <c r="ABE396" s="96"/>
      <c r="ABF396" s="96"/>
      <c r="ABG396" s="96"/>
      <c r="ABH396" s="96"/>
      <c r="ABI396" s="96"/>
      <c r="ABJ396" s="96"/>
      <c r="ABK396" s="96"/>
      <c r="ABL396" s="96"/>
      <c r="ABM396" s="96"/>
      <c r="ABN396" s="96"/>
      <c r="ABO396" s="96"/>
      <c r="ABP396" s="96"/>
      <c r="ABQ396" s="96"/>
      <c r="ABR396" s="96"/>
      <c r="ABS396" s="96"/>
      <c r="ABT396" s="96"/>
      <c r="ABU396" s="96"/>
      <c r="ABV396" s="96"/>
      <c r="ABW396" s="96"/>
      <c r="ABX396" s="96"/>
      <c r="ABY396" s="96"/>
      <c r="ABZ396" s="96"/>
      <c r="ACA396" s="96"/>
      <c r="ACB396" s="96"/>
      <c r="ACC396" s="96"/>
      <c r="ACD396" s="96"/>
      <c r="ACE396" s="96"/>
      <c r="ACF396" s="96"/>
      <c r="ACG396" s="96"/>
      <c r="ACH396" s="96"/>
      <c r="ACI396" s="96"/>
      <c r="ACJ396" s="96"/>
      <c r="ACK396" s="96"/>
      <c r="ACL396" s="96"/>
      <c r="ACM396" s="96"/>
      <c r="ACN396" s="96"/>
      <c r="ACO396" s="96"/>
      <c r="ACP396" s="96"/>
      <c r="ACQ396" s="96"/>
      <c r="ACR396" s="96"/>
      <c r="ACS396" s="96"/>
      <c r="ACT396" s="96"/>
      <c r="ACU396" s="96"/>
      <c r="ACV396" s="96"/>
      <c r="ACW396" s="96"/>
      <c r="ACX396" s="96"/>
      <c r="ACY396" s="96"/>
      <c r="ACZ396" s="96"/>
      <c r="ADA396" s="96"/>
      <c r="ADB396" s="96"/>
      <c r="ADC396" s="96"/>
      <c r="ADD396" s="96"/>
      <c r="ADE396" s="96"/>
      <c r="ADF396" s="96"/>
      <c r="ADG396" s="96"/>
      <c r="ADH396" s="96"/>
      <c r="ADI396" s="96"/>
      <c r="ADJ396" s="96"/>
      <c r="ADK396" s="96"/>
      <c r="ADL396" s="96"/>
      <c r="ADM396" s="96"/>
    </row>
    <row r="397" spans="2:793" x14ac:dyDescent="0.25"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  <c r="FK397" s="96"/>
      <c r="FL397" s="96"/>
      <c r="FM397" s="96"/>
      <c r="FN397" s="96"/>
      <c r="FO397" s="96"/>
      <c r="FP397" s="96"/>
      <c r="FQ397" s="96"/>
      <c r="FR397" s="96"/>
      <c r="FS397" s="96"/>
      <c r="FT397" s="96"/>
      <c r="FU397" s="96"/>
      <c r="FV397" s="96"/>
      <c r="FW397" s="96"/>
      <c r="FX397" s="96"/>
      <c r="FY397" s="96"/>
      <c r="FZ397" s="96"/>
      <c r="GA397" s="96"/>
      <c r="GB397" s="96"/>
      <c r="GC397" s="96"/>
      <c r="GD397" s="96"/>
      <c r="GE397" s="96"/>
      <c r="GF397" s="96"/>
      <c r="GG397" s="96"/>
      <c r="GH397" s="96"/>
      <c r="GI397" s="96"/>
      <c r="GJ397" s="96"/>
      <c r="GK397" s="96"/>
      <c r="GL397" s="96"/>
      <c r="GM397" s="96"/>
      <c r="GN397" s="96"/>
      <c r="GO397" s="96"/>
      <c r="GP397" s="96"/>
      <c r="GQ397" s="96"/>
      <c r="GR397" s="96"/>
      <c r="GS397" s="96"/>
      <c r="GT397" s="96"/>
      <c r="GU397" s="96"/>
      <c r="GV397" s="96"/>
      <c r="GW397" s="96"/>
      <c r="GX397" s="96"/>
      <c r="GY397" s="96"/>
      <c r="GZ397" s="96"/>
      <c r="HA397" s="96"/>
      <c r="HB397" s="96"/>
      <c r="HC397" s="96"/>
      <c r="HD397" s="96"/>
      <c r="HE397" s="96"/>
      <c r="HF397" s="96"/>
      <c r="HG397" s="96"/>
      <c r="HH397" s="96"/>
      <c r="HI397" s="96"/>
      <c r="HJ397" s="96"/>
      <c r="HK397" s="96"/>
      <c r="HL397" s="96"/>
      <c r="HM397" s="96"/>
      <c r="HN397" s="96"/>
      <c r="HO397" s="96"/>
      <c r="HP397" s="96"/>
      <c r="HQ397" s="96"/>
      <c r="HR397" s="96"/>
      <c r="HS397" s="96"/>
      <c r="HT397" s="96"/>
      <c r="HU397" s="96"/>
      <c r="HV397" s="96"/>
      <c r="HW397" s="96"/>
      <c r="HX397" s="96"/>
      <c r="HY397" s="96"/>
      <c r="HZ397" s="96"/>
      <c r="IA397" s="96"/>
      <c r="IB397" s="96"/>
      <c r="IC397" s="96"/>
      <c r="ID397" s="96"/>
      <c r="IE397" s="96"/>
      <c r="IF397" s="96"/>
      <c r="IG397" s="96"/>
      <c r="IH397" s="96"/>
      <c r="II397" s="96"/>
      <c r="IJ397" s="96"/>
      <c r="IK397" s="96"/>
      <c r="IL397" s="96"/>
      <c r="IM397" s="96"/>
      <c r="IN397" s="96"/>
      <c r="IO397" s="96"/>
      <c r="IP397" s="96"/>
      <c r="IQ397" s="96"/>
      <c r="IR397" s="96"/>
      <c r="IS397" s="96"/>
      <c r="IT397" s="96"/>
      <c r="IU397" s="96"/>
      <c r="IV397" s="96"/>
      <c r="IW397" s="96"/>
      <c r="IX397" s="96"/>
      <c r="IY397" s="96"/>
      <c r="IZ397" s="96"/>
      <c r="JA397" s="96"/>
      <c r="JB397" s="96"/>
      <c r="JC397" s="96"/>
      <c r="JD397" s="96"/>
      <c r="JE397" s="96"/>
      <c r="JF397" s="96"/>
      <c r="JG397" s="96"/>
      <c r="JH397" s="96"/>
      <c r="JI397" s="96"/>
      <c r="JJ397" s="96"/>
      <c r="JK397" s="96"/>
      <c r="JL397" s="96"/>
      <c r="JM397" s="96"/>
      <c r="JN397" s="96"/>
      <c r="JO397" s="96"/>
      <c r="JP397" s="96"/>
      <c r="JQ397" s="96"/>
      <c r="JR397" s="96"/>
      <c r="JS397" s="96"/>
      <c r="JT397" s="96"/>
      <c r="JU397" s="96"/>
      <c r="JV397" s="96"/>
      <c r="JW397" s="96"/>
      <c r="JX397" s="96"/>
      <c r="JY397" s="96"/>
      <c r="JZ397" s="96"/>
      <c r="KA397" s="96"/>
      <c r="KB397" s="96"/>
      <c r="KC397" s="96"/>
      <c r="KD397" s="96"/>
      <c r="KE397" s="96"/>
      <c r="KF397" s="96"/>
      <c r="KG397" s="96"/>
      <c r="KH397" s="96"/>
      <c r="KI397" s="96"/>
      <c r="KJ397" s="96"/>
      <c r="KK397" s="96"/>
      <c r="KL397" s="96"/>
      <c r="KM397" s="96"/>
      <c r="KN397" s="96"/>
      <c r="KO397" s="96"/>
      <c r="KP397" s="96"/>
      <c r="KQ397" s="96"/>
      <c r="KR397" s="96"/>
      <c r="KS397" s="96"/>
      <c r="KT397" s="96"/>
      <c r="KU397" s="96"/>
      <c r="KV397" s="96"/>
      <c r="KW397" s="96"/>
      <c r="KX397" s="96"/>
      <c r="KY397" s="96"/>
      <c r="KZ397" s="96"/>
      <c r="LA397" s="96"/>
      <c r="LB397" s="96"/>
      <c r="LC397" s="96"/>
      <c r="LD397" s="96"/>
      <c r="LE397" s="96"/>
      <c r="LF397" s="96"/>
      <c r="LG397" s="96"/>
      <c r="LH397" s="96"/>
      <c r="LI397" s="96"/>
      <c r="LJ397" s="96"/>
      <c r="LK397" s="96"/>
      <c r="LL397" s="96"/>
      <c r="LM397" s="96"/>
      <c r="LN397" s="96"/>
      <c r="LO397" s="96"/>
      <c r="LP397" s="96"/>
      <c r="LQ397" s="96"/>
      <c r="LR397" s="96"/>
      <c r="LS397" s="96"/>
      <c r="LT397" s="96"/>
      <c r="LU397" s="96"/>
      <c r="LV397" s="96"/>
      <c r="LW397" s="96"/>
      <c r="LX397" s="96"/>
      <c r="LY397" s="96"/>
      <c r="LZ397" s="96"/>
      <c r="MA397" s="96"/>
      <c r="MB397" s="96"/>
      <c r="MC397" s="96"/>
      <c r="MD397" s="96"/>
      <c r="ME397" s="96"/>
      <c r="MF397" s="96"/>
      <c r="MG397" s="96"/>
      <c r="MH397" s="96"/>
      <c r="MI397" s="96"/>
      <c r="MJ397" s="96"/>
      <c r="MK397" s="96"/>
      <c r="ML397" s="96"/>
      <c r="MM397" s="96"/>
      <c r="MN397" s="96"/>
      <c r="MO397" s="96"/>
      <c r="MP397" s="96"/>
      <c r="MQ397" s="96"/>
      <c r="MR397" s="96"/>
      <c r="MS397" s="96"/>
      <c r="MT397" s="96"/>
      <c r="MU397" s="96"/>
      <c r="MV397" s="96"/>
      <c r="MW397" s="96"/>
      <c r="MX397" s="96"/>
      <c r="MY397" s="96"/>
      <c r="MZ397" s="96"/>
      <c r="NA397" s="96"/>
      <c r="NB397" s="96"/>
      <c r="NC397" s="96"/>
      <c r="ND397" s="96"/>
      <c r="NE397" s="96"/>
      <c r="NF397" s="96"/>
      <c r="NG397" s="96"/>
      <c r="NH397" s="96"/>
      <c r="NI397" s="96"/>
      <c r="NJ397" s="96"/>
      <c r="NK397" s="96"/>
      <c r="NL397" s="96"/>
      <c r="NM397" s="96"/>
      <c r="NN397" s="96"/>
      <c r="NO397" s="96"/>
      <c r="NP397" s="96"/>
      <c r="NQ397" s="96"/>
      <c r="NR397" s="96"/>
      <c r="NS397" s="96"/>
      <c r="NT397" s="96"/>
      <c r="NU397" s="96"/>
      <c r="NV397" s="96"/>
      <c r="NW397" s="96"/>
      <c r="NX397" s="96"/>
      <c r="NY397" s="96"/>
      <c r="NZ397" s="96"/>
      <c r="OA397" s="96"/>
      <c r="OB397" s="96"/>
      <c r="OC397" s="96"/>
      <c r="OD397" s="96"/>
      <c r="OE397" s="96"/>
      <c r="OF397" s="96"/>
      <c r="OG397" s="96"/>
      <c r="OH397" s="96"/>
      <c r="OI397" s="96"/>
      <c r="OJ397" s="96"/>
      <c r="OK397" s="96"/>
      <c r="OL397" s="96"/>
      <c r="OM397" s="96"/>
      <c r="ON397" s="96"/>
      <c r="OO397" s="96"/>
      <c r="OP397" s="96"/>
      <c r="OQ397" s="96"/>
      <c r="OR397" s="96"/>
      <c r="OS397" s="96"/>
      <c r="OT397" s="96"/>
      <c r="OU397" s="96"/>
      <c r="OV397" s="96"/>
      <c r="OW397" s="96"/>
      <c r="OX397" s="96"/>
      <c r="OY397" s="96"/>
      <c r="OZ397" s="96"/>
      <c r="PA397" s="96"/>
      <c r="PB397" s="96"/>
      <c r="PC397" s="96"/>
      <c r="PD397" s="96"/>
      <c r="PE397" s="96"/>
      <c r="PF397" s="96"/>
      <c r="PG397" s="96"/>
      <c r="PH397" s="96"/>
      <c r="PI397" s="96"/>
      <c r="PJ397" s="96"/>
      <c r="PK397" s="96"/>
      <c r="PL397" s="96"/>
      <c r="PM397" s="96"/>
      <c r="PN397" s="96"/>
      <c r="PO397" s="96"/>
      <c r="PP397" s="96"/>
      <c r="PQ397" s="96"/>
      <c r="PR397" s="96"/>
      <c r="PS397" s="96"/>
      <c r="PT397" s="96"/>
      <c r="PU397" s="96"/>
      <c r="PV397" s="96"/>
      <c r="PW397" s="96"/>
      <c r="PX397" s="96"/>
      <c r="PY397" s="96"/>
      <c r="PZ397" s="96"/>
      <c r="QA397" s="96"/>
      <c r="QB397" s="96"/>
      <c r="QC397" s="96"/>
      <c r="QD397" s="96"/>
      <c r="QE397" s="96"/>
      <c r="QF397" s="96"/>
      <c r="QG397" s="96"/>
      <c r="QH397" s="96"/>
      <c r="QI397" s="96"/>
      <c r="QJ397" s="96"/>
      <c r="QK397" s="96"/>
      <c r="QL397" s="96"/>
      <c r="QM397" s="96"/>
      <c r="QN397" s="96"/>
      <c r="QO397" s="96"/>
      <c r="QP397" s="96"/>
      <c r="QQ397" s="96"/>
      <c r="QR397" s="96"/>
      <c r="QS397" s="96"/>
      <c r="QT397" s="96"/>
      <c r="QU397" s="96"/>
      <c r="QV397" s="96"/>
      <c r="QW397" s="96"/>
      <c r="QX397" s="96"/>
      <c r="QY397" s="96"/>
      <c r="QZ397" s="96"/>
      <c r="RA397" s="96"/>
      <c r="RB397" s="96"/>
      <c r="RC397" s="96"/>
      <c r="RD397" s="96"/>
      <c r="RE397" s="96"/>
      <c r="RF397" s="96"/>
      <c r="RG397" s="96"/>
      <c r="RH397" s="96"/>
      <c r="RI397" s="96"/>
      <c r="RJ397" s="96"/>
      <c r="RK397" s="96"/>
      <c r="RL397" s="96"/>
      <c r="RM397" s="96"/>
      <c r="RN397" s="96"/>
      <c r="RO397" s="96"/>
      <c r="RP397" s="96"/>
      <c r="RQ397" s="96"/>
      <c r="RR397" s="96"/>
      <c r="RS397" s="96"/>
      <c r="RT397" s="96"/>
      <c r="RU397" s="96"/>
      <c r="RV397" s="96"/>
      <c r="RW397" s="96"/>
      <c r="RX397" s="96"/>
      <c r="RY397" s="96"/>
      <c r="RZ397" s="96"/>
      <c r="SA397" s="96"/>
      <c r="SB397" s="96"/>
      <c r="SC397" s="96"/>
      <c r="SD397" s="96"/>
      <c r="SE397" s="96"/>
      <c r="SF397" s="96"/>
      <c r="SG397" s="96"/>
      <c r="SH397" s="96"/>
      <c r="SI397" s="96"/>
      <c r="SJ397" s="96"/>
      <c r="SK397" s="96"/>
      <c r="SL397" s="96"/>
      <c r="SM397" s="96"/>
      <c r="SN397" s="96"/>
      <c r="SO397" s="96"/>
      <c r="SP397" s="96"/>
      <c r="SQ397" s="96"/>
      <c r="SR397" s="96"/>
      <c r="SS397" s="96"/>
      <c r="ST397" s="96"/>
      <c r="SU397" s="96"/>
      <c r="SV397" s="96"/>
      <c r="SW397" s="96"/>
      <c r="SX397" s="96"/>
      <c r="SY397" s="96"/>
      <c r="SZ397" s="96"/>
      <c r="TA397" s="96"/>
      <c r="TB397" s="96"/>
      <c r="TC397" s="96"/>
      <c r="TD397" s="96"/>
      <c r="TE397" s="96"/>
      <c r="TF397" s="96"/>
      <c r="TG397" s="96"/>
      <c r="TH397" s="96"/>
      <c r="TI397" s="96"/>
      <c r="TJ397" s="96"/>
      <c r="TK397" s="96"/>
      <c r="TL397" s="96"/>
      <c r="TM397" s="96"/>
      <c r="TN397" s="96"/>
      <c r="TO397" s="96"/>
      <c r="TP397" s="96"/>
      <c r="TQ397" s="96"/>
      <c r="TR397" s="96"/>
      <c r="TS397" s="96"/>
      <c r="TT397" s="96"/>
      <c r="TU397" s="96"/>
      <c r="TV397" s="96"/>
      <c r="TW397" s="96"/>
      <c r="TX397" s="96"/>
      <c r="TY397" s="96"/>
      <c r="TZ397" s="96"/>
      <c r="UA397" s="96"/>
      <c r="UB397" s="96"/>
      <c r="UC397" s="96"/>
      <c r="UD397" s="96"/>
      <c r="UE397" s="96"/>
      <c r="UF397" s="96"/>
      <c r="UG397" s="96"/>
      <c r="UH397" s="96"/>
      <c r="UI397" s="96"/>
      <c r="UJ397" s="96"/>
      <c r="UK397" s="96"/>
      <c r="UL397" s="96"/>
      <c r="UM397" s="96"/>
      <c r="UN397" s="96"/>
      <c r="UO397" s="96"/>
      <c r="UP397" s="96"/>
      <c r="UQ397" s="96"/>
      <c r="UR397" s="96"/>
      <c r="US397" s="96"/>
      <c r="UT397" s="96"/>
      <c r="UU397" s="96"/>
      <c r="UV397" s="96"/>
      <c r="UW397" s="96"/>
      <c r="UX397" s="96"/>
      <c r="UY397" s="96"/>
      <c r="UZ397" s="96"/>
      <c r="VA397" s="96"/>
      <c r="VB397" s="96"/>
      <c r="VC397" s="96"/>
      <c r="VD397" s="96"/>
      <c r="VE397" s="96"/>
      <c r="VF397" s="96"/>
      <c r="VG397" s="96"/>
      <c r="VH397" s="96"/>
      <c r="VI397" s="96"/>
      <c r="VJ397" s="96"/>
      <c r="VK397" s="96"/>
      <c r="VL397" s="96"/>
      <c r="VM397" s="96"/>
      <c r="VN397" s="96"/>
      <c r="VO397" s="96"/>
      <c r="VP397" s="96"/>
      <c r="VQ397" s="96"/>
      <c r="VR397" s="96"/>
      <c r="VS397" s="96"/>
      <c r="VT397" s="96"/>
      <c r="VU397" s="96"/>
      <c r="VV397" s="96"/>
      <c r="VW397" s="96"/>
      <c r="VX397" s="96"/>
      <c r="VY397" s="96"/>
      <c r="VZ397" s="96"/>
      <c r="WA397" s="96"/>
      <c r="WB397" s="96"/>
      <c r="WC397" s="96"/>
      <c r="WD397" s="96"/>
      <c r="WE397" s="96"/>
      <c r="WF397" s="96"/>
      <c r="WG397" s="96"/>
      <c r="WH397" s="96"/>
      <c r="WI397" s="96"/>
      <c r="WJ397" s="96"/>
      <c r="WK397" s="96"/>
      <c r="WL397" s="96"/>
      <c r="WM397" s="96"/>
      <c r="WN397" s="96"/>
      <c r="WO397" s="96"/>
      <c r="WP397" s="96"/>
      <c r="WQ397" s="96"/>
      <c r="WR397" s="96"/>
      <c r="WS397" s="96"/>
      <c r="WT397" s="96"/>
      <c r="WU397" s="96"/>
      <c r="WV397" s="96"/>
      <c r="WW397" s="96"/>
      <c r="WX397" s="96"/>
      <c r="WY397" s="96"/>
      <c r="WZ397" s="96"/>
      <c r="XA397" s="96"/>
      <c r="XB397" s="96"/>
      <c r="XC397" s="96"/>
      <c r="XD397" s="96"/>
      <c r="XE397" s="96"/>
      <c r="XF397" s="96"/>
      <c r="XG397" s="96"/>
      <c r="XH397" s="96"/>
      <c r="XI397" s="96"/>
      <c r="XJ397" s="96"/>
      <c r="XK397" s="96"/>
      <c r="XL397" s="96"/>
      <c r="XM397" s="96"/>
      <c r="XN397" s="96"/>
      <c r="XO397" s="96"/>
      <c r="XP397" s="96"/>
      <c r="XQ397" s="96"/>
      <c r="XR397" s="96"/>
      <c r="XS397" s="96"/>
      <c r="XT397" s="96"/>
      <c r="XU397" s="96"/>
      <c r="XV397" s="96"/>
      <c r="XW397" s="96"/>
      <c r="XX397" s="96"/>
      <c r="XY397" s="96"/>
      <c r="XZ397" s="96"/>
      <c r="YA397" s="96"/>
      <c r="YB397" s="96"/>
      <c r="YC397" s="96"/>
      <c r="YD397" s="96"/>
      <c r="YE397" s="96"/>
      <c r="YF397" s="96"/>
      <c r="YG397" s="96"/>
      <c r="YH397" s="96"/>
      <c r="YI397" s="96"/>
      <c r="YJ397" s="96"/>
      <c r="YK397" s="96"/>
      <c r="YL397" s="96"/>
      <c r="YM397" s="96"/>
      <c r="YN397" s="96"/>
      <c r="YO397" s="96"/>
      <c r="YP397" s="96"/>
      <c r="YQ397" s="96"/>
      <c r="YR397" s="96"/>
      <c r="YS397" s="96"/>
      <c r="YT397" s="96"/>
      <c r="YU397" s="96"/>
      <c r="YV397" s="96"/>
      <c r="YW397" s="96"/>
      <c r="YX397" s="96"/>
      <c r="YY397" s="96"/>
      <c r="YZ397" s="96"/>
      <c r="ZA397" s="96"/>
      <c r="ZB397" s="96"/>
      <c r="ZC397" s="96"/>
      <c r="ZD397" s="96"/>
      <c r="ZE397" s="96"/>
      <c r="ZF397" s="96"/>
      <c r="ZG397" s="96"/>
      <c r="ZH397" s="96"/>
      <c r="ZI397" s="96"/>
      <c r="ZJ397" s="96"/>
      <c r="ZK397" s="96"/>
      <c r="ZL397" s="96"/>
      <c r="ZM397" s="96"/>
      <c r="ZN397" s="96"/>
      <c r="ZO397" s="96"/>
      <c r="ZP397" s="96"/>
      <c r="ZQ397" s="96"/>
      <c r="ZR397" s="96"/>
      <c r="ZS397" s="96"/>
      <c r="ZT397" s="96"/>
      <c r="ZU397" s="96"/>
      <c r="ZV397" s="96"/>
      <c r="ZW397" s="96"/>
      <c r="ZX397" s="96"/>
      <c r="ZY397" s="96"/>
      <c r="ZZ397" s="96"/>
      <c r="AAA397" s="96"/>
      <c r="AAB397" s="96"/>
      <c r="AAC397" s="96"/>
      <c r="AAD397" s="96"/>
      <c r="AAE397" s="96"/>
      <c r="AAF397" s="96"/>
      <c r="AAG397" s="96"/>
      <c r="AAH397" s="96"/>
      <c r="AAI397" s="96"/>
      <c r="AAJ397" s="96"/>
      <c r="AAK397" s="96"/>
      <c r="AAL397" s="96"/>
      <c r="AAM397" s="96"/>
      <c r="AAN397" s="96"/>
      <c r="AAO397" s="96"/>
      <c r="AAP397" s="96"/>
      <c r="AAQ397" s="96"/>
      <c r="AAR397" s="96"/>
      <c r="AAS397" s="96"/>
      <c r="AAT397" s="96"/>
      <c r="AAU397" s="96"/>
      <c r="AAV397" s="96"/>
      <c r="AAW397" s="96"/>
      <c r="AAX397" s="96"/>
      <c r="AAY397" s="96"/>
      <c r="AAZ397" s="96"/>
      <c r="ABA397" s="96"/>
      <c r="ABB397" s="96"/>
      <c r="ABC397" s="96"/>
      <c r="ABD397" s="96"/>
      <c r="ABE397" s="96"/>
      <c r="ABF397" s="96"/>
      <c r="ABG397" s="96"/>
      <c r="ABH397" s="96"/>
      <c r="ABI397" s="96"/>
      <c r="ABJ397" s="96"/>
      <c r="ABK397" s="96"/>
      <c r="ABL397" s="96"/>
      <c r="ABM397" s="96"/>
      <c r="ABN397" s="96"/>
      <c r="ABO397" s="96"/>
      <c r="ABP397" s="96"/>
      <c r="ABQ397" s="96"/>
      <c r="ABR397" s="96"/>
      <c r="ABS397" s="96"/>
      <c r="ABT397" s="96"/>
      <c r="ABU397" s="96"/>
      <c r="ABV397" s="96"/>
      <c r="ABW397" s="96"/>
      <c r="ABX397" s="96"/>
      <c r="ABY397" s="96"/>
      <c r="ABZ397" s="96"/>
      <c r="ACA397" s="96"/>
      <c r="ACB397" s="96"/>
      <c r="ACC397" s="96"/>
      <c r="ACD397" s="96"/>
      <c r="ACE397" s="96"/>
      <c r="ACF397" s="96"/>
      <c r="ACG397" s="96"/>
      <c r="ACH397" s="96"/>
      <c r="ACI397" s="96"/>
      <c r="ACJ397" s="96"/>
      <c r="ACK397" s="96"/>
      <c r="ACL397" s="96"/>
      <c r="ACM397" s="96"/>
      <c r="ACN397" s="96"/>
      <c r="ACO397" s="96"/>
      <c r="ACP397" s="96"/>
      <c r="ACQ397" s="96"/>
      <c r="ACR397" s="96"/>
      <c r="ACS397" s="96"/>
      <c r="ACT397" s="96"/>
      <c r="ACU397" s="96"/>
      <c r="ACV397" s="96"/>
      <c r="ACW397" s="96"/>
      <c r="ACX397" s="96"/>
      <c r="ACY397" s="96"/>
      <c r="ACZ397" s="96"/>
      <c r="ADA397" s="96"/>
      <c r="ADB397" s="96"/>
      <c r="ADC397" s="96"/>
      <c r="ADD397" s="96"/>
      <c r="ADE397" s="96"/>
      <c r="ADF397" s="96"/>
      <c r="ADG397" s="96"/>
      <c r="ADH397" s="96"/>
      <c r="ADI397" s="96"/>
      <c r="ADJ397" s="96"/>
      <c r="ADK397" s="96"/>
      <c r="ADL397" s="96"/>
      <c r="ADM397" s="96"/>
    </row>
    <row r="398" spans="2:793" x14ac:dyDescent="0.25"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  <c r="CT398" s="96"/>
      <c r="CU398" s="96"/>
      <c r="CV398" s="96"/>
      <c r="CW398" s="96"/>
      <c r="CX398" s="96"/>
      <c r="CY398" s="96"/>
      <c r="CZ398" s="96"/>
      <c r="DA398" s="96"/>
      <c r="DB398" s="96"/>
      <c r="DC398" s="96"/>
      <c r="DD398" s="96"/>
      <c r="DE398" s="96"/>
      <c r="DF398" s="96"/>
      <c r="DG398" s="96"/>
      <c r="DH398" s="96"/>
      <c r="DI398" s="96"/>
      <c r="DJ398" s="96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6"/>
      <c r="DV398" s="96"/>
      <c r="DW398" s="96"/>
      <c r="DX398" s="96"/>
      <c r="DY398" s="96"/>
      <c r="DZ398" s="96"/>
      <c r="EA398" s="96"/>
      <c r="EB398" s="96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96"/>
      <c r="EZ398" s="96"/>
      <c r="FA398" s="96"/>
      <c r="FB398" s="96"/>
      <c r="FC398" s="96"/>
      <c r="FD398" s="96"/>
      <c r="FE398" s="96"/>
      <c r="FF398" s="96"/>
      <c r="FG398" s="96"/>
      <c r="FH398" s="96"/>
      <c r="FI398" s="96"/>
      <c r="FJ398" s="96"/>
      <c r="FK398" s="96"/>
      <c r="FL398" s="96"/>
      <c r="FM398" s="96"/>
      <c r="FN398" s="96"/>
      <c r="FO398" s="96"/>
      <c r="FP398" s="96"/>
      <c r="FQ398" s="96"/>
      <c r="FR398" s="96"/>
      <c r="FS398" s="96"/>
      <c r="FT398" s="96"/>
      <c r="FU398" s="96"/>
      <c r="FV398" s="96"/>
      <c r="FW398" s="96"/>
      <c r="FX398" s="96"/>
      <c r="FY398" s="96"/>
      <c r="FZ398" s="96"/>
      <c r="GA398" s="96"/>
      <c r="GB398" s="96"/>
      <c r="GC398" s="96"/>
      <c r="GD398" s="96"/>
      <c r="GE398" s="96"/>
      <c r="GF398" s="96"/>
      <c r="GG398" s="96"/>
      <c r="GH398" s="96"/>
      <c r="GI398" s="96"/>
      <c r="GJ398" s="96"/>
      <c r="GK398" s="96"/>
      <c r="GL398" s="96"/>
      <c r="GM398" s="96"/>
      <c r="GN398" s="96"/>
      <c r="GO398" s="96"/>
      <c r="GP398" s="96"/>
      <c r="GQ398" s="96"/>
      <c r="GR398" s="96"/>
      <c r="GS398" s="96"/>
      <c r="GT398" s="96"/>
      <c r="GU398" s="96"/>
      <c r="GV398" s="96"/>
      <c r="GW398" s="96"/>
      <c r="GX398" s="96"/>
      <c r="GY398" s="96"/>
      <c r="GZ398" s="96"/>
      <c r="HA398" s="96"/>
      <c r="HB398" s="96"/>
      <c r="HC398" s="96"/>
      <c r="HD398" s="96"/>
      <c r="HE398" s="96"/>
      <c r="HF398" s="96"/>
      <c r="HG398" s="96"/>
      <c r="HH398" s="96"/>
      <c r="HI398" s="96"/>
      <c r="HJ398" s="96"/>
      <c r="HK398" s="96"/>
      <c r="HL398" s="96"/>
      <c r="HM398" s="96"/>
      <c r="HN398" s="96"/>
      <c r="HO398" s="96"/>
      <c r="HP398" s="96"/>
      <c r="HQ398" s="96"/>
      <c r="HR398" s="96"/>
      <c r="HS398" s="96"/>
      <c r="HT398" s="96"/>
      <c r="HU398" s="96"/>
      <c r="HV398" s="96"/>
      <c r="HW398" s="96"/>
      <c r="HX398" s="96"/>
      <c r="HY398" s="96"/>
      <c r="HZ398" s="96"/>
      <c r="IA398" s="96"/>
      <c r="IB398" s="96"/>
      <c r="IC398" s="96"/>
      <c r="ID398" s="96"/>
      <c r="IE398" s="96"/>
      <c r="IF398" s="96"/>
      <c r="IG398" s="96"/>
      <c r="IH398" s="96"/>
      <c r="II398" s="96"/>
      <c r="IJ398" s="96"/>
      <c r="IK398" s="96"/>
      <c r="IL398" s="96"/>
      <c r="IM398" s="96"/>
      <c r="IN398" s="96"/>
      <c r="IO398" s="96"/>
      <c r="IP398" s="96"/>
      <c r="IQ398" s="96"/>
      <c r="IR398" s="96"/>
      <c r="IS398" s="96"/>
      <c r="IT398" s="96"/>
      <c r="IU398" s="96"/>
      <c r="IV398" s="96"/>
      <c r="IW398" s="96"/>
      <c r="IX398" s="96"/>
      <c r="IY398" s="96"/>
      <c r="IZ398" s="96"/>
      <c r="JA398" s="96"/>
      <c r="JB398" s="96"/>
      <c r="JC398" s="96"/>
      <c r="JD398" s="96"/>
      <c r="JE398" s="96"/>
      <c r="JF398" s="96"/>
      <c r="JG398" s="96"/>
      <c r="JH398" s="96"/>
      <c r="JI398" s="96"/>
      <c r="JJ398" s="96"/>
      <c r="JK398" s="96"/>
      <c r="JL398" s="96"/>
      <c r="JM398" s="96"/>
      <c r="JN398" s="96"/>
      <c r="JO398" s="96"/>
      <c r="JP398" s="96"/>
      <c r="JQ398" s="96"/>
      <c r="JR398" s="96"/>
      <c r="JS398" s="96"/>
      <c r="JT398" s="96"/>
      <c r="JU398" s="96"/>
      <c r="JV398" s="96"/>
      <c r="JW398" s="96"/>
      <c r="JX398" s="96"/>
      <c r="JY398" s="96"/>
      <c r="JZ398" s="96"/>
      <c r="KA398" s="96"/>
      <c r="KB398" s="96"/>
      <c r="KC398" s="96"/>
      <c r="KD398" s="96"/>
      <c r="KE398" s="96"/>
      <c r="KF398" s="96"/>
      <c r="KG398" s="96"/>
      <c r="KH398" s="96"/>
      <c r="KI398" s="96"/>
      <c r="KJ398" s="96"/>
      <c r="KK398" s="96"/>
      <c r="KL398" s="96"/>
      <c r="KM398" s="96"/>
      <c r="KN398" s="96"/>
      <c r="KO398" s="96"/>
      <c r="KP398" s="96"/>
      <c r="KQ398" s="96"/>
      <c r="KR398" s="96"/>
      <c r="KS398" s="96"/>
      <c r="KT398" s="96"/>
      <c r="KU398" s="96"/>
      <c r="KV398" s="96"/>
      <c r="KW398" s="96"/>
      <c r="KX398" s="96"/>
      <c r="KY398" s="96"/>
      <c r="KZ398" s="96"/>
      <c r="LA398" s="96"/>
      <c r="LB398" s="96"/>
      <c r="LC398" s="96"/>
      <c r="LD398" s="96"/>
      <c r="LE398" s="96"/>
      <c r="LF398" s="96"/>
      <c r="LG398" s="96"/>
      <c r="LH398" s="96"/>
      <c r="LI398" s="96"/>
      <c r="LJ398" s="96"/>
      <c r="LK398" s="96"/>
      <c r="LL398" s="96"/>
      <c r="LM398" s="96"/>
      <c r="LN398" s="96"/>
      <c r="LO398" s="96"/>
      <c r="LP398" s="96"/>
      <c r="LQ398" s="96"/>
      <c r="LR398" s="96"/>
      <c r="LS398" s="96"/>
      <c r="LT398" s="96"/>
      <c r="LU398" s="96"/>
      <c r="LV398" s="96"/>
      <c r="LW398" s="96"/>
      <c r="LX398" s="96"/>
      <c r="LY398" s="96"/>
      <c r="LZ398" s="96"/>
      <c r="MA398" s="96"/>
      <c r="MB398" s="96"/>
      <c r="MC398" s="96"/>
      <c r="MD398" s="96"/>
      <c r="ME398" s="96"/>
      <c r="MF398" s="96"/>
      <c r="MG398" s="96"/>
      <c r="MH398" s="96"/>
      <c r="MI398" s="96"/>
      <c r="MJ398" s="96"/>
      <c r="MK398" s="96"/>
      <c r="ML398" s="96"/>
      <c r="MM398" s="96"/>
      <c r="MN398" s="96"/>
      <c r="MO398" s="96"/>
      <c r="MP398" s="96"/>
      <c r="MQ398" s="96"/>
      <c r="MR398" s="96"/>
      <c r="MS398" s="96"/>
      <c r="MT398" s="96"/>
      <c r="MU398" s="96"/>
      <c r="MV398" s="96"/>
      <c r="MW398" s="96"/>
      <c r="MX398" s="96"/>
      <c r="MY398" s="96"/>
      <c r="MZ398" s="96"/>
      <c r="NA398" s="96"/>
      <c r="NB398" s="96"/>
      <c r="NC398" s="96"/>
      <c r="ND398" s="96"/>
      <c r="NE398" s="96"/>
      <c r="NF398" s="96"/>
      <c r="NG398" s="96"/>
      <c r="NH398" s="96"/>
      <c r="NI398" s="96"/>
      <c r="NJ398" s="96"/>
      <c r="NK398" s="96"/>
      <c r="NL398" s="96"/>
      <c r="NM398" s="96"/>
      <c r="NN398" s="96"/>
      <c r="NO398" s="96"/>
      <c r="NP398" s="96"/>
      <c r="NQ398" s="96"/>
      <c r="NR398" s="96"/>
      <c r="NS398" s="96"/>
      <c r="NT398" s="96"/>
      <c r="NU398" s="96"/>
      <c r="NV398" s="96"/>
      <c r="NW398" s="96"/>
      <c r="NX398" s="96"/>
      <c r="NY398" s="96"/>
      <c r="NZ398" s="96"/>
      <c r="OA398" s="96"/>
      <c r="OB398" s="96"/>
      <c r="OC398" s="96"/>
      <c r="OD398" s="96"/>
      <c r="OE398" s="96"/>
      <c r="OF398" s="96"/>
      <c r="OG398" s="96"/>
      <c r="OH398" s="96"/>
      <c r="OI398" s="96"/>
      <c r="OJ398" s="96"/>
      <c r="OK398" s="96"/>
      <c r="OL398" s="96"/>
      <c r="OM398" s="96"/>
      <c r="ON398" s="96"/>
      <c r="OO398" s="96"/>
      <c r="OP398" s="96"/>
      <c r="OQ398" s="96"/>
      <c r="OR398" s="96"/>
      <c r="OS398" s="96"/>
      <c r="OT398" s="96"/>
      <c r="OU398" s="96"/>
      <c r="OV398" s="96"/>
      <c r="OW398" s="96"/>
      <c r="OX398" s="96"/>
      <c r="OY398" s="96"/>
      <c r="OZ398" s="96"/>
      <c r="PA398" s="96"/>
      <c r="PB398" s="96"/>
      <c r="PC398" s="96"/>
      <c r="PD398" s="96"/>
      <c r="PE398" s="96"/>
      <c r="PF398" s="96"/>
      <c r="PG398" s="96"/>
      <c r="PH398" s="96"/>
      <c r="PI398" s="96"/>
      <c r="PJ398" s="96"/>
      <c r="PK398" s="96"/>
      <c r="PL398" s="96"/>
      <c r="PM398" s="96"/>
      <c r="PN398" s="96"/>
      <c r="PO398" s="96"/>
      <c r="PP398" s="96"/>
      <c r="PQ398" s="96"/>
      <c r="PR398" s="96"/>
      <c r="PS398" s="96"/>
      <c r="PT398" s="96"/>
      <c r="PU398" s="96"/>
      <c r="PV398" s="96"/>
      <c r="PW398" s="96"/>
      <c r="PX398" s="96"/>
      <c r="PY398" s="96"/>
      <c r="PZ398" s="96"/>
      <c r="QA398" s="96"/>
      <c r="QB398" s="96"/>
      <c r="QC398" s="96"/>
      <c r="QD398" s="96"/>
      <c r="QE398" s="96"/>
      <c r="QF398" s="96"/>
      <c r="QG398" s="96"/>
      <c r="QH398" s="96"/>
      <c r="QI398" s="96"/>
      <c r="QJ398" s="96"/>
      <c r="QK398" s="96"/>
      <c r="QL398" s="96"/>
      <c r="QM398" s="96"/>
      <c r="QN398" s="96"/>
      <c r="QO398" s="96"/>
      <c r="QP398" s="96"/>
      <c r="QQ398" s="96"/>
      <c r="QR398" s="96"/>
      <c r="QS398" s="96"/>
      <c r="QT398" s="96"/>
      <c r="QU398" s="96"/>
      <c r="QV398" s="96"/>
      <c r="QW398" s="96"/>
      <c r="QX398" s="96"/>
      <c r="QY398" s="96"/>
      <c r="QZ398" s="96"/>
      <c r="RA398" s="96"/>
      <c r="RB398" s="96"/>
      <c r="RC398" s="96"/>
      <c r="RD398" s="96"/>
      <c r="RE398" s="96"/>
      <c r="RF398" s="96"/>
      <c r="RG398" s="96"/>
      <c r="RH398" s="96"/>
      <c r="RI398" s="96"/>
      <c r="RJ398" s="96"/>
      <c r="RK398" s="96"/>
      <c r="RL398" s="96"/>
      <c r="RM398" s="96"/>
      <c r="RN398" s="96"/>
      <c r="RO398" s="96"/>
      <c r="RP398" s="96"/>
      <c r="RQ398" s="96"/>
      <c r="RR398" s="96"/>
      <c r="RS398" s="96"/>
      <c r="RT398" s="96"/>
      <c r="RU398" s="96"/>
      <c r="RV398" s="96"/>
      <c r="RW398" s="96"/>
      <c r="RX398" s="96"/>
      <c r="RY398" s="96"/>
      <c r="RZ398" s="96"/>
      <c r="SA398" s="96"/>
      <c r="SB398" s="96"/>
      <c r="SC398" s="96"/>
      <c r="SD398" s="96"/>
      <c r="SE398" s="96"/>
      <c r="SF398" s="96"/>
      <c r="SG398" s="96"/>
      <c r="SH398" s="96"/>
      <c r="SI398" s="96"/>
      <c r="SJ398" s="96"/>
      <c r="SK398" s="96"/>
      <c r="SL398" s="96"/>
      <c r="SM398" s="96"/>
      <c r="SN398" s="96"/>
      <c r="SO398" s="96"/>
      <c r="SP398" s="96"/>
      <c r="SQ398" s="96"/>
      <c r="SR398" s="96"/>
      <c r="SS398" s="96"/>
      <c r="ST398" s="96"/>
      <c r="SU398" s="96"/>
      <c r="SV398" s="96"/>
      <c r="SW398" s="96"/>
      <c r="SX398" s="96"/>
      <c r="SY398" s="96"/>
      <c r="SZ398" s="96"/>
      <c r="TA398" s="96"/>
      <c r="TB398" s="96"/>
      <c r="TC398" s="96"/>
      <c r="TD398" s="96"/>
      <c r="TE398" s="96"/>
      <c r="TF398" s="96"/>
      <c r="TG398" s="96"/>
      <c r="TH398" s="96"/>
      <c r="TI398" s="96"/>
      <c r="TJ398" s="96"/>
      <c r="TK398" s="96"/>
      <c r="TL398" s="96"/>
      <c r="TM398" s="96"/>
      <c r="TN398" s="96"/>
      <c r="TO398" s="96"/>
      <c r="TP398" s="96"/>
      <c r="TQ398" s="96"/>
      <c r="TR398" s="96"/>
      <c r="TS398" s="96"/>
      <c r="TT398" s="96"/>
      <c r="TU398" s="96"/>
      <c r="TV398" s="96"/>
      <c r="TW398" s="96"/>
      <c r="TX398" s="96"/>
      <c r="TY398" s="96"/>
      <c r="TZ398" s="96"/>
      <c r="UA398" s="96"/>
      <c r="UB398" s="96"/>
      <c r="UC398" s="96"/>
      <c r="UD398" s="96"/>
      <c r="UE398" s="96"/>
      <c r="UF398" s="96"/>
      <c r="UG398" s="96"/>
      <c r="UH398" s="96"/>
      <c r="UI398" s="96"/>
      <c r="UJ398" s="96"/>
      <c r="UK398" s="96"/>
      <c r="UL398" s="96"/>
      <c r="UM398" s="96"/>
      <c r="UN398" s="96"/>
      <c r="UO398" s="96"/>
      <c r="UP398" s="96"/>
      <c r="UQ398" s="96"/>
      <c r="UR398" s="96"/>
      <c r="US398" s="96"/>
      <c r="UT398" s="96"/>
      <c r="UU398" s="96"/>
      <c r="UV398" s="96"/>
      <c r="UW398" s="96"/>
      <c r="UX398" s="96"/>
      <c r="UY398" s="96"/>
      <c r="UZ398" s="96"/>
      <c r="VA398" s="96"/>
      <c r="VB398" s="96"/>
      <c r="VC398" s="96"/>
      <c r="VD398" s="96"/>
      <c r="VE398" s="96"/>
      <c r="VF398" s="96"/>
      <c r="VG398" s="96"/>
      <c r="VH398" s="96"/>
      <c r="VI398" s="96"/>
      <c r="VJ398" s="96"/>
      <c r="VK398" s="96"/>
      <c r="VL398" s="96"/>
      <c r="VM398" s="96"/>
      <c r="VN398" s="96"/>
      <c r="VO398" s="96"/>
      <c r="VP398" s="96"/>
      <c r="VQ398" s="96"/>
      <c r="VR398" s="96"/>
      <c r="VS398" s="96"/>
      <c r="VT398" s="96"/>
      <c r="VU398" s="96"/>
      <c r="VV398" s="96"/>
      <c r="VW398" s="96"/>
      <c r="VX398" s="96"/>
      <c r="VY398" s="96"/>
      <c r="VZ398" s="96"/>
      <c r="WA398" s="96"/>
      <c r="WB398" s="96"/>
      <c r="WC398" s="96"/>
      <c r="WD398" s="96"/>
      <c r="WE398" s="96"/>
      <c r="WF398" s="96"/>
      <c r="WG398" s="96"/>
      <c r="WH398" s="96"/>
      <c r="WI398" s="96"/>
      <c r="WJ398" s="96"/>
      <c r="WK398" s="96"/>
      <c r="WL398" s="96"/>
      <c r="WM398" s="96"/>
      <c r="WN398" s="96"/>
      <c r="WO398" s="96"/>
      <c r="WP398" s="96"/>
      <c r="WQ398" s="96"/>
      <c r="WR398" s="96"/>
      <c r="WS398" s="96"/>
      <c r="WT398" s="96"/>
      <c r="WU398" s="96"/>
      <c r="WV398" s="96"/>
      <c r="WW398" s="96"/>
      <c r="WX398" s="96"/>
      <c r="WY398" s="96"/>
      <c r="WZ398" s="96"/>
      <c r="XA398" s="96"/>
      <c r="XB398" s="96"/>
      <c r="XC398" s="96"/>
      <c r="XD398" s="96"/>
      <c r="XE398" s="96"/>
      <c r="XF398" s="96"/>
      <c r="XG398" s="96"/>
      <c r="XH398" s="96"/>
      <c r="XI398" s="96"/>
      <c r="XJ398" s="96"/>
      <c r="XK398" s="96"/>
      <c r="XL398" s="96"/>
      <c r="XM398" s="96"/>
      <c r="XN398" s="96"/>
      <c r="XO398" s="96"/>
      <c r="XP398" s="96"/>
      <c r="XQ398" s="96"/>
      <c r="XR398" s="96"/>
      <c r="XS398" s="96"/>
      <c r="XT398" s="96"/>
      <c r="XU398" s="96"/>
      <c r="XV398" s="96"/>
      <c r="XW398" s="96"/>
      <c r="XX398" s="96"/>
      <c r="XY398" s="96"/>
      <c r="XZ398" s="96"/>
      <c r="YA398" s="96"/>
      <c r="YB398" s="96"/>
      <c r="YC398" s="96"/>
      <c r="YD398" s="96"/>
      <c r="YE398" s="96"/>
      <c r="YF398" s="96"/>
      <c r="YG398" s="96"/>
      <c r="YH398" s="96"/>
      <c r="YI398" s="96"/>
      <c r="YJ398" s="96"/>
      <c r="YK398" s="96"/>
      <c r="YL398" s="96"/>
      <c r="YM398" s="96"/>
      <c r="YN398" s="96"/>
      <c r="YO398" s="96"/>
      <c r="YP398" s="96"/>
      <c r="YQ398" s="96"/>
      <c r="YR398" s="96"/>
      <c r="YS398" s="96"/>
      <c r="YT398" s="96"/>
      <c r="YU398" s="96"/>
      <c r="YV398" s="96"/>
      <c r="YW398" s="96"/>
      <c r="YX398" s="96"/>
      <c r="YY398" s="96"/>
      <c r="YZ398" s="96"/>
      <c r="ZA398" s="96"/>
      <c r="ZB398" s="96"/>
      <c r="ZC398" s="96"/>
      <c r="ZD398" s="96"/>
      <c r="ZE398" s="96"/>
      <c r="ZF398" s="96"/>
      <c r="ZG398" s="96"/>
      <c r="ZH398" s="96"/>
      <c r="ZI398" s="96"/>
      <c r="ZJ398" s="96"/>
      <c r="ZK398" s="96"/>
      <c r="ZL398" s="96"/>
      <c r="ZM398" s="96"/>
      <c r="ZN398" s="96"/>
      <c r="ZO398" s="96"/>
      <c r="ZP398" s="96"/>
      <c r="ZQ398" s="96"/>
      <c r="ZR398" s="96"/>
      <c r="ZS398" s="96"/>
      <c r="ZT398" s="96"/>
      <c r="ZU398" s="96"/>
      <c r="ZV398" s="96"/>
      <c r="ZW398" s="96"/>
      <c r="ZX398" s="96"/>
      <c r="ZY398" s="96"/>
      <c r="ZZ398" s="96"/>
      <c r="AAA398" s="96"/>
      <c r="AAB398" s="96"/>
      <c r="AAC398" s="96"/>
      <c r="AAD398" s="96"/>
      <c r="AAE398" s="96"/>
      <c r="AAF398" s="96"/>
      <c r="AAG398" s="96"/>
      <c r="AAH398" s="96"/>
      <c r="AAI398" s="96"/>
      <c r="AAJ398" s="96"/>
      <c r="AAK398" s="96"/>
      <c r="AAL398" s="96"/>
      <c r="AAM398" s="96"/>
      <c r="AAN398" s="96"/>
      <c r="AAO398" s="96"/>
      <c r="AAP398" s="96"/>
      <c r="AAQ398" s="96"/>
      <c r="AAR398" s="96"/>
      <c r="AAS398" s="96"/>
      <c r="AAT398" s="96"/>
      <c r="AAU398" s="96"/>
      <c r="AAV398" s="96"/>
      <c r="AAW398" s="96"/>
      <c r="AAX398" s="96"/>
      <c r="AAY398" s="96"/>
      <c r="AAZ398" s="96"/>
      <c r="ABA398" s="96"/>
      <c r="ABB398" s="96"/>
      <c r="ABC398" s="96"/>
      <c r="ABD398" s="96"/>
      <c r="ABE398" s="96"/>
      <c r="ABF398" s="96"/>
      <c r="ABG398" s="96"/>
      <c r="ABH398" s="96"/>
      <c r="ABI398" s="96"/>
      <c r="ABJ398" s="96"/>
      <c r="ABK398" s="96"/>
      <c r="ABL398" s="96"/>
      <c r="ABM398" s="96"/>
      <c r="ABN398" s="96"/>
      <c r="ABO398" s="96"/>
      <c r="ABP398" s="96"/>
      <c r="ABQ398" s="96"/>
      <c r="ABR398" s="96"/>
      <c r="ABS398" s="96"/>
      <c r="ABT398" s="96"/>
      <c r="ABU398" s="96"/>
      <c r="ABV398" s="96"/>
      <c r="ABW398" s="96"/>
      <c r="ABX398" s="96"/>
      <c r="ABY398" s="96"/>
      <c r="ABZ398" s="96"/>
      <c r="ACA398" s="96"/>
      <c r="ACB398" s="96"/>
      <c r="ACC398" s="96"/>
      <c r="ACD398" s="96"/>
      <c r="ACE398" s="96"/>
      <c r="ACF398" s="96"/>
      <c r="ACG398" s="96"/>
      <c r="ACH398" s="96"/>
      <c r="ACI398" s="96"/>
      <c r="ACJ398" s="96"/>
      <c r="ACK398" s="96"/>
      <c r="ACL398" s="96"/>
      <c r="ACM398" s="96"/>
      <c r="ACN398" s="96"/>
      <c r="ACO398" s="96"/>
      <c r="ACP398" s="96"/>
      <c r="ACQ398" s="96"/>
      <c r="ACR398" s="96"/>
      <c r="ACS398" s="96"/>
      <c r="ACT398" s="96"/>
      <c r="ACU398" s="96"/>
      <c r="ACV398" s="96"/>
      <c r="ACW398" s="96"/>
      <c r="ACX398" s="96"/>
      <c r="ACY398" s="96"/>
      <c r="ACZ398" s="96"/>
      <c r="ADA398" s="96"/>
      <c r="ADB398" s="96"/>
      <c r="ADC398" s="96"/>
      <c r="ADD398" s="96"/>
      <c r="ADE398" s="96"/>
      <c r="ADF398" s="96"/>
      <c r="ADG398" s="96"/>
      <c r="ADH398" s="96"/>
      <c r="ADI398" s="96"/>
      <c r="ADJ398" s="96"/>
      <c r="ADK398" s="96"/>
      <c r="ADL398" s="96"/>
      <c r="ADM398" s="96"/>
    </row>
    <row r="399" spans="2:793" x14ac:dyDescent="0.25"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  <c r="CT399" s="96"/>
      <c r="CU399" s="96"/>
      <c r="CV399" s="96"/>
      <c r="CW399" s="96"/>
      <c r="CX399" s="96"/>
      <c r="CY399" s="96"/>
      <c r="CZ399" s="96"/>
      <c r="DA399" s="96"/>
      <c r="DB399" s="96"/>
      <c r="DC399" s="96"/>
      <c r="DD399" s="96"/>
      <c r="DE399" s="96"/>
      <c r="DF399" s="96"/>
      <c r="DG399" s="96"/>
      <c r="DH399" s="96"/>
      <c r="DI399" s="96"/>
      <c r="DJ399" s="96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6"/>
      <c r="DV399" s="96"/>
      <c r="DW399" s="96"/>
      <c r="DX399" s="96"/>
      <c r="DY399" s="96"/>
      <c r="DZ399" s="96"/>
      <c r="EA399" s="96"/>
      <c r="EB399" s="96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96"/>
      <c r="EZ399" s="96"/>
      <c r="FA399" s="96"/>
      <c r="FB399" s="96"/>
      <c r="FC399" s="96"/>
      <c r="FD399" s="96"/>
      <c r="FE399" s="96"/>
      <c r="FF399" s="96"/>
      <c r="FG399" s="96"/>
      <c r="FH399" s="96"/>
      <c r="FI399" s="96"/>
      <c r="FJ399" s="96"/>
      <c r="FK399" s="96"/>
      <c r="FL399" s="96"/>
      <c r="FM399" s="96"/>
      <c r="FN399" s="96"/>
      <c r="FO399" s="96"/>
      <c r="FP399" s="96"/>
      <c r="FQ399" s="96"/>
      <c r="FR399" s="96"/>
      <c r="FS399" s="96"/>
      <c r="FT399" s="96"/>
      <c r="FU399" s="96"/>
      <c r="FV399" s="96"/>
      <c r="FW399" s="96"/>
      <c r="FX399" s="96"/>
      <c r="FY399" s="96"/>
      <c r="FZ399" s="96"/>
      <c r="GA399" s="96"/>
      <c r="GB399" s="96"/>
      <c r="GC399" s="96"/>
      <c r="GD399" s="96"/>
      <c r="GE399" s="96"/>
      <c r="GF399" s="96"/>
      <c r="GG399" s="96"/>
      <c r="GH399" s="96"/>
      <c r="GI399" s="96"/>
      <c r="GJ399" s="96"/>
      <c r="GK399" s="96"/>
      <c r="GL399" s="96"/>
      <c r="GM399" s="96"/>
      <c r="GN399" s="96"/>
      <c r="GO399" s="96"/>
      <c r="GP399" s="96"/>
      <c r="GQ399" s="96"/>
      <c r="GR399" s="96"/>
      <c r="GS399" s="96"/>
      <c r="GT399" s="96"/>
      <c r="GU399" s="96"/>
      <c r="GV399" s="96"/>
      <c r="GW399" s="96"/>
      <c r="GX399" s="96"/>
      <c r="GY399" s="96"/>
      <c r="GZ399" s="96"/>
      <c r="HA399" s="96"/>
      <c r="HB399" s="96"/>
      <c r="HC399" s="96"/>
      <c r="HD399" s="96"/>
      <c r="HE399" s="96"/>
      <c r="HF399" s="96"/>
      <c r="HG399" s="96"/>
      <c r="HH399" s="96"/>
      <c r="HI399" s="96"/>
      <c r="HJ399" s="96"/>
      <c r="HK399" s="96"/>
      <c r="HL399" s="96"/>
      <c r="HM399" s="96"/>
      <c r="HN399" s="96"/>
      <c r="HO399" s="96"/>
      <c r="HP399" s="96"/>
      <c r="HQ399" s="96"/>
      <c r="HR399" s="96"/>
      <c r="HS399" s="96"/>
      <c r="HT399" s="96"/>
      <c r="HU399" s="96"/>
      <c r="HV399" s="96"/>
      <c r="HW399" s="96"/>
      <c r="HX399" s="96"/>
      <c r="HY399" s="96"/>
      <c r="HZ399" s="96"/>
      <c r="IA399" s="96"/>
      <c r="IB399" s="96"/>
      <c r="IC399" s="96"/>
      <c r="ID399" s="96"/>
      <c r="IE399" s="96"/>
      <c r="IF399" s="96"/>
      <c r="IG399" s="96"/>
      <c r="IH399" s="96"/>
      <c r="II399" s="96"/>
      <c r="IJ399" s="96"/>
      <c r="IK399" s="96"/>
      <c r="IL399" s="96"/>
      <c r="IM399" s="96"/>
      <c r="IN399" s="96"/>
      <c r="IO399" s="96"/>
      <c r="IP399" s="96"/>
      <c r="IQ399" s="96"/>
      <c r="IR399" s="96"/>
      <c r="IS399" s="96"/>
      <c r="IT399" s="96"/>
      <c r="IU399" s="96"/>
      <c r="IV399" s="96"/>
      <c r="IW399" s="96"/>
      <c r="IX399" s="96"/>
      <c r="IY399" s="96"/>
      <c r="IZ399" s="96"/>
      <c r="JA399" s="96"/>
      <c r="JB399" s="96"/>
      <c r="JC399" s="96"/>
      <c r="JD399" s="96"/>
      <c r="JE399" s="96"/>
      <c r="JF399" s="96"/>
      <c r="JG399" s="96"/>
      <c r="JH399" s="96"/>
      <c r="JI399" s="96"/>
      <c r="JJ399" s="96"/>
      <c r="JK399" s="96"/>
      <c r="JL399" s="96"/>
      <c r="JM399" s="96"/>
      <c r="JN399" s="96"/>
      <c r="JO399" s="96"/>
      <c r="JP399" s="96"/>
      <c r="JQ399" s="96"/>
      <c r="JR399" s="96"/>
      <c r="JS399" s="96"/>
      <c r="JT399" s="96"/>
      <c r="JU399" s="96"/>
      <c r="JV399" s="96"/>
      <c r="JW399" s="96"/>
      <c r="JX399" s="96"/>
      <c r="JY399" s="96"/>
      <c r="JZ399" s="96"/>
      <c r="KA399" s="96"/>
      <c r="KB399" s="96"/>
      <c r="KC399" s="96"/>
      <c r="KD399" s="96"/>
      <c r="KE399" s="96"/>
      <c r="KF399" s="96"/>
      <c r="KG399" s="96"/>
      <c r="KH399" s="96"/>
      <c r="KI399" s="96"/>
      <c r="KJ399" s="96"/>
      <c r="KK399" s="96"/>
      <c r="KL399" s="96"/>
      <c r="KM399" s="96"/>
      <c r="KN399" s="96"/>
      <c r="KO399" s="96"/>
      <c r="KP399" s="96"/>
      <c r="KQ399" s="96"/>
      <c r="KR399" s="96"/>
      <c r="KS399" s="96"/>
      <c r="KT399" s="96"/>
      <c r="KU399" s="96"/>
      <c r="KV399" s="96"/>
      <c r="KW399" s="96"/>
      <c r="KX399" s="96"/>
      <c r="KY399" s="96"/>
      <c r="KZ399" s="96"/>
      <c r="LA399" s="96"/>
      <c r="LB399" s="96"/>
      <c r="LC399" s="96"/>
      <c r="LD399" s="96"/>
      <c r="LE399" s="96"/>
      <c r="LF399" s="96"/>
      <c r="LG399" s="96"/>
      <c r="LH399" s="96"/>
      <c r="LI399" s="96"/>
      <c r="LJ399" s="96"/>
      <c r="LK399" s="96"/>
      <c r="LL399" s="96"/>
      <c r="LM399" s="96"/>
      <c r="LN399" s="96"/>
      <c r="LO399" s="96"/>
      <c r="LP399" s="96"/>
      <c r="LQ399" s="96"/>
      <c r="LR399" s="96"/>
      <c r="LS399" s="96"/>
      <c r="LT399" s="96"/>
      <c r="LU399" s="96"/>
      <c r="LV399" s="96"/>
      <c r="LW399" s="96"/>
      <c r="LX399" s="96"/>
      <c r="LY399" s="96"/>
      <c r="LZ399" s="96"/>
      <c r="MA399" s="96"/>
      <c r="MB399" s="96"/>
      <c r="MC399" s="96"/>
      <c r="MD399" s="96"/>
      <c r="ME399" s="96"/>
      <c r="MF399" s="96"/>
      <c r="MG399" s="96"/>
      <c r="MH399" s="96"/>
      <c r="MI399" s="96"/>
      <c r="MJ399" s="96"/>
      <c r="MK399" s="96"/>
      <c r="ML399" s="96"/>
      <c r="MM399" s="96"/>
      <c r="MN399" s="96"/>
      <c r="MO399" s="96"/>
      <c r="MP399" s="96"/>
      <c r="MQ399" s="96"/>
      <c r="MR399" s="96"/>
      <c r="MS399" s="96"/>
      <c r="MT399" s="96"/>
      <c r="MU399" s="96"/>
      <c r="MV399" s="96"/>
      <c r="MW399" s="96"/>
      <c r="MX399" s="96"/>
      <c r="MY399" s="96"/>
      <c r="MZ399" s="96"/>
      <c r="NA399" s="96"/>
      <c r="NB399" s="96"/>
      <c r="NC399" s="96"/>
      <c r="ND399" s="96"/>
      <c r="NE399" s="96"/>
      <c r="NF399" s="96"/>
      <c r="NG399" s="96"/>
      <c r="NH399" s="96"/>
      <c r="NI399" s="96"/>
      <c r="NJ399" s="96"/>
      <c r="NK399" s="96"/>
      <c r="NL399" s="96"/>
      <c r="NM399" s="96"/>
      <c r="NN399" s="96"/>
      <c r="NO399" s="96"/>
      <c r="NP399" s="96"/>
      <c r="NQ399" s="96"/>
      <c r="NR399" s="96"/>
      <c r="NS399" s="96"/>
      <c r="NT399" s="96"/>
      <c r="NU399" s="96"/>
      <c r="NV399" s="96"/>
      <c r="NW399" s="96"/>
      <c r="NX399" s="96"/>
      <c r="NY399" s="96"/>
      <c r="NZ399" s="96"/>
      <c r="OA399" s="96"/>
      <c r="OB399" s="96"/>
      <c r="OC399" s="96"/>
      <c r="OD399" s="96"/>
      <c r="OE399" s="96"/>
      <c r="OF399" s="96"/>
      <c r="OG399" s="96"/>
      <c r="OH399" s="96"/>
      <c r="OI399" s="96"/>
      <c r="OJ399" s="96"/>
      <c r="OK399" s="96"/>
      <c r="OL399" s="96"/>
      <c r="OM399" s="96"/>
      <c r="ON399" s="96"/>
      <c r="OO399" s="96"/>
      <c r="OP399" s="96"/>
      <c r="OQ399" s="96"/>
      <c r="OR399" s="96"/>
      <c r="OS399" s="96"/>
      <c r="OT399" s="96"/>
      <c r="OU399" s="96"/>
      <c r="OV399" s="96"/>
      <c r="OW399" s="96"/>
      <c r="OX399" s="96"/>
      <c r="OY399" s="96"/>
      <c r="OZ399" s="96"/>
      <c r="PA399" s="96"/>
      <c r="PB399" s="96"/>
      <c r="PC399" s="96"/>
      <c r="PD399" s="96"/>
      <c r="PE399" s="96"/>
      <c r="PF399" s="96"/>
      <c r="PG399" s="96"/>
      <c r="PH399" s="96"/>
      <c r="PI399" s="96"/>
      <c r="PJ399" s="96"/>
      <c r="PK399" s="96"/>
      <c r="PL399" s="96"/>
      <c r="PM399" s="96"/>
      <c r="PN399" s="96"/>
      <c r="PO399" s="96"/>
      <c r="PP399" s="96"/>
      <c r="PQ399" s="96"/>
      <c r="PR399" s="96"/>
      <c r="PS399" s="96"/>
      <c r="PT399" s="96"/>
      <c r="PU399" s="96"/>
      <c r="PV399" s="96"/>
      <c r="PW399" s="96"/>
      <c r="PX399" s="96"/>
      <c r="PY399" s="96"/>
      <c r="PZ399" s="96"/>
      <c r="QA399" s="96"/>
      <c r="QB399" s="96"/>
      <c r="QC399" s="96"/>
      <c r="QD399" s="96"/>
      <c r="QE399" s="96"/>
      <c r="QF399" s="96"/>
      <c r="QG399" s="96"/>
      <c r="QH399" s="96"/>
      <c r="QI399" s="96"/>
      <c r="QJ399" s="96"/>
      <c r="QK399" s="96"/>
      <c r="QL399" s="96"/>
      <c r="QM399" s="96"/>
      <c r="QN399" s="96"/>
      <c r="QO399" s="96"/>
      <c r="QP399" s="96"/>
      <c r="QQ399" s="96"/>
      <c r="QR399" s="96"/>
      <c r="QS399" s="96"/>
      <c r="QT399" s="96"/>
      <c r="QU399" s="96"/>
      <c r="QV399" s="96"/>
      <c r="QW399" s="96"/>
      <c r="QX399" s="96"/>
      <c r="QY399" s="96"/>
      <c r="QZ399" s="96"/>
      <c r="RA399" s="96"/>
      <c r="RB399" s="96"/>
      <c r="RC399" s="96"/>
      <c r="RD399" s="96"/>
      <c r="RE399" s="96"/>
      <c r="RF399" s="96"/>
      <c r="RG399" s="96"/>
      <c r="RH399" s="96"/>
      <c r="RI399" s="96"/>
      <c r="RJ399" s="96"/>
      <c r="RK399" s="96"/>
      <c r="RL399" s="96"/>
      <c r="RM399" s="96"/>
      <c r="RN399" s="96"/>
      <c r="RO399" s="96"/>
      <c r="RP399" s="96"/>
      <c r="RQ399" s="96"/>
      <c r="RR399" s="96"/>
      <c r="RS399" s="96"/>
      <c r="RT399" s="96"/>
      <c r="RU399" s="96"/>
      <c r="RV399" s="96"/>
      <c r="RW399" s="96"/>
      <c r="RX399" s="96"/>
      <c r="RY399" s="96"/>
      <c r="RZ399" s="96"/>
      <c r="SA399" s="96"/>
      <c r="SB399" s="96"/>
      <c r="SC399" s="96"/>
      <c r="SD399" s="96"/>
      <c r="SE399" s="96"/>
      <c r="SF399" s="96"/>
      <c r="SG399" s="96"/>
      <c r="SH399" s="96"/>
      <c r="SI399" s="96"/>
      <c r="SJ399" s="96"/>
      <c r="SK399" s="96"/>
      <c r="SL399" s="96"/>
      <c r="SM399" s="96"/>
      <c r="SN399" s="96"/>
      <c r="SO399" s="96"/>
      <c r="SP399" s="96"/>
      <c r="SQ399" s="96"/>
      <c r="SR399" s="96"/>
      <c r="SS399" s="96"/>
      <c r="ST399" s="96"/>
      <c r="SU399" s="96"/>
      <c r="SV399" s="96"/>
      <c r="SW399" s="96"/>
      <c r="SX399" s="96"/>
      <c r="SY399" s="96"/>
      <c r="SZ399" s="96"/>
      <c r="TA399" s="96"/>
      <c r="TB399" s="96"/>
      <c r="TC399" s="96"/>
      <c r="TD399" s="96"/>
      <c r="TE399" s="96"/>
      <c r="TF399" s="96"/>
      <c r="TG399" s="96"/>
      <c r="TH399" s="96"/>
      <c r="TI399" s="96"/>
      <c r="TJ399" s="96"/>
      <c r="TK399" s="96"/>
      <c r="TL399" s="96"/>
      <c r="TM399" s="96"/>
      <c r="TN399" s="96"/>
      <c r="TO399" s="96"/>
      <c r="TP399" s="96"/>
      <c r="TQ399" s="96"/>
      <c r="TR399" s="96"/>
      <c r="TS399" s="96"/>
      <c r="TT399" s="96"/>
      <c r="TU399" s="96"/>
      <c r="TV399" s="96"/>
      <c r="TW399" s="96"/>
      <c r="TX399" s="96"/>
      <c r="TY399" s="96"/>
      <c r="TZ399" s="96"/>
      <c r="UA399" s="96"/>
      <c r="UB399" s="96"/>
      <c r="UC399" s="96"/>
      <c r="UD399" s="96"/>
      <c r="UE399" s="96"/>
      <c r="UF399" s="96"/>
      <c r="UG399" s="96"/>
      <c r="UH399" s="96"/>
      <c r="UI399" s="96"/>
      <c r="UJ399" s="96"/>
      <c r="UK399" s="96"/>
      <c r="UL399" s="96"/>
      <c r="UM399" s="96"/>
      <c r="UN399" s="96"/>
      <c r="UO399" s="96"/>
      <c r="UP399" s="96"/>
      <c r="UQ399" s="96"/>
      <c r="UR399" s="96"/>
      <c r="US399" s="96"/>
      <c r="UT399" s="96"/>
      <c r="UU399" s="96"/>
      <c r="UV399" s="96"/>
      <c r="UW399" s="96"/>
      <c r="UX399" s="96"/>
      <c r="UY399" s="96"/>
      <c r="UZ399" s="96"/>
      <c r="VA399" s="96"/>
      <c r="VB399" s="96"/>
      <c r="VC399" s="96"/>
      <c r="VD399" s="96"/>
      <c r="VE399" s="96"/>
      <c r="VF399" s="96"/>
      <c r="VG399" s="96"/>
      <c r="VH399" s="96"/>
      <c r="VI399" s="96"/>
      <c r="VJ399" s="96"/>
      <c r="VK399" s="96"/>
      <c r="VL399" s="96"/>
      <c r="VM399" s="96"/>
      <c r="VN399" s="96"/>
      <c r="VO399" s="96"/>
      <c r="VP399" s="96"/>
      <c r="VQ399" s="96"/>
      <c r="VR399" s="96"/>
      <c r="VS399" s="96"/>
      <c r="VT399" s="96"/>
      <c r="VU399" s="96"/>
      <c r="VV399" s="96"/>
      <c r="VW399" s="96"/>
      <c r="VX399" s="96"/>
      <c r="VY399" s="96"/>
      <c r="VZ399" s="96"/>
      <c r="WA399" s="96"/>
      <c r="WB399" s="96"/>
      <c r="WC399" s="96"/>
      <c r="WD399" s="96"/>
      <c r="WE399" s="96"/>
      <c r="WF399" s="96"/>
      <c r="WG399" s="96"/>
      <c r="WH399" s="96"/>
      <c r="WI399" s="96"/>
      <c r="WJ399" s="96"/>
      <c r="WK399" s="96"/>
      <c r="WL399" s="96"/>
      <c r="WM399" s="96"/>
      <c r="WN399" s="96"/>
      <c r="WO399" s="96"/>
      <c r="WP399" s="96"/>
      <c r="WQ399" s="96"/>
      <c r="WR399" s="96"/>
      <c r="WS399" s="96"/>
      <c r="WT399" s="96"/>
      <c r="WU399" s="96"/>
      <c r="WV399" s="96"/>
      <c r="WW399" s="96"/>
      <c r="WX399" s="96"/>
      <c r="WY399" s="96"/>
      <c r="WZ399" s="96"/>
      <c r="XA399" s="96"/>
      <c r="XB399" s="96"/>
      <c r="XC399" s="96"/>
      <c r="XD399" s="96"/>
      <c r="XE399" s="96"/>
      <c r="XF399" s="96"/>
      <c r="XG399" s="96"/>
      <c r="XH399" s="96"/>
      <c r="XI399" s="96"/>
      <c r="XJ399" s="96"/>
      <c r="XK399" s="96"/>
      <c r="XL399" s="96"/>
      <c r="XM399" s="96"/>
      <c r="XN399" s="96"/>
      <c r="XO399" s="96"/>
      <c r="XP399" s="96"/>
      <c r="XQ399" s="96"/>
      <c r="XR399" s="96"/>
      <c r="XS399" s="96"/>
      <c r="XT399" s="96"/>
      <c r="XU399" s="96"/>
      <c r="XV399" s="96"/>
      <c r="XW399" s="96"/>
      <c r="XX399" s="96"/>
      <c r="XY399" s="96"/>
      <c r="XZ399" s="96"/>
      <c r="YA399" s="96"/>
      <c r="YB399" s="96"/>
      <c r="YC399" s="96"/>
      <c r="YD399" s="96"/>
      <c r="YE399" s="96"/>
      <c r="YF399" s="96"/>
      <c r="YG399" s="96"/>
      <c r="YH399" s="96"/>
      <c r="YI399" s="96"/>
      <c r="YJ399" s="96"/>
      <c r="YK399" s="96"/>
      <c r="YL399" s="96"/>
      <c r="YM399" s="96"/>
      <c r="YN399" s="96"/>
      <c r="YO399" s="96"/>
      <c r="YP399" s="96"/>
      <c r="YQ399" s="96"/>
      <c r="YR399" s="96"/>
      <c r="YS399" s="96"/>
      <c r="YT399" s="96"/>
      <c r="YU399" s="96"/>
      <c r="YV399" s="96"/>
      <c r="YW399" s="96"/>
      <c r="YX399" s="96"/>
      <c r="YY399" s="96"/>
      <c r="YZ399" s="96"/>
      <c r="ZA399" s="96"/>
      <c r="ZB399" s="96"/>
      <c r="ZC399" s="96"/>
      <c r="ZD399" s="96"/>
      <c r="ZE399" s="96"/>
      <c r="ZF399" s="96"/>
      <c r="ZG399" s="96"/>
      <c r="ZH399" s="96"/>
      <c r="ZI399" s="96"/>
      <c r="ZJ399" s="96"/>
      <c r="ZK399" s="96"/>
      <c r="ZL399" s="96"/>
      <c r="ZM399" s="96"/>
      <c r="ZN399" s="96"/>
      <c r="ZO399" s="96"/>
      <c r="ZP399" s="96"/>
      <c r="ZQ399" s="96"/>
      <c r="ZR399" s="96"/>
      <c r="ZS399" s="96"/>
      <c r="ZT399" s="96"/>
      <c r="ZU399" s="96"/>
      <c r="ZV399" s="96"/>
      <c r="ZW399" s="96"/>
      <c r="ZX399" s="96"/>
      <c r="ZY399" s="96"/>
      <c r="ZZ399" s="96"/>
      <c r="AAA399" s="96"/>
      <c r="AAB399" s="96"/>
      <c r="AAC399" s="96"/>
      <c r="AAD399" s="96"/>
      <c r="AAE399" s="96"/>
      <c r="AAF399" s="96"/>
      <c r="AAG399" s="96"/>
      <c r="AAH399" s="96"/>
      <c r="AAI399" s="96"/>
      <c r="AAJ399" s="96"/>
      <c r="AAK399" s="96"/>
      <c r="AAL399" s="96"/>
      <c r="AAM399" s="96"/>
      <c r="AAN399" s="96"/>
      <c r="AAO399" s="96"/>
      <c r="AAP399" s="96"/>
      <c r="AAQ399" s="96"/>
      <c r="AAR399" s="96"/>
      <c r="AAS399" s="96"/>
      <c r="AAT399" s="96"/>
      <c r="AAU399" s="96"/>
      <c r="AAV399" s="96"/>
      <c r="AAW399" s="96"/>
      <c r="AAX399" s="96"/>
      <c r="AAY399" s="96"/>
      <c r="AAZ399" s="96"/>
      <c r="ABA399" s="96"/>
      <c r="ABB399" s="96"/>
      <c r="ABC399" s="96"/>
      <c r="ABD399" s="96"/>
      <c r="ABE399" s="96"/>
      <c r="ABF399" s="96"/>
      <c r="ABG399" s="96"/>
      <c r="ABH399" s="96"/>
      <c r="ABI399" s="96"/>
      <c r="ABJ399" s="96"/>
      <c r="ABK399" s="96"/>
      <c r="ABL399" s="96"/>
      <c r="ABM399" s="96"/>
      <c r="ABN399" s="96"/>
      <c r="ABO399" s="96"/>
      <c r="ABP399" s="96"/>
      <c r="ABQ399" s="96"/>
      <c r="ABR399" s="96"/>
      <c r="ABS399" s="96"/>
      <c r="ABT399" s="96"/>
      <c r="ABU399" s="96"/>
      <c r="ABV399" s="96"/>
      <c r="ABW399" s="96"/>
      <c r="ABX399" s="96"/>
      <c r="ABY399" s="96"/>
      <c r="ABZ399" s="96"/>
      <c r="ACA399" s="96"/>
      <c r="ACB399" s="96"/>
      <c r="ACC399" s="96"/>
      <c r="ACD399" s="96"/>
      <c r="ACE399" s="96"/>
      <c r="ACF399" s="96"/>
      <c r="ACG399" s="96"/>
      <c r="ACH399" s="96"/>
      <c r="ACI399" s="96"/>
      <c r="ACJ399" s="96"/>
      <c r="ACK399" s="96"/>
      <c r="ACL399" s="96"/>
      <c r="ACM399" s="96"/>
      <c r="ACN399" s="96"/>
      <c r="ACO399" s="96"/>
      <c r="ACP399" s="96"/>
      <c r="ACQ399" s="96"/>
      <c r="ACR399" s="96"/>
      <c r="ACS399" s="96"/>
      <c r="ACT399" s="96"/>
      <c r="ACU399" s="96"/>
      <c r="ACV399" s="96"/>
      <c r="ACW399" s="96"/>
      <c r="ACX399" s="96"/>
      <c r="ACY399" s="96"/>
      <c r="ACZ399" s="96"/>
      <c r="ADA399" s="96"/>
      <c r="ADB399" s="96"/>
      <c r="ADC399" s="96"/>
      <c r="ADD399" s="96"/>
      <c r="ADE399" s="96"/>
      <c r="ADF399" s="96"/>
      <c r="ADG399" s="96"/>
      <c r="ADH399" s="96"/>
      <c r="ADI399" s="96"/>
      <c r="ADJ399" s="96"/>
      <c r="ADK399" s="96"/>
      <c r="ADL399" s="96"/>
      <c r="ADM399" s="96"/>
    </row>
    <row r="400" spans="2:793" x14ac:dyDescent="0.25"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  <c r="CT400" s="96"/>
      <c r="CU400" s="96"/>
      <c r="CV400" s="96"/>
      <c r="CW400" s="96"/>
      <c r="CX400" s="96"/>
      <c r="CY400" s="96"/>
      <c r="CZ400" s="96"/>
      <c r="DA400" s="96"/>
      <c r="DB400" s="96"/>
      <c r="DC400" s="96"/>
      <c r="DD400" s="96"/>
      <c r="DE400" s="96"/>
      <c r="DF400" s="96"/>
      <c r="DG400" s="96"/>
      <c r="DH400" s="96"/>
      <c r="DI400" s="96"/>
      <c r="DJ400" s="96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6"/>
      <c r="DV400" s="96"/>
      <c r="DW400" s="96"/>
      <c r="DX400" s="96"/>
      <c r="DY400" s="96"/>
      <c r="DZ400" s="96"/>
      <c r="EA400" s="96"/>
      <c r="EB400" s="96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96"/>
      <c r="EZ400" s="96"/>
      <c r="FA400" s="96"/>
      <c r="FB400" s="96"/>
      <c r="FC400" s="96"/>
      <c r="FD400" s="96"/>
      <c r="FE400" s="96"/>
      <c r="FF400" s="96"/>
      <c r="FG400" s="96"/>
      <c r="FH400" s="96"/>
      <c r="FI400" s="96"/>
      <c r="FJ400" s="96"/>
      <c r="FK400" s="96"/>
      <c r="FL400" s="96"/>
      <c r="FM400" s="96"/>
      <c r="FN400" s="96"/>
      <c r="FO400" s="96"/>
      <c r="FP400" s="96"/>
      <c r="FQ400" s="96"/>
      <c r="FR400" s="96"/>
      <c r="FS400" s="96"/>
      <c r="FT400" s="96"/>
      <c r="FU400" s="96"/>
      <c r="FV400" s="96"/>
      <c r="FW400" s="96"/>
      <c r="FX400" s="96"/>
      <c r="FY400" s="96"/>
      <c r="FZ400" s="96"/>
      <c r="GA400" s="96"/>
      <c r="GB400" s="96"/>
      <c r="GC400" s="96"/>
      <c r="GD400" s="96"/>
      <c r="GE400" s="96"/>
      <c r="GF400" s="96"/>
      <c r="GG400" s="96"/>
      <c r="GH400" s="96"/>
      <c r="GI400" s="96"/>
      <c r="GJ400" s="96"/>
      <c r="GK400" s="96"/>
      <c r="GL400" s="96"/>
      <c r="GM400" s="96"/>
      <c r="GN400" s="96"/>
      <c r="GO400" s="96"/>
      <c r="GP400" s="96"/>
      <c r="GQ400" s="96"/>
      <c r="GR400" s="96"/>
      <c r="GS400" s="96"/>
      <c r="GT400" s="96"/>
      <c r="GU400" s="96"/>
      <c r="GV400" s="96"/>
      <c r="GW400" s="96"/>
      <c r="GX400" s="96"/>
      <c r="GY400" s="96"/>
      <c r="GZ400" s="96"/>
      <c r="HA400" s="96"/>
      <c r="HB400" s="96"/>
      <c r="HC400" s="96"/>
      <c r="HD400" s="96"/>
      <c r="HE400" s="96"/>
      <c r="HF400" s="96"/>
      <c r="HG400" s="96"/>
      <c r="HH400" s="96"/>
      <c r="HI400" s="96"/>
      <c r="HJ400" s="96"/>
      <c r="HK400" s="96"/>
      <c r="HL400" s="96"/>
      <c r="HM400" s="96"/>
      <c r="HN400" s="96"/>
      <c r="HO400" s="96"/>
      <c r="HP400" s="96"/>
      <c r="HQ400" s="96"/>
      <c r="HR400" s="96"/>
      <c r="HS400" s="96"/>
      <c r="HT400" s="96"/>
      <c r="HU400" s="96"/>
      <c r="HV400" s="96"/>
      <c r="HW400" s="96"/>
      <c r="HX400" s="96"/>
      <c r="HY400" s="96"/>
      <c r="HZ400" s="96"/>
      <c r="IA400" s="96"/>
      <c r="IB400" s="96"/>
      <c r="IC400" s="96"/>
      <c r="ID400" s="96"/>
      <c r="IE400" s="96"/>
      <c r="IF400" s="96"/>
      <c r="IG400" s="96"/>
      <c r="IH400" s="96"/>
      <c r="II400" s="96"/>
      <c r="IJ400" s="96"/>
      <c r="IK400" s="96"/>
      <c r="IL400" s="96"/>
      <c r="IM400" s="96"/>
      <c r="IN400" s="96"/>
      <c r="IO400" s="96"/>
      <c r="IP400" s="96"/>
      <c r="IQ400" s="96"/>
      <c r="IR400" s="96"/>
      <c r="IS400" s="96"/>
      <c r="IT400" s="96"/>
      <c r="IU400" s="96"/>
      <c r="IV400" s="96"/>
      <c r="IW400" s="96"/>
      <c r="IX400" s="96"/>
      <c r="IY400" s="96"/>
      <c r="IZ400" s="96"/>
      <c r="JA400" s="96"/>
      <c r="JB400" s="96"/>
      <c r="JC400" s="96"/>
      <c r="JD400" s="96"/>
      <c r="JE400" s="96"/>
      <c r="JF400" s="96"/>
      <c r="JG400" s="96"/>
      <c r="JH400" s="96"/>
      <c r="JI400" s="96"/>
      <c r="JJ400" s="96"/>
      <c r="JK400" s="96"/>
      <c r="JL400" s="96"/>
      <c r="JM400" s="96"/>
      <c r="JN400" s="96"/>
      <c r="JO400" s="96"/>
      <c r="JP400" s="96"/>
      <c r="JQ400" s="96"/>
      <c r="JR400" s="96"/>
      <c r="JS400" s="96"/>
      <c r="JT400" s="96"/>
      <c r="JU400" s="96"/>
      <c r="JV400" s="96"/>
      <c r="JW400" s="96"/>
      <c r="JX400" s="96"/>
      <c r="JY400" s="96"/>
      <c r="JZ400" s="96"/>
      <c r="KA400" s="96"/>
      <c r="KB400" s="96"/>
      <c r="KC400" s="96"/>
      <c r="KD400" s="96"/>
      <c r="KE400" s="96"/>
      <c r="KF400" s="96"/>
      <c r="KG400" s="96"/>
      <c r="KH400" s="96"/>
      <c r="KI400" s="96"/>
      <c r="KJ400" s="96"/>
      <c r="KK400" s="96"/>
      <c r="KL400" s="96"/>
      <c r="KM400" s="96"/>
      <c r="KN400" s="96"/>
      <c r="KO400" s="96"/>
      <c r="KP400" s="96"/>
      <c r="KQ400" s="96"/>
      <c r="KR400" s="96"/>
      <c r="KS400" s="96"/>
      <c r="KT400" s="96"/>
      <c r="KU400" s="96"/>
      <c r="KV400" s="96"/>
      <c r="KW400" s="96"/>
      <c r="KX400" s="96"/>
      <c r="KY400" s="96"/>
      <c r="KZ400" s="96"/>
      <c r="LA400" s="96"/>
      <c r="LB400" s="96"/>
      <c r="LC400" s="96"/>
      <c r="LD400" s="96"/>
      <c r="LE400" s="96"/>
      <c r="LF400" s="96"/>
      <c r="LG400" s="96"/>
      <c r="LH400" s="96"/>
      <c r="LI400" s="96"/>
      <c r="LJ400" s="96"/>
      <c r="LK400" s="96"/>
      <c r="LL400" s="96"/>
      <c r="LM400" s="96"/>
      <c r="LN400" s="96"/>
      <c r="LO400" s="96"/>
      <c r="LP400" s="96"/>
      <c r="LQ400" s="96"/>
      <c r="LR400" s="96"/>
      <c r="LS400" s="96"/>
      <c r="LT400" s="96"/>
      <c r="LU400" s="96"/>
      <c r="LV400" s="96"/>
      <c r="LW400" s="96"/>
      <c r="LX400" s="96"/>
      <c r="LY400" s="96"/>
      <c r="LZ400" s="96"/>
      <c r="MA400" s="96"/>
      <c r="MB400" s="96"/>
      <c r="MC400" s="96"/>
      <c r="MD400" s="96"/>
      <c r="ME400" s="96"/>
      <c r="MF400" s="96"/>
      <c r="MG400" s="96"/>
      <c r="MH400" s="96"/>
      <c r="MI400" s="96"/>
      <c r="MJ400" s="96"/>
      <c r="MK400" s="96"/>
      <c r="ML400" s="96"/>
      <c r="MM400" s="96"/>
      <c r="MN400" s="96"/>
      <c r="MO400" s="96"/>
      <c r="MP400" s="96"/>
      <c r="MQ400" s="96"/>
      <c r="MR400" s="96"/>
      <c r="MS400" s="96"/>
      <c r="MT400" s="96"/>
      <c r="MU400" s="96"/>
      <c r="MV400" s="96"/>
      <c r="MW400" s="96"/>
      <c r="MX400" s="96"/>
      <c r="MY400" s="96"/>
      <c r="MZ400" s="96"/>
      <c r="NA400" s="96"/>
      <c r="NB400" s="96"/>
      <c r="NC400" s="96"/>
      <c r="ND400" s="96"/>
      <c r="NE400" s="96"/>
      <c r="NF400" s="96"/>
      <c r="NG400" s="96"/>
      <c r="NH400" s="96"/>
      <c r="NI400" s="96"/>
      <c r="NJ400" s="96"/>
      <c r="NK400" s="96"/>
      <c r="NL400" s="96"/>
      <c r="NM400" s="96"/>
      <c r="NN400" s="96"/>
      <c r="NO400" s="96"/>
      <c r="NP400" s="96"/>
      <c r="NQ400" s="96"/>
      <c r="NR400" s="96"/>
      <c r="NS400" s="96"/>
      <c r="NT400" s="96"/>
      <c r="NU400" s="96"/>
      <c r="NV400" s="96"/>
      <c r="NW400" s="96"/>
      <c r="NX400" s="96"/>
      <c r="NY400" s="96"/>
      <c r="NZ400" s="96"/>
      <c r="OA400" s="96"/>
      <c r="OB400" s="96"/>
      <c r="OC400" s="96"/>
      <c r="OD400" s="96"/>
      <c r="OE400" s="96"/>
      <c r="OF400" s="96"/>
      <c r="OG400" s="96"/>
      <c r="OH400" s="96"/>
      <c r="OI400" s="96"/>
      <c r="OJ400" s="96"/>
      <c r="OK400" s="96"/>
      <c r="OL400" s="96"/>
      <c r="OM400" s="96"/>
      <c r="ON400" s="96"/>
      <c r="OO400" s="96"/>
      <c r="OP400" s="96"/>
      <c r="OQ400" s="96"/>
      <c r="OR400" s="96"/>
      <c r="OS400" s="96"/>
      <c r="OT400" s="96"/>
      <c r="OU400" s="96"/>
      <c r="OV400" s="96"/>
      <c r="OW400" s="96"/>
      <c r="OX400" s="96"/>
      <c r="OY400" s="96"/>
      <c r="OZ400" s="96"/>
      <c r="PA400" s="96"/>
      <c r="PB400" s="96"/>
      <c r="PC400" s="96"/>
      <c r="PD400" s="96"/>
      <c r="PE400" s="96"/>
      <c r="PF400" s="96"/>
      <c r="PG400" s="96"/>
      <c r="PH400" s="96"/>
      <c r="PI400" s="96"/>
      <c r="PJ400" s="96"/>
      <c r="PK400" s="96"/>
      <c r="PL400" s="96"/>
      <c r="PM400" s="96"/>
      <c r="PN400" s="96"/>
      <c r="PO400" s="96"/>
      <c r="PP400" s="96"/>
      <c r="PQ400" s="96"/>
      <c r="PR400" s="96"/>
      <c r="PS400" s="96"/>
      <c r="PT400" s="96"/>
      <c r="PU400" s="96"/>
      <c r="PV400" s="96"/>
      <c r="PW400" s="96"/>
      <c r="PX400" s="96"/>
      <c r="PY400" s="96"/>
      <c r="PZ400" s="96"/>
      <c r="QA400" s="96"/>
      <c r="QB400" s="96"/>
      <c r="QC400" s="96"/>
      <c r="QD400" s="96"/>
      <c r="QE400" s="96"/>
      <c r="QF400" s="96"/>
      <c r="QG400" s="96"/>
      <c r="QH400" s="96"/>
      <c r="QI400" s="96"/>
      <c r="QJ400" s="96"/>
      <c r="QK400" s="96"/>
      <c r="QL400" s="96"/>
      <c r="QM400" s="96"/>
      <c r="QN400" s="96"/>
      <c r="QO400" s="96"/>
      <c r="QP400" s="96"/>
      <c r="QQ400" s="96"/>
      <c r="QR400" s="96"/>
      <c r="QS400" s="96"/>
      <c r="QT400" s="96"/>
      <c r="QU400" s="96"/>
      <c r="QV400" s="96"/>
      <c r="QW400" s="96"/>
      <c r="QX400" s="96"/>
      <c r="QY400" s="96"/>
      <c r="QZ400" s="96"/>
      <c r="RA400" s="96"/>
      <c r="RB400" s="96"/>
      <c r="RC400" s="96"/>
      <c r="RD400" s="96"/>
      <c r="RE400" s="96"/>
      <c r="RF400" s="96"/>
      <c r="RG400" s="96"/>
      <c r="RH400" s="96"/>
      <c r="RI400" s="96"/>
      <c r="RJ400" s="96"/>
      <c r="RK400" s="96"/>
      <c r="RL400" s="96"/>
      <c r="RM400" s="96"/>
      <c r="RN400" s="96"/>
      <c r="RO400" s="96"/>
      <c r="RP400" s="96"/>
      <c r="RQ400" s="96"/>
      <c r="RR400" s="96"/>
      <c r="RS400" s="96"/>
      <c r="RT400" s="96"/>
      <c r="RU400" s="96"/>
      <c r="RV400" s="96"/>
      <c r="RW400" s="96"/>
      <c r="RX400" s="96"/>
      <c r="RY400" s="96"/>
      <c r="RZ400" s="96"/>
      <c r="SA400" s="96"/>
      <c r="SB400" s="96"/>
      <c r="SC400" s="96"/>
      <c r="SD400" s="96"/>
      <c r="SE400" s="96"/>
      <c r="SF400" s="96"/>
      <c r="SG400" s="96"/>
      <c r="SH400" s="96"/>
      <c r="SI400" s="96"/>
      <c r="SJ400" s="96"/>
      <c r="SK400" s="96"/>
      <c r="SL400" s="96"/>
      <c r="SM400" s="96"/>
      <c r="SN400" s="96"/>
      <c r="SO400" s="96"/>
      <c r="SP400" s="96"/>
      <c r="SQ400" s="96"/>
      <c r="SR400" s="96"/>
      <c r="SS400" s="96"/>
      <c r="ST400" s="96"/>
      <c r="SU400" s="96"/>
      <c r="SV400" s="96"/>
      <c r="SW400" s="96"/>
      <c r="SX400" s="96"/>
      <c r="SY400" s="96"/>
      <c r="SZ400" s="96"/>
      <c r="TA400" s="96"/>
      <c r="TB400" s="96"/>
      <c r="TC400" s="96"/>
      <c r="TD400" s="96"/>
      <c r="TE400" s="96"/>
      <c r="TF400" s="96"/>
      <c r="TG400" s="96"/>
      <c r="TH400" s="96"/>
      <c r="TI400" s="96"/>
      <c r="TJ400" s="96"/>
      <c r="TK400" s="96"/>
      <c r="TL400" s="96"/>
      <c r="TM400" s="96"/>
      <c r="TN400" s="96"/>
      <c r="TO400" s="96"/>
      <c r="TP400" s="96"/>
      <c r="TQ400" s="96"/>
      <c r="TR400" s="96"/>
      <c r="TS400" s="96"/>
      <c r="TT400" s="96"/>
      <c r="TU400" s="96"/>
      <c r="TV400" s="96"/>
      <c r="TW400" s="96"/>
      <c r="TX400" s="96"/>
      <c r="TY400" s="96"/>
      <c r="TZ400" s="96"/>
      <c r="UA400" s="96"/>
      <c r="UB400" s="96"/>
      <c r="UC400" s="96"/>
      <c r="UD400" s="96"/>
      <c r="UE400" s="96"/>
      <c r="UF400" s="96"/>
      <c r="UG400" s="96"/>
      <c r="UH400" s="96"/>
      <c r="UI400" s="96"/>
      <c r="UJ400" s="96"/>
      <c r="UK400" s="96"/>
      <c r="UL400" s="96"/>
      <c r="UM400" s="96"/>
      <c r="UN400" s="96"/>
      <c r="UO400" s="96"/>
      <c r="UP400" s="96"/>
      <c r="UQ400" s="96"/>
      <c r="UR400" s="96"/>
      <c r="US400" s="96"/>
      <c r="UT400" s="96"/>
      <c r="UU400" s="96"/>
      <c r="UV400" s="96"/>
      <c r="UW400" s="96"/>
      <c r="UX400" s="96"/>
      <c r="UY400" s="96"/>
      <c r="UZ400" s="96"/>
      <c r="VA400" s="96"/>
      <c r="VB400" s="96"/>
      <c r="VC400" s="96"/>
      <c r="VD400" s="96"/>
      <c r="VE400" s="96"/>
      <c r="VF400" s="96"/>
      <c r="VG400" s="96"/>
      <c r="VH400" s="96"/>
      <c r="VI400" s="96"/>
      <c r="VJ400" s="96"/>
      <c r="VK400" s="96"/>
      <c r="VL400" s="96"/>
      <c r="VM400" s="96"/>
      <c r="VN400" s="96"/>
      <c r="VO400" s="96"/>
      <c r="VP400" s="96"/>
      <c r="VQ400" s="96"/>
      <c r="VR400" s="96"/>
      <c r="VS400" s="96"/>
      <c r="VT400" s="96"/>
      <c r="VU400" s="96"/>
      <c r="VV400" s="96"/>
      <c r="VW400" s="96"/>
      <c r="VX400" s="96"/>
      <c r="VY400" s="96"/>
      <c r="VZ400" s="96"/>
      <c r="WA400" s="96"/>
      <c r="WB400" s="96"/>
      <c r="WC400" s="96"/>
      <c r="WD400" s="96"/>
      <c r="WE400" s="96"/>
      <c r="WF400" s="96"/>
      <c r="WG400" s="96"/>
      <c r="WH400" s="96"/>
      <c r="WI400" s="96"/>
      <c r="WJ400" s="96"/>
      <c r="WK400" s="96"/>
      <c r="WL400" s="96"/>
      <c r="WM400" s="96"/>
      <c r="WN400" s="96"/>
      <c r="WO400" s="96"/>
      <c r="WP400" s="96"/>
      <c r="WQ400" s="96"/>
      <c r="WR400" s="96"/>
      <c r="WS400" s="96"/>
      <c r="WT400" s="96"/>
      <c r="WU400" s="96"/>
      <c r="WV400" s="96"/>
      <c r="WW400" s="96"/>
      <c r="WX400" s="96"/>
      <c r="WY400" s="96"/>
      <c r="WZ400" s="96"/>
      <c r="XA400" s="96"/>
      <c r="XB400" s="96"/>
      <c r="XC400" s="96"/>
      <c r="XD400" s="96"/>
      <c r="XE400" s="96"/>
      <c r="XF400" s="96"/>
      <c r="XG400" s="96"/>
      <c r="XH400" s="96"/>
      <c r="XI400" s="96"/>
      <c r="XJ400" s="96"/>
      <c r="XK400" s="96"/>
      <c r="XL400" s="96"/>
      <c r="XM400" s="96"/>
      <c r="XN400" s="96"/>
      <c r="XO400" s="96"/>
      <c r="XP400" s="96"/>
      <c r="XQ400" s="96"/>
      <c r="XR400" s="96"/>
      <c r="XS400" s="96"/>
      <c r="XT400" s="96"/>
      <c r="XU400" s="96"/>
      <c r="XV400" s="96"/>
      <c r="XW400" s="96"/>
      <c r="XX400" s="96"/>
      <c r="XY400" s="96"/>
      <c r="XZ400" s="96"/>
      <c r="YA400" s="96"/>
      <c r="YB400" s="96"/>
      <c r="YC400" s="96"/>
      <c r="YD400" s="96"/>
      <c r="YE400" s="96"/>
      <c r="YF400" s="96"/>
      <c r="YG400" s="96"/>
      <c r="YH400" s="96"/>
      <c r="YI400" s="96"/>
      <c r="YJ400" s="96"/>
      <c r="YK400" s="96"/>
      <c r="YL400" s="96"/>
      <c r="YM400" s="96"/>
      <c r="YN400" s="96"/>
      <c r="YO400" s="96"/>
      <c r="YP400" s="96"/>
      <c r="YQ400" s="96"/>
      <c r="YR400" s="96"/>
      <c r="YS400" s="96"/>
      <c r="YT400" s="96"/>
      <c r="YU400" s="96"/>
      <c r="YV400" s="96"/>
      <c r="YW400" s="96"/>
      <c r="YX400" s="96"/>
      <c r="YY400" s="96"/>
      <c r="YZ400" s="96"/>
      <c r="ZA400" s="96"/>
      <c r="ZB400" s="96"/>
      <c r="ZC400" s="96"/>
      <c r="ZD400" s="96"/>
      <c r="ZE400" s="96"/>
      <c r="ZF400" s="96"/>
      <c r="ZG400" s="96"/>
      <c r="ZH400" s="96"/>
      <c r="ZI400" s="96"/>
      <c r="ZJ400" s="96"/>
      <c r="ZK400" s="96"/>
      <c r="ZL400" s="96"/>
      <c r="ZM400" s="96"/>
      <c r="ZN400" s="96"/>
      <c r="ZO400" s="96"/>
      <c r="ZP400" s="96"/>
      <c r="ZQ400" s="96"/>
      <c r="ZR400" s="96"/>
      <c r="ZS400" s="96"/>
      <c r="ZT400" s="96"/>
      <c r="ZU400" s="96"/>
      <c r="ZV400" s="96"/>
      <c r="ZW400" s="96"/>
      <c r="ZX400" s="96"/>
      <c r="ZY400" s="96"/>
      <c r="ZZ400" s="96"/>
      <c r="AAA400" s="96"/>
      <c r="AAB400" s="96"/>
      <c r="AAC400" s="96"/>
      <c r="AAD400" s="96"/>
      <c r="AAE400" s="96"/>
      <c r="AAF400" s="96"/>
      <c r="AAG400" s="96"/>
      <c r="AAH400" s="96"/>
      <c r="AAI400" s="96"/>
      <c r="AAJ400" s="96"/>
      <c r="AAK400" s="96"/>
      <c r="AAL400" s="96"/>
      <c r="AAM400" s="96"/>
      <c r="AAN400" s="96"/>
      <c r="AAO400" s="96"/>
      <c r="AAP400" s="96"/>
      <c r="AAQ400" s="96"/>
      <c r="AAR400" s="96"/>
      <c r="AAS400" s="96"/>
      <c r="AAT400" s="96"/>
      <c r="AAU400" s="96"/>
      <c r="AAV400" s="96"/>
      <c r="AAW400" s="96"/>
      <c r="AAX400" s="96"/>
      <c r="AAY400" s="96"/>
      <c r="AAZ400" s="96"/>
      <c r="ABA400" s="96"/>
      <c r="ABB400" s="96"/>
      <c r="ABC400" s="96"/>
      <c r="ABD400" s="96"/>
      <c r="ABE400" s="96"/>
      <c r="ABF400" s="96"/>
      <c r="ABG400" s="96"/>
      <c r="ABH400" s="96"/>
      <c r="ABI400" s="96"/>
      <c r="ABJ400" s="96"/>
      <c r="ABK400" s="96"/>
      <c r="ABL400" s="96"/>
      <c r="ABM400" s="96"/>
      <c r="ABN400" s="96"/>
      <c r="ABO400" s="96"/>
      <c r="ABP400" s="96"/>
      <c r="ABQ400" s="96"/>
      <c r="ABR400" s="96"/>
      <c r="ABS400" s="96"/>
      <c r="ABT400" s="96"/>
      <c r="ABU400" s="96"/>
      <c r="ABV400" s="96"/>
      <c r="ABW400" s="96"/>
      <c r="ABX400" s="96"/>
      <c r="ABY400" s="96"/>
      <c r="ABZ400" s="96"/>
      <c r="ACA400" s="96"/>
      <c r="ACB400" s="96"/>
      <c r="ACC400" s="96"/>
      <c r="ACD400" s="96"/>
      <c r="ACE400" s="96"/>
      <c r="ACF400" s="96"/>
      <c r="ACG400" s="96"/>
      <c r="ACH400" s="96"/>
      <c r="ACI400" s="96"/>
      <c r="ACJ400" s="96"/>
      <c r="ACK400" s="96"/>
      <c r="ACL400" s="96"/>
      <c r="ACM400" s="96"/>
      <c r="ACN400" s="96"/>
      <c r="ACO400" s="96"/>
      <c r="ACP400" s="96"/>
      <c r="ACQ400" s="96"/>
      <c r="ACR400" s="96"/>
      <c r="ACS400" s="96"/>
      <c r="ACT400" s="96"/>
      <c r="ACU400" s="96"/>
      <c r="ACV400" s="96"/>
      <c r="ACW400" s="96"/>
      <c r="ACX400" s="96"/>
      <c r="ACY400" s="96"/>
      <c r="ACZ400" s="96"/>
      <c r="ADA400" s="96"/>
      <c r="ADB400" s="96"/>
      <c r="ADC400" s="96"/>
      <c r="ADD400" s="96"/>
      <c r="ADE400" s="96"/>
      <c r="ADF400" s="96"/>
      <c r="ADG400" s="96"/>
      <c r="ADH400" s="96"/>
      <c r="ADI400" s="96"/>
      <c r="ADJ400" s="96"/>
      <c r="ADK400" s="96"/>
      <c r="ADL400" s="96"/>
      <c r="ADM400" s="96"/>
    </row>
    <row r="401" spans="2:793" x14ac:dyDescent="0.25"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  <c r="CT401" s="96"/>
      <c r="CU401" s="96"/>
      <c r="CV401" s="96"/>
      <c r="CW401" s="96"/>
      <c r="CX401" s="96"/>
      <c r="CY401" s="96"/>
      <c r="CZ401" s="96"/>
      <c r="DA401" s="96"/>
      <c r="DB401" s="96"/>
      <c r="DC401" s="96"/>
      <c r="DD401" s="96"/>
      <c r="DE401" s="96"/>
      <c r="DF401" s="96"/>
      <c r="DG401" s="96"/>
      <c r="DH401" s="96"/>
      <c r="DI401" s="96"/>
      <c r="DJ401" s="96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6"/>
      <c r="DV401" s="96"/>
      <c r="DW401" s="96"/>
      <c r="DX401" s="96"/>
      <c r="DY401" s="96"/>
      <c r="DZ401" s="96"/>
      <c r="EA401" s="96"/>
      <c r="EB401" s="96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96"/>
      <c r="EZ401" s="96"/>
      <c r="FA401" s="96"/>
      <c r="FB401" s="96"/>
      <c r="FC401" s="96"/>
      <c r="FD401" s="96"/>
      <c r="FE401" s="96"/>
      <c r="FF401" s="96"/>
      <c r="FG401" s="96"/>
      <c r="FH401" s="96"/>
      <c r="FI401" s="96"/>
      <c r="FJ401" s="96"/>
      <c r="FK401" s="96"/>
      <c r="FL401" s="96"/>
      <c r="FM401" s="96"/>
      <c r="FN401" s="96"/>
      <c r="FO401" s="96"/>
      <c r="FP401" s="96"/>
      <c r="FQ401" s="96"/>
      <c r="FR401" s="96"/>
      <c r="FS401" s="96"/>
      <c r="FT401" s="96"/>
      <c r="FU401" s="96"/>
      <c r="FV401" s="96"/>
      <c r="FW401" s="96"/>
      <c r="FX401" s="96"/>
      <c r="FY401" s="96"/>
      <c r="FZ401" s="96"/>
      <c r="GA401" s="96"/>
      <c r="GB401" s="96"/>
      <c r="GC401" s="96"/>
      <c r="GD401" s="96"/>
      <c r="GE401" s="96"/>
      <c r="GF401" s="96"/>
      <c r="GG401" s="96"/>
      <c r="GH401" s="96"/>
      <c r="GI401" s="96"/>
      <c r="GJ401" s="96"/>
      <c r="GK401" s="96"/>
      <c r="GL401" s="96"/>
      <c r="GM401" s="96"/>
      <c r="GN401" s="96"/>
      <c r="GO401" s="96"/>
      <c r="GP401" s="96"/>
      <c r="GQ401" s="96"/>
      <c r="GR401" s="96"/>
      <c r="GS401" s="96"/>
      <c r="GT401" s="96"/>
      <c r="GU401" s="96"/>
      <c r="GV401" s="96"/>
      <c r="GW401" s="96"/>
      <c r="GX401" s="96"/>
      <c r="GY401" s="96"/>
      <c r="GZ401" s="96"/>
      <c r="HA401" s="96"/>
      <c r="HB401" s="96"/>
      <c r="HC401" s="96"/>
      <c r="HD401" s="96"/>
      <c r="HE401" s="96"/>
      <c r="HF401" s="96"/>
      <c r="HG401" s="96"/>
      <c r="HH401" s="96"/>
      <c r="HI401" s="96"/>
      <c r="HJ401" s="96"/>
      <c r="HK401" s="96"/>
      <c r="HL401" s="96"/>
      <c r="HM401" s="96"/>
      <c r="HN401" s="96"/>
      <c r="HO401" s="96"/>
      <c r="HP401" s="96"/>
      <c r="HQ401" s="96"/>
      <c r="HR401" s="96"/>
      <c r="HS401" s="96"/>
      <c r="HT401" s="96"/>
      <c r="HU401" s="96"/>
      <c r="HV401" s="96"/>
      <c r="HW401" s="96"/>
      <c r="HX401" s="96"/>
      <c r="HY401" s="96"/>
      <c r="HZ401" s="96"/>
      <c r="IA401" s="96"/>
      <c r="IB401" s="96"/>
      <c r="IC401" s="96"/>
      <c r="ID401" s="96"/>
      <c r="IE401" s="96"/>
      <c r="IF401" s="96"/>
      <c r="IG401" s="96"/>
      <c r="IH401" s="96"/>
      <c r="II401" s="96"/>
      <c r="IJ401" s="96"/>
      <c r="IK401" s="96"/>
      <c r="IL401" s="96"/>
      <c r="IM401" s="96"/>
      <c r="IN401" s="96"/>
      <c r="IO401" s="96"/>
      <c r="IP401" s="96"/>
      <c r="IQ401" s="96"/>
      <c r="IR401" s="96"/>
      <c r="IS401" s="96"/>
      <c r="IT401" s="96"/>
      <c r="IU401" s="96"/>
      <c r="IV401" s="96"/>
      <c r="IW401" s="96"/>
      <c r="IX401" s="96"/>
      <c r="IY401" s="96"/>
      <c r="IZ401" s="96"/>
      <c r="JA401" s="96"/>
      <c r="JB401" s="96"/>
      <c r="JC401" s="96"/>
      <c r="JD401" s="96"/>
      <c r="JE401" s="96"/>
      <c r="JF401" s="96"/>
      <c r="JG401" s="96"/>
      <c r="JH401" s="96"/>
      <c r="JI401" s="96"/>
      <c r="JJ401" s="96"/>
      <c r="JK401" s="96"/>
      <c r="JL401" s="96"/>
      <c r="JM401" s="96"/>
      <c r="JN401" s="96"/>
      <c r="JO401" s="96"/>
      <c r="JP401" s="96"/>
      <c r="JQ401" s="96"/>
      <c r="JR401" s="96"/>
      <c r="JS401" s="96"/>
      <c r="JT401" s="96"/>
      <c r="JU401" s="96"/>
      <c r="JV401" s="96"/>
      <c r="JW401" s="96"/>
      <c r="JX401" s="96"/>
      <c r="JY401" s="96"/>
      <c r="JZ401" s="96"/>
      <c r="KA401" s="96"/>
      <c r="KB401" s="96"/>
      <c r="KC401" s="96"/>
      <c r="KD401" s="96"/>
      <c r="KE401" s="96"/>
      <c r="KF401" s="96"/>
      <c r="KG401" s="96"/>
      <c r="KH401" s="96"/>
      <c r="KI401" s="96"/>
      <c r="KJ401" s="96"/>
      <c r="KK401" s="96"/>
      <c r="KL401" s="96"/>
      <c r="KM401" s="96"/>
      <c r="KN401" s="96"/>
      <c r="KO401" s="96"/>
      <c r="KP401" s="96"/>
      <c r="KQ401" s="96"/>
      <c r="KR401" s="96"/>
      <c r="KS401" s="96"/>
      <c r="KT401" s="96"/>
      <c r="KU401" s="96"/>
      <c r="KV401" s="96"/>
      <c r="KW401" s="96"/>
      <c r="KX401" s="96"/>
      <c r="KY401" s="96"/>
      <c r="KZ401" s="96"/>
      <c r="LA401" s="96"/>
      <c r="LB401" s="96"/>
      <c r="LC401" s="96"/>
      <c r="LD401" s="96"/>
      <c r="LE401" s="96"/>
      <c r="LF401" s="96"/>
      <c r="LG401" s="96"/>
      <c r="LH401" s="96"/>
      <c r="LI401" s="96"/>
      <c r="LJ401" s="96"/>
      <c r="LK401" s="96"/>
      <c r="LL401" s="96"/>
      <c r="LM401" s="96"/>
      <c r="LN401" s="96"/>
      <c r="LO401" s="96"/>
      <c r="LP401" s="96"/>
      <c r="LQ401" s="96"/>
      <c r="LR401" s="96"/>
      <c r="LS401" s="96"/>
      <c r="LT401" s="96"/>
      <c r="LU401" s="96"/>
      <c r="LV401" s="96"/>
      <c r="LW401" s="96"/>
      <c r="LX401" s="96"/>
      <c r="LY401" s="96"/>
      <c r="LZ401" s="96"/>
      <c r="MA401" s="96"/>
      <c r="MB401" s="96"/>
      <c r="MC401" s="96"/>
      <c r="MD401" s="96"/>
      <c r="ME401" s="96"/>
      <c r="MF401" s="96"/>
      <c r="MG401" s="96"/>
      <c r="MH401" s="96"/>
      <c r="MI401" s="96"/>
      <c r="MJ401" s="96"/>
      <c r="MK401" s="96"/>
      <c r="ML401" s="96"/>
      <c r="MM401" s="96"/>
      <c r="MN401" s="96"/>
      <c r="MO401" s="96"/>
      <c r="MP401" s="96"/>
      <c r="MQ401" s="96"/>
      <c r="MR401" s="96"/>
      <c r="MS401" s="96"/>
      <c r="MT401" s="96"/>
      <c r="MU401" s="96"/>
      <c r="MV401" s="96"/>
      <c r="MW401" s="96"/>
      <c r="MX401" s="96"/>
      <c r="MY401" s="96"/>
      <c r="MZ401" s="96"/>
      <c r="NA401" s="96"/>
      <c r="NB401" s="96"/>
      <c r="NC401" s="96"/>
      <c r="ND401" s="96"/>
      <c r="NE401" s="96"/>
      <c r="NF401" s="96"/>
      <c r="NG401" s="96"/>
      <c r="NH401" s="96"/>
      <c r="NI401" s="96"/>
      <c r="NJ401" s="96"/>
      <c r="NK401" s="96"/>
      <c r="NL401" s="96"/>
      <c r="NM401" s="96"/>
      <c r="NN401" s="96"/>
      <c r="NO401" s="96"/>
      <c r="NP401" s="96"/>
      <c r="NQ401" s="96"/>
      <c r="NR401" s="96"/>
      <c r="NS401" s="96"/>
      <c r="NT401" s="96"/>
      <c r="NU401" s="96"/>
      <c r="NV401" s="96"/>
      <c r="NW401" s="96"/>
      <c r="NX401" s="96"/>
      <c r="NY401" s="96"/>
      <c r="NZ401" s="96"/>
      <c r="OA401" s="96"/>
      <c r="OB401" s="96"/>
      <c r="OC401" s="96"/>
      <c r="OD401" s="96"/>
      <c r="OE401" s="96"/>
      <c r="OF401" s="96"/>
      <c r="OG401" s="96"/>
      <c r="OH401" s="96"/>
      <c r="OI401" s="96"/>
      <c r="OJ401" s="96"/>
      <c r="OK401" s="96"/>
      <c r="OL401" s="96"/>
      <c r="OM401" s="96"/>
      <c r="ON401" s="96"/>
      <c r="OO401" s="96"/>
      <c r="OP401" s="96"/>
      <c r="OQ401" s="96"/>
      <c r="OR401" s="96"/>
      <c r="OS401" s="96"/>
      <c r="OT401" s="96"/>
      <c r="OU401" s="96"/>
      <c r="OV401" s="96"/>
      <c r="OW401" s="96"/>
      <c r="OX401" s="96"/>
      <c r="OY401" s="96"/>
      <c r="OZ401" s="96"/>
      <c r="PA401" s="96"/>
      <c r="PB401" s="96"/>
      <c r="PC401" s="96"/>
      <c r="PD401" s="96"/>
      <c r="PE401" s="96"/>
      <c r="PF401" s="96"/>
      <c r="PG401" s="96"/>
      <c r="PH401" s="96"/>
      <c r="PI401" s="96"/>
      <c r="PJ401" s="96"/>
      <c r="PK401" s="96"/>
      <c r="PL401" s="96"/>
      <c r="PM401" s="96"/>
      <c r="PN401" s="96"/>
      <c r="PO401" s="96"/>
      <c r="PP401" s="96"/>
      <c r="PQ401" s="96"/>
      <c r="PR401" s="96"/>
      <c r="PS401" s="96"/>
      <c r="PT401" s="96"/>
      <c r="PU401" s="96"/>
      <c r="PV401" s="96"/>
      <c r="PW401" s="96"/>
      <c r="PX401" s="96"/>
      <c r="PY401" s="96"/>
      <c r="PZ401" s="96"/>
      <c r="QA401" s="96"/>
      <c r="QB401" s="96"/>
      <c r="QC401" s="96"/>
      <c r="QD401" s="96"/>
      <c r="QE401" s="96"/>
      <c r="QF401" s="96"/>
      <c r="QG401" s="96"/>
      <c r="QH401" s="96"/>
      <c r="QI401" s="96"/>
      <c r="QJ401" s="96"/>
      <c r="QK401" s="96"/>
      <c r="QL401" s="96"/>
      <c r="QM401" s="96"/>
      <c r="QN401" s="96"/>
      <c r="QO401" s="96"/>
      <c r="QP401" s="96"/>
      <c r="QQ401" s="96"/>
      <c r="QR401" s="96"/>
      <c r="QS401" s="96"/>
      <c r="QT401" s="96"/>
      <c r="QU401" s="96"/>
      <c r="QV401" s="96"/>
      <c r="QW401" s="96"/>
      <c r="QX401" s="96"/>
      <c r="QY401" s="96"/>
      <c r="QZ401" s="96"/>
      <c r="RA401" s="96"/>
      <c r="RB401" s="96"/>
      <c r="RC401" s="96"/>
      <c r="RD401" s="96"/>
      <c r="RE401" s="96"/>
      <c r="RF401" s="96"/>
      <c r="RG401" s="96"/>
      <c r="RH401" s="96"/>
      <c r="RI401" s="96"/>
      <c r="RJ401" s="96"/>
      <c r="RK401" s="96"/>
      <c r="RL401" s="96"/>
      <c r="RM401" s="96"/>
      <c r="RN401" s="96"/>
      <c r="RO401" s="96"/>
      <c r="RP401" s="96"/>
      <c r="RQ401" s="96"/>
      <c r="RR401" s="96"/>
      <c r="RS401" s="96"/>
      <c r="RT401" s="96"/>
      <c r="RU401" s="96"/>
      <c r="RV401" s="96"/>
      <c r="RW401" s="96"/>
      <c r="RX401" s="96"/>
      <c r="RY401" s="96"/>
      <c r="RZ401" s="96"/>
      <c r="SA401" s="96"/>
      <c r="SB401" s="96"/>
      <c r="SC401" s="96"/>
      <c r="SD401" s="96"/>
      <c r="SE401" s="96"/>
      <c r="SF401" s="96"/>
      <c r="SG401" s="96"/>
      <c r="SH401" s="96"/>
      <c r="SI401" s="96"/>
      <c r="SJ401" s="96"/>
      <c r="SK401" s="96"/>
      <c r="SL401" s="96"/>
      <c r="SM401" s="96"/>
      <c r="SN401" s="96"/>
      <c r="SO401" s="96"/>
      <c r="SP401" s="96"/>
      <c r="SQ401" s="96"/>
      <c r="SR401" s="96"/>
      <c r="SS401" s="96"/>
      <c r="ST401" s="96"/>
      <c r="SU401" s="96"/>
      <c r="SV401" s="96"/>
      <c r="SW401" s="96"/>
      <c r="SX401" s="96"/>
      <c r="SY401" s="96"/>
      <c r="SZ401" s="96"/>
      <c r="TA401" s="96"/>
      <c r="TB401" s="96"/>
      <c r="TC401" s="96"/>
      <c r="TD401" s="96"/>
      <c r="TE401" s="96"/>
      <c r="TF401" s="96"/>
      <c r="TG401" s="96"/>
      <c r="TH401" s="96"/>
      <c r="TI401" s="96"/>
      <c r="TJ401" s="96"/>
      <c r="TK401" s="96"/>
      <c r="TL401" s="96"/>
      <c r="TM401" s="96"/>
      <c r="TN401" s="96"/>
      <c r="TO401" s="96"/>
      <c r="TP401" s="96"/>
      <c r="TQ401" s="96"/>
      <c r="TR401" s="96"/>
      <c r="TS401" s="96"/>
      <c r="TT401" s="96"/>
      <c r="TU401" s="96"/>
      <c r="TV401" s="96"/>
      <c r="TW401" s="96"/>
      <c r="TX401" s="96"/>
      <c r="TY401" s="96"/>
      <c r="TZ401" s="96"/>
      <c r="UA401" s="96"/>
      <c r="UB401" s="96"/>
      <c r="UC401" s="96"/>
      <c r="UD401" s="96"/>
      <c r="UE401" s="96"/>
      <c r="UF401" s="96"/>
      <c r="UG401" s="96"/>
      <c r="UH401" s="96"/>
      <c r="UI401" s="96"/>
      <c r="UJ401" s="96"/>
      <c r="UK401" s="96"/>
      <c r="UL401" s="96"/>
      <c r="UM401" s="96"/>
      <c r="UN401" s="96"/>
      <c r="UO401" s="96"/>
      <c r="UP401" s="96"/>
      <c r="UQ401" s="96"/>
      <c r="UR401" s="96"/>
      <c r="US401" s="96"/>
      <c r="UT401" s="96"/>
      <c r="UU401" s="96"/>
      <c r="UV401" s="96"/>
      <c r="UW401" s="96"/>
      <c r="UX401" s="96"/>
      <c r="UY401" s="96"/>
      <c r="UZ401" s="96"/>
      <c r="VA401" s="96"/>
      <c r="VB401" s="96"/>
      <c r="VC401" s="96"/>
      <c r="VD401" s="96"/>
      <c r="VE401" s="96"/>
      <c r="VF401" s="96"/>
      <c r="VG401" s="96"/>
      <c r="VH401" s="96"/>
      <c r="VI401" s="96"/>
      <c r="VJ401" s="96"/>
      <c r="VK401" s="96"/>
      <c r="VL401" s="96"/>
      <c r="VM401" s="96"/>
      <c r="VN401" s="96"/>
      <c r="VO401" s="96"/>
      <c r="VP401" s="96"/>
      <c r="VQ401" s="96"/>
      <c r="VR401" s="96"/>
      <c r="VS401" s="96"/>
      <c r="VT401" s="96"/>
      <c r="VU401" s="96"/>
      <c r="VV401" s="96"/>
      <c r="VW401" s="96"/>
      <c r="VX401" s="96"/>
      <c r="VY401" s="96"/>
      <c r="VZ401" s="96"/>
      <c r="WA401" s="96"/>
      <c r="WB401" s="96"/>
      <c r="WC401" s="96"/>
      <c r="WD401" s="96"/>
      <c r="WE401" s="96"/>
      <c r="WF401" s="96"/>
      <c r="WG401" s="96"/>
      <c r="WH401" s="96"/>
      <c r="WI401" s="96"/>
      <c r="WJ401" s="96"/>
      <c r="WK401" s="96"/>
      <c r="WL401" s="96"/>
      <c r="WM401" s="96"/>
      <c r="WN401" s="96"/>
      <c r="WO401" s="96"/>
      <c r="WP401" s="96"/>
      <c r="WQ401" s="96"/>
      <c r="WR401" s="96"/>
      <c r="WS401" s="96"/>
      <c r="WT401" s="96"/>
      <c r="WU401" s="96"/>
      <c r="WV401" s="96"/>
      <c r="WW401" s="96"/>
      <c r="WX401" s="96"/>
      <c r="WY401" s="96"/>
      <c r="WZ401" s="96"/>
      <c r="XA401" s="96"/>
      <c r="XB401" s="96"/>
      <c r="XC401" s="96"/>
      <c r="XD401" s="96"/>
      <c r="XE401" s="96"/>
      <c r="XF401" s="96"/>
      <c r="XG401" s="96"/>
      <c r="XH401" s="96"/>
      <c r="XI401" s="96"/>
      <c r="XJ401" s="96"/>
      <c r="XK401" s="96"/>
      <c r="XL401" s="96"/>
      <c r="XM401" s="96"/>
      <c r="XN401" s="96"/>
      <c r="XO401" s="96"/>
      <c r="XP401" s="96"/>
      <c r="XQ401" s="96"/>
      <c r="XR401" s="96"/>
      <c r="XS401" s="96"/>
      <c r="XT401" s="96"/>
      <c r="XU401" s="96"/>
      <c r="XV401" s="96"/>
      <c r="XW401" s="96"/>
      <c r="XX401" s="96"/>
      <c r="XY401" s="96"/>
      <c r="XZ401" s="96"/>
      <c r="YA401" s="96"/>
      <c r="YB401" s="96"/>
      <c r="YC401" s="96"/>
      <c r="YD401" s="96"/>
      <c r="YE401" s="96"/>
      <c r="YF401" s="96"/>
      <c r="YG401" s="96"/>
      <c r="YH401" s="96"/>
      <c r="YI401" s="96"/>
      <c r="YJ401" s="96"/>
      <c r="YK401" s="96"/>
      <c r="YL401" s="96"/>
      <c r="YM401" s="96"/>
      <c r="YN401" s="96"/>
      <c r="YO401" s="96"/>
      <c r="YP401" s="96"/>
      <c r="YQ401" s="96"/>
      <c r="YR401" s="96"/>
      <c r="YS401" s="96"/>
      <c r="YT401" s="96"/>
      <c r="YU401" s="96"/>
      <c r="YV401" s="96"/>
      <c r="YW401" s="96"/>
      <c r="YX401" s="96"/>
      <c r="YY401" s="96"/>
      <c r="YZ401" s="96"/>
      <c r="ZA401" s="96"/>
      <c r="ZB401" s="96"/>
      <c r="ZC401" s="96"/>
      <c r="ZD401" s="96"/>
      <c r="ZE401" s="96"/>
      <c r="ZF401" s="96"/>
      <c r="ZG401" s="96"/>
      <c r="ZH401" s="96"/>
      <c r="ZI401" s="96"/>
      <c r="ZJ401" s="96"/>
      <c r="ZK401" s="96"/>
      <c r="ZL401" s="96"/>
      <c r="ZM401" s="96"/>
      <c r="ZN401" s="96"/>
      <c r="ZO401" s="96"/>
      <c r="ZP401" s="96"/>
      <c r="ZQ401" s="96"/>
      <c r="ZR401" s="96"/>
      <c r="ZS401" s="96"/>
      <c r="ZT401" s="96"/>
      <c r="ZU401" s="96"/>
      <c r="ZV401" s="96"/>
      <c r="ZW401" s="96"/>
      <c r="ZX401" s="96"/>
      <c r="ZY401" s="96"/>
      <c r="ZZ401" s="96"/>
      <c r="AAA401" s="96"/>
      <c r="AAB401" s="96"/>
      <c r="AAC401" s="96"/>
      <c r="AAD401" s="96"/>
      <c r="AAE401" s="96"/>
      <c r="AAF401" s="96"/>
      <c r="AAG401" s="96"/>
      <c r="AAH401" s="96"/>
      <c r="AAI401" s="96"/>
      <c r="AAJ401" s="96"/>
      <c r="AAK401" s="96"/>
      <c r="AAL401" s="96"/>
      <c r="AAM401" s="96"/>
      <c r="AAN401" s="96"/>
      <c r="AAO401" s="96"/>
      <c r="AAP401" s="96"/>
      <c r="AAQ401" s="96"/>
      <c r="AAR401" s="96"/>
      <c r="AAS401" s="96"/>
      <c r="AAT401" s="96"/>
      <c r="AAU401" s="96"/>
      <c r="AAV401" s="96"/>
      <c r="AAW401" s="96"/>
      <c r="AAX401" s="96"/>
      <c r="AAY401" s="96"/>
      <c r="AAZ401" s="96"/>
      <c r="ABA401" s="96"/>
      <c r="ABB401" s="96"/>
      <c r="ABC401" s="96"/>
      <c r="ABD401" s="96"/>
      <c r="ABE401" s="96"/>
      <c r="ABF401" s="96"/>
      <c r="ABG401" s="96"/>
      <c r="ABH401" s="96"/>
      <c r="ABI401" s="96"/>
      <c r="ABJ401" s="96"/>
      <c r="ABK401" s="96"/>
      <c r="ABL401" s="96"/>
      <c r="ABM401" s="96"/>
      <c r="ABN401" s="96"/>
      <c r="ABO401" s="96"/>
      <c r="ABP401" s="96"/>
      <c r="ABQ401" s="96"/>
      <c r="ABR401" s="96"/>
      <c r="ABS401" s="96"/>
      <c r="ABT401" s="96"/>
      <c r="ABU401" s="96"/>
      <c r="ABV401" s="96"/>
      <c r="ABW401" s="96"/>
      <c r="ABX401" s="96"/>
      <c r="ABY401" s="96"/>
      <c r="ABZ401" s="96"/>
      <c r="ACA401" s="96"/>
      <c r="ACB401" s="96"/>
      <c r="ACC401" s="96"/>
      <c r="ACD401" s="96"/>
      <c r="ACE401" s="96"/>
      <c r="ACF401" s="96"/>
      <c r="ACG401" s="96"/>
      <c r="ACH401" s="96"/>
      <c r="ACI401" s="96"/>
      <c r="ACJ401" s="96"/>
      <c r="ACK401" s="96"/>
      <c r="ACL401" s="96"/>
      <c r="ACM401" s="96"/>
      <c r="ACN401" s="96"/>
      <c r="ACO401" s="96"/>
      <c r="ACP401" s="96"/>
      <c r="ACQ401" s="96"/>
      <c r="ACR401" s="96"/>
      <c r="ACS401" s="96"/>
      <c r="ACT401" s="96"/>
      <c r="ACU401" s="96"/>
      <c r="ACV401" s="96"/>
      <c r="ACW401" s="96"/>
      <c r="ACX401" s="96"/>
      <c r="ACY401" s="96"/>
      <c r="ACZ401" s="96"/>
      <c r="ADA401" s="96"/>
      <c r="ADB401" s="96"/>
      <c r="ADC401" s="96"/>
      <c r="ADD401" s="96"/>
      <c r="ADE401" s="96"/>
      <c r="ADF401" s="96"/>
      <c r="ADG401" s="96"/>
      <c r="ADH401" s="96"/>
      <c r="ADI401" s="96"/>
      <c r="ADJ401" s="96"/>
      <c r="ADK401" s="96"/>
      <c r="ADL401" s="96"/>
      <c r="ADM401" s="96"/>
    </row>
    <row r="402" spans="2:793" x14ac:dyDescent="0.25"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6"/>
      <c r="DV402" s="96"/>
      <c r="DW402" s="96"/>
      <c r="DX402" s="96"/>
      <c r="DY402" s="96"/>
      <c r="DZ402" s="96"/>
      <c r="EA402" s="96"/>
      <c r="EB402" s="96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96"/>
      <c r="EZ402" s="96"/>
      <c r="FA402" s="96"/>
      <c r="FB402" s="96"/>
      <c r="FC402" s="96"/>
      <c r="FD402" s="96"/>
      <c r="FE402" s="96"/>
      <c r="FF402" s="96"/>
      <c r="FG402" s="96"/>
      <c r="FH402" s="96"/>
      <c r="FI402" s="96"/>
      <c r="FJ402" s="96"/>
      <c r="FK402" s="96"/>
      <c r="FL402" s="96"/>
      <c r="FM402" s="96"/>
      <c r="FN402" s="96"/>
      <c r="FO402" s="96"/>
      <c r="FP402" s="96"/>
      <c r="FQ402" s="96"/>
      <c r="FR402" s="96"/>
      <c r="FS402" s="96"/>
      <c r="FT402" s="96"/>
      <c r="FU402" s="96"/>
      <c r="FV402" s="96"/>
      <c r="FW402" s="96"/>
      <c r="FX402" s="96"/>
      <c r="FY402" s="96"/>
      <c r="FZ402" s="96"/>
      <c r="GA402" s="96"/>
      <c r="GB402" s="96"/>
      <c r="GC402" s="96"/>
      <c r="GD402" s="96"/>
      <c r="GE402" s="96"/>
      <c r="GF402" s="96"/>
      <c r="GG402" s="96"/>
      <c r="GH402" s="96"/>
      <c r="GI402" s="96"/>
      <c r="GJ402" s="96"/>
      <c r="GK402" s="96"/>
      <c r="GL402" s="96"/>
      <c r="GM402" s="96"/>
      <c r="GN402" s="96"/>
      <c r="GO402" s="96"/>
      <c r="GP402" s="96"/>
      <c r="GQ402" s="96"/>
      <c r="GR402" s="96"/>
      <c r="GS402" s="96"/>
      <c r="GT402" s="96"/>
      <c r="GU402" s="96"/>
      <c r="GV402" s="96"/>
      <c r="GW402" s="96"/>
      <c r="GX402" s="96"/>
      <c r="GY402" s="96"/>
      <c r="GZ402" s="96"/>
      <c r="HA402" s="96"/>
      <c r="HB402" s="96"/>
      <c r="HC402" s="96"/>
      <c r="HD402" s="96"/>
      <c r="HE402" s="96"/>
      <c r="HF402" s="96"/>
      <c r="HG402" s="96"/>
      <c r="HH402" s="96"/>
      <c r="HI402" s="96"/>
      <c r="HJ402" s="96"/>
      <c r="HK402" s="96"/>
      <c r="HL402" s="96"/>
      <c r="HM402" s="96"/>
      <c r="HN402" s="96"/>
      <c r="HO402" s="96"/>
      <c r="HP402" s="96"/>
      <c r="HQ402" s="96"/>
      <c r="HR402" s="96"/>
      <c r="HS402" s="96"/>
      <c r="HT402" s="96"/>
      <c r="HU402" s="96"/>
      <c r="HV402" s="96"/>
      <c r="HW402" s="96"/>
      <c r="HX402" s="96"/>
      <c r="HY402" s="96"/>
      <c r="HZ402" s="96"/>
      <c r="IA402" s="96"/>
      <c r="IB402" s="96"/>
      <c r="IC402" s="96"/>
      <c r="ID402" s="96"/>
      <c r="IE402" s="96"/>
      <c r="IF402" s="96"/>
      <c r="IG402" s="96"/>
      <c r="IH402" s="96"/>
      <c r="II402" s="96"/>
      <c r="IJ402" s="96"/>
      <c r="IK402" s="96"/>
      <c r="IL402" s="96"/>
      <c r="IM402" s="96"/>
      <c r="IN402" s="96"/>
      <c r="IO402" s="96"/>
      <c r="IP402" s="96"/>
      <c r="IQ402" s="96"/>
      <c r="IR402" s="96"/>
      <c r="IS402" s="96"/>
      <c r="IT402" s="96"/>
      <c r="IU402" s="96"/>
      <c r="IV402" s="96"/>
      <c r="IW402" s="96"/>
      <c r="IX402" s="96"/>
      <c r="IY402" s="96"/>
      <c r="IZ402" s="96"/>
      <c r="JA402" s="96"/>
      <c r="JB402" s="96"/>
      <c r="JC402" s="96"/>
      <c r="JD402" s="96"/>
      <c r="JE402" s="96"/>
      <c r="JF402" s="96"/>
      <c r="JG402" s="96"/>
      <c r="JH402" s="96"/>
      <c r="JI402" s="96"/>
      <c r="JJ402" s="96"/>
      <c r="JK402" s="96"/>
      <c r="JL402" s="96"/>
      <c r="JM402" s="96"/>
      <c r="JN402" s="96"/>
      <c r="JO402" s="96"/>
      <c r="JP402" s="96"/>
      <c r="JQ402" s="96"/>
      <c r="JR402" s="96"/>
      <c r="JS402" s="96"/>
      <c r="JT402" s="96"/>
      <c r="JU402" s="96"/>
      <c r="JV402" s="96"/>
      <c r="JW402" s="96"/>
      <c r="JX402" s="96"/>
      <c r="JY402" s="96"/>
      <c r="JZ402" s="96"/>
      <c r="KA402" s="96"/>
      <c r="KB402" s="96"/>
      <c r="KC402" s="96"/>
      <c r="KD402" s="96"/>
      <c r="KE402" s="96"/>
      <c r="KF402" s="96"/>
      <c r="KG402" s="96"/>
      <c r="KH402" s="96"/>
      <c r="KI402" s="96"/>
      <c r="KJ402" s="96"/>
      <c r="KK402" s="96"/>
      <c r="KL402" s="96"/>
      <c r="KM402" s="96"/>
      <c r="KN402" s="96"/>
      <c r="KO402" s="96"/>
      <c r="KP402" s="96"/>
      <c r="KQ402" s="96"/>
      <c r="KR402" s="96"/>
      <c r="KS402" s="96"/>
      <c r="KT402" s="96"/>
      <c r="KU402" s="96"/>
      <c r="KV402" s="96"/>
      <c r="KW402" s="96"/>
      <c r="KX402" s="96"/>
      <c r="KY402" s="96"/>
      <c r="KZ402" s="96"/>
      <c r="LA402" s="96"/>
      <c r="LB402" s="96"/>
      <c r="LC402" s="96"/>
      <c r="LD402" s="96"/>
      <c r="LE402" s="96"/>
      <c r="LF402" s="96"/>
      <c r="LG402" s="96"/>
      <c r="LH402" s="96"/>
      <c r="LI402" s="96"/>
      <c r="LJ402" s="96"/>
      <c r="LK402" s="96"/>
      <c r="LL402" s="96"/>
      <c r="LM402" s="96"/>
      <c r="LN402" s="96"/>
      <c r="LO402" s="96"/>
      <c r="LP402" s="96"/>
      <c r="LQ402" s="96"/>
      <c r="LR402" s="96"/>
      <c r="LS402" s="96"/>
      <c r="LT402" s="96"/>
      <c r="LU402" s="96"/>
      <c r="LV402" s="96"/>
      <c r="LW402" s="96"/>
      <c r="LX402" s="96"/>
      <c r="LY402" s="96"/>
      <c r="LZ402" s="96"/>
      <c r="MA402" s="96"/>
      <c r="MB402" s="96"/>
      <c r="MC402" s="96"/>
      <c r="MD402" s="96"/>
      <c r="ME402" s="96"/>
      <c r="MF402" s="96"/>
      <c r="MG402" s="96"/>
      <c r="MH402" s="96"/>
      <c r="MI402" s="96"/>
      <c r="MJ402" s="96"/>
      <c r="MK402" s="96"/>
      <c r="ML402" s="96"/>
      <c r="MM402" s="96"/>
      <c r="MN402" s="96"/>
      <c r="MO402" s="96"/>
      <c r="MP402" s="96"/>
      <c r="MQ402" s="96"/>
      <c r="MR402" s="96"/>
      <c r="MS402" s="96"/>
      <c r="MT402" s="96"/>
      <c r="MU402" s="96"/>
      <c r="MV402" s="96"/>
      <c r="MW402" s="96"/>
      <c r="MX402" s="96"/>
      <c r="MY402" s="96"/>
      <c r="MZ402" s="96"/>
      <c r="NA402" s="96"/>
      <c r="NB402" s="96"/>
      <c r="NC402" s="96"/>
      <c r="ND402" s="96"/>
      <c r="NE402" s="96"/>
      <c r="NF402" s="96"/>
      <c r="NG402" s="96"/>
      <c r="NH402" s="96"/>
      <c r="NI402" s="96"/>
      <c r="NJ402" s="96"/>
      <c r="NK402" s="96"/>
      <c r="NL402" s="96"/>
      <c r="NM402" s="96"/>
      <c r="NN402" s="96"/>
      <c r="NO402" s="96"/>
      <c r="NP402" s="96"/>
      <c r="NQ402" s="96"/>
      <c r="NR402" s="96"/>
      <c r="NS402" s="96"/>
      <c r="NT402" s="96"/>
      <c r="NU402" s="96"/>
      <c r="NV402" s="96"/>
      <c r="NW402" s="96"/>
      <c r="NX402" s="96"/>
      <c r="NY402" s="96"/>
      <c r="NZ402" s="96"/>
      <c r="OA402" s="96"/>
      <c r="OB402" s="96"/>
      <c r="OC402" s="96"/>
      <c r="OD402" s="96"/>
      <c r="OE402" s="96"/>
      <c r="OF402" s="96"/>
      <c r="OG402" s="96"/>
      <c r="OH402" s="96"/>
      <c r="OI402" s="96"/>
      <c r="OJ402" s="96"/>
      <c r="OK402" s="96"/>
      <c r="OL402" s="96"/>
      <c r="OM402" s="96"/>
      <c r="ON402" s="96"/>
      <c r="OO402" s="96"/>
      <c r="OP402" s="96"/>
      <c r="OQ402" s="96"/>
      <c r="OR402" s="96"/>
      <c r="OS402" s="96"/>
      <c r="OT402" s="96"/>
      <c r="OU402" s="96"/>
      <c r="OV402" s="96"/>
      <c r="OW402" s="96"/>
      <c r="OX402" s="96"/>
      <c r="OY402" s="96"/>
      <c r="OZ402" s="96"/>
      <c r="PA402" s="96"/>
      <c r="PB402" s="96"/>
      <c r="PC402" s="96"/>
      <c r="PD402" s="96"/>
      <c r="PE402" s="96"/>
      <c r="PF402" s="96"/>
      <c r="PG402" s="96"/>
      <c r="PH402" s="96"/>
      <c r="PI402" s="96"/>
      <c r="PJ402" s="96"/>
      <c r="PK402" s="96"/>
      <c r="PL402" s="96"/>
      <c r="PM402" s="96"/>
      <c r="PN402" s="96"/>
      <c r="PO402" s="96"/>
      <c r="PP402" s="96"/>
      <c r="PQ402" s="96"/>
      <c r="PR402" s="96"/>
      <c r="PS402" s="96"/>
      <c r="PT402" s="96"/>
      <c r="PU402" s="96"/>
      <c r="PV402" s="96"/>
      <c r="PW402" s="96"/>
      <c r="PX402" s="96"/>
      <c r="PY402" s="96"/>
      <c r="PZ402" s="96"/>
      <c r="QA402" s="96"/>
      <c r="QB402" s="96"/>
      <c r="QC402" s="96"/>
      <c r="QD402" s="96"/>
      <c r="QE402" s="96"/>
      <c r="QF402" s="96"/>
      <c r="QG402" s="96"/>
      <c r="QH402" s="96"/>
      <c r="QI402" s="96"/>
      <c r="QJ402" s="96"/>
      <c r="QK402" s="96"/>
      <c r="QL402" s="96"/>
      <c r="QM402" s="96"/>
      <c r="QN402" s="96"/>
      <c r="QO402" s="96"/>
      <c r="QP402" s="96"/>
      <c r="QQ402" s="96"/>
      <c r="QR402" s="96"/>
      <c r="QS402" s="96"/>
      <c r="QT402" s="96"/>
      <c r="QU402" s="96"/>
      <c r="QV402" s="96"/>
      <c r="QW402" s="96"/>
      <c r="QX402" s="96"/>
      <c r="QY402" s="96"/>
      <c r="QZ402" s="96"/>
      <c r="RA402" s="96"/>
      <c r="RB402" s="96"/>
      <c r="RC402" s="96"/>
      <c r="RD402" s="96"/>
      <c r="RE402" s="96"/>
      <c r="RF402" s="96"/>
      <c r="RG402" s="96"/>
      <c r="RH402" s="96"/>
      <c r="RI402" s="96"/>
      <c r="RJ402" s="96"/>
      <c r="RK402" s="96"/>
      <c r="RL402" s="96"/>
      <c r="RM402" s="96"/>
      <c r="RN402" s="96"/>
      <c r="RO402" s="96"/>
      <c r="RP402" s="96"/>
      <c r="RQ402" s="96"/>
      <c r="RR402" s="96"/>
      <c r="RS402" s="96"/>
      <c r="RT402" s="96"/>
      <c r="RU402" s="96"/>
      <c r="RV402" s="96"/>
      <c r="RW402" s="96"/>
      <c r="RX402" s="96"/>
      <c r="RY402" s="96"/>
      <c r="RZ402" s="96"/>
      <c r="SA402" s="96"/>
      <c r="SB402" s="96"/>
      <c r="SC402" s="96"/>
      <c r="SD402" s="96"/>
      <c r="SE402" s="96"/>
      <c r="SF402" s="96"/>
      <c r="SG402" s="96"/>
      <c r="SH402" s="96"/>
      <c r="SI402" s="96"/>
      <c r="SJ402" s="96"/>
      <c r="SK402" s="96"/>
      <c r="SL402" s="96"/>
      <c r="SM402" s="96"/>
      <c r="SN402" s="96"/>
      <c r="SO402" s="96"/>
      <c r="SP402" s="96"/>
      <c r="SQ402" s="96"/>
      <c r="SR402" s="96"/>
      <c r="SS402" s="96"/>
      <c r="ST402" s="96"/>
      <c r="SU402" s="96"/>
      <c r="SV402" s="96"/>
      <c r="SW402" s="96"/>
      <c r="SX402" s="96"/>
      <c r="SY402" s="96"/>
      <c r="SZ402" s="96"/>
      <c r="TA402" s="96"/>
      <c r="TB402" s="96"/>
      <c r="TC402" s="96"/>
      <c r="TD402" s="96"/>
      <c r="TE402" s="96"/>
      <c r="TF402" s="96"/>
      <c r="TG402" s="96"/>
      <c r="TH402" s="96"/>
      <c r="TI402" s="96"/>
      <c r="TJ402" s="96"/>
      <c r="TK402" s="96"/>
      <c r="TL402" s="96"/>
      <c r="TM402" s="96"/>
      <c r="TN402" s="96"/>
      <c r="TO402" s="96"/>
      <c r="TP402" s="96"/>
      <c r="TQ402" s="96"/>
      <c r="TR402" s="96"/>
      <c r="TS402" s="96"/>
      <c r="TT402" s="96"/>
      <c r="TU402" s="96"/>
      <c r="TV402" s="96"/>
      <c r="TW402" s="96"/>
      <c r="TX402" s="96"/>
      <c r="TY402" s="96"/>
      <c r="TZ402" s="96"/>
      <c r="UA402" s="96"/>
      <c r="UB402" s="96"/>
      <c r="UC402" s="96"/>
      <c r="UD402" s="96"/>
      <c r="UE402" s="96"/>
      <c r="UF402" s="96"/>
      <c r="UG402" s="96"/>
      <c r="UH402" s="96"/>
      <c r="UI402" s="96"/>
      <c r="UJ402" s="96"/>
      <c r="UK402" s="96"/>
      <c r="UL402" s="96"/>
      <c r="UM402" s="96"/>
      <c r="UN402" s="96"/>
      <c r="UO402" s="96"/>
      <c r="UP402" s="96"/>
      <c r="UQ402" s="96"/>
      <c r="UR402" s="96"/>
      <c r="US402" s="96"/>
      <c r="UT402" s="96"/>
      <c r="UU402" s="96"/>
      <c r="UV402" s="96"/>
      <c r="UW402" s="96"/>
      <c r="UX402" s="96"/>
      <c r="UY402" s="96"/>
      <c r="UZ402" s="96"/>
      <c r="VA402" s="96"/>
      <c r="VB402" s="96"/>
      <c r="VC402" s="96"/>
      <c r="VD402" s="96"/>
      <c r="VE402" s="96"/>
      <c r="VF402" s="96"/>
      <c r="VG402" s="96"/>
      <c r="VH402" s="96"/>
      <c r="VI402" s="96"/>
      <c r="VJ402" s="96"/>
      <c r="VK402" s="96"/>
      <c r="VL402" s="96"/>
      <c r="VM402" s="96"/>
      <c r="VN402" s="96"/>
      <c r="VO402" s="96"/>
      <c r="VP402" s="96"/>
      <c r="VQ402" s="96"/>
      <c r="VR402" s="96"/>
      <c r="VS402" s="96"/>
      <c r="VT402" s="96"/>
      <c r="VU402" s="96"/>
      <c r="VV402" s="96"/>
      <c r="VW402" s="96"/>
      <c r="VX402" s="96"/>
      <c r="VY402" s="96"/>
      <c r="VZ402" s="96"/>
      <c r="WA402" s="96"/>
      <c r="WB402" s="96"/>
      <c r="WC402" s="96"/>
      <c r="WD402" s="96"/>
      <c r="WE402" s="96"/>
      <c r="WF402" s="96"/>
      <c r="WG402" s="96"/>
      <c r="WH402" s="96"/>
      <c r="WI402" s="96"/>
      <c r="WJ402" s="96"/>
      <c r="WK402" s="96"/>
      <c r="WL402" s="96"/>
      <c r="WM402" s="96"/>
      <c r="WN402" s="96"/>
      <c r="WO402" s="96"/>
      <c r="WP402" s="96"/>
      <c r="WQ402" s="96"/>
      <c r="WR402" s="96"/>
      <c r="WS402" s="96"/>
      <c r="WT402" s="96"/>
      <c r="WU402" s="96"/>
      <c r="WV402" s="96"/>
      <c r="WW402" s="96"/>
      <c r="WX402" s="96"/>
      <c r="WY402" s="96"/>
      <c r="WZ402" s="96"/>
      <c r="XA402" s="96"/>
      <c r="XB402" s="96"/>
      <c r="XC402" s="96"/>
      <c r="XD402" s="96"/>
      <c r="XE402" s="96"/>
      <c r="XF402" s="96"/>
      <c r="XG402" s="96"/>
      <c r="XH402" s="96"/>
      <c r="XI402" s="96"/>
      <c r="XJ402" s="96"/>
      <c r="XK402" s="96"/>
      <c r="XL402" s="96"/>
      <c r="XM402" s="96"/>
      <c r="XN402" s="96"/>
      <c r="XO402" s="96"/>
      <c r="XP402" s="96"/>
      <c r="XQ402" s="96"/>
      <c r="XR402" s="96"/>
      <c r="XS402" s="96"/>
      <c r="XT402" s="96"/>
      <c r="XU402" s="96"/>
      <c r="XV402" s="96"/>
      <c r="XW402" s="96"/>
      <c r="XX402" s="96"/>
      <c r="XY402" s="96"/>
      <c r="XZ402" s="96"/>
      <c r="YA402" s="96"/>
      <c r="YB402" s="96"/>
      <c r="YC402" s="96"/>
      <c r="YD402" s="96"/>
      <c r="YE402" s="96"/>
      <c r="YF402" s="96"/>
      <c r="YG402" s="96"/>
      <c r="YH402" s="96"/>
      <c r="YI402" s="96"/>
      <c r="YJ402" s="96"/>
      <c r="YK402" s="96"/>
      <c r="YL402" s="96"/>
      <c r="YM402" s="96"/>
      <c r="YN402" s="96"/>
      <c r="YO402" s="96"/>
      <c r="YP402" s="96"/>
      <c r="YQ402" s="96"/>
      <c r="YR402" s="96"/>
      <c r="YS402" s="96"/>
      <c r="YT402" s="96"/>
      <c r="YU402" s="96"/>
      <c r="YV402" s="96"/>
      <c r="YW402" s="96"/>
      <c r="YX402" s="96"/>
      <c r="YY402" s="96"/>
      <c r="YZ402" s="96"/>
      <c r="ZA402" s="96"/>
      <c r="ZB402" s="96"/>
      <c r="ZC402" s="96"/>
      <c r="ZD402" s="96"/>
      <c r="ZE402" s="96"/>
      <c r="ZF402" s="96"/>
      <c r="ZG402" s="96"/>
      <c r="ZH402" s="96"/>
      <c r="ZI402" s="96"/>
      <c r="ZJ402" s="96"/>
      <c r="ZK402" s="96"/>
      <c r="ZL402" s="96"/>
      <c r="ZM402" s="96"/>
      <c r="ZN402" s="96"/>
      <c r="ZO402" s="96"/>
      <c r="ZP402" s="96"/>
      <c r="ZQ402" s="96"/>
      <c r="ZR402" s="96"/>
      <c r="ZS402" s="96"/>
      <c r="ZT402" s="96"/>
      <c r="ZU402" s="96"/>
      <c r="ZV402" s="96"/>
      <c r="ZW402" s="96"/>
      <c r="ZX402" s="96"/>
      <c r="ZY402" s="96"/>
      <c r="ZZ402" s="96"/>
      <c r="AAA402" s="96"/>
      <c r="AAB402" s="96"/>
      <c r="AAC402" s="96"/>
      <c r="AAD402" s="96"/>
      <c r="AAE402" s="96"/>
      <c r="AAF402" s="96"/>
      <c r="AAG402" s="96"/>
      <c r="AAH402" s="96"/>
      <c r="AAI402" s="96"/>
      <c r="AAJ402" s="96"/>
      <c r="AAK402" s="96"/>
      <c r="AAL402" s="96"/>
      <c r="AAM402" s="96"/>
      <c r="AAN402" s="96"/>
      <c r="AAO402" s="96"/>
      <c r="AAP402" s="96"/>
      <c r="AAQ402" s="96"/>
      <c r="AAR402" s="96"/>
      <c r="AAS402" s="96"/>
      <c r="AAT402" s="96"/>
      <c r="AAU402" s="96"/>
      <c r="AAV402" s="96"/>
      <c r="AAW402" s="96"/>
      <c r="AAX402" s="96"/>
      <c r="AAY402" s="96"/>
      <c r="AAZ402" s="96"/>
      <c r="ABA402" s="96"/>
      <c r="ABB402" s="96"/>
      <c r="ABC402" s="96"/>
      <c r="ABD402" s="96"/>
      <c r="ABE402" s="96"/>
      <c r="ABF402" s="96"/>
      <c r="ABG402" s="96"/>
      <c r="ABH402" s="96"/>
      <c r="ABI402" s="96"/>
      <c r="ABJ402" s="96"/>
      <c r="ABK402" s="96"/>
      <c r="ABL402" s="96"/>
      <c r="ABM402" s="96"/>
      <c r="ABN402" s="96"/>
      <c r="ABO402" s="96"/>
      <c r="ABP402" s="96"/>
      <c r="ABQ402" s="96"/>
      <c r="ABR402" s="96"/>
      <c r="ABS402" s="96"/>
      <c r="ABT402" s="96"/>
      <c r="ABU402" s="96"/>
      <c r="ABV402" s="96"/>
      <c r="ABW402" s="96"/>
      <c r="ABX402" s="96"/>
      <c r="ABY402" s="96"/>
      <c r="ABZ402" s="96"/>
      <c r="ACA402" s="96"/>
      <c r="ACB402" s="96"/>
      <c r="ACC402" s="96"/>
      <c r="ACD402" s="96"/>
      <c r="ACE402" s="96"/>
      <c r="ACF402" s="96"/>
      <c r="ACG402" s="96"/>
      <c r="ACH402" s="96"/>
      <c r="ACI402" s="96"/>
      <c r="ACJ402" s="96"/>
      <c r="ACK402" s="96"/>
      <c r="ACL402" s="96"/>
      <c r="ACM402" s="96"/>
      <c r="ACN402" s="96"/>
      <c r="ACO402" s="96"/>
      <c r="ACP402" s="96"/>
      <c r="ACQ402" s="96"/>
      <c r="ACR402" s="96"/>
      <c r="ACS402" s="96"/>
      <c r="ACT402" s="96"/>
      <c r="ACU402" s="96"/>
      <c r="ACV402" s="96"/>
      <c r="ACW402" s="96"/>
      <c r="ACX402" s="96"/>
      <c r="ACY402" s="96"/>
      <c r="ACZ402" s="96"/>
      <c r="ADA402" s="96"/>
      <c r="ADB402" s="96"/>
      <c r="ADC402" s="96"/>
      <c r="ADD402" s="96"/>
      <c r="ADE402" s="96"/>
      <c r="ADF402" s="96"/>
      <c r="ADG402" s="96"/>
      <c r="ADH402" s="96"/>
      <c r="ADI402" s="96"/>
      <c r="ADJ402" s="96"/>
      <c r="ADK402" s="96"/>
      <c r="ADL402" s="96"/>
      <c r="ADM402" s="96"/>
    </row>
    <row r="403" spans="2:793" x14ac:dyDescent="0.25"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  <c r="CT403" s="96"/>
      <c r="CU403" s="96"/>
      <c r="CV403" s="96"/>
      <c r="CW403" s="96"/>
      <c r="CX403" s="96"/>
      <c r="CY403" s="96"/>
      <c r="CZ403" s="96"/>
      <c r="DA403" s="96"/>
      <c r="DB403" s="96"/>
      <c r="DC403" s="96"/>
      <c r="DD403" s="96"/>
      <c r="DE403" s="96"/>
      <c r="DF403" s="96"/>
      <c r="DG403" s="96"/>
      <c r="DH403" s="96"/>
      <c r="DI403" s="96"/>
      <c r="DJ403" s="96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6"/>
      <c r="DV403" s="96"/>
      <c r="DW403" s="96"/>
      <c r="DX403" s="96"/>
      <c r="DY403" s="96"/>
      <c r="DZ403" s="96"/>
      <c r="EA403" s="96"/>
      <c r="EB403" s="96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96"/>
      <c r="EZ403" s="96"/>
      <c r="FA403" s="96"/>
      <c r="FB403" s="96"/>
      <c r="FC403" s="96"/>
      <c r="FD403" s="96"/>
      <c r="FE403" s="96"/>
      <c r="FF403" s="96"/>
      <c r="FG403" s="96"/>
      <c r="FH403" s="96"/>
      <c r="FI403" s="96"/>
      <c r="FJ403" s="96"/>
      <c r="FK403" s="96"/>
      <c r="FL403" s="96"/>
      <c r="FM403" s="96"/>
      <c r="FN403" s="96"/>
      <c r="FO403" s="96"/>
      <c r="FP403" s="96"/>
      <c r="FQ403" s="96"/>
      <c r="FR403" s="96"/>
      <c r="FS403" s="96"/>
      <c r="FT403" s="96"/>
      <c r="FU403" s="96"/>
      <c r="FV403" s="96"/>
      <c r="FW403" s="96"/>
      <c r="FX403" s="96"/>
      <c r="FY403" s="96"/>
      <c r="FZ403" s="96"/>
      <c r="GA403" s="96"/>
      <c r="GB403" s="96"/>
      <c r="GC403" s="96"/>
      <c r="GD403" s="96"/>
      <c r="GE403" s="96"/>
      <c r="GF403" s="96"/>
      <c r="GG403" s="96"/>
      <c r="GH403" s="96"/>
      <c r="GI403" s="96"/>
      <c r="GJ403" s="96"/>
      <c r="GK403" s="96"/>
      <c r="GL403" s="96"/>
      <c r="GM403" s="96"/>
      <c r="GN403" s="96"/>
      <c r="GO403" s="96"/>
      <c r="GP403" s="96"/>
      <c r="GQ403" s="96"/>
      <c r="GR403" s="96"/>
      <c r="GS403" s="96"/>
      <c r="GT403" s="96"/>
      <c r="GU403" s="96"/>
      <c r="GV403" s="96"/>
      <c r="GW403" s="96"/>
      <c r="GX403" s="96"/>
      <c r="GY403" s="96"/>
      <c r="GZ403" s="96"/>
      <c r="HA403" s="96"/>
      <c r="HB403" s="96"/>
      <c r="HC403" s="96"/>
      <c r="HD403" s="96"/>
      <c r="HE403" s="96"/>
      <c r="HF403" s="96"/>
      <c r="HG403" s="96"/>
      <c r="HH403" s="96"/>
      <c r="HI403" s="96"/>
      <c r="HJ403" s="96"/>
      <c r="HK403" s="96"/>
      <c r="HL403" s="96"/>
      <c r="HM403" s="96"/>
      <c r="HN403" s="96"/>
      <c r="HO403" s="96"/>
      <c r="HP403" s="96"/>
      <c r="HQ403" s="96"/>
      <c r="HR403" s="96"/>
      <c r="HS403" s="96"/>
      <c r="HT403" s="96"/>
      <c r="HU403" s="96"/>
      <c r="HV403" s="96"/>
      <c r="HW403" s="96"/>
      <c r="HX403" s="96"/>
      <c r="HY403" s="96"/>
      <c r="HZ403" s="96"/>
      <c r="IA403" s="96"/>
      <c r="IB403" s="96"/>
      <c r="IC403" s="96"/>
      <c r="ID403" s="96"/>
      <c r="IE403" s="96"/>
      <c r="IF403" s="96"/>
      <c r="IG403" s="96"/>
      <c r="IH403" s="96"/>
      <c r="II403" s="96"/>
      <c r="IJ403" s="96"/>
      <c r="IK403" s="96"/>
      <c r="IL403" s="96"/>
      <c r="IM403" s="96"/>
      <c r="IN403" s="96"/>
      <c r="IO403" s="96"/>
      <c r="IP403" s="96"/>
      <c r="IQ403" s="96"/>
      <c r="IR403" s="96"/>
      <c r="IS403" s="96"/>
      <c r="IT403" s="96"/>
      <c r="IU403" s="96"/>
      <c r="IV403" s="96"/>
      <c r="IW403" s="96"/>
      <c r="IX403" s="96"/>
      <c r="IY403" s="96"/>
      <c r="IZ403" s="96"/>
      <c r="JA403" s="96"/>
      <c r="JB403" s="96"/>
      <c r="JC403" s="96"/>
      <c r="JD403" s="96"/>
      <c r="JE403" s="96"/>
      <c r="JF403" s="96"/>
      <c r="JG403" s="96"/>
      <c r="JH403" s="96"/>
      <c r="JI403" s="96"/>
      <c r="JJ403" s="96"/>
      <c r="JK403" s="96"/>
      <c r="JL403" s="96"/>
      <c r="JM403" s="96"/>
      <c r="JN403" s="96"/>
      <c r="JO403" s="96"/>
      <c r="JP403" s="96"/>
      <c r="JQ403" s="96"/>
      <c r="JR403" s="96"/>
      <c r="JS403" s="96"/>
      <c r="JT403" s="96"/>
      <c r="JU403" s="96"/>
      <c r="JV403" s="96"/>
      <c r="JW403" s="96"/>
      <c r="JX403" s="96"/>
      <c r="JY403" s="96"/>
      <c r="JZ403" s="96"/>
      <c r="KA403" s="96"/>
      <c r="KB403" s="96"/>
      <c r="KC403" s="96"/>
      <c r="KD403" s="96"/>
      <c r="KE403" s="96"/>
      <c r="KF403" s="96"/>
      <c r="KG403" s="96"/>
      <c r="KH403" s="96"/>
      <c r="KI403" s="96"/>
      <c r="KJ403" s="96"/>
      <c r="KK403" s="96"/>
      <c r="KL403" s="96"/>
      <c r="KM403" s="96"/>
      <c r="KN403" s="96"/>
      <c r="KO403" s="96"/>
      <c r="KP403" s="96"/>
      <c r="KQ403" s="96"/>
      <c r="KR403" s="96"/>
      <c r="KS403" s="96"/>
      <c r="KT403" s="96"/>
      <c r="KU403" s="96"/>
      <c r="KV403" s="96"/>
      <c r="KW403" s="96"/>
      <c r="KX403" s="96"/>
      <c r="KY403" s="96"/>
      <c r="KZ403" s="96"/>
      <c r="LA403" s="96"/>
      <c r="LB403" s="96"/>
      <c r="LC403" s="96"/>
      <c r="LD403" s="96"/>
      <c r="LE403" s="96"/>
      <c r="LF403" s="96"/>
      <c r="LG403" s="96"/>
      <c r="LH403" s="96"/>
      <c r="LI403" s="96"/>
      <c r="LJ403" s="96"/>
      <c r="LK403" s="96"/>
      <c r="LL403" s="96"/>
      <c r="LM403" s="96"/>
      <c r="LN403" s="96"/>
      <c r="LO403" s="96"/>
      <c r="LP403" s="96"/>
      <c r="LQ403" s="96"/>
      <c r="LR403" s="96"/>
      <c r="LS403" s="96"/>
      <c r="LT403" s="96"/>
      <c r="LU403" s="96"/>
      <c r="LV403" s="96"/>
      <c r="LW403" s="96"/>
      <c r="LX403" s="96"/>
      <c r="LY403" s="96"/>
      <c r="LZ403" s="96"/>
      <c r="MA403" s="96"/>
      <c r="MB403" s="96"/>
      <c r="MC403" s="96"/>
      <c r="MD403" s="96"/>
      <c r="ME403" s="96"/>
      <c r="MF403" s="96"/>
      <c r="MG403" s="96"/>
      <c r="MH403" s="96"/>
      <c r="MI403" s="96"/>
      <c r="MJ403" s="96"/>
      <c r="MK403" s="96"/>
      <c r="ML403" s="96"/>
      <c r="MM403" s="96"/>
      <c r="MN403" s="96"/>
      <c r="MO403" s="96"/>
      <c r="MP403" s="96"/>
      <c r="MQ403" s="96"/>
      <c r="MR403" s="96"/>
      <c r="MS403" s="96"/>
      <c r="MT403" s="96"/>
      <c r="MU403" s="96"/>
      <c r="MV403" s="96"/>
      <c r="MW403" s="96"/>
      <c r="MX403" s="96"/>
      <c r="MY403" s="96"/>
      <c r="MZ403" s="96"/>
      <c r="NA403" s="96"/>
      <c r="NB403" s="96"/>
      <c r="NC403" s="96"/>
      <c r="ND403" s="96"/>
      <c r="NE403" s="96"/>
      <c r="NF403" s="96"/>
      <c r="NG403" s="96"/>
      <c r="NH403" s="96"/>
      <c r="NI403" s="96"/>
      <c r="NJ403" s="96"/>
      <c r="NK403" s="96"/>
      <c r="NL403" s="96"/>
      <c r="NM403" s="96"/>
      <c r="NN403" s="96"/>
      <c r="NO403" s="96"/>
      <c r="NP403" s="96"/>
      <c r="NQ403" s="96"/>
      <c r="NR403" s="96"/>
      <c r="NS403" s="96"/>
      <c r="NT403" s="96"/>
      <c r="NU403" s="96"/>
      <c r="NV403" s="96"/>
      <c r="NW403" s="96"/>
      <c r="NX403" s="96"/>
      <c r="NY403" s="96"/>
      <c r="NZ403" s="96"/>
      <c r="OA403" s="96"/>
      <c r="OB403" s="96"/>
      <c r="OC403" s="96"/>
      <c r="OD403" s="96"/>
      <c r="OE403" s="96"/>
      <c r="OF403" s="96"/>
      <c r="OG403" s="96"/>
      <c r="OH403" s="96"/>
      <c r="OI403" s="96"/>
      <c r="OJ403" s="96"/>
      <c r="OK403" s="96"/>
      <c r="OL403" s="96"/>
      <c r="OM403" s="96"/>
      <c r="ON403" s="96"/>
      <c r="OO403" s="96"/>
      <c r="OP403" s="96"/>
      <c r="OQ403" s="96"/>
      <c r="OR403" s="96"/>
      <c r="OS403" s="96"/>
      <c r="OT403" s="96"/>
      <c r="OU403" s="96"/>
      <c r="OV403" s="96"/>
      <c r="OW403" s="96"/>
      <c r="OX403" s="96"/>
      <c r="OY403" s="96"/>
      <c r="OZ403" s="96"/>
      <c r="PA403" s="96"/>
      <c r="PB403" s="96"/>
      <c r="PC403" s="96"/>
      <c r="PD403" s="96"/>
      <c r="PE403" s="96"/>
      <c r="PF403" s="96"/>
      <c r="PG403" s="96"/>
      <c r="PH403" s="96"/>
      <c r="PI403" s="96"/>
      <c r="PJ403" s="96"/>
      <c r="PK403" s="96"/>
      <c r="PL403" s="96"/>
      <c r="PM403" s="96"/>
      <c r="PN403" s="96"/>
      <c r="PO403" s="96"/>
      <c r="PP403" s="96"/>
      <c r="PQ403" s="96"/>
      <c r="PR403" s="96"/>
      <c r="PS403" s="96"/>
      <c r="PT403" s="96"/>
      <c r="PU403" s="96"/>
      <c r="PV403" s="96"/>
      <c r="PW403" s="96"/>
      <c r="PX403" s="96"/>
      <c r="PY403" s="96"/>
      <c r="PZ403" s="96"/>
      <c r="QA403" s="96"/>
      <c r="QB403" s="96"/>
      <c r="QC403" s="96"/>
      <c r="QD403" s="96"/>
      <c r="QE403" s="96"/>
      <c r="QF403" s="96"/>
      <c r="QG403" s="96"/>
      <c r="QH403" s="96"/>
      <c r="QI403" s="96"/>
      <c r="QJ403" s="96"/>
      <c r="QK403" s="96"/>
      <c r="QL403" s="96"/>
      <c r="QM403" s="96"/>
      <c r="QN403" s="96"/>
      <c r="QO403" s="96"/>
      <c r="QP403" s="96"/>
      <c r="QQ403" s="96"/>
      <c r="QR403" s="96"/>
      <c r="QS403" s="96"/>
      <c r="QT403" s="96"/>
      <c r="QU403" s="96"/>
      <c r="QV403" s="96"/>
      <c r="QW403" s="96"/>
      <c r="QX403" s="96"/>
      <c r="QY403" s="96"/>
      <c r="QZ403" s="96"/>
      <c r="RA403" s="96"/>
      <c r="RB403" s="96"/>
      <c r="RC403" s="96"/>
      <c r="RD403" s="96"/>
      <c r="RE403" s="96"/>
      <c r="RF403" s="96"/>
      <c r="RG403" s="96"/>
      <c r="RH403" s="96"/>
      <c r="RI403" s="96"/>
      <c r="RJ403" s="96"/>
      <c r="RK403" s="96"/>
      <c r="RL403" s="96"/>
      <c r="RM403" s="96"/>
      <c r="RN403" s="96"/>
      <c r="RO403" s="96"/>
      <c r="RP403" s="96"/>
      <c r="RQ403" s="96"/>
      <c r="RR403" s="96"/>
      <c r="RS403" s="96"/>
      <c r="RT403" s="96"/>
      <c r="RU403" s="96"/>
      <c r="RV403" s="96"/>
      <c r="RW403" s="96"/>
      <c r="RX403" s="96"/>
      <c r="RY403" s="96"/>
      <c r="RZ403" s="96"/>
      <c r="SA403" s="96"/>
      <c r="SB403" s="96"/>
      <c r="SC403" s="96"/>
      <c r="SD403" s="96"/>
      <c r="SE403" s="96"/>
      <c r="SF403" s="96"/>
      <c r="SG403" s="96"/>
      <c r="SH403" s="96"/>
      <c r="SI403" s="96"/>
      <c r="SJ403" s="96"/>
      <c r="SK403" s="96"/>
      <c r="SL403" s="96"/>
      <c r="SM403" s="96"/>
      <c r="SN403" s="96"/>
      <c r="SO403" s="96"/>
      <c r="SP403" s="96"/>
      <c r="SQ403" s="96"/>
      <c r="SR403" s="96"/>
      <c r="SS403" s="96"/>
      <c r="ST403" s="96"/>
      <c r="SU403" s="96"/>
      <c r="SV403" s="96"/>
      <c r="SW403" s="96"/>
      <c r="SX403" s="96"/>
      <c r="SY403" s="96"/>
      <c r="SZ403" s="96"/>
      <c r="TA403" s="96"/>
      <c r="TB403" s="96"/>
      <c r="TC403" s="96"/>
      <c r="TD403" s="96"/>
      <c r="TE403" s="96"/>
      <c r="TF403" s="96"/>
      <c r="TG403" s="96"/>
      <c r="TH403" s="96"/>
      <c r="TI403" s="96"/>
      <c r="TJ403" s="96"/>
      <c r="TK403" s="96"/>
      <c r="TL403" s="96"/>
      <c r="TM403" s="96"/>
      <c r="TN403" s="96"/>
      <c r="TO403" s="96"/>
      <c r="TP403" s="96"/>
      <c r="TQ403" s="96"/>
      <c r="TR403" s="96"/>
      <c r="TS403" s="96"/>
      <c r="TT403" s="96"/>
      <c r="TU403" s="96"/>
      <c r="TV403" s="96"/>
      <c r="TW403" s="96"/>
      <c r="TX403" s="96"/>
      <c r="TY403" s="96"/>
      <c r="TZ403" s="96"/>
      <c r="UA403" s="96"/>
      <c r="UB403" s="96"/>
      <c r="UC403" s="96"/>
      <c r="UD403" s="96"/>
      <c r="UE403" s="96"/>
      <c r="UF403" s="96"/>
      <c r="UG403" s="96"/>
      <c r="UH403" s="96"/>
      <c r="UI403" s="96"/>
      <c r="UJ403" s="96"/>
      <c r="UK403" s="96"/>
      <c r="UL403" s="96"/>
      <c r="UM403" s="96"/>
      <c r="UN403" s="96"/>
      <c r="UO403" s="96"/>
      <c r="UP403" s="96"/>
      <c r="UQ403" s="96"/>
      <c r="UR403" s="96"/>
      <c r="US403" s="96"/>
      <c r="UT403" s="96"/>
      <c r="UU403" s="96"/>
      <c r="UV403" s="96"/>
      <c r="UW403" s="96"/>
      <c r="UX403" s="96"/>
      <c r="UY403" s="96"/>
      <c r="UZ403" s="96"/>
      <c r="VA403" s="96"/>
      <c r="VB403" s="96"/>
      <c r="VC403" s="96"/>
      <c r="VD403" s="96"/>
      <c r="VE403" s="96"/>
      <c r="VF403" s="96"/>
      <c r="VG403" s="96"/>
      <c r="VH403" s="96"/>
      <c r="VI403" s="96"/>
      <c r="VJ403" s="96"/>
      <c r="VK403" s="96"/>
      <c r="VL403" s="96"/>
      <c r="VM403" s="96"/>
      <c r="VN403" s="96"/>
      <c r="VO403" s="96"/>
      <c r="VP403" s="96"/>
      <c r="VQ403" s="96"/>
      <c r="VR403" s="96"/>
      <c r="VS403" s="96"/>
      <c r="VT403" s="96"/>
      <c r="VU403" s="96"/>
      <c r="VV403" s="96"/>
      <c r="VW403" s="96"/>
      <c r="VX403" s="96"/>
      <c r="VY403" s="96"/>
      <c r="VZ403" s="96"/>
      <c r="WA403" s="96"/>
      <c r="WB403" s="96"/>
      <c r="WC403" s="96"/>
      <c r="WD403" s="96"/>
      <c r="WE403" s="96"/>
      <c r="WF403" s="96"/>
      <c r="WG403" s="96"/>
      <c r="WH403" s="96"/>
      <c r="WI403" s="96"/>
      <c r="WJ403" s="96"/>
      <c r="WK403" s="96"/>
      <c r="WL403" s="96"/>
      <c r="WM403" s="96"/>
      <c r="WN403" s="96"/>
      <c r="WO403" s="96"/>
      <c r="WP403" s="96"/>
      <c r="WQ403" s="96"/>
      <c r="WR403" s="96"/>
      <c r="WS403" s="96"/>
      <c r="WT403" s="96"/>
      <c r="WU403" s="96"/>
      <c r="WV403" s="96"/>
      <c r="WW403" s="96"/>
      <c r="WX403" s="96"/>
      <c r="WY403" s="96"/>
      <c r="WZ403" s="96"/>
      <c r="XA403" s="96"/>
      <c r="XB403" s="96"/>
      <c r="XC403" s="96"/>
      <c r="XD403" s="96"/>
      <c r="XE403" s="96"/>
      <c r="XF403" s="96"/>
      <c r="XG403" s="96"/>
      <c r="XH403" s="96"/>
      <c r="XI403" s="96"/>
      <c r="XJ403" s="96"/>
      <c r="XK403" s="96"/>
      <c r="XL403" s="96"/>
      <c r="XM403" s="96"/>
      <c r="XN403" s="96"/>
      <c r="XO403" s="96"/>
      <c r="XP403" s="96"/>
      <c r="XQ403" s="96"/>
      <c r="XR403" s="96"/>
      <c r="XS403" s="96"/>
      <c r="XT403" s="96"/>
      <c r="XU403" s="96"/>
      <c r="XV403" s="96"/>
      <c r="XW403" s="96"/>
      <c r="XX403" s="96"/>
      <c r="XY403" s="96"/>
      <c r="XZ403" s="96"/>
      <c r="YA403" s="96"/>
      <c r="YB403" s="96"/>
      <c r="YC403" s="96"/>
      <c r="YD403" s="96"/>
      <c r="YE403" s="96"/>
      <c r="YF403" s="96"/>
      <c r="YG403" s="96"/>
      <c r="YH403" s="96"/>
      <c r="YI403" s="96"/>
      <c r="YJ403" s="96"/>
      <c r="YK403" s="96"/>
      <c r="YL403" s="96"/>
      <c r="YM403" s="96"/>
      <c r="YN403" s="96"/>
      <c r="YO403" s="96"/>
      <c r="YP403" s="96"/>
      <c r="YQ403" s="96"/>
      <c r="YR403" s="96"/>
      <c r="YS403" s="96"/>
      <c r="YT403" s="96"/>
      <c r="YU403" s="96"/>
      <c r="YV403" s="96"/>
      <c r="YW403" s="96"/>
      <c r="YX403" s="96"/>
      <c r="YY403" s="96"/>
      <c r="YZ403" s="96"/>
      <c r="ZA403" s="96"/>
      <c r="ZB403" s="96"/>
      <c r="ZC403" s="96"/>
      <c r="ZD403" s="96"/>
      <c r="ZE403" s="96"/>
      <c r="ZF403" s="96"/>
      <c r="ZG403" s="96"/>
      <c r="ZH403" s="96"/>
      <c r="ZI403" s="96"/>
      <c r="ZJ403" s="96"/>
      <c r="ZK403" s="96"/>
      <c r="ZL403" s="96"/>
      <c r="ZM403" s="96"/>
      <c r="ZN403" s="96"/>
      <c r="ZO403" s="96"/>
      <c r="ZP403" s="96"/>
      <c r="ZQ403" s="96"/>
      <c r="ZR403" s="96"/>
      <c r="ZS403" s="96"/>
      <c r="ZT403" s="96"/>
      <c r="ZU403" s="96"/>
      <c r="ZV403" s="96"/>
      <c r="ZW403" s="96"/>
      <c r="ZX403" s="96"/>
      <c r="ZY403" s="96"/>
      <c r="ZZ403" s="96"/>
      <c r="AAA403" s="96"/>
      <c r="AAB403" s="96"/>
      <c r="AAC403" s="96"/>
      <c r="AAD403" s="96"/>
      <c r="AAE403" s="96"/>
      <c r="AAF403" s="96"/>
      <c r="AAG403" s="96"/>
      <c r="AAH403" s="96"/>
      <c r="AAI403" s="96"/>
      <c r="AAJ403" s="96"/>
      <c r="AAK403" s="96"/>
      <c r="AAL403" s="96"/>
      <c r="AAM403" s="96"/>
      <c r="AAN403" s="96"/>
      <c r="AAO403" s="96"/>
      <c r="AAP403" s="96"/>
      <c r="AAQ403" s="96"/>
      <c r="AAR403" s="96"/>
      <c r="AAS403" s="96"/>
      <c r="AAT403" s="96"/>
      <c r="AAU403" s="96"/>
      <c r="AAV403" s="96"/>
      <c r="AAW403" s="96"/>
      <c r="AAX403" s="96"/>
      <c r="AAY403" s="96"/>
      <c r="AAZ403" s="96"/>
      <c r="ABA403" s="96"/>
      <c r="ABB403" s="96"/>
      <c r="ABC403" s="96"/>
      <c r="ABD403" s="96"/>
      <c r="ABE403" s="96"/>
      <c r="ABF403" s="96"/>
      <c r="ABG403" s="96"/>
      <c r="ABH403" s="96"/>
      <c r="ABI403" s="96"/>
      <c r="ABJ403" s="96"/>
      <c r="ABK403" s="96"/>
      <c r="ABL403" s="96"/>
      <c r="ABM403" s="96"/>
      <c r="ABN403" s="96"/>
      <c r="ABO403" s="96"/>
      <c r="ABP403" s="96"/>
      <c r="ABQ403" s="96"/>
      <c r="ABR403" s="96"/>
      <c r="ABS403" s="96"/>
      <c r="ABT403" s="96"/>
      <c r="ABU403" s="96"/>
      <c r="ABV403" s="96"/>
      <c r="ABW403" s="96"/>
      <c r="ABX403" s="96"/>
      <c r="ABY403" s="96"/>
      <c r="ABZ403" s="96"/>
      <c r="ACA403" s="96"/>
      <c r="ACB403" s="96"/>
      <c r="ACC403" s="96"/>
      <c r="ACD403" s="96"/>
      <c r="ACE403" s="96"/>
      <c r="ACF403" s="96"/>
      <c r="ACG403" s="96"/>
      <c r="ACH403" s="96"/>
      <c r="ACI403" s="96"/>
      <c r="ACJ403" s="96"/>
      <c r="ACK403" s="96"/>
      <c r="ACL403" s="96"/>
      <c r="ACM403" s="96"/>
      <c r="ACN403" s="96"/>
      <c r="ACO403" s="96"/>
      <c r="ACP403" s="96"/>
      <c r="ACQ403" s="96"/>
      <c r="ACR403" s="96"/>
      <c r="ACS403" s="96"/>
      <c r="ACT403" s="96"/>
      <c r="ACU403" s="96"/>
      <c r="ACV403" s="96"/>
      <c r="ACW403" s="96"/>
      <c r="ACX403" s="96"/>
      <c r="ACY403" s="96"/>
      <c r="ACZ403" s="96"/>
      <c r="ADA403" s="96"/>
      <c r="ADB403" s="96"/>
      <c r="ADC403" s="96"/>
      <c r="ADD403" s="96"/>
      <c r="ADE403" s="96"/>
      <c r="ADF403" s="96"/>
      <c r="ADG403" s="96"/>
      <c r="ADH403" s="96"/>
      <c r="ADI403" s="96"/>
      <c r="ADJ403" s="96"/>
      <c r="ADK403" s="96"/>
      <c r="ADL403" s="96"/>
      <c r="ADM403" s="96"/>
    </row>
    <row r="404" spans="2:793" x14ac:dyDescent="0.25"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  <c r="CT404" s="96"/>
      <c r="CU404" s="96"/>
      <c r="CV404" s="96"/>
      <c r="CW404" s="96"/>
      <c r="CX404" s="96"/>
      <c r="CY404" s="96"/>
      <c r="CZ404" s="96"/>
      <c r="DA404" s="96"/>
      <c r="DB404" s="96"/>
      <c r="DC404" s="96"/>
      <c r="DD404" s="96"/>
      <c r="DE404" s="96"/>
      <c r="DF404" s="96"/>
      <c r="DG404" s="96"/>
      <c r="DH404" s="96"/>
      <c r="DI404" s="96"/>
      <c r="DJ404" s="96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6"/>
      <c r="DV404" s="96"/>
      <c r="DW404" s="96"/>
      <c r="DX404" s="96"/>
      <c r="DY404" s="96"/>
      <c r="DZ404" s="96"/>
      <c r="EA404" s="96"/>
      <c r="EB404" s="96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96"/>
      <c r="EZ404" s="96"/>
      <c r="FA404" s="96"/>
      <c r="FB404" s="96"/>
      <c r="FC404" s="96"/>
      <c r="FD404" s="96"/>
      <c r="FE404" s="96"/>
      <c r="FF404" s="96"/>
      <c r="FG404" s="96"/>
      <c r="FH404" s="96"/>
      <c r="FI404" s="96"/>
      <c r="FJ404" s="96"/>
      <c r="FK404" s="96"/>
      <c r="FL404" s="96"/>
      <c r="FM404" s="96"/>
      <c r="FN404" s="96"/>
      <c r="FO404" s="96"/>
      <c r="FP404" s="96"/>
      <c r="FQ404" s="96"/>
      <c r="FR404" s="96"/>
      <c r="FS404" s="96"/>
      <c r="FT404" s="96"/>
      <c r="FU404" s="96"/>
      <c r="FV404" s="96"/>
      <c r="FW404" s="96"/>
      <c r="FX404" s="96"/>
      <c r="FY404" s="96"/>
      <c r="FZ404" s="96"/>
      <c r="GA404" s="96"/>
      <c r="GB404" s="96"/>
      <c r="GC404" s="96"/>
      <c r="GD404" s="96"/>
      <c r="GE404" s="96"/>
      <c r="GF404" s="96"/>
      <c r="GG404" s="96"/>
      <c r="GH404" s="96"/>
      <c r="GI404" s="96"/>
      <c r="GJ404" s="96"/>
      <c r="GK404" s="96"/>
      <c r="GL404" s="96"/>
      <c r="GM404" s="96"/>
      <c r="GN404" s="96"/>
      <c r="GO404" s="96"/>
      <c r="GP404" s="96"/>
      <c r="GQ404" s="96"/>
      <c r="GR404" s="96"/>
      <c r="GS404" s="96"/>
      <c r="GT404" s="96"/>
      <c r="GU404" s="96"/>
      <c r="GV404" s="96"/>
      <c r="GW404" s="96"/>
      <c r="GX404" s="96"/>
      <c r="GY404" s="96"/>
      <c r="GZ404" s="96"/>
      <c r="HA404" s="96"/>
      <c r="HB404" s="96"/>
      <c r="HC404" s="96"/>
      <c r="HD404" s="96"/>
      <c r="HE404" s="96"/>
      <c r="HF404" s="96"/>
      <c r="HG404" s="96"/>
      <c r="HH404" s="96"/>
      <c r="HI404" s="96"/>
      <c r="HJ404" s="96"/>
      <c r="HK404" s="96"/>
      <c r="HL404" s="96"/>
      <c r="HM404" s="96"/>
      <c r="HN404" s="96"/>
      <c r="HO404" s="96"/>
      <c r="HP404" s="96"/>
      <c r="HQ404" s="96"/>
      <c r="HR404" s="96"/>
      <c r="HS404" s="96"/>
      <c r="HT404" s="96"/>
      <c r="HU404" s="96"/>
      <c r="HV404" s="96"/>
      <c r="HW404" s="96"/>
      <c r="HX404" s="96"/>
      <c r="HY404" s="96"/>
      <c r="HZ404" s="96"/>
      <c r="IA404" s="96"/>
      <c r="IB404" s="96"/>
      <c r="IC404" s="96"/>
      <c r="ID404" s="96"/>
      <c r="IE404" s="96"/>
      <c r="IF404" s="96"/>
      <c r="IG404" s="96"/>
      <c r="IH404" s="96"/>
      <c r="II404" s="96"/>
      <c r="IJ404" s="96"/>
      <c r="IK404" s="96"/>
      <c r="IL404" s="96"/>
      <c r="IM404" s="96"/>
      <c r="IN404" s="96"/>
      <c r="IO404" s="96"/>
      <c r="IP404" s="96"/>
      <c r="IQ404" s="96"/>
      <c r="IR404" s="96"/>
      <c r="IS404" s="96"/>
      <c r="IT404" s="96"/>
      <c r="IU404" s="96"/>
      <c r="IV404" s="96"/>
      <c r="IW404" s="96"/>
      <c r="IX404" s="96"/>
      <c r="IY404" s="96"/>
      <c r="IZ404" s="96"/>
      <c r="JA404" s="96"/>
      <c r="JB404" s="96"/>
      <c r="JC404" s="96"/>
      <c r="JD404" s="96"/>
      <c r="JE404" s="96"/>
      <c r="JF404" s="96"/>
      <c r="JG404" s="96"/>
      <c r="JH404" s="96"/>
      <c r="JI404" s="96"/>
      <c r="JJ404" s="96"/>
      <c r="JK404" s="96"/>
      <c r="JL404" s="96"/>
      <c r="JM404" s="96"/>
      <c r="JN404" s="96"/>
      <c r="JO404" s="96"/>
      <c r="JP404" s="96"/>
      <c r="JQ404" s="96"/>
      <c r="JR404" s="96"/>
      <c r="JS404" s="96"/>
      <c r="JT404" s="96"/>
      <c r="JU404" s="96"/>
      <c r="JV404" s="96"/>
      <c r="JW404" s="96"/>
      <c r="JX404" s="96"/>
      <c r="JY404" s="96"/>
      <c r="JZ404" s="96"/>
      <c r="KA404" s="96"/>
      <c r="KB404" s="96"/>
      <c r="KC404" s="96"/>
      <c r="KD404" s="96"/>
      <c r="KE404" s="96"/>
      <c r="KF404" s="96"/>
      <c r="KG404" s="96"/>
      <c r="KH404" s="96"/>
      <c r="KI404" s="96"/>
      <c r="KJ404" s="96"/>
      <c r="KK404" s="96"/>
      <c r="KL404" s="96"/>
      <c r="KM404" s="96"/>
      <c r="KN404" s="96"/>
      <c r="KO404" s="96"/>
      <c r="KP404" s="96"/>
      <c r="KQ404" s="96"/>
      <c r="KR404" s="96"/>
      <c r="KS404" s="96"/>
      <c r="KT404" s="96"/>
      <c r="KU404" s="96"/>
      <c r="KV404" s="96"/>
      <c r="KW404" s="96"/>
      <c r="KX404" s="96"/>
      <c r="KY404" s="96"/>
      <c r="KZ404" s="96"/>
      <c r="LA404" s="96"/>
      <c r="LB404" s="96"/>
      <c r="LC404" s="96"/>
      <c r="LD404" s="96"/>
      <c r="LE404" s="96"/>
      <c r="LF404" s="96"/>
      <c r="LG404" s="96"/>
      <c r="LH404" s="96"/>
      <c r="LI404" s="96"/>
      <c r="LJ404" s="96"/>
      <c r="LK404" s="96"/>
      <c r="LL404" s="96"/>
      <c r="LM404" s="96"/>
      <c r="LN404" s="96"/>
      <c r="LO404" s="96"/>
      <c r="LP404" s="96"/>
      <c r="LQ404" s="96"/>
      <c r="LR404" s="96"/>
      <c r="LS404" s="96"/>
      <c r="LT404" s="96"/>
      <c r="LU404" s="96"/>
      <c r="LV404" s="96"/>
      <c r="LW404" s="96"/>
      <c r="LX404" s="96"/>
      <c r="LY404" s="96"/>
      <c r="LZ404" s="96"/>
      <c r="MA404" s="96"/>
      <c r="MB404" s="96"/>
      <c r="MC404" s="96"/>
      <c r="MD404" s="96"/>
      <c r="ME404" s="96"/>
      <c r="MF404" s="96"/>
      <c r="MG404" s="96"/>
      <c r="MH404" s="96"/>
      <c r="MI404" s="96"/>
      <c r="MJ404" s="96"/>
      <c r="MK404" s="96"/>
      <c r="ML404" s="96"/>
      <c r="MM404" s="96"/>
      <c r="MN404" s="96"/>
      <c r="MO404" s="96"/>
      <c r="MP404" s="96"/>
      <c r="MQ404" s="96"/>
      <c r="MR404" s="96"/>
      <c r="MS404" s="96"/>
      <c r="MT404" s="96"/>
      <c r="MU404" s="96"/>
      <c r="MV404" s="96"/>
      <c r="MW404" s="96"/>
      <c r="MX404" s="96"/>
      <c r="MY404" s="96"/>
      <c r="MZ404" s="96"/>
      <c r="NA404" s="96"/>
      <c r="NB404" s="96"/>
      <c r="NC404" s="96"/>
      <c r="ND404" s="96"/>
      <c r="NE404" s="96"/>
      <c r="NF404" s="96"/>
      <c r="NG404" s="96"/>
      <c r="NH404" s="96"/>
      <c r="NI404" s="96"/>
      <c r="NJ404" s="96"/>
      <c r="NK404" s="96"/>
      <c r="NL404" s="96"/>
      <c r="NM404" s="96"/>
      <c r="NN404" s="96"/>
      <c r="NO404" s="96"/>
      <c r="NP404" s="96"/>
      <c r="NQ404" s="96"/>
      <c r="NR404" s="96"/>
      <c r="NS404" s="96"/>
      <c r="NT404" s="96"/>
      <c r="NU404" s="96"/>
      <c r="NV404" s="96"/>
      <c r="NW404" s="96"/>
      <c r="NX404" s="96"/>
      <c r="NY404" s="96"/>
      <c r="NZ404" s="96"/>
      <c r="OA404" s="96"/>
      <c r="OB404" s="96"/>
      <c r="OC404" s="96"/>
      <c r="OD404" s="96"/>
      <c r="OE404" s="96"/>
      <c r="OF404" s="96"/>
      <c r="OG404" s="96"/>
      <c r="OH404" s="96"/>
      <c r="OI404" s="96"/>
      <c r="OJ404" s="96"/>
      <c r="OK404" s="96"/>
      <c r="OL404" s="96"/>
      <c r="OM404" s="96"/>
      <c r="ON404" s="96"/>
      <c r="OO404" s="96"/>
      <c r="OP404" s="96"/>
      <c r="OQ404" s="96"/>
      <c r="OR404" s="96"/>
      <c r="OS404" s="96"/>
      <c r="OT404" s="96"/>
      <c r="OU404" s="96"/>
      <c r="OV404" s="96"/>
      <c r="OW404" s="96"/>
      <c r="OX404" s="96"/>
      <c r="OY404" s="96"/>
      <c r="OZ404" s="96"/>
      <c r="PA404" s="96"/>
      <c r="PB404" s="96"/>
      <c r="PC404" s="96"/>
      <c r="PD404" s="96"/>
      <c r="PE404" s="96"/>
      <c r="PF404" s="96"/>
      <c r="PG404" s="96"/>
      <c r="PH404" s="96"/>
      <c r="PI404" s="96"/>
      <c r="PJ404" s="96"/>
      <c r="PK404" s="96"/>
      <c r="PL404" s="96"/>
      <c r="PM404" s="96"/>
      <c r="PN404" s="96"/>
      <c r="PO404" s="96"/>
      <c r="PP404" s="96"/>
      <c r="PQ404" s="96"/>
      <c r="PR404" s="96"/>
      <c r="PS404" s="96"/>
      <c r="PT404" s="96"/>
      <c r="PU404" s="96"/>
      <c r="PV404" s="96"/>
      <c r="PW404" s="96"/>
      <c r="PX404" s="96"/>
      <c r="PY404" s="96"/>
      <c r="PZ404" s="96"/>
      <c r="QA404" s="96"/>
      <c r="QB404" s="96"/>
      <c r="QC404" s="96"/>
      <c r="QD404" s="96"/>
      <c r="QE404" s="96"/>
      <c r="QF404" s="96"/>
      <c r="QG404" s="96"/>
      <c r="QH404" s="96"/>
      <c r="QI404" s="96"/>
      <c r="QJ404" s="96"/>
      <c r="QK404" s="96"/>
      <c r="QL404" s="96"/>
      <c r="QM404" s="96"/>
      <c r="QN404" s="96"/>
      <c r="QO404" s="96"/>
      <c r="QP404" s="96"/>
      <c r="QQ404" s="96"/>
      <c r="QR404" s="96"/>
      <c r="QS404" s="96"/>
      <c r="QT404" s="96"/>
      <c r="QU404" s="96"/>
      <c r="QV404" s="96"/>
      <c r="QW404" s="96"/>
      <c r="QX404" s="96"/>
      <c r="QY404" s="96"/>
      <c r="QZ404" s="96"/>
      <c r="RA404" s="96"/>
      <c r="RB404" s="96"/>
      <c r="RC404" s="96"/>
      <c r="RD404" s="96"/>
      <c r="RE404" s="96"/>
      <c r="RF404" s="96"/>
      <c r="RG404" s="96"/>
      <c r="RH404" s="96"/>
      <c r="RI404" s="96"/>
      <c r="RJ404" s="96"/>
      <c r="RK404" s="96"/>
      <c r="RL404" s="96"/>
      <c r="RM404" s="96"/>
      <c r="RN404" s="96"/>
      <c r="RO404" s="96"/>
      <c r="RP404" s="96"/>
      <c r="RQ404" s="96"/>
      <c r="RR404" s="96"/>
      <c r="RS404" s="96"/>
      <c r="RT404" s="96"/>
      <c r="RU404" s="96"/>
      <c r="RV404" s="96"/>
      <c r="RW404" s="96"/>
      <c r="RX404" s="96"/>
      <c r="RY404" s="96"/>
      <c r="RZ404" s="96"/>
      <c r="SA404" s="96"/>
      <c r="SB404" s="96"/>
      <c r="SC404" s="96"/>
      <c r="SD404" s="96"/>
      <c r="SE404" s="96"/>
      <c r="SF404" s="96"/>
      <c r="SG404" s="96"/>
      <c r="SH404" s="96"/>
      <c r="SI404" s="96"/>
      <c r="SJ404" s="96"/>
      <c r="SK404" s="96"/>
      <c r="SL404" s="96"/>
      <c r="SM404" s="96"/>
      <c r="SN404" s="96"/>
      <c r="SO404" s="96"/>
      <c r="SP404" s="96"/>
      <c r="SQ404" s="96"/>
      <c r="SR404" s="96"/>
      <c r="SS404" s="96"/>
      <c r="ST404" s="96"/>
      <c r="SU404" s="96"/>
      <c r="SV404" s="96"/>
      <c r="SW404" s="96"/>
      <c r="SX404" s="96"/>
      <c r="SY404" s="96"/>
      <c r="SZ404" s="96"/>
      <c r="TA404" s="96"/>
      <c r="TB404" s="96"/>
      <c r="TC404" s="96"/>
      <c r="TD404" s="96"/>
      <c r="TE404" s="96"/>
      <c r="TF404" s="96"/>
      <c r="TG404" s="96"/>
      <c r="TH404" s="96"/>
      <c r="TI404" s="96"/>
      <c r="TJ404" s="96"/>
      <c r="TK404" s="96"/>
      <c r="TL404" s="96"/>
      <c r="TM404" s="96"/>
      <c r="TN404" s="96"/>
      <c r="TO404" s="96"/>
      <c r="TP404" s="96"/>
      <c r="TQ404" s="96"/>
      <c r="TR404" s="96"/>
      <c r="TS404" s="96"/>
      <c r="TT404" s="96"/>
      <c r="TU404" s="96"/>
      <c r="TV404" s="96"/>
      <c r="TW404" s="96"/>
      <c r="TX404" s="96"/>
      <c r="TY404" s="96"/>
      <c r="TZ404" s="96"/>
      <c r="UA404" s="96"/>
      <c r="UB404" s="96"/>
      <c r="UC404" s="96"/>
      <c r="UD404" s="96"/>
      <c r="UE404" s="96"/>
      <c r="UF404" s="96"/>
      <c r="UG404" s="96"/>
      <c r="UH404" s="96"/>
      <c r="UI404" s="96"/>
      <c r="UJ404" s="96"/>
      <c r="UK404" s="96"/>
      <c r="UL404" s="96"/>
      <c r="UM404" s="96"/>
      <c r="UN404" s="96"/>
      <c r="UO404" s="96"/>
      <c r="UP404" s="96"/>
      <c r="UQ404" s="96"/>
      <c r="UR404" s="96"/>
      <c r="US404" s="96"/>
      <c r="UT404" s="96"/>
      <c r="UU404" s="96"/>
      <c r="UV404" s="96"/>
      <c r="UW404" s="96"/>
      <c r="UX404" s="96"/>
      <c r="UY404" s="96"/>
      <c r="UZ404" s="96"/>
      <c r="VA404" s="96"/>
      <c r="VB404" s="96"/>
      <c r="VC404" s="96"/>
      <c r="VD404" s="96"/>
      <c r="VE404" s="96"/>
      <c r="VF404" s="96"/>
      <c r="VG404" s="96"/>
      <c r="VH404" s="96"/>
      <c r="VI404" s="96"/>
      <c r="VJ404" s="96"/>
      <c r="VK404" s="96"/>
      <c r="VL404" s="96"/>
      <c r="VM404" s="96"/>
      <c r="VN404" s="96"/>
      <c r="VO404" s="96"/>
      <c r="VP404" s="96"/>
      <c r="VQ404" s="96"/>
      <c r="VR404" s="96"/>
      <c r="VS404" s="96"/>
      <c r="VT404" s="96"/>
      <c r="VU404" s="96"/>
      <c r="VV404" s="96"/>
      <c r="VW404" s="96"/>
      <c r="VX404" s="96"/>
      <c r="VY404" s="96"/>
      <c r="VZ404" s="96"/>
      <c r="WA404" s="96"/>
      <c r="WB404" s="96"/>
      <c r="WC404" s="96"/>
      <c r="WD404" s="96"/>
      <c r="WE404" s="96"/>
      <c r="WF404" s="96"/>
      <c r="WG404" s="96"/>
      <c r="WH404" s="96"/>
      <c r="WI404" s="96"/>
      <c r="WJ404" s="96"/>
      <c r="WK404" s="96"/>
      <c r="WL404" s="96"/>
      <c r="WM404" s="96"/>
      <c r="WN404" s="96"/>
      <c r="WO404" s="96"/>
      <c r="WP404" s="96"/>
      <c r="WQ404" s="96"/>
      <c r="WR404" s="96"/>
      <c r="WS404" s="96"/>
      <c r="WT404" s="96"/>
      <c r="WU404" s="96"/>
      <c r="WV404" s="96"/>
      <c r="WW404" s="96"/>
      <c r="WX404" s="96"/>
      <c r="WY404" s="96"/>
      <c r="WZ404" s="96"/>
      <c r="XA404" s="96"/>
      <c r="XB404" s="96"/>
      <c r="XC404" s="96"/>
      <c r="XD404" s="96"/>
      <c r="XE404" s="96"/>
      <c r="XF404" s="96"/>
      <c r="XG404" s="96"/>
      <c r="XH404" s="96"/>
      <c r="XI404" s="96"/>
      <c r="XJ404" s="96"/>
      <c r="XK404" s="96"/>
      <c r="XL404" s="96"/>
      <c r="XM404" s="96"/>
      <c r="XN404" s="96"/>
      <c r="XO404" s="96"/>
      <c r="XP404" s="96"/>
      <c r="XQ404" s="96"/>
      <c r="XR404" s="96"/>
      <c r="XS404" s="96"/>
      <c r="XT404" s="96"/>
      <c r="XU404" s="96"/>
      <c r="XV404" s="96"/>
      <c r="XW404" s="96"/>
      <c r="XX404" s="96"/>
      <c r="XY404" s="96"/>
      <c r="XZ404" s="96"/>
      <c r="YA404" s="96"/>
      <c r="YB404" s="96"/>
      <c r="YC404" s="96"/>
      <c r="YD404" s="96"/>
      <c r="YE404" s="96"/>
      <c r="YF404" s="96"/>
      <c r="YG404" s="96"/>
      <c r="YH404" s="96"/>
      <c r="YI404" s="96"/>
      <c r="YJ404" s="96"/>
      <c r="YK404" s="96"/>
      <c r="YL404" s="96"/>
      <c r="YM404" s="96"/>
      <c r="YN404" s="96"/>
      <c r="YO404" s="96"/>
      <c r="YP404" s="96"/>
      <c r="YQ404" s="96"/>
      <c r="YR404" s="96"/>
      <c r="YS404" s="96"/>
      <c r="YT404" s="96"/>
      <c r="YU404" s="96"/>
      <c r="YV404" s="96"/>
      <c r="YW404" s="96"/>
      <c r="YX404" s="96"/>
      <c r="YY404" s="96"/>
      <c r="YZ404" s="96"/>
      <c r="ZA404" s="96"/>
      <c r="ZB404" s="96"/>
      <c r="ZC404" s="96"/>
      <c r="ZD404" s="96"/>
      <c r="ZE404" s="96"/>
      <c r="ZF404" s="96"/>
      <c r="ZG404" s="96"/>
      <c r="ZH404" s="96"/>
      <c r="ZI404" s="96"/>
      <c r="ZJ404" s="96"/>
      <c r="ZK404" s="96"/>
      <c r="ZL404" s="96"/>
      <c r="ZM404" s="96"/>
      <c r="ZN404" s="96"/>
      <c r="ZO404" s="96"/>
      <c r="ZP404" s="96"/>
      <c r="ZQ404" s="96"/>
      <c r="ZR404" s="96"/>
      <c r="ZS404" s="96"/>
      <c r="ZT404" s="96"/>
      <c r="ZU404" s="96"/>
      <c r="ZV404" s="96"/>
      <c r="ZW404" s="96"/>
      <c r="ZX404" s="96"/>
      <c r="ZY404" s="96"/>
      <c r="ZZ404" s="96"/>
      <c r="AAA404" s="96"/>
      <c r="AAB404" s="96"/>
      <c r="AAC404" s="96"/>
      <c r="AAD404" s="96"/>
      <c r="AAE404" s="96"/>
      <c r="AAF404" s="96"/>
      <c r="AAG404" s="96"/>
      <c r="AAH404" s="96"/>
      <c r="AAI404" s="96"/>
      <c r="AAJ404" s="96"/>
      <c r="AAK404" s="96"/>
      <c r="AAL404" s="96"/>
      <c r="AAM404" s="96"/>
      <c r="AAN404" s="96"/>
      <c r="AAO404" s="96"/>
      <c r="AAP404" s="96"/>
      <c r="AAQ404" s="96"/>
      <c r="AAR404" s="96"/>
      <c r="AAS404" s="96"/>
      <c r="AAT404" s="96"/>
      <c r="AAU404" s="96"/>
      <c r="AAV404" s="96"/>
      <c r="AAW404" s="96"/>
      <c r="AAX404" s="96"/>
      <c r="AAY404" s="96"/>
      <c r="AAZ404" s="96"/>
      <c r="ABA404" s="96"/>
      <c r="ABB404" s="96"/>
      <c r="ABC404" s="96"/>
      <c r="ABD404" s="96"/>
      <c r="ABE404" s="96"/>
      <c r="ABF404" s="96"/>
      <c r="ABG404" s="96"/>
      <c r="ABH404" s="96"/>
      <c r="ABI404" s="96"/>
      <c r="ABJ404" s="96"/>
      <c r="ABK404" s="96"/>
      <c r="ABL404" s="96"/>
      <c r="ABM404" s="96"/>
      <c r="ABN404" s="96"/>
      <c r="ABO404" s="96"/>
      <c r="ABP404" s="96"/>
      <c r="ABQ404" s="96"/>
      <c r="ABR404" s="96"/>
      <c r="ABS404" s="96"/>
      <c r="ABT404" s="96"/>
      <c r="ABU404" s="96"/>
      <c r="ABV404" s="96"/>
      <c r="ABW404" s="96"/>
      <c r="ABX404" s="96"/>
      <c r="ABY404" s="96"/>
      <c r="ABZ404" s="96"/>
      <c r="ACA404" s="96"/>
      <c r="ACB404" s="96"/>
      <c r="ACC404" s="96"/>
      <c r="ACD404" s="96"/>
      <c r="ACE404" s="96"/>
      <c r="ACF404" s="96"/>
      <c r="ACG404" s="96"/>
      <c r="ACH404" s="96"/>
      <c r="ACI404" s="96"/>
      <c r="ACJ404" s="96"/>
      <c r="ACK404" s="96"/>
      <c r="ACL404" s="96"/>
      <c r="ACM404" s="96"/>
      <c r="ACN404" s="96"/>
      <c r="ACO404" s="96"/>
      <c r="ACP404" s="96"/>
      <c r="ACQ404" s="96"/>
      <c r="ACR404" s="96"/>
      <c r="ACS404" s="96"/>
      <c r="ACT404" s="96"/>
      <c r="ACU404" s="96"/>
      <c r="ACV404" s="96"/>
      <c r="ACW404" s="96"/>
      <c r="ACX404" s="96"/>
      <c r="ACY404" s="96"/>
      <c r="ACZ404" s="96"/>
      <c r="ADA404" s="96"/>
      <c r="ADB404" s="96"/>
      <c r="ADC404" s="96"/>
      <c r="ADD404" s="96"/>
      <c r="ADE404" s="96"/>
      <c r="ADF404" s="96"/>
      <c r="ADG404" s="96"/>
      <c r="ADH404" s="96"/>
      <c r="ADI404" s="96"/>
      <c r="ADJ404" s="96"/>
      <c r="ADK404" s="96"/>
      <c r="ADL404" s="96"/>
      <c r="ADM404" s="96"/>
    </row>
    <row r="405" spans="2:793" x14ac:dyDescent="0.25"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  <c r="CT405" s="96"/>
      <c r="CU405" s="96"/>
      <c r="CV405" s="96"/>
      <c r="CW405" s="96"/>
      <c r="CX405" s="96"/>
      <c r="CY405" s="96"/>
      <c r="CZ405" s="96"/>
      <c r="DA405" s="96"/>
      <c r="DB405" s="96"/>
      <c r="DC405" s="96"/>
      <c r="DD405" s="96"/>
      <c r="DE405" s="96"/>
      <c r="DF405" s="96"/>
      <c r="DG405" s="96"/>
      <c r="DH405" s="96"/>
      <c r="DI405" s="96"/>
      <c r="DJ405" s="96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6"/>
      <c r="DV405" s="96"/>
      <c r="DW405" s="96"/>
      <c r="DX405" s="96"/>
      <c r="DY405" s="96"/>
      <c r="DZ405" s="96"/>
      <c r="EA405" s="96"/>
      <c r="EB405" s="96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96"/>
      <c r="EZ405" s="96"/>
      <c r="FA405" s="96"/>
      <c r="FB405" s="96"/>
      <c r="FC405" s="96"/>
      <c r="FD405" s="96"/>
      <c r="FE405" s="96"/>
      <c r="FF405" s="96"/>
      <c r="FG405" s="96"/>
      <c r="FH405" s="96"/>
      <c r="FI405" s="96"/>
      <c r="FJ405" s="96"/>
      <c r="FK405" s="96"/>
      <c r="FL405" s="96"/>
      <c r="FM405" s="96"/>
      <c r="FN405" s="96"/>
      <c r="FO405" s="96"/>
      <c r="FP405" s="96"/>
      <c r="FQ405" s="96"/>
      <c r="FR405" s="96"/>
      <c r="FS405" s="96"/>
      <c r="FT405" s="96"/>
      <c r="FU405" s="96"/>
      <c r="FV405" s="96"/>
      <c r="FW405" s="96"/>
      <c r="FX405" s="96"/>
      <c r="FY405" s="96"/>
      <c r="FZ405" s="96"/>
      <c r="GA405" s="96"/>
      <c r="GB405" s="96"/>
      <c r="GC405" s="96"/>
      <c r="GD405" s="96"/>
      <c r="GE405" s="96"/>
      <c r="GF405" s="96"/>
      <c r="GG405" s="96"/>
      <c r="GH405" s="96"/>
      <c r="GI405" s="96"/>
      <c r="GJ405" s="96"/>
      <c r="GK405" s="96"/>
      <c r="GL405" s="96"/>
      <c r="GM405" s="96"/>
      <c r="GN405" s="96"/>
      <c r="GO405" s="96"/>
      <c r="GP405" s="96"/>
      <c r="GQ405" s="96"/>
      <c r="GR405" s="96"/>
      <c r="GS405" s="96"/>
      <c r="GT405" s="96"/>
      <c r="GU405" s="96"/>
      <c r="GV405" s="96"/>
      <c r="GW405" s="96"/>
      <c r="GX405" s="96"/>
      <c r="GY405" s="96"/>
      <c r="GZ405" s="96"/>
      <c r="HA405" s="96"/>
      <c r="HB405" s="96"/>
      <c r="HC405" s="96"/>
      <c r="HD405" s="96"/>
      <c r="HE405" s="96"/>
      <c r="HF405" s="96"/>
      <c r="HG405" s="96"/>
      <c r="HH405" s="96"/>
      <c r="HI405" s="96"/>
      <c r="HJ405" s="96"/>
      <c r="HK405" s="96"/>
      <c r="HL405" s="96"/>
      <c r="HM405" s="96"/>
      <c r="HN405" s="96"/>
      <c r="HO405" s="96"/>
      <c r="HP405" s="96"/>
      <c r="HQ405" s="96"/>
      <c r="HR405" s="96"/>
      <c r="HS405" s="96"/>
      <c r="HT405" s="96"/>
      <c r="HU405" s="96"/>
      <c r="HV405" s="96"/>
      <c r="HW405" s="96"/>
      <c r="HX405" s="96"/>
      <c r="HY405" s="96"/>
      <c r="HZ405" s="96"/>
      <c r="IA405" s="96"/>
      <c r="IB405" s="96"/>
      <c r="IC405" s="96"/>
      <c r="ID405" s="96"/>
      <c r="IE405" s="96"/>
      <c r="IF405" s="96"/>
      <c r="IG405" s="96"/>
      <c r="IH405" s="96"/>
      <c r="II405" s="96"/>
      <c r="IJ405" s="96"/>
      <c r="IK405" s="96"/>
      <c r="IL405" s="96"/>
      <c r="IM405" s="96"/>
      <c r="IN405" s="96"/>
      <c r="IO405" s="96"/>
      <c r="IP405" s="96"/>
      <c r="IQ405" s="96"/>
      <c r="IR405" s="96"/>
      <c r="IS405" s="96"/>
      <c r="IT405" s="96"/>
      <c r="IU405" s="96"/>
      <c r="IV405" s="96"/>
      <c r="IW405" s="96"/>
      <c r="IX405" s="96"/>
      <c r="IY405" s="96"/>
      <c r="IZ405" s="96"/>
      <c r="JA405" s="96"/>
      <c r="JB405" s="96"/>
      <c r="JC405" s="96"/>
      <c r="JD405" s="96"/>
      <c r="JE405" s="96"/>
      <c r="JF405" s="96"/>
      <c r="JG405" s="96"/>
      <c r="JH405" s="96"/>
      <c r="JI405" s="96"/>
      <c r="JJ405" s="96"/>
      <c r="JK405" s="96"/>
      <c r="JL405" s="96"/>
      <c r="JM405" s="96"/>
      <c r="JN405" s="96"/>
      <c r="JO405" s="96"/>
      <c r="JP405" s="96"/>
      <c r="JQ405" s="96"/>
      <c r="JR405" s="96"/>
      <c r="JS405" s="96"/>
      <c r="JT405" s="96"/>
      <c r="JU405" s="96"/>
      <c r="JV405" s="96"/>
      <c r="JW405" s="96"/>
      <c r="JX405" s="96"/>
      <c r="JY405" s="96"/>
      <c r="JZ405" s="96"/>
      <c r="KA405" s="96"/>
      <c r="KB405" s="96"/>
      <c r="KC405" s="96"/>
      <c r="KD405" s="96"/>
      <c r="KE405" s="96"/>
      <c r="KF405" s="96"/>
      <c r="KG405" s="96"/>
      <c r="KH405" s="96"/>
      <c r="KI405" s="96"/>
      <c r="KJ405" s="96"/>
      <c r="KK405" s="96"/>
      <c r="KL405" s="96"/>
      <c r="KM405" s="96"/>
      <c r="KN405" s="96"/>
      <c r="KO405" s="96"/>
      <c r="KP405" s="96"/>
      <c r="KQ405" s="96"/>
      <c r="KR405" s="96"/>
      <c r="KS405" s="96"/>
      <c r="KT405" s="96"/>
      <c r="KU405" s="96"/>
      <c r="KV405" s="96"/>
      <c r="KW405" s="96"/>
      <c r="KX405" s="96"/>
      <c r="KY405" s="96"/>
      <c r="KZ405" s="96"/>
      <c r="LA405" s="96"/>
      <c r="LB405" s="96"/>
      <c r="LC405" s="96"/>
      <c r="LD405" s="96"/>
      <c r="LE405" s="96"/>
      <c r="LF405" s="96"/>
      <c r="LG405" s="96"/>
      <c r="LH405" s="96"/>
      <c r="LI405" s="96"/>
      <c r="LJ405" s="96"/>
      <c r="LK405" s="96"/>
      <c r="LL405" s="96"/>
      <c r="LM405" s="96"/>
      <c r="LN405" s="96"/>
      <c r="LO405" s="96"/>
      <c r="LP405" s="96"/>
      <c r="LQ405" s="96"/>
      <c r="LR405" s="96"/>
      <c r="LS405" s="96"/>
      <c r="LT405" s="96"/>
      <c r="LU405" s="96"/>
      <c r="LV405" s="96"/>
      <c r="LW405" s="96"/>
      <c r="LX405" s="96"/>
      <c r="LY405" s="96"/>
      <c r="LZ405" s="96"/>
      <c r="MA405" s="96"/>
      <c r="MB405" s="96"/>
      <c r="MC405" s="96"/>
      <c r="MD405" s="96"/>
      <c r="ME405" s="96"/>
      <c r="MF405" s="96"/>
      <c r="MG405" s="96"/>
      <c r="MH405" s="96"/>
      <c r="MI405" s="96"/>
      <c r="MJ405" s="96"/>
      <c r="MK405" s="96"/>
      <c r="ML405" s="96"/>
      <c r="MM405" s="96"/>
      <c r="MN405" s="96"/>
      <c r="MO405" s="96"/>
      <c r="MP405" s="96"/>
      <c r="MQ405" s="96"/>
      <c r="MR405" s="96"/>
      <c r="MS405" s="96"/>
      <c r="MT405" s="96"/>
      <c r="MU405" s="96"/>
      <c r="MV405" s="96"/>
      <c r="MW405" s="96"/>
      <c r="MX405" s="96"/>
      <c r="MY405" s="96"/>
      <c r="MZ405" s="96"/>
      <c r="NA405" s="96"/>
      <c r="NB405" s="96"/>
      <c r="NC405" s="96"/>
      <c r="ND405" s="96"/>
      <c r="NE405" s="96"/>
      <c r="NF405" s="96"/>
      <c r="NG405" s="96"/>
      <c r="NH405" s="96"/>
      <c r="NI405" s="96"/>
      <c r="NJ405" s="96"/>
      <c r="NK405" s="96"/>
      <c r="NL405" s="96"/>
      <c r="NM405" s="96"/>
      <c r="NN405" s="96"/>
      <c r="NO405" s="96"/>
      <c r="NP405" s="96"/>
      <c r="NQ405" s="96"/>
      <c r="NR405" s="96"/>
      <c r="NS405" s="96"/>
      <c r="NT405" s="96"/>
      <c r="NU405" s="96"/>
      <c r="NV405" s="96"/>
      <c r="NW405" s="96"/>
      <c r="NX405" s="96"/>
      <c r="NY405" s="96"/>
      <c r="NZ405" s="96"/>
      <c r="OA405" s="96"/>
      <c r="OB405" s="96"/>
      <c r="OC405" s="96"/>
      <c r="OD405" s="96"/>
      <c r="OE405" s="96"/>
      <c r="OF405" s="96"/>
      <c r="OG405" s="96"/>
      <c r="OH405" s="96"/>
      <c r="OI405" s="96"/>
      <c r="OJ405" s="96"/>
      <c r="OK405" s="96"/>
      <c r="OL405" s="96"/>
      <c r="OM405" s="96"/>
      <c r="ON405" s="96"/>
      <c r="OO405" s="96"/>
      <c r="OP405" s="96"/>
      <c r="OQ405" s="96"/>
      <c r="OR405" s="96"/>
      <c r="OS405" s="96"/>
      <c r="OT405" s="96"/>
      <c r="OU405" s="96"/>
      <c r="OV405" s="96"/>
      <c r="OW405" s="96"/>
      <c r="OX405" s="96"/>
      <c r="OY405" s="96"/>
      <c r="OZ405" s="96"/>
      <c r="PA405" s="96"/>
      <c r="PB405" s="96"/>
      <c r="PC405" s="96"/>
      <c r="PD405" s="96"/>
      <c r="PE405" s="96"/>
      <c r="PF405" s="96"/>
      <c r="PG405" s="96"/>
      <c r="PH405" s="96"/>
      <c r="PI405" s="96"/>
      <c r="PJ405" s="96"/>
      <c r="PK405" s="96"/>
      <c r="PL405" s="96"/>
      <c r="PM405" s="96"/>
      <c r="PN405" s="96"/>
      <c r="PO405" s="96"/>
      <c r="PP405" s="96"/>
      <c r="PQ405" s="96"/>
      <c r="PR405" s="96"/>
      <c r="PS405" s="96"/>
      <c r="PT405" s="96"/>
      <c r="PU405" s="96"/>
      <c r="PV405" s="96"/>
      <c r="PW405" s="96"/>
      <c r="PX405" s="96"/>
      <c r="PY405" s="96"/>
      <c r="PZ405" s="96"/>
      <c r="QA405" s="96"/>
      <c r="QB405" s="96"/>
      <c r="QC405" s="96"/>
      <c r="QD405" s="96"/>
      <c r="QE405" s="96"/>
      <c r="QF405" s="96"/>
      <c r="QG405" s="96"/>
      <c r="QH405" s="96"/>
      <c r="QI405" s="96"/>
      <c r="QJ405" s="96"/>
      <c r="QK405" s="96"/>
      <c r="QL405" s="96"/>
      <c r="QM405" s="96"/>
      <c r="QN405" s="96"/>
      <c r="QO405" s="96"/>
      <c r="QP405" s="96"/>
      <c r="QQ405" s="96"/>
      <c r="QR405" s="96"/>
      <c r="QS405" s="96"/>
      <c r="QT405" s="96"/>
      <c r="QU405" s="96"/>
      <c r="QV405" s="96"/>
      <c r="QW405" s="96"/>
      <c r="QX405" s="96"/>
      <c r="QY405" s="96"/>
      <c r="QZ405" s="96"/>
      <c r="RA405" s="96"/>
      <c r="RB405" s="96"/>
      <c r="RC405" s="96"/>
      <c r="RD405" s="96"/>
      <c r="RE405" s="96"/>
      <c r="RF405" s="96"/>
      <c r="RG405" s="96"/>
      <c r="RH405" s="96"/>
      <c r="RI405" s="96"/>
      <c r="RJ405" s="96"/>
      <c r="RK405" s="96"/>
      <c r="RL405" s="96"/>
      <c r="RM405" s="96"/>
      <c r="RN405" s="96"/>
      <c r="RO405" s="96"/>
      <c r="RP405" s="96"/>
      <c r="RQ405" s="96"/>
      <c r="RR405" s="96"/>
      <c r="RS405" s="96"/>
      <c r="RT405" s="96"/>
      <c r="RU405" s="96"/>
      <c r="RV405" s="96"/>
      <c r="RW405" s="96"/>
      <c r="RX405" s="96"/>
      <c r="RY405" s="96"/>
      <c r="RZ405" s="96"/>
      <c r="SA405" s="96"/>
      <c r="SB405" s="96"/>
      <c r="SC405" s="96"/>
      <c r="SD405" s="96"/>
      <c r="SE405" s="96"/>
      <c r="SF405" s="96"/>
      <c r="SG405" s="96"/>
      <c r="SH405" s="96"/>
      <c r="SI405" s="96"/>
      <c r="SJ405" s="96"/>
      <c r="SK405" s="96"/>
      <c r="SL405" s="96"/>
      <c r="SM405" s="96"/>
      <c r="SN405" s="96"/>
      <c r="SO405" s="96"/>
      <c r="SP405" s="96"/>
      <c r="SQ405" s="96"/>
      <c r="SR405" s="96"/>
      <c r="SS405" s="96"/>
      <c r="ST405" s="96"/>
      <c r="SU405" s="96"/>
      <c r="SV405" s="96"/>
      <c r="SW405" s="96"/>
      <c r="SX405" s="96"/>
      <c r="SY405" s="96"/>
      <c r="SZ405" s="96"/>
      <c r="TA405" s="96"/>
      <c r="TB405" s="96"/>
      <c r="TC405" s="96"/>
      <c r="TD405" s="96"/>
      <c r="TE405" s="96"/>
      <c r="TF405" s="96"/>
      <c r="TG405" s="96"/>
      <c r="TH405" s="96"/>
      <c r="TI405" s="96"/>
      <c r="TJ405" s="96"/>
      <c r="TK405" s="96"/>
      <c r="TL405" s="96"/>
      <c r="TM405" s="96"/>
      <c r="TN405" s="96"/>
      <c r="TO405" s="96"/>
      <c r="TP405" s="96"/>
      <c r="TQ405" s="96"/>
      <c r="TR405" s="96"/>
      <c r="TS405" s="96"/>
      <c r="TT405" s="96"/>
      <c r="TU405" s="96"/>
      <c r="TV405" s="96"/>
      <c r="TW405" s="96"/>
      <c r="TX405" s="96"/>
      <c r="TY405" s="96"/>
      <c r="TZ405" s="96"/>
      <c r="UA405" s="96"/>
      <c r="UB405" s="96"/>
      <c r="UC405" s="96"/>
      <c r="UD405" s="96"/>
      <c r="UE405" s="96"/>
      <c r="UF405" s="96"/>
      <c r="UG405" s="96"/>
      <c r="UH405" s="96"/>
      <c r="UI405" s="96"/>
      <c r="UJ405" s="96"/>
      <c r="UK405" s="96"/>
      <c r="UL405" s="96"/>
      <c r="UM405" s="96"/>
      <c r="UN405" s="96"/>
      <c r="UO405" s="96"/>
      <c r="UP405" s="96"/>
      <c r="UQ405" s="96"/>
      <c r="UR405" s="96"/>
      <c r="US405" s="96"/>
      <c r="UT405" s="96"/>
      <c r="UU405" s="96"/>
      <c r="UV405" s="96"/>
      <c r="UW405" s="96"/>
      <c r="UX405" s="96"/>
      <c r="UY405" s="96"/>
      <c r="UZ405" s="96"/>
      <c r="VA405" s="96"/>
      <c r="VB405" s="96"/>
      <c r="VC405" s="96"/>
      <c r="VD405" s="96"/>
      <c r="VE405" s="96"/>
      <c r="VF405" s="96"/>
      <c r="VG405" s="96"/>
      <c r="VH405" s="96"/>
      <c r="VI405" s="96"/>
      <c r="VJ405" s="96"/>
      <c r="VK405" s="96"/>
      <c r="VL405" s="96"/>
      <c r="VM405" s="96"/>
      <c r="VN405" s="96"/>
      <c r="VO405" s="96"/>
      <c r="VP405" s="96"/>
      <c r="VQ405" s="96"/>
      <c r="VR405" s="96"/>
      <c r="VS405" s="96"/>
      <c r="VT405" s="96"/>
      <c r="VU405" s="96"/>
      <c r="VV405" s="96"/>
      <c r="VW405" s="96"/>
      <c r="VX405" s="96"/>
      <c r="VY405" s="96"/>
      <c r="VZ405" s="96"/>
      <c r="WA405" s="96"/>
      <c r="WB405" s="96"/>
      <c r="WC405" s="96"/>
      <c r="WD405" s="96"/>
      <c r="WE405" s="96"/>
      <c r="WF405" s="96"/>
      <c r="WG405" s="96"/>
      <c r="WH405" s="96"/>
      <c r="WI405" s="96"/>
      <c r="WJ405" s="96"/>
      <c r="WK405" s="96"/>
      <c r="WL405" s="96"/>
      <c r="WM405" s="96"/>
      <c r="WN405" s="96"/>
      <c r="WO405" s="96"/>
      <c r="WP405" s="96"/>
      <c r="WQ405" s="96"/>
      <c r="WR405" s="96"/>
      <c r="WS405" s="96"/>
      <c r="WT405" s="96"/>
      <c r="WU405" s="96"/>
      <c r="WV405" s="96"/>
      <c r="WW405" s="96"/>
      <c r="WX405" s="96"/>
      <c r="WY405" s="96"/>
      <c r="WZ405" s="96"/>
      <c r="XA405" s="96"/>
      <c r="XB405" s="96"/>
      <c r="XC405" s="96"/>
      <c r="XD405" s="96"/>
      <c r="XE405" s="96"/>
      <c r="XF405" s="96"/>
      <c r="XG405" s="96"/>
      <c r="XH405" s="96"/>
      <c r="XI405" s="96"/>
      <c r="XJ405" s="96"/>
      <c r="XK405" s="96"/>
      <c r="XL405" s="96"/>
      <c r="XM405" s="96"/>
      <c r="XN405" s="96"/>
      <c r="XO405" s="96"/>
      <c r="XP405" s="96"/>
      <c r="XQ405" s="96"/>
      <c r="XR405" s="96"/>
      <c r="XS405" s="96"/>
      <c r="XT405" s="96"/>
      <c r="XU405" s="96"/>
      <c r="XV405" s="96"/>
      <c r="XW405" s="96"/>
      <c r="XX405" s="96"/>
      <c r="XY405" s="96"/>
      <c r="XZ405" s="96"/>
      <c r="YA405" s="96"/>
      <c r="YB405" s="96"/>
      <c r="YC405" s="96"/>
      <c r="YD405" s="96"/>
      <c r="YE405" s="96"/>
      <c r="YF405" s="96"/>
      <c r="YG405" s="96"/>
      <c r="YH405" s="96"/>
      <c r="YI405" s="96"/>
      <c r="YJ405" s="96"/>
      <c r="YK405" s="96"/>
      <c r="YL405" s="96"/>
      <c r="YM405" s="96"/>
      <c r="YN405" s="96"/>
      <c r="YO405" s="96"/>
      <c r="YP405" s="96"/>
      <c r="YQ405" s="96"/>
      <c r="YR405" s="96"/>
      <c r="YS405" s="96"/>
      <c r="YT405" s="96"/>
      <c r="YU405" s="96"/>
      <c r="YV405" s="96"/>
      <c r="YW405" s="96"/>
      <c r="YX405" s="96"/>
      <c r="YY405" s="96"/>
      <c r="YZ405" s="96"/>
      <c r="ZA405" s="96"/>
      <c r="ZB405" s="96"/>
      <c r="ZC405" s="96"/>
      <c r="ZD405" s="96"/>
      <c r="ZE405" s="96"/>
      <c r="ZF405" s="96"/>
      <c r="ZG405" s="96"/>
      <c r="ZH405" s="96"/>
      <c r="ZI405" s="96"/>
      <c r="ZJ405" s="96"/>
      <c r="ZK405" s="96"/>
      <c r="ZL405" s="96"/>
      <c r="ZM405" s="96"/>
      <c r="ZN405" s="96"/>
      <c r="ZO405" s="96"/>
      <c r="ZP405" s="96"/>
      <c r="ZQ405" s="96"/>
      <c r="ZR405" s="96"/>
      <c r="ZS405" s="96"/>
      <c r="ZT405" s="96"/>
      <c r="ZU405" s="96"/>
      <c r="ZV405" s="96"/>
      <c r="ZW405" s="96"/>
      <c r="ZX405" s="96"/>
      <c r="ZY405" s="96"/>
      <c r="ZZ405" s="96"/>
      <c r="AAA405" s="96"/>
      <c r="AAB405" s="96"/>
      <c r="AAC405" s="96"/>
      <c r="AAD405" s="96"/>
      <c r="AAE405" s="96"/>
      <c r="AAF405" s="96"/>
      <c r="AAG405" s="96"/>
      <c r="AAH405" s="96"/>
      <c r="AAI405" s="96"/>
      <c r="AAJ405" s="96"/>
      <c r="AAK405" s="96"/>
      <c r="AAL405" s="96"/>
      <c r="AAM405" s="96"/>
      <c r="AAN405" s="96"/>
      <c r="AAO405" s="96"/>
      <c r="AAP405" s="96"/>
      <c r="AAQ405" s="96"/>
      <c r="AAR405" s="96"/>
      <c r="AAS405" s="96"/>
      <c r="AAT405" s="96"/>
      <c r="AAU405" s="96"/>
      <c r="AAV405" s="96"/>
      <c r="AAW405" s="96"/>
      <c r="AAX405" s="96"/>
      <c r="AAY405" s="96"/>
      <c r="AAZ405" s="96"/>
      <c r="ABA405" s="96"/>
      <c r="ABB405" s="96"/>
      <c r="ABC405" s="96"/>
      <c r="ABD405" s="96"/>
      <c r="ABE405" s="96"/>
      <c r="ABF405" s="96"/>
      <c r="ABG405" s="96"/>
      <c r="ABH405" s="96"/>
      <c r="ABI405" s="96"/>
      <c r="ABJ405" s="96"/>
      <c r="ABK405" s="96"/>
      <c r="ABL405" s="96"/>
      <c r="ABM405" s="96"/>
      <c r="ABN405" s="96"/>
      <c r="ABO405" s="96"/>
      <c r="ABP405" s="96"/>
      <c r="ABQ405" s="96"/>
      <c r="ABR405" s="96"/>
      <c r="ABS405" s="96"/>
      <c r="ABT405" s="96"/>
      <c r="ABU405" s="96"/>
      <c r="ABV405" s="96"/>
      <c r="ABW405" s="96"/>
      <c r="ABX405" s="96"/>
      <c r="ABY405" s="96"/>
      <c r="ABZ405" s="96"/>
      <c r="ACA405" s="96"/>
      <c r="ACB405" s="96"/>
      <c r="ACC405" s="96"/>
      <c r="ACD405" s="96"/>
      <c r="ACE405" s="96"/>
      <c r="ACF405" s="96"/>
      <c r="ACG405" s="96"/>
      <c r="ACH405" s="96"/>
      <c r="ACI405" s="96"/>
      <c r="ACJ405" s="96"/>
      <c r="ACK405" s="96"/>
      <c r="ACL405" s="96"/>
      <c r="ACM405" s="96"/>
      <c r="ACN405" s="96"/>
      <c r="ACO405" s="96"/>
      <c r="ACP405" s="96"/>
      <c r="ACQ405" s="96"/>
      <c r="ACR405" s="96"/>
      <c r="ACS405" s="96"/>
      <c r="ACT405" s="96"/>
      <c r="ACU405" s="96"/>
      <c r="ACV405" s="96"/>
      <c r="ACW405" s="96"/>
      <c r="ACX405" s="96"/>
      <c r="ACY405" s="96"/>
      <c r="ACZ405" s="96"/>
      <c r="ADA405" s="96"/>
      <c r="ADB405" s="96"/>
      <c r="ADC405" s="96"/>
      <c r="ADD405" s="96"/>
      <c r="ADE405" s="96"/>
      <c r="ADF405" s="96"/>
      <c r="ADG405" s="96"/>
      <c r="ADH405" s="96"/>
      <c r="ADI405" s="96"/>
      <c r="ADJ405" s="96"/>
      <c r="ADK405" s="96"/>
      <c r="ADL405" s="96"/>
      <c r="ADM405" s="96"/>
    </row>
    <row r="406" spans="2:793" x14ac:dyDescent="0.25"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  <c r="CT406" s="96"/>
      <c r="CU406" s="96"/>
      <c r="CV406" s="96"/>
      <c r="CW406" s="96"/>
      <c r="CX406" s="96"/>
      <c r="CY406" s="96"/>
      <c r="CZ406" s="96"/>
      <c r="DA406" s="96"/>
      <c r="DB406" s="96"/>
      <c r="DC406" s="96"/>
      <c r="DD406" s="96"/>
      <c r="DE406" s="96"/>
      <c r="DF406" s="96"/>
      <c r="DG406" s="96"/>
      <c r="DH406" s="96"/>
      <c r="DI406" s="96"/>
      <c r="DJ406" s="96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6"/>
      <c r="DV406" s="96"/>
      <c r="DW406" s="96"/>
      <c r="DX406" s="96"/>
      <c r="DY406" s="96"/>
      <c r="DZ406" s="96"/>
      <c r="EA406" s="96"/>
      <c r="EB406" s="96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96"/>
      <c r="EZ406" s="96"/>
      <c r="FA406" s="96"/>
      <c r="FB406" s="96"/>
      <c r="FC406" s="96"/>
      <c r="FD406" s="96"/>
      <c r="FE406" s="96"/>
      <c r="FF406" s="96"/>
      <c r="FG406" s="96"/>
      <c r="FH406" s="96"/>
      <c r="FI406" s="96"/>
      <c r="FJ406" s="96"/>
      <c r="FK406" s="96"/>
      <c r="FL406" s="96"/>
      <c r="FM406" s="96"/>
      <c r="FN406" s="96"/>
      <c r="FO406" s="96"/>
      <c r="FP406" s="96"/>
      <c r="FQ406" s="96"/>
      <c r="FR406" s="96"/>
      <c r="FS406" s="96"/>
      <c r="FT406" s="96"/>
      <c r="FU406" s="96"/>
      <c r="FV406" s="96"/>
      <c r="FW406" s="96"/>
      <c r="FX406" s="96"/>
      <c r="FY406" s="96"/>
      <c r="FZ406" s="96"/>
      <c r="GA406" s="96"/>
      <c r="GB406" s="96"/>
      <c r="GC406" s="96"/>
      <c r="GD406" s="96"/>
      <c r="GE406" s="96"/>
      <c r="GF406" s="96"/>
      <c r="GG406" s="96"/>
      <c r="GH406" s="96"/>
      <c r="GI406" s="96"/>
      <c r="GJ406" s="96"/>
      <c r="GK406" s="96"/>
      <c r="GL406" s="96"/>
      <c r="GM406" s="96"/>
      <c r="GN406" s="96"/>
      <c r="GO406" s="96"/>
      <c r="GP406" s="96"/>
      <c r="GQ406" s="96"/>
      <c r="GR406" s="96"/>
      <c r="GS406" s="96"/>
      <c r="GT406" s="96"/>
      <c r="GU406" s="96"/>
      <c r="GV406" s="96"/>
      <c r="GW406" s="96"/>
      <c r="GX406" s="96"/>
      <c r="GY406" s="96"/>
      <c r="GZ406" s="96"/>
      <c r="HA406" s="96"/>
      <c r="HB406" s="96"/>
      <c r="HC406" s="96"/>
      <c r="HD406" s="96"/>
      <c r="HE406" s="96"/>
      <c r="HF406" s="96"/>
      <c r="HG406" s="96"/>
      <c r="HH406" s="96"/>
      <c r="HI406" s="96"/>
      <c r="HJ406" s="96"/>
      <c r="HK406" s="96"/>
      <c r="HL406" s="96"/>
      <c r="HM406" s="96"/>
      <c r="HN406" s="96"/>
      <c r="HO406" s="96"/>
      <c r="HP406" s="96"/>
      <c r="HQ406" s="96"/>
      <c r="HR406" s="96"/>
      <c r="HS406" s="96"/>
      <c r="HT406" s="96"/>
      <c r="HU406" s="96"/>
      <c r="HV406" s="96"/>
      <c r="HW406" s="96"/>
      <c r="HX406" s="96"/>
      <c r="HY406" s="96"/>
      <c r="HZ406" s="96"/>
      <c r="IA406" s="96"/>
      <c r="IB406" s="96"/>
      <c r="IC406" s="96"/>
      <c r="ID406" s="96"/>
      <c r="IE406" s="96"/>
      <c r="IF406" s="96"/>
      <c r="IG406" s="96"/>
      <c r="IH406" s="96"/>
      <c r="II406" s="96"/>
      <c r="IJ406" s="96"/>
      <c r="IK406" s="96"/>
      <c r="IL406" s="96"/>
      <c r="IM406" s="96"/>
      <c r="IN406" s="96"/>
      <c r="IO406" s="96"/>
      <c r="IP406" s="96"/>
      <c r="IQ406" s="96"/>
      <c r="IR406" s="96"/>
      <c r="IS406" s="96"/>
      <c r="IT406" s="96"/>
      <c r="IU406" s="96"/>
      <c r="IV406" s="96"/>
      <c r="IW406" s="96"/>
      <c r="IX406" s="96"/>
      <c r="IY406" s="96"/>
      <c r="IZ406" s="96"/>
      <c r="JA406" s="96"/>
      <c r="JB406" s="96"/>
      <c r="JC406" s="96"/>
      <c r="JD406" s="96"/>
      <c r="JE406" s="96"/>
      <c r="JF406" s="96"/>
      <c r="JG406" s="96"/>
      <c r="JH406" s="96"/>
      <c r="JI406" s="96"/>
      <c r="JJ406" s="96"/>
      <c r="JK406" s="96"/>
      <c r="JL406" s="96"/>
      <c r="JM406" s="96"/>
      <c r="JN406" s="96"/>
      <c r="JO406" s="96"/>
      <c r="JP406" s="96"/>
      <c r="JQ406" s="96"/>
      <c r="JR406" s="96"/>
      <c r="JS406" s="96"/>
      <c r="JT406" s="96"/>
      <c r="JU406" s="96"/>
      <c r="JV406" s="96"/>
      <c r="JW406" s="96"/>
      <c r="JX406" s="96"/>
      <c r="JY406" s="96"/>
      <c r="JZ406" s="96"/>
      <c r="KA406" s="96"/>
      <c r="KB406" s="96"/>
      <c r="KC406" s="96"/>
      <c r="KD406" s="96"/>
      <c r="KE406" s="96"/>
      <c r="KF406" s="96"/>
      <c r="KG406" s="96"/>
      <c r="KH406" s="96"/>
      <c r="KI406" s="96"/>
      <c r="KJ406" s="96"/>
      <c r="KK406" s="96"/>
      <c r="KL406" s="96"/>
      <c r="KM406" s="96"/>
      <c r="KN406" s="96"/>
      <c r="KO406" s="96"/>
      <c r="KP406" s="96"/>
      <c r="KQ406" s="96"/>
      <c r="KR406" s="96"/>
      <c r="KS406" s="96"/>
      <c r="KT406" s="96"/>
      <c r="KU406" s="96"/>
      <c r="KV406" s="96"/>
      <c r="KW406" s="96"/>
      <c r="KX406" s="96"/>
      <c r="KY406" s="96"/>
      <c r="KZ406" s="96"/>
      <c r="LA406" s="96"/>
      <c r="LB406" s="96"/>
      <c r="LC406" s="96"/>
      <c r="LD406" s="96"/>
      <c r="LE406" s="96"/>
      <c r="LF406" s="96"/>
      <c r="LG406" s="96"/>
      <c r="LH406" s="96"/>
      <c r="LI406" s="96"/>
      <c r="LJ406" s="96"/>
      <c r="LK406" s="96"/>
      <c r="LL406" s="96"/>
      <c r="LM406" s="96"/>
      <c r="LN406" s="96"/>
      <c r="LO406" s="96"/>
      <c r="LP406" s="96"/>
      <c r="LQ406" s="96"/>
      <c r="LR406" s="96"/>
      <c r="LS406" s="96"/>
      <c r="LT406" s="96"/>
      <c r="LU406" s="96"/>
      <c r="LV406" s="96"/>
      <c r="LW406" s="96"/>
      <c r="LX406" s="96"/>
      <c r="LY406" s="96"/>
      <c r="LZ406" s="96"/>
      <c r="MA406" s="96"/>
      <c r="MB406" s="96"/>
      <c r="MC406" s="96"/>
      <c r="MD406" s="96"/>
      <c r="ME406" s="96"/>
      <c r="MF406" s="96"/>
      <c r="MG406" s="96"/>
      <c r="MH406" s="96"/>
      <c r="MI406" s="96"/>
      <c r="MJ406" s="96"/>
      <c r="MK406" s="96"/>
      <c r="ML406" s="96"/>
      <c r="MM406" s="96"/>
      <c r="MN406" s="96"/>
      <c r="MO406" s="96"/>
      <c r="MP406" s="96"/>
      <c r="MQ406" s="96"/>
      <c r="MR406" s="96"/>
      <c r="MS406" s="96"/>
      <c r="MT406" s="96"/>
      <c r="MU406" s="96"/>
      <c r="MV406" s="96"/>
      <c r="MW406" s="96"/>
      <c r="MX406" s="96"/>
      <c r="MY406" s="96"/>
      <c r="MZ406" s="96"/>
      <c r="NA406" s="96"/>
      <c r="NB406" s="96"/>
      <c r="NC406" s="96"/>
      <c r="ND406" s="96"/>
      <c r="NE406" s="96"/>
      <c r="NF406" s="96"/>
      <c r="NG406" s="96"/>
      <c r="NH406" s="96"/>
      <c r="NI406" s="96"/>
      <c r="NJ406" s="96"/>
      <c r="NK406" s="96"/>
      <c r="NL406" s="96"/>
      <c r="NM406" s="96"/>
      <c r="NN406" s="96"/>
      <c r="NO406" s="96"/>
      <c r="NP406" s="96"/>
      <c r="NQ406" s="96"/>
      <c r="NR406" s="96"/>
      <c r="NS406" s="96"/>
      <c r="NT406" s="96"/>
      <c r="NU406" s="96"/>
      <c r="NV406" s="96"/>
      <c r="NW406" s="96"/>
      <c r="NX406" s="96"/>
      <c r="NY406" s="96"/>
      <c r="NZ406" s="96"/>
      <c r="OA406" s="96"/>
      <c r="OB406" s="96"/>
      <c r="OC406" s="96"/>
      <c r="OD406" s="96"/>
      <c r="OE406" s="96"/>
      <c r="OF406" s="96"/>
      <c r="OG406" s="96"/>
      <c r="OH406" s="96"/>
      <c r="OI406" s="96"/>
      <c r="OJ406" s="96"/>
      <c r="OK406" s="96"/>
      <c r="OL406" s="96"/>
      <c r="OM406" s="96"/>
      <c r="ON406" s="96"/>
      <c r="OO406" s="96"/>
      <c r="OP406" s="96"/>
      <c r="OQ406" s="96"/>
      <c r="OR406" s="96"/>
      <c r="OS406" s="96"/>
      <c r="OT406" s="96"/>
      <c r="OU406" s="96"/>
      <c r="OV406" s="96"/>
      <c r="OW406" s="96"/>
      <c r="OX406" s="96"/>
      <c r="OY406" s="96"/>
      <c r="OZ406" s="96"/>
      <c r="PA406" s="96"/>
      <c r="PB406" s="96"/>
      <c r="PC406" s="96"/>
      <c r="PD406" s="96"/>
      <c r="PE406" s="96"/>
      <c r="PF406" s="96"/>
      <c r="PG406" s="96"/>
      <c r="PH406" s="96"/>
      <c r="PI406" s="96"/>
      <c r="PJ406" s="96"/>
      <c r="PK406" s="96"/>
      <c r="PL406" s="96"/>
      <c r="PM406" s="96"/>
      <c r="PN406" s="96"/>
      <c r="PO406" s="96"/>
      <c r="PP406" s="96"/>
      <c r="PQ406" s="96"/>
      <c r="PR406" s="96"/>
      <c r="PS406" s="96"/>
      <c r="PT406" s="96"/>
      <c r="PU406" s="96"/>
      <c r="PV406" s="96"/>
      <c r="PW406" s="96"/>
      <c r="PX406" s="96"/>
      <c r="PY406" s="96"/>
      <c r="PZ406" s="96"/>
      <c r="QA406" s="96"/>
      <c r="QB406" s="96"/>
      <c r="QC406" s="96"/>
      <c r="QD406" s="96"/>
      <c r="QE406" s="96"/>
      <c r="QF406" s="96"/>
      <c r="QG406" s="96"/>
      <c r="QH406" s="96"/>
      <c r="QI406" s="96"/>
      <c r="QJ406" s="96"/>
      <c r="QK406" s="96"/>
      <c r="QL406" s="96"/>
      <c r="QM406" s="96"/>
      <c r="QN406" s="96"/>
      <c r="QO406" s="96"/>
      <c r="QP406" s="96"/>
      <c r="QQ406" s="96"/>
      <c r="QR406" s="96"/>
      <c r="QS406" s="96"/>
      <c r="QT406" s="96"/>
      <c r="QU406" s="96"/>
      <c r="QV406" s="96"/>
      <c r="QW406" s="96"/>
      <c r="QX406" s="96"/>
      <c r="QY406" s="96"/>
      <c r="QZ406" s="96"/>
      <c r="RA406" s="96"/>
      <c r="RB406" s="96"/>
      <c r="RC406" s="96"/>
      <c r="RD406" s="96"/>
      <c r="RE406" s="96"/>
      <c r="RF406" s="96"/>
      <c r="RG406" s="96"/>
      <c r="RH406" s="96"/>
      <c r="RI406" s="96"/>
      <c r="RJ406" s="96"/>
      <c r="RK406" s="96"/>
      <c r="RL406" s="96"/>
      <c r="RM406" s="96"/>
      <c r="RN406" s="96"/>
      <c r="RO406" s="96"/>
      <c r="RP406" s="96"/>
      <c r="RQ406" s="96"/>
      <c r="RR406" s="96"/>
      <c r="RS406" s="96"/>
      <c r="RT406" s="96"/>
      <c r="RU406" s="96"/>
      <c r="RV406" s="96"/>
      <c r="RW406" s="96"/>
      <c r="RX406" s="96"/>
      <c r="RY406" s="96"/>
      <c r="RZ406" s="96"/>
      <c r="SA406" s="96"/>
      <c r="SB406" s="96"/>
      <c r="SC406" s="96"/>
      <c r="SD406" s="96"/>
      <c r="SE406" s="96"/>
      <c r="SF406" s="96"/>
      <c r="SG406" s="96"/>
      <c r="SH406" s="96"/>
      <c r="SI406" s="96"/>
      <c r="SJ406" s="96"/>
      <c r="SK406" s="96"/>
      <c r="SL406" s="96"/>
      <c r="SM406" s="96"/>
      <c r="SN406" s="96"/>
      <c r="SO406" s="96"/>
      <c r="SP406" s="96"/>
      <c r="SQ406" s="96"/>
      <c r="SR406" s="96"/>
      <c r="SS406" s="96"/>
      <c r="ST406" s="96"/>
      <c r="SU406" s="96"/>
      <c r="SV406" s="96"/>
      <c r="SW406" s="96"/>
      <c r="SX406" s="96"/>
      <c r="SY406" s="96"/>
      <c r="SZ406" s="96"/>
      <c r="TA406" s="96"/>
      <c r="TB406" s="96"/>
      <c r="TC406" s="96"/>
      <c r="TD406" s="96"/>
      <c r="TE406" s="96"/>
      <c r="TF406" s="96"/>
      <c r="TG406" s="96"/>
      <c r="TH406" s="96"/>
      <c r="TI406" s="96"/>
      <c r="TJ406" s="96"/>
      <c r="TK406" s="96"/>
      <c r="TL406" s="96"/>
      <c r="TM406" s="96"/>
      <c r="TN406" s="96"/>
      <c r="TO406" s="96"/>
      <c r="TP406" s="96"/>
      <c r="TQ406" s="96"/>
      <c r="TR406" s="96"/>
      <c r="TS406" s="96"/>
      <c r="TT406" s="96"/>
      <c r="TU406" s="96"/>
      <c r="TV406" s="96"/>
      <c r="TW406" s="96"/>
      <c r="TX406" s="96"/>
      <c r="TY406" s="96"/>
      <c r="TZ406" s="96"/>
      <c r="UA406" s="96"/>
      <c r="UB406" s="96"/>
      <c r="UC406" s="96"/>
      <c r="UD406" s="96"/>
      <c r="UE406" s="96"/>
      <c r="UF406" s="96"/>
      <c r="UG406" s="96"/>
      <c r="UH406" s="96"/>
      <c r="UI406" s="96"/>
      <c r="UJ406" s="96"/>
      <c r="UK406" s="96"/>
      <c r="UL406" s="96"/>
      <c r="UM406" s="96"/>
      <c r="UN406" s="96"/>
      <c r="UO406" s="96"/>
      <c r="UP406" s="96"/>
      <c r="UQ406" s="96"/>
      <c r="UR406" s="96"/>
      <c r="US406" s="96"/>
      <c r="UT406" s="96"/>
      <c r="UU406" s="96"/>
      <c r="UV406" s="96"/>
      <c r="UW406" s="96"/>
      <c r="UX406" s="96"/>
      <c r="UY406" s="96"/>
      <c r="UZ406" s="96"/>
      <c r="VA406" s="96"/>
      <c r="VB406" s="96"/>
      <c r="VC406" s="96"/>
      <c r="VD406" s="96"/>
      <c r="VE406" s="96"/>
      <c r="VF406" s="96"/>
      <c r="VG406" s="96"/>
      <c r="VH406" s="96"/>
      <c r="VI406" s="96"/>
      <c r="VJ406" s="96"/>
      <c r="VK406" s="96"/>
      <c r="VL406" s="96"/>
      <c r="VM406" s="96"/>
      <c r="VN406" s="96"/>
      <c r="VO406" s="96"/>
      <c r="VP406" s="96"/>
      <c r="VQ406" s="96"/>
      <c r="VR406" s="96"/>
      <c r="VS406" s="96"/>
      <c r="VT406" s="96"/>
      <c r="VU406" s="96"/>
      <c r="VV406" s="96"/>
      <c r="VW406" s="96"/>
      <c r="VX406" s="96"/>
      <c r="VY406" s="96"/>
      <c r="VZ406" s="96"/>
      <c r="WA406" s="96"/>
      <c r="WB406" s="96"/>
      <c r="WC406" s="96"/>
      <c r="WD406" s="96"/>
      <c r="WE406" s="96"/>
      <c r="WF406" s="96"/>
      <c r="WG406" s="96"/>
      <c r="WH406" s="96"/>
      <c r="WI406" s="96"/>
      <c r="WJ406" s="96"/>
      <c r="WK406" s="96"/>
      <c r="WL406" s="96"/>
      <c r="WM406" s="96"/>
      <c r="WN406" s="96"/>
      <c r="WO406" s="96"/>
      <c r="WP406" s="96"/>
      <c r="WQ406" s="96"/>
      <c r="WR406" s="96"/>
      <c r="WS406" s="96"/>
      <c r="WT406" s="96"/>
      <c r="WU406" s="96"/>
      <c r="WV406" s="96"/>
      <c r="WW406" s="96"/>
      <c r="WX406" s="96"/>
      <c r="WY406" s="96"/>
      <c r="WZ406" s="96"/>
      <c r="XA406" s="96"/>
      <c r="XB406" s="96"/>
      <c r="XC406" s="96"/>
      <c r="XD406" s="96"/>
      <c r="XE406" s="96"/>
      <c r="XF406" s="96"/>
      <c r="XG406" s="96"/>
      <c r="XH406" s="96"/>
      <c r="XI406" s="96"/>
      <c r="XJ406" s="96"/>
      <c r="XK406" s="96"/>
      <c r="XL406" s="96"/>
      <c r="XM406" s="96"/>
      <c r="XN406" s="96"/>
      <c r="XO406" s="96"/>
      <c r="XP406" s="96"/>
      <c r="XQ406" s="96"/>
      <c r="XR406" s="96"/>
      <c r="XS406" s="96"/>
      <c r="XT406" s="96"/>
      <c r="XU406" s="96"/>
      <c r="XV406" s="96"/>
      <c r="XW406" s="96"/>
      <c r="XX406" s="96"/>
      <c r="XY406" s="96"/>
      <c r="XZ406" s="96"/>
      <c r="YA406" s="96"/>
      <c r="YB406" s="96"/>
      <c r="YC406" s="96"/>
      <c r="YD406" s="96"/>
      <c r="YE406" s="96"/>
      <c r="YF406" s="96"/>
      <c r="YG406" s="96"/>
      <c r="YH406" s="96"/>
      <c r="YI406" s="96"/>
      <c r="YJ406" s="96"/>
      <c r="YK406" s="96"/>
      <c r="YL406" s="96"/>
      <c r="YM406" s="96"/>
      <c r="YN406" s="96"/>
      <c r="YO406" s="96"/>
      <c r="YP406" s="96"/>
      <c r="YQ406" s="96"/>
      <c r="YR406" s="96"/>
      <c r="YS406" s="96"/>
      <c r="YT406" s="96"/>
      <c r="YU406" s="96"/>
      <c r="YV406" s="96"/>
      <c r="YW406" s="96"/>
      <c r="YX406" s="96"/>
      <c r="YY406" s="96"/>
      <c r="YZ406" s="96"/>
      <c r="ZA406" s="96"/>
      <c r="ZB406" s="96"/>
      <c r="ZC406" s="96"/>
      <c r="ZD406" s="96"/>
      <c r="ZE406" s="96"/>
      <c r="ZF406" s="96"/>
      <c r="ZG406" s="96"/>
      <c r="ZH406" s="96"/>
      <c r="ZI406" s="96"/>
      <c r="ZJ406" s="96"/>
      <c r="ZK406" s="96"/>
      <c r="ZL406" s="96"/>
      <c r="ZM406" s="96"/>
      <c r="ZN406" s="96"/>
      <c r="ZO406" s="96"/>
      <c r="ZP406" s="96"/>
      <c r="ZQ406" s="96"/>
      <c r="ZR406" s="96"/>
      <c r="ZS406" s="96"/>
      <c r="ZT406" s="96"/>
      <c r="ZU406" s="96"/>
      <c r="ZV406" s="96"/>
      <c r="ZW406" s="96"/>
      <c r="ZX406" s="96"/>
      <c r="ZY406" s="96"/>
      <c r="ZZ406" s="96"/>
      <c r="AAA406" s="96"/>
      <c r="AAB406" s="96"/>
      <c r="AAC406" s="96"/>
      <c r="AAD406" s="96"/>
      <c r="AAE406" s="96"/>
      <c r="AAF406" s="96"/>
      <c r="AAG406" s="96"/>
      <c r="AAH406" s="96"/>
      <c r="AAI406" s="96"/>
      <c r="AAJ406" s="96"/>
      <c r="AAK406" s="96"/>
      <c r="AAL406" s="96"/>
      <c r="AAM406" s="96"/>
      <c r="AAN406" s="96"/>
      <c r="AAO406" s="96"/>
      <c r="AAP406" s="96"/>
      <c r="AAQ406" s="96"/>
      <c r="AAR406" s="96"/>
      <c r="AAS406" s="96"/>
      <c r="AAT406" s="96"/>
      <c r="AAU406" s="96"/>
      <c r="AAV406" s="96"/>
      <c r="AAW406" s="96"/>
      <c r="AAX406" s="96"/>
      <c r="AAY406" s="96"/>
      <c r="AAZ406" s="96"/>
      <c r="ABA406" s="96"/>
      <c r="ABB406" s="96"/>
      <c r="ABC406" s="96"/>
      <c r="ABD406" s="96"/>
      <c r="ABE406" s="96"/>
      <c r="ABF406" s="96"/>
      <c r="ABG406" s="96"/>
      <c r="ABH406" s="96"/>
      <c r="ABI406" s="96"/>
      <c r="ABJ406" s="96"/>
      <c r="ABK406" s="96"/>
      <c r="ABL406" s="96"/>
      <c r="ABM406" s="96"/>
      <c r="ABN406" s="96"/>
      <c r="ABO406" s="96"/>
      <c r="ABP406" s="96"/>
      <c r="ABQ406" s="96"/>
      <c r="ABR406" s="96"/>
      <c r="ABS406" s="96"/>
      <c r="ABT406" s="96"/>
      <c r="ABU406" s="96"/>
      <c r="ABV406" s="96"/>
      <c r="ABW406" s="96"/>
      <c r="ABX406" s="96"/>
      <c r="ABY406" s="96"/>
      <c r="ABZ406" s="96"/>
      <c r="ACA406" s="96"/>
      <c r="ACB406" s="96"/>
      <c r="ACC406" s="96"/>
      <c r="ACD406" s="96"/>
      <c r="ACE406" s="96"/>
      <c r="ACF406" s="96"/>
      <c r="ACG406" s="96"/>
      <c r="ACH406" s="96"/>
      <c r="ACI406" s="96"/>
      <c r="ACJ406" s="96"/>
      <c r="ACK406" s="96"/>
      <c r="ACL406" s="96"/>
      <c r="ACM406" s="96"/>
      <c r="ACN406" s="96"/>
      <c r="ACO406" s="96"/>
      <c r="ACP406" s="96"/>
      <c r="ACQ406" s="96"/>
      <c r="ACR406" s="96"/>
      <c r="ACS406" s="96"/>
      <c r="ACT406" s="96"/>
      <c r="ACU406" s="96"/>
      <c r="ACV406" s="96"/>
      <c r="ACW406" s="96"/>
      <c r="ACX406" s="96"/>
      <c r="ACY406" s="96"/>
      <c r="ACZ406" s="96"/>
      <c r="ADA406" s="96"/>
      <c r="ADB406" s="96"/>
      <c r="ADC406" s="96"/>
      <c r="ADD406" s="96"/>
      <c r="ADE406" s="96"/>
      <c r="ADF406" s="96"/>
      <c r="ADG406" s="96"/>
      <c r="ADH406" s="96"/>
      <c r="ADI406" s="96"/>
      <c r="ADJ406" s="96"/>
      <c r="ADK406" s="96"/>
      <c r="ADL406" s="96"/>
      <c r="ADM406" s="96"/>
    </row>
    <row r="407" spans="2:793" x14ac:dyDescent="0.25"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  <c r="CT407" s="96"/>
      <c r="CU407" s="96"/>
      <c r="CV407" s="96"/>
      <c r="CW407" s="96"/>
      <c r="CX407" s="96"/>
      <c r="CY407" s="96"/>
      <c r="CZ407" s="96"/>
      <c r="DA407" s="96"/>
      <c r="DB407" s="96"/>
      <c r="DC407" s="96"/>
      <c r="DD407" s="96"/>
      <c r="DE407" s="96"/>
      <c r="DF407" s="96"/>
      <c r="DG407" s="96"/>
      <c r="DH407" s="96"/>
      <c r="DI407" s="96"/>
      <c r="DJ407" s="96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6"/>
      <c r="DV407" s="96"/>
      <c r="DW407" s="96"/>
      <c r="DX407" s="96"/>
      <c r="DY407" s="96"/>
      <c r="DZ407" s="96"/>
      <c r="EA407" s="96"/>
      <c r="EB407" s="96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96"/>
      <c r="EZ407" s="96"/>
      <c r="FA407" s="96"/>
      <c r="FB407" s="96"/>
      <c r="FC407" s="96"/>
      <c r="FD407" s="96"/>
      <c r="FE407" s="96"/>
      <c r="FF407" s="96"/>
      <c r="FG407" s="96"/>
      <c r="FH407" s="96"/>
      <c r="FI407" s="96"/>
      <c r="FJ407" s="96"/>
      <c r="FK407" s="96"/>
      <c r="FL407" s="96"/>
      <c r="FM407" s="96"/>
      <c r="FN407" s="96"/>
      <c r="FO407" s="96"/>
      <c r="FP407" s="96"/>
      <c r="FQ407" s="96"/>
      <c r="FR407" s="96"/>
      <c r="FS407" s="96"/>
      <c r="FT407" s="96"/>
      <c r="FU407" s="96"/>
      <c r="FV407" s="96"/>
      <c r="FW407" s="96"/>
      <c r="FX407" s="96"/>
      <c r="FY407" s="96"/>
      <c r="FZ407" s="96"/>
      <c r="GA407" s="96"/>
      <c r="GB407" s="96"/>
      <c r="GC407" s="96"/>
      <c r="GD407" s="96"/>
      <c r="GE407" s="96"/>
      <c r="GF407" s="96"/>
      <c r="GG407" s="96"/>
      <c r="GH407" s="96"/>
      <c r="GI407" s="96"/>
      <c r="GJ407" s="96"/>
      <c r="GK407" s="96"/>
      <c r="GL407" s="96"/>
      <c r="GM407" s="96"/>
      <c r="GN407" s="96"/>
      <c r="GO407" s="96"/>
      <c r="GP407" s="96"/>
      <c r="GQ407" s="96"/>
      <c r="GR407" s="96"/>
      <c r="GS407" s="96"/>
      <c r="GT407" s="96"/>
      <c r="GU407" s="96"/>
      <c r="GV407" s="96"/>
      <c r="GW407" s="96"/>
      <c r="GX407" s="96"/>
      <c r="GY407" s="96"/>
      <c r="GZ407" s="96"/>
      <c r="HA407" s="96"/>
      <c r="HB407" s="96"/>
      <c r="HC407" s="96"/>
      <c r="HD407" s="96"/>
      <c r="HE407" s="96"/>
      <c r="HF407" s="96"/>
      <c r="HG407" s="96"/>
      <c r="HH407" s="96"/>
      <c r="HI407" s="96"/>
      <c r="HJ407" s="96"/>
      <c r="HK407" s="96"/>
      <c r="HL407" s="96"/>
      <c r="HM407" s="96"/>
      <c r="HN407" s="96"/>
      <c r="HO407" s="96"/>
      <c r="HP407" s="96"/>
      <c r="HQ407" s="96"/>
      <c r="HR407" s="96"/>
      <c r="HS407" s="96"/>
      <c r="HT407" s="96"/>
      <c r="HU407" s="96"/>
      <c r="HV407" s="96"/>
      <c r="HW407" s="96"/>
      <c r="HX407" s="96"/>
      <c r="HY407" s="96"/>
      <c r="HZ407" s="96"/>
      <c r="IA407" s="96"/>
      <c r="IB407" s="96"/>
      <c r="IC407" s="96"/>
      <c r="ID407" s="96"/>
      <c r="IE407" s="96"/>
      <c r="IF407" s="96"/>
      <c r="IG407" s="96"/>
      <c r="IH407" s="96"/>
      <c r="II407" s="96"/>
      <c r="IJ407" s="96"/>
      <c r="IK407" s="96"/>
      <c r="IL407" s="96"/>
      <c r="IM407" s="96"/>
      <c r="IN407" s="96"/>
      <c r="IO407" s="96"/>
      <c r="IP407" s="96"/>
      <c r="IQ407" s="96"/>
      <c r="IR407" s="96"/>
      <c r="IS407" s="96"/>
      <c r="IT407" s="96"/>
      <c r="IU407" s="96"/>
      <c r="IV407" s="96"/>
      <c r="IW407" s="96"/>
      <c r="IX407" s="96"/>
      <c r="IY407" s="96"/>
      <c r="IZ407" s="96"/>
      <c r="JA407" s="96"/>
      <c r="JB407" s="96"/>
      <c r="JC407" s="96"/>
      <c r="JD407" s="96"/>
      <c r="JE407" s="96"/>
      <c r="JF407" s="96"/>
      <c r="JG407" s="96"/>
      <c r="JH407" s="96"/>
      <c r="JI407" s="96"/>
      <c r="JJ407" s="96"/>
      <c r="JK407" s="96"/>
      <c r="JL407" s="96"/>
      <c r="JM407" s="96"/>
      <c r="JN407" s="96"/>
      <c r="JO407" s="96"/>
      <c r="JP407" s="96"/>
      <c r="JQ407" s="96"/>
      <c r="JR407" s="96"/>
      <c r="JS407" s="96"/>
      <c r="JT407" s="96"/>
      <c r="JU407" s="96"/>
      <c r="JV407" s="96"/>
      <c r="JW407" s="96"/>
      <c r="JX407" s="96"/>
      <c r="JY407" s="96"/>
      <c r="JZ407" s="96"/>
      <c r="KA407" s="96"/>
      <c r="KB407" s="96"/>
      <c r="KC407" s="96"/>
      <c r="KD407" s="96"/>
      <c r="KE407" s="96"/>
      <c r="KF407" s="96"/>
      <c r="KG407" s="96"/>
      <c r="KH407" s="96"/>
      <c r="KI407" s="96"/>
      <c r="KJ407" s="96"/>
      <c r="KK407" s="96"/>
      <c r="KL407" s="96"/>
      <c r="KM407" s="96"/>
      <c r="KN407" s="96"/>
      <c r="KO407" s="96"/>
      <c r="KP407" s="96"/>
      <c r="KQ407" s="96"/>
      <c r="KR407" s="96"/>
      <c r="KS407" s="96"/>
      <c r="KT407" s="96"/>
      <c r="KU407" s="96"/>
      <c r="KV407" s="96"/>
      <c r="KW407" s="96"/>
      <c r="KX407" s="96"/>
      <c r="KY407" s="96"/>
      <c r="KZ407" s="96"/>
      <c r="LA407" s="96"/>
      <c r="LB407" s="96"/>
      <c r="LC407" s="96"/>
      <c r="LD407" s="96"/>
      <c r="LE407" s="96"/>
      <c r="LF407" s="96"/>
      <c r="LG407" s="96"/>
      <c r="LH407" s="96"/>
      <c r="LI407" s="96"/>
      <c r="LJ407" s="96"/>
      <c r="LK407" s="96"/>
      <c r="LL407" s="96"/>
      <c r="LM407" s="96"/>
      <c r="LN407" s="96"/>
      <c r="LO407" s="96"/>
      <c r="LP407" s="96"/>
      <c r="LQ407" s="96"/>
      <c r="LR407" s="96"/>
      <c r="LS407" s="96"/>
      <c r="LT407" s="96"/>
      <c r="LU407" s="96"/>
      <c r="LV407" s="96"/>
      <c r="LW407" s="96"/>
      <c r="LX407" s="96"/>
      <c r="LY407" s="96"/>
      <c r="LZ407" s="96"/>
      <c r="MA407" s="96"/>
      <c r="MB407" s="96"/>
      <c r="MC407" s="96"/>
      <c r="MD407" s="96"/>
      <c r="ME407" s="96"/>
      <c r="MF407" s="96"/>
      <c r="MG407" s="96"/>
      <c r="MH407" s="96"/>
      <c r="MI407" s="96"/>
      <c r="MJ407" s="96"/>
      <c r="MK407" s="96"/>
      <c r="ML407" s="96"/>
      <c r="MM407" s="96"/>
      <c r="MN407" s="96"/>
      <c r="MO407" s="96"/>
      <c r="MP407" s="96"/>
      <c r="MQ407" s="96"/>
      <c r="MR407" s="96"/>
      <c r="MS407" s="96"/>
      <c r="MT407" s="96"/>
      <c r="MU407" s="96"/>
      <c r="MV407" s="96"/>
      <c r="MW407" s="96"/>
      <c r="MX407" s="96"/>
      <c r="MY407" s="96"/>
      <c r="MZ407" s="96"/>
      <c r="NA407" s="96"/>
      <c r="NB407" s="96"/>
      <c r="NC407" s="96"/>
      <c r="ND407" s="96"/>
      <c r="NE407" s="96"/>
      <c r="NF407" s="96"/>
      <c r="NG407" s="96"/>
      <c r="NH407" s="96"/>
      <c r="NI407" s="96"/>
      <c r="NJ407" s="96"/>
      <c r="NK407" s="96"/>
      <c r="NL407" s="96"/>
      <c r="NM407" s="96"/>
      <c r="NN407" s="96"/>
      <c r="NO407" s="96"/>
      <c r="NP407" s="96"/>
      <c r="NQ407" s="96"/>
      <c r="NR407" s="96"/>
      <c r="NS407" s="96"/>
      <c r="NT407" s="96"/>
      <c r="NU407" s="96"/>
      <c r="NV407" s="96"/>
      <c r="NW407" s="96"/>
      <c r="NX407" s="96"/>
      <c r="NY407" s="96"/>
      <c r="NZ407" s="96"/>
      <c r="OA407" s="96"/>
      <c r="OB407" s="96"/>
      <c r="OC407" s="96"/>
      <c r="OD407" s="96"/>
      <c r="OE407" s="96"/>
      <c r="OF407" s="96"/>
      <c r="OG407" s="96"/>
      <c r="OH407" s="96"/>
      <c r="OI407" s="96"/>
      <c r="OJ407" s="96"/>
      <c r="OK407" s="96"/>
      <c r="OL407" s="96"/>
      <c r="OM407" s="96"/>
      <c r="ON407" s="96"/>
      <c r="OO407" s="96"/>
      <c r="OP407" s="96"/>
      <c r="OQ407" s="96"/>
      <c r="OR407" s="96"/>
      <c r="OS407" s="96"/>
      <c r="OT407" s="96"/>
      <c r="OU407" s="96"/>
      <c r="OV407" s="96"/>
      <c r="OW407" s="96"/>
      <c r="OX407" s="96"/>
      <c r="OY407" s="96"/>
      <c r="OZ407" s="96"/>
      <c r="PA407" s="96"/>
      <c r="PB407" s="96"/>
      <c r="PC407" s="96"/>
      <c r="PD407" s="96"/>
      <c r="PE407" s="96"/>
      <c r="PF407" s="96"/>
      <c r="PG407" s="96"/>
      <c r="PH407" s="96"/>
      <c r="PI407" s="96"/>
      <c r="PJ407" s="96"/>
      <c r="PK407" s="96"/>
      <c r="PL407" s="96"/>
      <c r="PM407" s="96"/>
      <c r="PN407" s="96"/>
      <c r="PO407" s="96"/>
      <c r="PP407" s="96"/>
      <c r="PQ407" s="96"/>
      <c r="PR407" s="96"/>
      <c r="PS407" s="96"/>
      <c r="PT407" s="96"/>
      <c r="PU407" s="96"/>
      <c r="PV407" s="96"/>
      <c r="PW407" s="96"/>
      <c r="PX407" s="96"/>
      <c r="PY407" s="96"/>
      <c r="PZ407" s="96"/>
      <c r="QA407" s="96"/>
      <c r="QB407" s="96"/>
      <c r="QC407" s="96"/>
      <c r="QD407" s="96"/>
      <c r="QE407" s="96"/>
      <c r="QF407" s="96"/>
      <c r="QG407" s="96"/>
      <c r="QH407" s="96"/>
      <c r="QI407" s="96"/>
      <c r="QJ407" s="96"/>
      <c r="QK407" s="96"/>
      <c r="QL407" s="96"/>
      <c r="QM407" s="96"/>
      <c r="QN407" s="96"/>
      <c r="QO407" s="96"/>
      <c r="QP407" s="96"/>
      <c r="QQ407" s="96"/>
      <c r="QR407" s="96"/>
      <c r="QS407" s="96"/>
      <c r="QT407" s="96"/>
      <c r="QU407" s="96"/>
      <c r="QV407" s="96"/>
      <c r="QW407" s="96"/>
      <c r="QX407" s="96"/>
      <c r="QY407" s="96"/>
      <c r="QZ407" s="96"/>
      <c r="RA407" s="96"/>
      <c r="RB407" s="96"/>
      <c r="RC407" s="96"/>
      <c r="RD407" s="96"/>
      <c r="RE407" s="96"/>
      <c r="RF407" s="96"/>
      <c r="RG407" s="96"/>
      <c r="RH407" s="96"/>
      <c r="RI407" s="96"/>
      <c r="RJ407" s="96"/>
      <c r="RK407" s="96"/>
      <c r="RL407" s="96"/>
      <c r="RM407" s="96"/>
      <c r="RN407" s="96"/>
      <c r="RO407" s="96"/>
      <c r="RP407" s="96"/>
      <c r="RQ407" s="96"/>
      <c r="RR407" s="96"/>
      <c r="RS407" s="96"/>
      <c r="RT407" s="96"/>
      <c r="RU407" s="96"/>
      <c r="RV407" s="96"/>
      <c r="RW407" s="96"/>
      <c r="RX407" s="96"/>
      <c r="RY407" s="96"/>
      <c r="RZ407" s="96"/>
      <c r="SA407" s="96"/>
      <c r="SB407" s="96"/>
      <c r="SC407" s="96"/>
      <c r="SD407" s="96"/>
      <c r="SE407" s="96"/>
      <c r="SF407" s="96"/>
      <c r="SG407" s="96"/>
      <c r="SH407" s="96"/>
      <c r="SI407" s="96"/>
      <c r="SJ407" s="96"/>
      <c r="SK407" s="96"/>
      <c r="SL407" s="96"/>
      <c r="SM407" s="96"/>
      <c r="SN407" s="96"/>
      <c r="SO407" s="96"/>
      <c r="SP407" s="96"/>
      <c r="SQ407" s="96"/>
      <c r="SR407" s="96"/>
      <c r="SS407" s="96"/>
      <c r="ST407" s="96"/>
      <c r="SU407" s="96"/>
      <c r="SV407" s="96"/>
      <c r="SW407" s="96"/>
      <c r="SX407" s="96"/>
      <c r="SY407" s="96"/>
      <c r="SZ407" s="96"/>
      <c r="TA407" s="96"/>
      <c r="TB407" s="96"/>
      <c r="TC407" s="96"/>
      <c r="TD407" s="96"/>
      <c r="TE407" s="96"/>
      <c r="TF407" s="96"/>
      <c r="TG407" s="96"/>
      <c r="TH407" s="96"/>
      <c r="TI407" s="96"/>
      <c r="TJ407" s="96"/>
      <c r="TK407" s="96"/>
      <c r="TL407" s="96"/>
      <c r="TM407" s="96"/>
      <c r="TN407" s="96"/>
      <c r="TO407" s="96"/>
      <c r="TP407" s="96"/>
      <c r="TQ407" s="96"/>
      <c r="TR407" s="96"/>
      <c r="TS407" s="96"/>
      <c r="TT407" s="96"/>
      <c r="TU407" s="96"/>
      <c r="TV407" s="96"/>
      <c r="TW407" s="96"/>
      <c r="TX407" s="96"/>
      <c r="TY407" s="96"/>
      <c r="TZ407" s="96"/>
      <c r="UA407" s="96"/>
      <c r="UB407" s="96"/>
      <c r="UC407" s="96"/>
      <c r="UD407" s="96"/>
      <c r="UE407" s="96"/>
      <c r="UF407" s="96"/>
      <c r="UG407" s="96"/>
      <c r="UH407" s="96"/>
      <c r="UI407" s="96"/>
      <c r="UJ407" s="96"/>
      <c r="UK407" s="96"/>
      <c r="UL407" s="96"/>
      <c r="UM407" s="96"/>
      <c r="UN407" s="96"/>
      <c r="UO407" s="96"/>
      <c r="UP407" s="96"/>
      <c r="UQ407" s="96"/>
      <c r="UR407" s="96"/>
      <c r="US407" s="96"/>
      <c r="UT407" s="96"/>
      <c r="UU407" s="96"/>
      <c r="UV407" s="96"/>
      <c r="UW407" s="96"/>
      <c r="UX407" s="96"/>
      <c r="UY407" s="96"/>
      <c r="UZ407" s="96"/>
      <c r="VA407" s="96"/>
      <c r="VB407" s="96"/>
      <c r="VC407" s="96"/>
      <c r="VD407" s="96"/>
      <c r="VE407" s="96"/>
      <c r="VF407" s="96"/>
      <c r="VG407" s="96"/>
      <c r="VH407" s="96"/>
      <c r="VI407" s="96"/>
      <c r="VJ407" s="96"/>
      <c r="VK407" s="96"/>
      <c r="VL407" s="96"/>
      <c r="VM407" s="96"/>
      <c r="VN407" s="96"/>
      <c r="VO407" s="96"/>
      <c r="VP407" s="96"/>
      <c r="VQ407" s="96"/>
      <c r="VR407" s="96"/>
      <c r="VS407" s="96"/>
      <c r="VT407" s="96"/>
      <c r="VU407" s="96"/>
      <c r="VV407" s="96"/>
      <c r="VW407" s="96"/>
      <c r="VX407" s="96"/>
      <c r="VY407" s="96"/>
      <c r="VZ407" s="96"/>
      <c r="WA407" s="96"/>
      <c r="WB407" s="96"/>
      <c r="WC407" s="96"/>
      <c r="WD407" s="96"/>
      <c r="WE407" s="96"/>
      <c r="WF407" s="96"/>
      <c r="WG407" s="96"/>
      <c r="WH407" s="96"/>
      <c r="WI407" s="96"/>
      <c r="WJ407" s="96"/>
      <c r="WK407" s="96"/>
      <c r="WL407" s="96"/>
      <c r="WM407" s="96"/>
      <c r="WN407" s="96"/>
      <c r="WO407" s="96"/>
      <c r="WP407" s="96"/>
      <c r="WQ407" s="96"/>
      <c r="WR407" s="96"/>
      <c r="WS407" s="96"/>
      <c r="WT407" s="96"/>
      <c r="WU407" s="96"/>
      <c r="WV407" s="96"/>
      <c r="WW407" s="96"/>
      <c r="WX407" s="96"/>
      <c r="WY407" s="96"/>
      <c r="WZ407" s="96"/>
      <c r="XA407" s="96"/>
      <c r="XB407" s="96"/>
      <c r="XC407" s="96"/>
      <c r="XD407" s="96"/>
      <c r="XE407" s="96"/>
      <c r="XF407" s="96"/>
      <c r="XG407" s="96"/>
      <c r="XH407" s="96"/>
      <c r="XI407" s="96"/>
      <c r="XJ407" s="96"/>
      <c r="XK407" s="96"/>
      <c r="XL407" s="96"/>
      <c r="XM407" s="96"/>
      <c r="XN407" s="96"/>
      <c r="XO407" s="96"/>
      <c r="XP407" s="96"/>
      <c r="XQ407" s="96"/>
      <c r="XR407" s="96"/>
      <c r="XS407" s="96"/>
      <c r="XT407" s="96"/>
      <c r="XU407" s="96"/>
      <c r="XV407" s="96"/>
      <c r="XW407" s="96"/>
      <c r="XX407" s="96"/>
      <c r="XY407" s="96"/>
      <c r="XZ407" s="96"/>
      <c r="YA407" s="96"/>
      <c r="YB407" s="96"/>
      <c r="YC407" s="96"/>
      <c r="YD407" s="96"/>
      <c r="YE407" s="96"/>
      <c r="YF407" s="96"/>
      <c r="YG407" s="96"/>
      <c r="YH407" s="96"/>
      <c r="YI407" s="96"/>
      <c r="YJ407" s="96"/>
      <c r="YK407" s="96"/>
      <c r="YL407" s="96"/>
      <c r="YM407" s="96"/>
      <c r="YN407" s="96"/>
      <c r="YO407" s="96"/>
      <c r="YP407" s="96"/>
      <c r="YQ407" s="96"/>
      <c r="YR407" s="96"/>
      <c r="YS407" s="96"/>
      <c r="YT407" s="96"/>
      <c r="YU407" s="96"/>
      <c r="YV407" s="96"/>
      <c r="YW407" s="96"/>
      <c r="YX407" s="96"/>
      <c r="YY407" s="96"/>
      <c r="YZ407" s="96"/>
      <c r="ZA407" s="96"/>
      <c r="ZB407" s="96"/>
      <c r="ZC407" s="96"/>
      <c r="ZD407" s="96"/>
      <c r="ZE407" s="96"/>
      <c r="ZF407" s="96"/>
      <c r="ZG407" s="96"/>
      <c r="ZH407" s="96"/>
      <c r="ZI407" s="96"/>
      <c r="ZJ407" s="96"/>
      <c r="ZK407" s="96"/>
      <c r="ZL407" s="96"/>
      <c r="ZM407" s="96"/>
      <c r="ZN407" s="96"/>
      <c r="ZO407" s="96"/>
      <c r="ZP407" s="96"/>
      <c r="ZQ407" s="96"/>
      <c r="ZR407" s="96"/>
      <c r="ZS407" s="96"/>
      <c r="ZT407" s="96"/>
      <c r="ZU407" s="96"/>
      <c r="ZV407" s="96"/>
      <c r="ZW407" s="96"/>
      <c r="ZX407" s="96"/>
      <c r="ZY407" s="96"/>
      <c r="ZZ407" s="96"/>
      <c r="AAA407" s="96"/>
      <c r="AAB407" s="96"/>
      <c r="AAC407" s="96"/>
      <c r="AAD407" s="96"/>
      <c r="AAE407" s="96"/>
      <c r="AAF407" s="96"/>
      <c r="AAG407" s="96"/>
      <c r="AAH407" s="96"/>
      <c r="AAI407" s="96"/>
      <c r="AAJ407" s="96"/>
      <c r="AAK407" s="96"/>
      <c r="AAL407" s="96"/>
      <c r="AAM407" s="96"/>
      <c r="AAN407" s="96"/>
      <c r="AAO407" s="96"/>
      <c r="AAP407" s="96"/>
      <c r="AAQ407" s="96"/>
      <c r="AAR407" s="96"/>
      <c r="AAS407" s="96"/>
      <c r="AAT407" s="96"/>
      <c r="AAU407" s="96"/>
      <c r="AAV407" s="96"/>
      <c r="AAW407" s="96"/>
      <c r="AAX407" s="96"/>
      <c r="AAY407" s="96"/>
      <c r="AAZ407" s="96"/>
      <c r="ABA407" s="96"/>
      <c r="ABB407" s="96"/>
      <c r="ABC407" s="96"/>
      <c r="ABD407" s="96"/>
      <c r="ABE407" s="96"/>
      <c r="ABF407" s="96"/>
      <c r="ABG407" s="96"/>
      <c r="ABH407" s="96"/>
      <c r="ABI407" s="96"/>
      <c r="ABJ407" s="96"/>
      <c r="ABK407" s="96"/>
      <c r="ABL407" s="96"/>
      <c r="ABM407" s="96"/>
      <c r="ABN407" s="96"/>
      <c r="ABO407" s="96"/>
      <c r="ABP407" s="96"/>
      <c r="ABQ407" s="96"/>
      <c r="ABR407" s="96"/>
      <c r="ABS407" s="96"/>
      <c r="ABT407" s="96"/>
      <c r="ABU407" s="96"/>
      <c r="ABV407" s="96"/>
      <c r="ABW407" s="96"/>
      <c r="ABX407" s="96"/>
      <c r="ABY407" s="96"/>
      <c r="ABZ407" s="96"/>
      <c r="ACA407" s="96"/>
      <c r="ACB407" s="96"/>
      <c r="ACC407" s="96"/>
      <c r="ACD407" s="96"/>
      <c r="ACE407" s="96"/>
      <c r="ACF407" s="96"/>
      <c r="ACG407" s="96"/>
      <c r="ACH407" s="96"/>
      <c r="ACI407" s="96"/>
      <c r="ACJ407" s="96"/>
      <c r="ACK407" s="96"/>
      <c r="ACL407" s="96"/>
      <c r="ACM407" s="96"/>
      <c r="ACN407" s="96"/>
      <c r="ACO407" s="96"/>
      <c r="ACP407" s="96"/>
      <c r="ACQ407" s="96"/>
      <c r="ACR407" s="96"/>
      <c r="ACS407" s="96"/>
      <c r="ACT407" s="96"/>
      <c r="ACU407" s="96"/>
      <c r="ACV407" s="96"/>
      <c r="ACW407" s="96"/>
      <c r="ACX407" s="96"/>
      <c r="ACY407" s="96"/>
      <c r="ACZ407" s="96"/>
      <c r="ADA407" s="96"/>
      <c r="ADB407" s="96"/>
      <c r="ADC407" s="96"/>
      <c r="ADD407" s="96"/>
      <c r="ADE407" s="96"/>
      <c r="ADF407" s="96"/>
      <c r="ADG407" s="96"/>
      <c r="ADH407" s="96"/>
      <c r="ADI407" s="96"/>
      <c r="ADJ407" s="96"/>
      <c r="ADK407" s="96"/>
      <c r="ADL407" s="96"/>
      <c r="ADM407" s="96"/>
    </row>
  </sheetData>
  <sheetProtection algorithmName="SHA-512" hashValue="lHrS0E1jVxMGYyLpB4B5XFC+lUEhce2eydDTCpv4V5ZWPJ1VlPIDc9wzTWSiP+qcW9mCi6ghN2r/TZNda7Ka3A==" saltValue="5UVXv0r2S1xTs6JLwxKLLQ==" spinCount="100000" sheet="1" objects="1" scenarios="1" selectLockedCells="1"/>
  <mergeCells count="12">
    <mergeCell ref="F31:N31"/>
    <mergeCell ref="T2:W2"/>
    <mergeCell ref="C2:S2"/>
    <mergeCell ref="O3:U3"/>
    <mergeCell ref="V3:W5"/>
    <mergeCell ref="O25:U25"/>
    <mergeCell ref="V25:W27"/>
    <mergeCell ref="D3:E3"/>
    <mergeCell ref="G13:L13"/>
    <mergeCell ref="D13:E13"/>
    <mergeCell ref="O31:P31"/>
    <mergeCell ref="Q31:R31"/>
  </mergeCells>
  <conditionalFormatting sqref="D4:D12">
    <cfRule type="dataBar" priority="5">
      <dataBar showValue="0">
        <cfvo type="min"/>
        <cfvo type="max"/>
        <color rgb="FF0070C0"/>
      </dataBar>
      <extLst>
        <ext xmlns:x14="http://schemas.microsoft.com/office/spreadsheetml/2009/9/main" uri="{B025F937-C7B1-47D3-B67F-A62EFF666E3E}">
          <x14:id>{CE3577AD-E69D-4444-AAED-EB7E70DAA746}</x14:id>
        </ext>
      </extLst>
    </cfRule>
  </conditionalFormatting>
  <conditionalFormatting sqref="E4:E12">
    <cfRule type="colorScale" priority="2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E14:E18">
    <cfRule type="dataBar" priority="1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{5C07240F-CE30-4A2C-B3DE-98DD57B69B75}</x14:id>
        </ext>
      </extLst>
    </cfRule>
  </conditionalFormatting>
  <dataValidations count="1">
    <dataValidation type="list" allowBlank="1" showInputMessage="1" showErrorMessage="1" sqref="N32 G32">
      <formula1>Eurozone</formula1>
    </dataValidation>
  </dataValidations>
  <pageMargins left="0.7" right="0.7" top="0.75" bottom="0.75" header="0.3" footer="0.3"/>
  <pageSetup orientation="portrait" r:id="rId1"/>
  <drawing r:id="rId2"/>
  <picture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E3577AD-E69D-4444-AAED-EB7E70DAA746}">
            <x14:dataBar axisPosition="middle">
              <x14:cfvo type="min"/>
              <x14:cfvo type="max"/>
              <x14:negativeFillColor rgb="FFFF0000"/>
              <x14:axisColor rgb="FF000000"/>
            </x14:dataBar>
          </x14:cfRule>
          <xm:sqref>D4:D12</xm:sqref>
        </x14:conditionalFormatting>
        <x14:conditionalFormatting xmlns:xm="http://schemas.microsoft.com/office/excel/2006/main">
          <x14:cfRule type="dataBar" id="{5C07240F-CE30-4A2C-B3DE-98DD57B69B7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E14:E18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2:G15"/>
  <sheetViews>
    <sheetView workbookViewId="0">
      <selection sqref="A1:XFD1048576"/>
    </sheetView>
  </sheetViews>
  <sheetFormatPr defaultRowHeight="15" x14ac:dyDescent="0.25"/>
  <cols>
    <col min="1" max="16384" width="9.140625" style="1"/>
  </cols>
  <sheetData>
    <row r="2" spans="3:7" x14ac:dyDescent="0.25">
      <c r="C2" s="26" t="str">
        <f>RTD("cqg.rtd", ,"ContractData",Main!U5, "LongDescription")</f>
        <v>Euro FX (Globex), Mar 18</v>
      </c>
      <c r="G2" s="27">
        <f>RTD("cqg.rtd", ,"ContractData",Main!U5, "PerCentNetLastQuote")/100</f>
        <v>1.666734420098378E-3</v>
      </c>
    </row>
    <row r="3" spans="3:7" x14ac:dyDescent="0.25">
      <c r="C3" s="26" t="str">
        <f>RTD("cqg.rtd", ,"ContractData",Main!T5, "LongDescription")</f>
        <v>Gold (Globex), Feb 18</v>
      </c>
      <c r="G3" s="27">
        <f>RTD("cqg.rtd", ,"ContractData",Main!T5, "PerCentNetLastQuote")/100</f>
        <v>3.1533898941361964E-3</v>
      </c>
    </row>
    <row r="4" spans="3:7" x14ac:dyDescent="0.25">
      <c r="C4" s="26" t="str">
        <f>RTD("cqg.rtd", ,"ContractData",Main!S5, "LongDescription")</f>
        <v>Nikkei 225 (Osaka), Mar 18</v>
      </c>
      <c r="G4" s="27">
        <f>RTD("cqg.rtd", ,"ContractData",Main!S5, "PerCentNetLastQuote")/100</f>
        <v>-2.4875621890547263E-3</v>
      </c>
    </row>
    <row r="5" spans="3:7" x14ac:dyDescent="0.25">
      <c r="C5" s="26" t="str">
        <f>RTD("cqg.rtd", ,"ContractData",Main!R5, "LongDescription")</f>
        <v>S&amp;P Banks Index</v>
      </c>
      <c r="G5" s="27">
        <f>RTD("cqg.rtd", ,"ContractData",Main!R5, "PerCentNetLastQuote")/100</f>
        <v>2.0745755309275536E-3</v>
      </c>
    </row>
    <row r="6" spans="3:7" x14ac:dyDescent="0.25">
      <c r="C6" s="26" t="str">
        <f>RTD("cqg.rtd", ,"ContractData",Main!Q5, "LongDescription")</f>
        <v>Ibovespa Index, Feb 18</v>
      </c>
      <c r="G6" s="27">
        <f>RTD("cqg.rtd", ,"ContractData",Main!Q5, "PerCentNetLastQuote")/100</f>
        <v>-7.484006446256776E-3</v>
      </c>
    </row>
    <row r="7" spans="3:7" x14ac:dyDescent="0.25">
      <c r="C7" s="26" t="str">
        <f>RTD("cqg.rtd", ,"ContractData",Main!P5, "LongDescription")</f>
        <v>Guggenheim S&amp;P 500 Eq Wt Technology ETF</v>
      </c>
      <c r="G7" s="27">
        <f>RTD("cqg.rtd", ,"ContractData",Main!P5, "PerCentNetLastQuote")/100</f>
        <v>5.4197044970643272E-3</v>
      </c>
    </row>
    <row r="8" spans="3:7" x14ac:dyDescent="0.25">
      <c r="C8" s="26" t="str">
        <f>RTD("cqg.rtd", ,"ContractData",Main!O5, "LongDescription")</f>
        <v>SPDR S&amp;P Biotech ETF</v>
      </c>
      <c r="G8" s="27">
        <f>RTD("cqg.rtd", ,"ContractData",Main!O5, "PerCentNetLastQuote")/100</f>
        <v>1.0437746298860368E-2</v>
      </c>
    </row>
    <row r="9" spans="3:7" x14ac:dyDescent="0.25">
      <c r="C9" s="26" t="str">
        <f>RTD("cqg.rtd", ,"ContractData",Main!U4, "LongDescription")</f>
        <v>CAC40, Feb 18</v>
      </c>
      <c r="G9" s="27">
        <f>RTD("cqg.rtd", ,"ContractData",Main!U4, "PerCentNetLastQuote")/100</f>
        <v>-3.5128805620608899E-3</v>
      </c>
    </row>
    <row r="10" spans="3:7" x14ac:dyDescent="0.25">
      <c r="C10" s="26" t="str">
        <f>RTD("cqg.rtd", ,"ContractData",Main!T4, "LongDescription")</f>
        <v>Euro STOXX 50, Mar 18</v>
      </c>
      <c r="G10" s="27">
        <f>RTD("cqg.rtd", ,"ContractData",Main!T4, "PerCentNetLastQuote")/100</f>
        <v>1.9157088122605365E-3</v>
      </c>
    </row>
    <row r="11" spans="3:7" x14ac:dyDescent="0.25">
      <c r="C11" s="26" t="str">
        <f>RTD("cqg.rtd", ,"ContractData",Main!S4, "LongDescription")</f>
        <v>DAX Index, Mar 18</v>
      </c>
      <c r="G11" s="27">
        <f>RTD("cqg.rtd", ,"ContractData",Main!S4, "PerCentNetLastQuote")/100</f>
        <v>7.9574610493436965E-3</v>
      </c>
    </row>
    <row r="12" spans="3:7" x14ac:dyDescent="0.25">
      <c r="C12" s="26" t="str">
        <f>RTD("cqg.rtd", ,"ContractData",Main!R4, "LongDescription")</f>
        <v>DJ Industrial Average</v>
      </c>
      <c r="G12" s="27">
        <f>RTD("cqg.rtd", ,"ContractData",Main!R4, "PerCentNetLastQuote")/100</f>
        <v>7.0189894181105184E-4</v>
      </c>
    </row>
    <row r="13" spans="3:7" x14ac:dyDescent="0.25">
      <c r="C13" s="26" t="str">
        <f>RTD("cqg.rtd", ,"ContractData",Main!Q4, "LongDescription")</f>
        <v>Russell 2000 Index Mini, Mar 18</v>
      </c>
      <c r="G13" s="27">
        <f>RTD("cqg.rtd", ,"ContractData",Main!Q4, "PerCentNetLastQuote")/100</f>
        <v>4.3559427504667085E-4</v>
      </c>
    </row>
    <row r="14" spans="3:7" x14ac:dyDescent="0.25">
      <c r="C14" s="26" t="str">
        <f>RTD("cqg.rtd", ,"ContractData",Main!P4, "LongDescription")</f>
        <v>E-mini NASDAQ-100, Mar 18</v>
      </c>
      <c r="G14" s="27">
        <f>RTD("cqg.rtd", ,"ContractData",Main!P4, "PerCentNetLastQuote")/100</f>
        <v>6.0236618092627328E-3</v>
      </c>
    </row>
    <row r="15" spans="3:7" x14ac:dyDescent="0.25">
      <c r="C15" s="26" t="str">
        <f>RTD("cqg.rtd", ,"ContractData",Main!O4, "LongDescription")</f>
        <v>E-Mini S&amp;P 500, Mar 18</v>
      </c>
      <c r="G15" s="27">
        <f>RTD("cqg.rtd", ,"ContractData",Main!O4, "PerCentNetLastQuote")/100</f>
        <v>2.7334450224847893E-3</v>
      </c>
    </row>
  </sheetData>
  <sheetProtection algorithmName="SHA-512" hashValue="z4tl54YJmA23yauBi87ZXrxUhcDeT5QWMaKEkxZKXXiOL7sSe0tTWSGHSRDHUlsRDu9KARKeqHGsdAwqPM54Og==" saltValue="KpaOWXNCYoZei2pBaOKx+Q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53"/>
  <sheetViews>
    <sheetView workbookViewId="0">
      <selection sqref="A1:XFD1048576"/>
    </sheetView>
  </sheetViews>
  <sheetFormatPr defaultRowHeight="15" x14ac:dyDescent="0.25"/>
  <cols>
    <col min="1" max="2" width="9.140625" style="1"/>
    <col min="3" max="3" width="14.140625" style="1" customWidth="1"/>
    <col min="4" max="16384" width="9.140625" style="1"/>
  </cols>
  <sheetData>
    <row r="1" spans="2:13" x14ac:dyDescent="0.25">
      <c r="B1" s="19" t="s">
        <v>46</v>
      </c>
      <c r="C1" s="20" t="str">
        <f>Main!G32</f>
        <v>France</v>
      </c>
      <c r="D1" s="21"/>
      <c r="E1" s="19" t="s">
        <v>46</v>
      </c>
      <c r="F1" s="19" t="str">
        <f>Main!N32</f>
        <v>USA</v>
      </c>
    </row>
    <row r="2" spans="2:13" x14ac:dyDescent="0.25">
      <c r="C2" s="22"/>
      <c r="D2" s="22"/>
    </row>
    <row r="3" spans="2:13" x14ac:dyDescent="0.25">
      <c r="C3" s="22"/>
      <c r="D3" s="22"/>
    </row>
    <row r="4" spans="2:13" x14ac:dyDescent="0.25">
      <c r="C4" s="1" t="s">
        <v>48</v>
      </c>
      <c r="D4" s="22">
        <f>RTD("cqg.rtd",,"IATY02!LastPrice,T")</f>
        <v>-0.51300000000000001</v>
      </c>
      <c r="E4" s="22">
        <f>RTD("cqg.rtd",,"IATY02!NetChange,T")</f>
        <v>-1.6E-2</v>
      </c>
      <c r="F4" s="23"/>
      <c r="H4" s="24" t="s">
        <v>38</v>
      </c>
      <c r="K4" s="24" t="str">
        <f>Main!G32</f>
        <v>France</v>
      </c>
    </row>
    <row r="5" spans="2:13" x14ac:dyDescent="0.25">
      <c r="C5" s="1" t="s">
        <v>49</v>
      </c>
      <c r="D5" s="22">
        <f>RTD("cqg.rtd",,"IATY05!LastPrice,T")</f>
        <v>-2.5000000000000001E-2</v>
      </c>
      <c r="E5" s="22">
        <f>RTD("cqg.rtd",,"IATY05!NetChange,T")</f>
        <v>4.0000000000000001E-3</v>
      </c>
      <c r="H5" s="24" t="s">
        <v>28</v>
      </c>
      <c r="K5" s="24"/>
    </row>
    <row r="6" spans="2:13" x14ac:dyDescent="0.25">
      <c r="C6" s="1" t="s">
        <v>50</v>
      </c>
      <c r="D6" s="22">
        <f>RTD("cqg.rtd",,"IATY10!LastPrice,T")</f>
        <v>0.66600000000000004</v>
      </c>
      <c r="E6" s="22">
        <f>RTD("cqg.rtd",,"IATY10!NetChange,T")</f>
        <v>1E-3</v>
      </c>
      <c r="H6" s="24" t="s">
        <v>29</v>
      </c>
      <c r="K6" s="24"/>
    </row>
    <row r="7" spans="2:13" x14ac:dyDescent="0.25">
      <c r="C7" s="1" t="s">
        <v>51</v>
      </c>
      <c r="D7" s="22">
        <f>RTD("cqg.rtd",,"IATY30!LastPrice,T")</f>
        <v>1.528</v>
      </c>
      <c r="E7" s="22">
        <f>RTD("cqg.rtd",,"IATY30!NetChange,T")</f>
        <v>-8.0000000000000002E-3</v>
      </c>
      <c r="H7" s="24" t="s">
        <v>30</v>
      </c>
      <c r="K7" s="24"/>
    </row>
    <row r="8" spans="2:13" x14ac:dyDescent="0.25">
      <c r="C8" s="1" t="s">
        <v>52</v>
      </c>
      <c r="D8" s="22">
        <f>RTD("cqg.rtd",,"IBEY02!LastPrice,T")</f>
        <v>-0.47600000000000003</v>
      </c>
      <c r="E8" s="22">
        <f>RTD("cqg.rtd",,"'IBEY02'!NetChange,T")</f>
        <v>-7.0000000000000001E-3</v>
      </c>
      <c r="H8" s="24" t="s">
        <v>31</v>
      </c>
      <c r="K8" s="24"/>
      <c r="M8" s="1" t="s">
        <v>47</v>
      </c>
    </row>
    <row r="9" spans="2:13" x14ac:dyDescent="0.25">
      <c r="C9" s="1" t="s">
        <v>53</v>
      </c>
      <c r="D9" s="22">
        <f>RTD("cqg.rtd",,"IBEY05!LastPrice,T")</f>
        <v>-0.06</v>
      </c>
      <c r="E9" s="22">
        <f>RTD("cqg.rtd",,"IBEY05!NetChange,T")</f>
        <v>9.0000000000000011E-3</v>
      </c>
      <c r="H9" s="24" t="s">
        <v>32</v>
      </c>
      <c r="K9" s="24"/>
    </row>
    <row r="10" spans="2:13" x14ac:dyDescent="0.25">
      <c r="C10" s="1" t="s">
        <v>54</v>
      </c>
      <c r="D10" s="22">
        <f>RTD("cqg.rtd",,"IBEY10!LastPrice,T")</f>
        <v>0.71499999999999997</v>
      </c>
      <c r="E10" s="22">
        <f>RTD("cqg.rtd",,"IBEY10!NetChange,T")</f>
        <v>-2E-3</v>
      </c>
      <c r="H10" s="24" t="s">
        <v>33</v>
      </c>
      <c r="K10" s="24"/>
    </row>
    <row r="11" spans="2:13" x14ac:dyDescent="0.25">
      <c r="C11" s="1" t="s">
        <v>55</v>
      </c>
      <c r="D11" s="22">
        <f>RTD("cqg.rtd",,"IBEY30!LastPrice,T")</f>
        <v>1.7090000000000001</v>
      </c>
      <c r="E11" s="22">
        <f>RTD("cqg.rtd",,"IBEY30!NetChange,T")</f>
        <v>-0.01</v>
      </c>
      <c r="H11" s="24" t="s">
        <v>34</v>
      </c>
      <c r="K11" s="24"/>
    </row>
    <row r="12" spans="2:13" x14ac:dyDescent="0.25">
      <c r="C12" s="1" t="s">
        <v>56</v>
      </c>
      <c r="D12" s="22">
        <f>RTD("cqg.rtd",,"IFIY02!LastPrice,T")</f>
        <v>-0.47700000000000004</v>
      </c>
      <c r="E12" s="22">
        <f>RTD("cqg.rtd",,"IFIY02!NetChange,T")</f>
        <v>5.0000000000000001E-3</v>
      </c>
      <c r="H12" s="24" t="s">
        <v>35</v>
      </c>
      <c r="K12" s="24"/>
    </row>
    <row r="13" spans="2:13" x14ac:dyDescent="0.25">
      <c r="C13" s="1" t="s">
        <v>57</v>
      </c>
      <c r="D13" s="22">
        <f>RTD("cqg.rtd",,"IFIY05!LastPrice,T")</f>
        <v>-5.5E-2</v>
      </c>
      <c r="E13" s="22">
        <f>RTD("cqg.rtd",,"IFIY05!NetChange,T")</f>
        <v>5.0000000000000001E-3</v>
      </c>
      <c r="H13" s="24" t="s">
        <v>36</v>
      </c>
      <c r="K13" s="24"/>
    </row>
    <row r="14" spans="2:13" x14ac:dyDescent="0.25">
      <c r="C14" s="1" t="s">
        <v>58</v>
      </c>
      <c r="D14" s="22">
        <f>RTD("cqg.rtd",,"IFIY10!LastPrice,T")</f>
        <v>0.67400000000000004</v>
      </c>
      <c r="E14" s="22">
        <f>RTD("cqg.rtd",,"IFIY10!NetChange,T")</f>
        <v>0</v>
      </c>
      <c r="H14" s="24" t="s">
        <v>37</v>
      </c>
      <c r="K14" s="24"/>
    </row>
    <row r="15" spans="2:13" x14ac:dyDescent="0.25">
      <c r="C15" s="1" t="s">
        <v>60</v>
      </c>
      <c r="D15" s="22">
        <f>RTD("cqg.rtd",,"IFRY02!LastPrice,T")</f>
        <v>-0.375</v>
      </c>
      <c r="E15" s="22">
        <f>RTD("cqg.rtd",,"IFRY02!NetChange,T")</f>
        <v>9.0000000000000011E-3</v>
      </c>
      <c r="H15" s="24" t="s">
        <v>39</v>
      </c>
      <c r="K15" s="24"/>
    </row>
    <row r="16" spans="2:13" x14ac:dyDescent="0.25">
      <c r="C16" s="1" t="s">
        <v>61</v>
      </c>
      <c r="D16" s="22">
        <f>RTD("cqg.rtd",,"IFRY05!LastPrice,T")</f>
        <v>0.05</v>
      </c>
      <c r="E16" s="22">
        <f>RTD("cqg.rtd",,"IFRY05!NetChange,T")</f>
        <v>3.0000000000000001E-3</v>
      </c>
      <c r="H16" s="24"/>
      <c r="K16" s="24"/>
    </row>
    <row r="17" spans="3:11" x14ac:dyDescent="0.25">
      <c r="C17" s="1" t="s">
        <v>62</v>
      </c>
      <c r="D17" s="22">
        <f>RTD("cqg.rtd",,"IFRY10!LastPrice,T")</f>
        <v>0.84799999999999998</v>
      </c>
      <c r="E17" s="22">
        <f>RTD("cqg.rtd",,"IFRY10!NetChange,T")</f>
        <v>-1.2E-2</v>
      </c>
      <c r="G17" s="25" t="s">
        <v>40</v>
      </c>
      <c r="H17" s="1" t="s">
        <v>41</v>
      </c>
      <c r="I17" s="25" t="s">
        <v>40</v>
      </c>
    </row>
    <row r="18" spans="3:11" x14ac:dyDescent="0.25">
      <c r="C18" s="1" t="s">
        <v>59</v>
      </c>
      <c r="D18" s="22">
        <f>RTD("cqg.rtd",,"IFRY30!LastPrice,T")</f>
        <v>1.7650000000000001</v>
      </c>
      <c r="E18" s="22">
        <f>RTD("cqg.rtd",,"IFRY30!NetChange,T")</f>
        <v>-0.01</v>
      </c>
      <c r="G18" s="15">
        <f>IF(C1="Austria", D4,IF(C1="Belgium", D8, IF(C1="Finland", D12, IF(C1="France", D15, IF(C1="Germany", D19,IF(C1="Greece", D23, IF(C1="Ireland", D27,IF(C1="Italy", D30, IF(C1="Netherlands", D34, IF(C1="Portugal", D38, IF(C1="Spain", D42, IF(C1="UK", D46,IF(C1="USA", D50)))))))))))))</f>
        <v>-0.375</v>
      </c>
      <c r="H18" s="24" t="s">
        <v>42</v>
      </c>
      <c r="I18" s="1">
        <f>IF(F1="Austria", D4,IF(F1="Belgium", D8, IF(F1="Finland", D12, IF(F1="France", D15, IF(F1="Germany", D19,IF(F1="Greece", D23, IF(F1="Ireland", D27,IF(F1="Italy", D30, IF(F1="Netherlands", D34, IF(F1="Portugal", D38, IF(F1="Spain", D42, IF(F1="UK", D46,IF(F1="USA", D50)))))))))))))</f>
        <v>2.0529999999999999</v>
      </c>
      <c r="J18" s="1" t="s">
        <v>42</v>
      </c>
      <c r="K18" s="15"/>
    </row>
    <row r="19" spans="3:11" x14ac:dyDescent="0.25">
      <c r="C19" s="1" t="s">
        <v>63</v>
      </c>
      <c r="D19" s="22">
        <f>RTD("cqg.rtd",,"IDEY02!LastPrice,T")</f>
        <v>-0.54300000000000004</v>
      </c>
      <c r="E19" s="22">
        <f>RTD("cqg.rtd",,"IDEY02!NetChange,T")</f>
        <v>-1E-3</v>
      </c>
      <c r="G19" s="15">
        <f>IF(C1="Austria", D5,IF(C1="Belgium", D9, IF(C1="Finland", D13, IF(C1="France", D16, IF(C1="Germany", D20,IF(C1="Greece", D24, IF(C1="Ireland", D28,IF(C1="Italy", D31, IF(C1="Netherlands", D35, IF(C1="Portugal", D39, IF(C1="Spain", D43, IF(C1="UK", D47,IF(C1="USA", D51)))))))))))))</f>
        <v>0.05</v>
      </c>
      <c r="H19" s="24" t="s">
        <v>43</v>
      </c>
      <c r="I19" s="15">
        <f>IF(F1="Austria", D5,IF(F1="Belgium", D9, IF(F1="Finland", D13, IF(F1="France", D16, IF(F1="Germany", D20,IF(F1="Greece", D24, IF(F1="Ireland", D28,IF(F1="Italy", D31, IF(F1="Netherlands", D35, IF(F1="Portugal", D39, IF(F1="Spain", D43, IF(F1="UK", D47,IF(F1="USA", D51)))))))))))))</f>
        <v>2.4220000000000002</v>
      </c>
      <c r="J19" s="1" t="s">
        <v>43</v>
      </c>
      <c r="K19" s="15"/>
    </row>
    <row r="20" spans="3:11" x14ac:dyDescent="0.25">
      <c r="C20" s="1" t="s">
        <v>64</v>
      </c>
      <c r="D20" s="22">
        <f>RTD("cqg.rtd",,"IDEY05!LastPrice,T")</f>
        <v>-0.129</v>
      </c>
      <c r="E20" s="22">
        <f>RTD("cqg.rtd",,"IDEY05!NetChange,T")</f>
        <v>1E-3</v>
      </c>
      <c r="G20" s="15">
        <f>IF(C1="Austria", D6,IF(C1="Belgium", D10, IF(C1="Finland", D14, IF(C1="France", D17, IF(C1="Germany", D21,IF(C1="Greece", D25, IF(C1="Ireland", D29,IF(C1="Italy", D32, IF(C1="Netherlands", D36, IF(C1="Portugal", D40, IF(C1="Spain", D44, IF(C1="UK", D48,IF(C1="USA", D52)))))))))))))</f>
        <v>0.84799999999999998</v>
      </c>
      <c r="H20" s="24" t="s">
        <v>44</v>
      </c>
      <c r="I20" s="15">
        <f>IF(F1="Austria", D6,IF(F1="Belgium", D10, IF(F1="Finland", D14, IF(F1="France", D17, IF(F1="Germany", D21,IF(F1="Greece", D25, IF(F1="Ireland", D29,IF(F1="Italy", D32, IF(F1="Netherlands", D36, IF(F1="Portugal", D40, IF(F1="Spain", D44, IF(F1="UK", D48,IF(F1="USA", D52)))))))))))))</f>
        <v>2.62</v>
      </c>
      <c r="J20" s="1" t="s">
        <v>44</v>
      </c>
      <c r="K20" s="15"/>
    </row>
    <row r="21" spans="3:11" x14ac:dyDescent="0.25">
      <c r="C21" s="1" t="s">
        <v>65</v>
      </c>
      <c r="D21" s="22">
        <f>RTD("cqg.rtd",,"IDEY10!LastPrice,T")</f>
        <v>0.56200000000000006</v>
      </c>
      <c r="E21" s="22">
        <f>RTD("cqg.rtd",,"IDEY10!NetChange,T")</f>
        <v>-1.2E-2</v>
      </c>
      <c r="G21" s="15">
        <f>IF(C1="Austria", D7,IF(C1="Belgium", D11, IF(C1="Finland",, IF(C1="France", D18, IF(C1="Germany", D22,IF(C1="Greece", D26, IF(C1="Ireland",NA,IF(C1="Italy", D33, IF(C1="Netherlands", D37, IF(C1="Portugal", D41, IF(C1="Spain", D45, IF(C1="UK", D49,IF(C1="USA", D53)))))))))))))</f>
        <v>1.7650000000000001</v>
      </c>
      <c r="H21" s="24" t="s">
        <v>45</v>
      </c>
      <c r="I21" s="15">
        <f>IF(F1="Austria", D7,IF(F1="Belgium", D11, IF(F1="Finland", D15, IF(F1="France", D18, IF(F1="Germany", D22,IF(F1="Greece", D26, IF(F1="Ireland", D30,IF(F1="Italy", D33, IF(F1="Netherlands", D37, IF(F1="Portugal", D41, IF(F1="Spain", D45, IF(F1="UK", D49,IF(F1="USA", D53)))))))))))))</f>
        <v>2.891</v>
      </c>
      <c r="J21" s="1" t="s">
        <v>45</v>
      </c>
      <c r="K21" s="15"/>
    </row>
    <row r="22" spans="3:11" x14ac:dyDescent="0.25">
      <c r="C22" s="1" t="s">
        <v>66</v>
      </c>
      <c r="D22" s="22">
        <f>RTD("cqg.rtd",,"IDEY30!LastQuoteToday,T")</f>
        <v>1.3009999999999999</v>
      </c>
      <c r="E22" s="22">
        <f>RTD("cqg.rtd",,"IDEY30!NetChange,T")</f>
        <v>-0.02</v>
      </c>
    </row>
    <row r="23" spans="3:11" x14ac:dyDescent="0.25">
      <c r="C23" s="1" t="s">
        <v>67</v>
      </c>
      <c r="D23" s="22" t="str">
        <f>RTD("cqg.rtd",,"IGRY02!LastPrice")</f>
        <v/>
      </c>
      <c r="E23" s="22" t="str">
        <f>RTD("cqg.rtd",,"IGRY02!NetChange")</f>
        <v/>
      </c>
    </row>
    <row r="24" spans="3:11" x14ac:dyDescent="0.25">
      <c r="C24" s="1" t="s">
        <v>68</v>
      </c>
      <c r="D24" s="22" t="str">
        <f>RTD("cqg.rtd",,"IGRY05!LastPrice")</f>
        <v/>
      </c>
      <c r="E24" s="22" t="str">
        <f>RTD("cqg.rtd",,"IGRY05!NetChange")</f>
        <v/>
      </c>
    </row>
    <row r="25" spans="3:11" x14ac:dyDescent="0.25">
      <c r="C25" s="1" t="s">
        <v>69</v>
      </c>
      <c r="D25" s="22" t="str">
        <f>RTD("cqg.rtd",,"IGRY10!LastPrice")</f>
        <v/>
      </c>
      <c r="E25" s="22" t="str">
        <f>RTD("cqg.rtd",,"IGRY10!NetChange")</f>
        <v/>
      </c>
    </row>
    <row r="26" spans="3:11" x14ac:dyDescent="0.25">
      <c r="C26" s="1" t="s">
        <v>70</v>
      </c>
      <c r="D26" s="22" t="str">
        <f>RTD("cqg.rtd",,"IGRY30!LastPrice")</f>
        <v/>
      </c>
      <c r="E26" s="22" t="str">
        <f>RTD("cqg.rtd",,"IGRY30!NetChange")</f>
        <v/>
      </c>
    </row>
    <row r="27" spans="3:11" x14ac:dyDescent="0.25">
      <c r="C27" s="1" t="s">
        <v>71</v>
      </c>
      <c r="D27" s="22">
        <f>RTD("cqg.rtd",,"IIEY02!LastPrice,T")</f>
        <v>-0.45600000000000002</v>
      </c>
      <c r="E27" s="22">
        <f>RTD("cqg.rtd",,"IIEY02!NetChange,T")</f>
        <v>9.0000000000000011E-3</v>
      </c>
    </row>
    <row r="28" spans="3:11" x14ac:dyDescent="0.25">
      <c r="C28" s="1" t="s">
        <v>72</v>
      </c>
      <c r="D28" s="22">
        <f>RTD("cqg.rtd",,"IIEY05!LastPrice,T")</f>
        <v>7.4999999999999997E-2</v>
      </c>
      <c r="E28" s="22">
        <f>RTD("cqg.rtd",,"IIEY05!NetChange,T")</f>
        <v>0.02</v>
      </c>
    </row>
    <row r="29" spans="3:11" x14ac:dyDescent="0.25">
      <c r="C29" s="1" t="s">
        <v>73</v>
      </c>
      <c r="D29" s="22">
        <f>RTD("cqg.rtd",,"IIEY10!LastPrice,T")</f>
        <v>0.98299999999999998</v>
      </c>
      <c r="E29" s="22">
        <f>RTD("cqg.rtd",,"IIEY10!NetChange,T")</f>
        <v>-2E-3</v>
      </c>
    </row>
    <row r="30" spans="3:11" x14ac:dyDescent="0.25">
      <c r="C30" s="1" t="s">
        <v>74</v>
      </c>
      <c r="D30" s="22">
        <f>RTD("cqg.rtd",,"IITY02!LastPrice,T")</f>
        <v>-0.23100000000000001</v>
      </c>
      <c r="E30" s="22">
        <f>RTD("cqg.rtd",,"IITY02!NetChange,T")</f>
        <v>-1.0999999999999999E-2</v>
      </c>
    </row>
    <row r="31" spans="3:11" x14ac:dyDescent="0.25">
      <c r="C31" s="1" t="s">
        <v>75</v>
      </c>
      <c r="D31" s="22">
        <f>RTD("cqg.rtd",,"IITY05!LastPrice,T")</f>
        <v>0.60699999999999998</v>
      </c>
      <c r="E31" s="22">
        <f>RTD("cqg.rtd",,"IITY05!NetChange,T")</f>
        <v>-6.4000000000000001E-2</v>
      </c>
    </row>
    <row r="32" spans="3:11" x14ac:dyDescent="0.25">
      <c r="C32" s="1" t="s">
        <v>76</v>
      </c>
      <c r="D32" s="22">
        <f>RTD("cqg.rtd",,"IITY10!LastPrice,T")</f>
        <v>1.8900000000000001</v>
      </c>
      <c r="E32" s="22">
        <f>RTD("cqg.rtd",,"IITY10!NetChange,T")</f>
        <v>-7.1000000000000008E-2</v>
      </c>
    </row>
    <row r="33" spans="3:13" x14ac:dyDescent="0.25">
      <c r="C33" s="1" t="s">
        <v>77</v>
      </c>
      <c r="D33" s="22">
        <f>RTD("cqg.rtd",,"IITY30!LastPrice,T")</f>
        <v>3.0270000000000001</v>
      </c>
      <c r="E33" s="22">
        <f>RTD("cqg.rtd",,"IITY30!NetChange,T")</f>
        <v>-6.8000000000000005E-2</v>
      </c>
    </row>
    <row r="34" spans="3:13" x14ac:dyDescent="0.25">
      <c r="C34" s="1" t="s">
        <v>78</v>
      </c>
      <c r="D34" s="22">
        <f>RTD("cqg.rtd",,"INLY02!LastPrice,T")</f>
        <v>-0.55500000000000005</v>
      </c>
      <c r="E34" s="22">
        <f>RTD("cqg.rtd",,"INLY02!NetChange,T")</f>
        <v>-1.7000000000000001E-2</v>
      </c>
    </row>
    <row r="35" spans="3:13" x14ac:dyDescent="0.25">
      <c r="C35" s="1" t="s">
        <v>79</v>
      </c>
      <c r="D35" s="22">
        <f>RTD("cqg.rtd",,"INLY05!LastPrice,T")</f>
        <v>-0.11900000000000001</v>
      </c>
      <c r="E35" s="22">
        <f>RTD("cqg.rtd",,"INLY05!NetChange,T")</f>
        <v>4.0000000000000001E-3</v>
      </c>
    </row>
    <row r="36" spans="3:13" x14ac:dyDescent="0.25">
      <c r="C36" s="1" t="s">
        <v>80</v>
      </c>
      <c r="D36" s="22">
        <f>RTD("cqg.rtd",,"INLY10!LastPrice,T")</f>
        <v>0.61599999999999999</v>
      </c>
      <c r="E36" s="22">
        <f>RTD("cqg.rtd",,"INLY10!NetChange,T")</f>
        <v>-5.0000000000000001E-3</v>
      </c>
    </row>
    <row r="37" spans="3:13" x14ac:dyDescent="0.25">
      <c r="C37" s="1" t="s">
        <v>81</v>
      </c>
      <c r="D37" s="22">
        <f>RTD("cqg.rtd",,"INLY30!LastPrice,T")</f>
        <v>1.3</v>
      </c>
      <c r="E37" s="22">
        <f>RTD("cqg.rtd",,"INLY30!NetChange,T")</f>
        <v>-1.4999999999999999E-2</v>
      </c>
    </row>
    <row r="38" spans="3:13" x14ac:dyDescent="0.25">
      <c r="C38" s="1" t="s">
        <v>82</v>
      </c>
      <c r="D38" s="22">
        <f>RTD("cqg.rtd",,"IPTY02!LastPrice,T")</f>
        <v>-0.08</v>
      </c>
      <c r="E38" s="22">
        <f>RTD("cqg.rtd",,"IPTY02!NetChange,T")</f>
        <v>-1E-3</v>
      </c>
    </row>
    <row r="39" spans="3:13" x14ac:dyDescent="0.25">
      <c r="C39" s="1" t="s">
        <v>83</v>
      </c>
      <c r="D39" s="22">
        <f>RTD("cqg.rtd",,"IPTY05!LastPrice,T")</f>
        <v>1.1779999999999999</v>
      </c>
      <c r="E39" s="22">
        <f>RTD("cqg.rtd",,"IPTY05!NetChange,T")</f>
        <v>-1E-3</v>
      </c>
      <c r="H39" s="15"/>
      <c r="M39" s="22"/>
    </row>
    <row r="40" spans="3:13" x14ac:dyDescent="0.25">
      <c r="C40" s="1" t="s">
        <v>84</v>
      </c>
      <c r="D40" s="22">
        <f>RTD("cqg.rtd",,"IPTY10!LastPrice,T")</f>
        <v>2.6560000000000001</v>
      </c>
      <c r="E40" s="22">
        <f>RTD("cqg.rtd",,"IPTY10!NetChange,T")</f>
        <v>-6.0000000000000001E-3</v>
      </c>
    </row>
    <row r="41" spans="3:13" x14ac:dyDescent="0.25">
      <c r="C41" s="1" t="s">
        <v>85</v>
      </c>
      <c r="D41" s="22">
        <f>RTD("cqg.rtd",,"IPTY30!LastPrice,T")</f>
        <v>3.702</v>
      </c>
      <c r="E41" s="22">
        <f>RTD("cqg.rtd",,"IPTY30!NetChange,T")</f>
        <v>-1.0999999999999999E-2</v>
      </c>
    </row>
    <row r="42" spans="3:13" x14ac:dyDescent="0.25">
      <c r="C42" s="1" t="s">
        <v>86</v>
      </c>
      <c r="D42" s="22">
        <f>RTD("cqg.rtd",,"IESY02!LastPrice,T")</f>
        <v>-0.251</v>
      </c>
      <c r="E42" s="22">
        <f>RTD("cqg.rtd",,"IESY02!NetChange,T")</f>
        <v>-1.8000000000000002E-2</v>
      </c>
    </row>
    <row r="43" spans="3:13" x14ac:dyDescent="0.25">
      <c r="C43" s="1" t="s">
        <v>87</v>
      </c>
      <c r="D43" s="22">
        <f>RTD("cqg.rtd",,"IESY05!LastPrice,T")</f>
        <v>0.35299999999999998</v>
      </c>
      <c r="E43" s="22">
        <f>RTD("cqg.rtd",,"IESY05!NetChange,T")</f>
        <v>-1.9E-2</v>
      </c>
    </row>
    <row r="44" spans="3:13" x14ac:dyDescent="0.25">
      <c r="C44" s="1" t="s">
        <v>88</v>
      </c>
      <c r="D44" s="22">
        <f>RTD("cqg.rtd",,"IESY10!LastPrice,T")</f>
        <v>1.3640000000000001</v>
      </c>
      <c r="E44" s="22">
        <f>RTD("cqg.rtd",,"IESY10!NetChange,T")</f>
        <v>-8.2000000000000003E-2</v>
      </c>
    </row>
    <row r="45" spans="3:13" x14ac:dyDescent="0.25">
      <c r="C45" s="1" t="s">
        <v>89</v>
      </c>
      <c r="D45" s="22">
        <f>RTD("cqg.rtd",,"IESY30!LastPrice,T")</f>
        <v>2.5619999999999998</v>
      </c>
      <c r="E45" s="22">
        <f>RTD("cqg.rtd",,"IESY30!NetChange,T")</f>
        <v>-8.2000000000000003E-2</v>
      </c>
    </row>
    <row r="46" spans="3:13" x14ac:dyDescent="0.25">
      <c r="C46" s="1" t="s">
        <v>90</v>
      </c>
      <c r="D46" s="22">
        <f>RTD("cqg.rtd",,"IGBY02!LastPrice,T")</f>
        <v>0.57200000000000006</v>
      </c>
      <c r="E46" s="22">
        <f>RTD("cqg.rtd",,"IGBY02!NetChange,T")</f>
        <v>3.1E-2</v>
      </c>
    </row>
    <row r="47" spans="3:13" x14ac:dyDescent="0.25">
      <c r="C47" s="1" t="s">
        <v>91</v>
      </c>
      <c r="D47" s="22">
        <f>RTD("cqg.rtd",,"IGBY05!LastPrice,T")</f>
        <v>0.877</v>
      </c>
      <c r="E47" s="22">
        <f>RTD("cqg.rtd",,"IGBY05!NetChange,T")</f>
        <v>1.4E-2</v>
      </c>
    </row>
    <row r="48" spans="3:13" x14ac:dyDescent="0.25">
      <c r="C48" s="1" t="s">
        <v>92</v>
      </c>
      <c r="D48" s="22">
        <f>RTD("cqg.rtd",,"IGBY10!LastPrice,T")</f>
        <v>1.359</v>
      </c>
      <c r="E48" s="22">
        <f>RTD("cqg.rtd",,"IGBY10!NetChange,T")</f>
        <v>-1E-3</v>
      </c>
    </row>
    <row r="49" spans="3:14" x14ac:dyDescent="0.25">
      <c r="C49" s="1" t="s">
        <v>93</v>
      </c>
      <c r="D49" s="22">
        <f>RTD("cqg.rtd",,"IGBY30!LastPrice,T")</f>
        <v>1.8580000000000001</v>
      </c>
      <c r="E49" s="22">
        <f>RTD("cqg.rtd",,"IGBY30!NetChange,T")</f>
        <v>-8.0000000000000002E-3</v>
      </c>
    </row>
    <row r="50" spans="3:14" x14ac:dyDescent="0.25">
      <c r="C50" s="1" t="s">
        <v>94</v>
      </c>
      <c r="D50" s="22">
        <f>RTD("cqg.rtd",,"BUS02Y!LastPrice,T")</f>
        <v>2.0529999999999999</v>
      </c>
      <c r="E50" s="22">
        <f>RTD("cqg.rtd",,"BUS02Y!NetChange,T")</f>
        <v>-8.0000000000000002E-3</v>
      </c>
    </row>
    <row r="51" spans="3:14" x14ac:dyDescent="0.25">
      <c r="C51" s="1" t="s">
        <v>95</v>
      </c>
      <c r="D51" s="22">
        <f>RTD("cqg.rtd",,"BUS05Y!LastPrice,T")</f>
        <v>2.4220000000000002</v>
      </c>
      <c r="E51" s="22">
        <f>RTD("cqg.rtd",,"BUS05Y!NetChange,T")</f>
        <v>-2.4E-2</v>
      </c>
    </row>
    <row r="52" spans="3:14" x14ac:dyDescent="0.25">
      <c r="C52" s="1" t="s">
        <v>96</v>
      </c>
      <c r="D52" s="22">
        <f>RTD("cqg.rtd",,"BUS10Y!LastPrice,T")</f>
        <v>2.62</v>
      </c>
      <c r="E52" s="22">
        <f>RTD("cqg.rtd",,"BUS10Y!NetChange,T")</f>
        <v>-2.8000000000000001E-2</v>
      </c>
      <c r="N52" s="6"/>
    </row>
    <row r="53" spans="3:14" x14ac:dyDescent="0.25">
      <c r="C53" s="1" t="s">
        <v>97</v>
      </c>
      <c r="D53" s="22">
        <f>RTD("cqg.rtd",,"BUS30Y!LastPrice,T")</f>
        <v>2.891</v>
      </c>
      <c r="E53" s="22">
        <f>RTD("cqg.rtd",,"BUS30Y!NetChange,T")</f>
        <v>-0.02</v>
      </c>
    </row>
  </sheetData>
  <sheetProtection algorithmName="SHA-512" hashValue="oax6aRf6BXhTnCGj+qEE5B/ygVeYc45FVBiM4DuQIuvfB53644tLhFVTeJGK9yhzSpLq9uA6PHdZTt3fYHOH2w==" saltValue="YeMSTT+TAD5Gk1Sok4PK4A==" spinCount="100000" sheet="1" objects="1" scenarios="1" selectLockedCells="1" selectUnlockedCells="1"/>
  <dataValidations count="1">
    <dataValidation type="custom" allowBlank="1" showInputMessage="1" showErrorMessage="1" sqref="H4:H16">
      <formula1>C1048565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U50"/>
  <sheetViews>
    <sheetView workbookViewId="0">
      <selection sqref="A1:XFD1048576"/>
    </sheetView>
  </sheetViews>
  <sheetFormatPr defaultRowHeight="15" x14ac:dyDescent="0.25"/>
  <cols>
    <col min="1" max="1" width="18.7109375" style="1" customWidth="1"/>
    <col min="2" max="4" width="9.140625" style="1"/>
    <col min="5" max="5" width="23" style="1" customWidth="1"/>
    <col min="6" max="8" width="9.140625" style="1"/>
    <col min="9" max="9" width="22.42578125" style="1" customWidth="1"/>
    <col min="10" max="16384" width="9.140625" style="1"/>
  </cols>
  <sheetData>
    <row r="1" spans="1:2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4"/>
      <c r="M1" s="4"/>
      <c r="N1" s="4"/>
      <c r="O1" s="4"/>
    </row>
    <row r="2" spans="1:2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4"/>
      <c r="M2" s="4"/>
      <c r="N2" s="4"/>
      <c r="O2" s="4"/>
    </row>
    <row r="3" spans="1:21" x14ac:dyDescent="0.25">
      <c r="A3" s="8"/>
      <c r="B3" s="9"/>
      <c r="C3" s="8"/>
      <c r="D3" s="8"/>
      <c r="E3" s="8"/>
      <c r="F3" s="9"/>
      <c r="G3" s="8"/>
      <c r="H3" s="8"/>
      <c r="I3" s="8"/>
      <c r="J3" s="8"/>
      <c r="K3" s="8"/>
      <c r="L3" s="4"/>
      <c r="M3" s="4"/>
      <c r="N3" s="4"/>
      <c r="O3" s="4"/>
    </row>
    <row r="4" spans="1:21" x14ac:dyDescent="0.25">
      <c r="A4" s="8"/>
      <c r="B4" s="9"/>
      <c r="C4" s="8"/>
      <c r="D4" s="8"/>
      <c r="E4" s="8"/>
      <c r="F4" s="9"/>
      <c r="G4" s="8"/>
      <c r="H4" s="8"/>
      <c r="I4" s="8"/>
      <c r="J4" s="8"/>
      <c r="K4" s="8"/>
      <c r="L4" s="4"/>
      <c r="M4" s="4"/>
      <c r="N4" s="4"/>
      <c r="O4" s="4"/>
    </row>
    <row r="5" spans="1:21" x14ac:dyDescent="0.25">
      <c r="A5" s="8" t="s">
        <v>16</v>
      </c>
      <c r="B5" s="9">
        <f>F39-B39</f>
        <v>-2.5960000000000001</v>
      </c>
      <c r="C5" s="8"/>
      <c r="D5" s="8"/>
      <c r="E5" s="8" t="s">
        <v>17</v>
      </c>
      <c r="F5" s="9">
        <f>J40-B39</f>
        <v>-1.4809999999999999</v>
      </c>
      <c r="G5" s="8"/>
      <c r="H5" s="8"/>
      <c r="I5" s="8"/>
      <c r="J5" s="8"/>
      <c r="K5" s="8"/>
      <c r="L5" s="4"/>
      <c r="M5" s="4"/>
      <c r="N5" s="4"/>
      <c r="O5" s="4"/>
    </row>
    <row r="6" spans="1:21" x14ac:dyDescent="0.25">
      <c r="A6" s="8" t="s">
        <v>18</v>
      </c>
      <c r="B6" s="9">
        <f>F40-B40</f>
        <v>-2.5510000000000002</v>
      </c>
      <c r="C6" s="10"/>
      <c r="D6" s="8"/>
      <c r="E6" s="8" t="s">
        <v>19</v>
      </c>
      <c r="F6" s="9">
        <f>J41-B40</f>
        <v>-1.5450000000000002</v>
      </c>
      <c r="G6" s="8"/>
      <c r="H6" s="8"/>
      <c r="I6" s="8"/>
      <c r="J6" s="8"/>
      <c r="K6" s="8"/>
      <c r="L6" s="4"/>
      <c r="M6" s="4"/>
      <c r="N6" s="4"/>
      <c r="O6" s="4"/>
    </row>
    <row r="7" spans="1:21" x14ac:dyDescent="0.25">
      <c r="A7" s="8" t="s">
        <v>20</v>
      </c>
      <c r="B7" s="10">
        <f>F41-B41</f>
        <v>-2.1260000000000003</v>
      </c>
      <c r="C7" s="10"/>
      <c r="D7" s="8"/>
      <c r="E7" s="8" t="s">
        <v>21</v>
      </c>
      <c r="F7" s="8">
        <f>J42-B41</f>
        <v>-1.2610000000000001</v>
      </c>
      <c r="G7" s="10"/>
      <c r="H7" s="10"/>
      <c r="I7" s="8"/>
      <c r="J7" s="8"/>
      <c r="K7" s="8"/>
      <c r="L7" s="4"/>
      <c r="M7" s="4"/>
      <c r="N7" s="4"/>
      <c r="O7" s="4"/>
    </row>
    <row r="8" spans="1:21" x14ac:dyDescent="0.25">
      <c r="A8" s="8" t="s">
        <v>22</v>
      </c>
      <c r="B8" s="10">
        <f>(F42-B42)*1</f>
        <v>-1.5940000000000001</v>
      </c>
      <c r="C8" s="10"/>
      <c r="D8" s="8"/>
      <c r="E8" s="8" t="s">
        <v>23</v>
      </c>
      <c r="F8" s="8">
        <f>J43-B42</f>
        <v>-1.0329999999999999</v>
      </c>
      <c r="G8" s="10"/>
      <c r="H8" s="10"/>
      <c r="I8" s="8"/>
      <c r="J8" s="8"/>
      <c r="K8" s="8"/>
      <c r="L8" s="4"/>
      <c r="M8" s="4"/>
      <c r="N8" s="4"/>
      <c r="O8" s="11" t="s">
        <v>4</v>
      </c>
      <c r="P8" s="11"/>
      <c r="Q8" s="11"/>
      <c r="R8" s="11"/>
      <c r="S8" s="11"/>
    </row>
    <row r="9" spans="1:21" x14ac:dyDescent="0.25">
      <c r="A9" s="8"/>
      <c r="B9" s="10"/>
      <c r="C9" s="10"/>
      <c r="D9" s="8"/>
      <c r="E9" s="8"/>
      <c r="F9" s="8"/>
      <c r="G9" s="10"/>
      <c r="H9" s="10"/>
      <c r="I9" s="8"/>
      <c r="J9" s="8"/>
      <c r="K9" s="8"/>
      <c r="L9" s="4"/>
      <c r="M9" s="4"/>
      <c r="N9" s="4"/>
      <c r="O9" s="11"/>
      <c r="P9" s="11" t="s">
        <v>133</v>
      </c>
      <c r="Q9" s="11" t="s">
        <v>134</v>
      </c>
      <c r="R9" s="11" t="s">
        <v>132</v>
      </c>
      <c r="S9" s="11"/>
    </row>
    <row r="10" spans="1:21" x14ac:dyDescent="0.25">
      <c r="A10" s="8"/>
      <c r="B10" s="10"/>
      <c r="C10" s="10"/>
      <c r="D10" s="8"/>
      <c r="E10" s="8"/>
      <c r="F10" s="8"/>
      <c r="G10" s="10"/>
      <c r="H10" s="10"/>
      <c r="I10" s="8"/>
      <c r="J10" s="8"/>
      <c r="K10" s="8"/>
      <c r="L10" s="4"/>
      <c r="M10" s="4"/>
      <c r="N10" s="4"/>
      <c r="O10" s="11"/>
      <c r="P10" s="12">
        <f>Main!S31</f>
        <v>8</v>
      </c>
      <c r="Q10" s="12">
        <f>Main!U31</f>
        <v>1</v>
      </c>
      <c r="R10" s="12">
        <f>Main!W31</f>
        <v>2017</v>
      </c>
      <c r="S10" s="11"/>
    </row>
    <row r="11" spans="1:21" ht="16.5" x14ac:dyDescent="0.3">
      <c r="A11" s="8"/>
      <c r="B11" s="8"/>
      <c r="C11" s="8"/>
      <c r="D11" s="8"/>
      <c r="E11" s="8"/>
      <c r="F11" s="8"/>
      <c r="G11" s="10"/>
      <c r="H11" s="10"/>
      <c r="I11" s="8"/>
      <c r="J11" s="8"/>
      <c r="K11" s="8"/>
      <c r="L11" s="4"/>
      <c r="M11" s="13" t="s">
        <v>11</v>
      </c>
      <c r="N11" s="4"/>
      <c r="O11" s="13" t="s">
        <v>135</v>
      </c>
      <c r="Q11" s="11"/>
      <c r="R11" s="11"/>
      <c r="S11" s="14">
        <f xml:space="preserve"> RTD("cqg.rtd",,"StudyData", "Close("&amp;$O$11&amp;")when (LocalMonth("&amp;$O$11&amp;")="&amp;$P$10&amp;" and LocalDay("&amp;$O$11&amp;")="&amp;$Q$10&amp;" and LocalYear("&amp;$O$11&amp;")="&amp;$R$10&amp;")", "Bar", "", "Close", "D", "0", "all", "", "","FALSE","T")</f>
        <v>1.343</v>
      </c>
      <c r="T11" s="15">
        <f>RTD("cqg.rtd", ,"ContractData",O11, "LastQuoteToday",,"T")</f>
        <v>2.0529999999999999</v>
      </c>
      <c r="U11" s="15">
        <f>T11-S11</f>
        <v>0.71</v>
      </c>
    </row>
    <row r="12" spans="1:21" ht="16.5" x14ac:dyDescent="0.3">
      <c r="A12" s="8" t="s">
        <v>154</v>
      </c>
      <c r="B12" s="8"/>
      <c r="C12" s="8"/>
      <c r="D12" s="8"/>
      <c r="E12" s="16" t="s">
        <v>152</v>
      </c>
      <c r="F12" s="8"/>
      <c r="G12" s="8"/>
      <c r="H12" s="8"/>
      <c r="I12" s="8"/>
      <c r="J12" s="8"/>
      <c r="K12" s="8"/>
      <c r="L12" s="4"/>
      <c r="M12" s="13" t="s">
        <v>12</v>
      </c>
      <c r="N12" s="4"/>
      <c r="O12" s="13" t="s">
        <v>136</v>
      </c>
      <c r="Q12" s="154"/>
      <c r="R12" s="154"/>
      <c r="S12" s="14">
        <f xml:space="preserve"> RTD("cqg.rtd",,"StudyData", "Close("&amp;$O$12&amp;")when (LocalMonth("&amp;$O$12&amp;")="&amp;$P$10&amp;" and LocalDay("&amp;$O$12&amp;")="&amp;$Q$10&amp;" and LocalYear("&amp;$O$12&amp;")="&amp;$R$10&amp;")", "Bar", "", "Close", "D", "0", "all", "", "","FALSE","T")</f>
        <v>1.4890000000000001</v>
      </c>
      <c r="T12" s="15">
        <f>RTD("cqg.rtd", ,"ContractData",O12, "LastQuoteToday",,"T")</f>
        <v>2.1800000000000002</v>
      </c>
      <c r="U12" s="15">
        <f t="shared" ref="U12:U16" si="0">T12-S12</f>
        <v>0.69100000000000006</v>
      </c>
    </row>
    <row r="13" spans="1:21" ht="16.5" x14ac:dyDescent="0.3">
      <c r="A13" s="8"/>
      <c r="B13" s="8"/>
      <c r="C13" s="8"/>
      <c r="D13" s="8"/>
      <c r="E13" s="8"/>
      <c r="F13" s="8"/>
      <c r="G13" s="8"/>
      <c r="H13" s="8"/>
      <c r="I13" s="16" t="s">
        <v>153</v>
      </c>
      <c r="J13" s="8"/>
      <c r="K13" s="8"/>
      <c r="L13" s="4"/>
      <c r="M13" s="13" t="s">
        <v>13</v>
      </c>
      <c r="N13" s="4"/>
      <c r="O13" s="13" t="s">
        <v>137</v>
      </c>
      <c r="S13" s="14">
        <f xml:space="preserve"> RTD("cqg.rtd",,"StudyData", "Close("&amp;$O$13&amp;")when (LocalMonth("&amp;$O$13&amp;")="&amp;$P$10&amp;" and LocalDay("&amp;$O$13&amp;")="&amp;$Q$10&amp;" and LocalYear("&amp;$O$13&amp;")="&amp;$R$10&amp;")", "Bar", "", "Close", "D", "0", "all", "", "","FALSE","T")</f>
        <v>1.8009999999999999</v>
      </c>
      <c r="T13" s="15">
        <f>RTD("cqg.rtd", ,"ContractData",O13, "LastQuoteToday",,"T")</f>
        <v>2.4220000000000002</v>
      </c>
      <c r="U13" s="15">
        <f t="shared" si="0"/>
        <v>0.62100000000000022</v>
      </c>
    </row>
    <row r="14" spans="1:21" ht="16.5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4"/>
      <c r="M14" s="13" t="s">
        <v>142</v>
      </c>
      <c r="N14" s="4"/>
      <c r="O14" s="13" t="s">
        <v>138</v>
      </c>
      <c r="S14" s="14">
        <f xml:space="preserve"> RTD("cqg.rtd",,"StudyData", "Close("&amp;$O$14&amp;")when (LocalMonth("&amp;$O$14&amp;")="&amp;$P$10&amp;" and LocalDay("&amp;$O$14&amp;")="&amp;$Q$10&amp;" and LocalYear("&amp;$O$14&amp;")="&amp;$R$10&amp;")", "Bar", "", "Close", "D", "0", "all", "", "","FALSE","T")</f>
        <v>2.0670000000000002</v>
      </c>
      <c r="T14" s="15">
        <f>RTD("cqg.rtd", ,"ContractData",O14, "LastQuoteToday",,"T")</f>
        <v>2.5489999999999999</v>
      </c>
      <c r="U14" s="15">
        <f t="shared" si="0"/>
        <v>0.48199999999999976</v>
      </c>
    </row>
    <row r="15" spans="1:21" ht="16.5" x14ac:dyDescent="0.3">
      <c r="A15" s="8" t="s">
        <v>24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4"/>
      <c r="M15" s="13" t="s">
        <v>143</v>
      </c>
      <c r="N15" s="4"/>
      <c r="O15" s="13" t="s">
        <v>139</v>
      </c>
      <c r="S15" s="14">
        <f xml:space="preserve"> RTD("cqg.rtd",,"StudyData", "Close("&amp;$O$15&amp;")when (LocalMonth("&amp;$O$15&amp;")="&amp;$P$10&amp;" and LocalDay("&amp;$O$15&amp;")="&amp;$Q$10&amp;" and LocalYear("&amp;$O$15&amp;")="&amp;$R$10&amp;")", "Bar", "", "Close", "D", "0", "all", "", "","FALSE","T")</f>
        <v>2.2530000000000001</v>
      </c>
      <c r="T15" s="15">
        <f>RTD("cqg.rtd", ,"ContractData",O15, "LastQuoteToday",,"T")</f>
        <v>2.62</v>
      </c>
      <c r="U15" s="15">
        <f t="shared" si="0"/>
        <v>0.36699999999999999</v>
      </c>
    </row>
    <row r="16" spans="1:21" ht="16.5" x14ac:dyDescent="0.3">
      <c r="A16" s="8" t="s">
        <v>25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4"/>
      <c r="M16" s="13" t="s">
        <v>144</v>
      </c>
      <c r="N16" s="4"/>
      <c r="O16" s="13" t="s">
        <v>140</v>
      </c>
      <c r="S16" s="14">
        <f xml:space="preserve"> RTD("cqg.rtd",,"StudyData", "Close("&amp;$O$16&amp;")when (LocalMonth("&amp;$O$16&amp;")="&amp;$P$10&amp;" and LocalDay("&amp;$O$16&amp;")="&amp;$Q$10&amp;" and LocalYear("&amp;$O$16&amp;")="&amp;$R$10&amp;")", "Bar", "", "Close", "D", "0", "all", "", "","FALSE","T")</f>
        <v>2.8580000000000001</v>
      </c>
      <c r="T16" s="15">
        <f>RTD("cqg.rtd", ,"ContractData",O16, "LastQuoteToday",,"T")</f>
        <v>2.891</v>
      </c>
      <c r="U16" s="15">
        <f t="shared" si="0"/>
        <v>3.2999999999999918E-2</v>
      </c>
    </row>
    <row r="17" spans="1:15" x14ac:dyDescent="0.25">
      <c r="A17" s="8" t="s">
        <v>26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4"/>
      <c r="M17" s="4"/>
      <c r="N17" s="4"/>
      <c r="O17" s="4"/>
    </row>
    <row r="18" spans="1:15" x14ac:dyDescent="0.25">
      <c r="A18" s="8" t="s">
        <v>27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4"/>
      <c r="M18" s="4"/>
      <c r="N18" s="4"/>
      <c r="O18" s="4"/>
    </row>
    <row r="19" spans="1:1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4"/>
      <c r="M19" s="4"/>
      <c r="N19" s="4"/>
      <c r="O19" s="4"/>
    </row>
    <row r="20" spans="1:1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4"/>
      <c r="M20" s="4"/>
      <c r="N20" s="4"/>
      <c r="O20" s="4"/>
    </row>
    <row r="21" spans="1:1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4"/>
      <c r="M21" s="4"/>
      <c r="N21" s="4"/>
      <c r="O21" s="4"/>
    </row>
    <row r="22" spans="1:1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4"/>
      <c r="M22" s="4"/>
      <c r="N22" s="4"/>
      <c r="O22" s="4"/>
    </row>
    <row r="23" spans="1:1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4"/>
      <c r="M23" s="4"/>
      <c r="N23" s="4"/>
      <c r="O23" s="4"/>
    </row>
    <row r="24" spans="1:1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4"/>
      <c r="M24" s="4"/>
      <c r="N24" s="4"/>
      <c r="O24" s="4"/>
    </row>
    <row r="25" spans="1:1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4"/>
      <c r="M25" s="4"/>
      <c r="N25" s="4"/>
      <c r="O25" s="4"/>
    </row>
    <row r="26" spans="1:1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4"/>
      <c r="M26" s="4"/>
      <c r="N26" s="4"/>
      <c r="O26" s="4"/>
    </row>
    <row r="27" spans="1:1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4"/>
      <c r="M27" s="4"/>
      <c r="N27" s="4"/>
      <c r="O27" s="4"/>
    </row>
    <row r="28" spans="1:15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4"/>
      <c r="M28" s="4"/>
      <c r="N28" s="4"/>
      <c r="O28" s="4"/>
    </row>
    <row r="29" spans="1:1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4"/>
      <c r="M29" s="4"/>
      <c r="N29" s="4"/>
      <c r="O29" s="4"/>
    </row>
    <row r="30" spans="1:1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4"/>
      <c r="M30" s="4"/>
      <c r="N30" s="4"/>
      <c r="O30" s="4"/>
    </row>
    <row r="31" spans="1:1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4"/>
      <c r="M31" s="4"/>
      <c r="N31" s="4"/>
      <c r="O31" s="4"/>
    </row>
    <row r="32" spans="1:15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4"/>
      <c r="M32" s="4"/>
      <c r="N32" s="4"/>
      <c r="O32" s="4"/>
    </row>
    <row r="33" spans="1:15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4"/>
      <c r="M33" s="4"/>
      <c r="N33" s="4"/>
      <c r="O33" s="4"/>
    </row>
    <row r="34" spans="1:15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4"/>
      <c r="M34" s="4"/>
      <c r="N34" s="4"/>
      <c r="O34" s="4"/>
    </row>
    <row r="35" spans="1:15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4"/>
      <c r="M35" s="4"/>
      <c r="N35" s="4"/>
      <c r="O35" s="4"/>
    </row>
    <row r="36" spans="1:15" x14ac:dyDescent="0.25">
      <c r="A36" s="17"/>
      <c r="B36" s="17">
        <f>RTD("cqg.rtd", ,"ContractData", "BUS10Y", "LastQuoteToday",,"T")</f>
        <v>2.62</v>
      </c>
      <c r="C36" s="17">
        <f>RTD("cqg.rtd", ,"ContractData", "BUS10Y", "NetChange",,"T")</f>
        <v>-2.8000000000000001E-2</v>
      </c>
      <c r="D36" s="8"/>
      <c r="E36" s="17"/>
      <c r="F36" s="17">
        <f>RTD("cqg.rtd", ,"ContractData", "DEY10Y", "LastQuoteToday",,"T")</f>
        <v>0.49399999999999999</v>
      </c>
      <c r="G36" s="8"/>
      <c r="H36" s="8"/>
      <c r="I36" s="8"/>
      <c r="J36" s="8"/>
      <c r="K36" s="8"/>
      <c r="L36" s="4"/>
      <c r="M36" s="4"/>
      <c r="N36" s="4"/>
      <c r="O36" s="4"/>
    </row>
    <row r="37" spans="1:15" x14ac:dyDescent="0.25">
      <c r="A37" s="8" t="s">
        <v>98</v>
      </c>
      <c r="B37" s="10"/>
      <c r="C37" s="10"/>
      <c r="D37" s="8"/>
      <c r="E37" s="8" t="s">
        <v>99</v>
      </c>
      <c r="F37" s="10"/>
      <c r="G37" s="17">
        <f>RTD("cqg.rtd", ,"ContractData", "DEY10Y", "NetChange",,"T")</f>
        <v>-7.0000000000000001E-3</v>
      </c>
      <c r="H37" s="8"/>
      <c r="I37" s="17"/>
      <c r="J37" s="17">
        <f>RTD("cqg.rtd", ,"ContractData", "GBY10Y", "LastQuoteToday",,"T")</f>
        <v>1.3580000000000001</v>
      </c>
      <c r="K37" s="17">
        <f>RTD("cqg.rtd", ,"ContractData", "GBY10Y", "NetChange",,"T")</f>
        <v>0</v>
      </c>
      <c r="L37" s="4"/>
      <c r="M37" s="4"/>
      <c r="N37" s="4"/>
      <c r="O37" s="4"/>
    </row>
    <row r="38" spans="1:15" x14ac:dyDescent="0.25">
      <c r="A38" s="8" t="s">
        <v>4</v>
      </c>
      <c r="B38" s="10" t="s">
        <v>5</v>
      </c>
      <c r="C38" s="10" t="s">
        <v>6</v>
      </c>
      <c r="D38" s="8"/>
      <c r="E38" s="8" t="s">
        <v>4</v>
      </c>
      <c r="F38" s="10" t="s">
        <v>5</v>
      </c>
      <c r="G38" s="10"/>
      <c r="H38" s="8"/>
      <c r="I38" s="8" t="s">
        <v>37</v>
      </c>
      <c r="J38" s="10"/>
      <c r="K38" s="10"/>
      <c r="L38" s="4"/>
      <c r="M38" s="4"/>
      <c r="N38" s="4"/>
      <c r="O38" s="4"/>
    </row>
    <row r="39" spans="1:15" x14ac:dyDescent="0.25">
      <c r="A39" s="16" t="s">
        <v>7</v>
      </c>
      <c r="B39" s="17">
        <f>RTD("cqg.rtd", ,"ContractData", "BUS02Y", "LastQuoteToday",,"T")</f>
        <v>2.0529999999999999</v>
      </c>
      <c r="C39" s="17">
        <f>RTD("cqg.rtd", ,"ContractData", "BUS02Y", "NetChange",,"T")</f>
        <v>-8.0000000000000002E-3</v>
      </c>
      <c r="D39" s="16"/>
      <c r="E39" s="16" t="str">
        <f>RTD("cqg.rtd", ,"ContractData", "IDE02Y", "LongDescription",,"T")</f>
        <v>ICAP German 2yr Benchmark Yield</v>
      </c>
      <c r="F39" s="17">
        <f>RTD("cqg.rtd", ,"ContractData", "IDE02Y", "LastQuoteToday",,"T")</f>
        <v>-0.54300000000000004</v>
      </c>
      <c r="G39" s="10" t="s">
        <v>6</v>
      </c>
      <c r="H39" s="8"/>
      <c r="I39" s="8" t="s">
        <v>4</v>
      </c>
      <c r="J39" s="10" t="s">
        <v>5</v>
      </c>
      <c r="K39" s="10" t="s">
        <v>6</v>
      </c>
      <c r="L39" s="4"/>
      <c r="M39" s="4"/>
      <c r="N39" s="4"/>
      <c r="O39" s="4"/>
    </row>
    <row r="40" spans="1:15" x14ac:dyDescent="0.25">
      <c r="A40" s="16" t="s">
        <v>8</v>
      </c>
      <c r="B40" s="17">
        <f>RTD("cqg.rtd", ,"ContractData", "BUS05Y", "LastQuoteToday",,"T")</f>
        <v>2.4220000000000002</v>
      </c>
      <c r="C40" s="17">
        <f>RTD("cqg.rtd", ,"ContractData", "BUS05Y", "NetChange",,"T")</f>
        <v>-2.4E-2</v>
      </c>
      <c r="D40" s="16"/>
      <c r="E40" s="16" t="str">
        <f>RTD("cqg.rtd", ,"ContractData", "IDE05Y", "LongDescription",,"T")</f>
        <v>ICAP German 5yr Benchmark Yield</v>
      </c>
      <c r="F40" s="17">
        <f>RTD("cqg.rtd", ,"ContractData", "IDE05Y", "LastQuoteToday",,"T")</f>
        <v>-0.129</v>
      </c>
      <c r="G40" s="17">
        <f>RTD("cqg.rtd", ,"ContractData", "IDE02Y", "NetChange",,"T")</f>
        <v>-1E-3</v>
      </c>
      <c r="H40" s="16"/>
      <c r="I40" s="16" t="str">
        <f>RTD("cqg.rtd", ,"ContractData", "IGB02Y", "LongDescription",,"T")</f>
        <v>ICAP UK 2yr Benchmark Yield</v>
      </c>
      <c r="J40" s="17">
        <f>RTD("cqg.rtd", ,"ContractData", "IGB02Y", "LastQuoteToday",,"T")</f>
        <v>0.57200000000000006</v>
      </c>
      <c r="K40" s="17">
        <f>RTD("cqg.rtd", ,"ContractData", "IGB02Y", "NetChange",,"T")</f>
        <v>3.1E-2</v>
      </c>
      <c r="L40" s="4"/>
      <c r="M40" s="4"/>
      <c r="N40" s="4"/>
      <c r="O40" s="4"/>
    </row>
    <row r="41" spans="1:15" x14ac:dyDescent="0.25">
      <c r="A41" s="16" t="s">
        <v>9</v>
      </c>
      <c r="B41" s="17">
        <f>RTD("cqg.rtd", ,"ContractData", "BUS10Y", "LastQuoteToday",,"T")</f>
        <v>2.62</v>
      </c>
      <c r="C41" s="17">
        <f>RTD("cqg.rtd", ,"ContractData", "BUS10Y", "NetChange",,"T")</f>
        <v>-2.8000000000000001E-2</v>
      </c>
      <c r="D41" s="16"/>
      <c r="E41" s="16" t="str">
        <f>RTD("cqg.rtd", ,"ContractData", "IDE05Y", "LongDescription",,"T")</f>
        <v>ICAP German 5yr Benchmark Yield</v>
      </c>
      <c r="F41" s="17">
        <f>RTD("cqg.rtd", ,"ContractData", "DEY10Y", "LastQuoteToday",,"T")</f>
        <v>0.49399999999999999</v>
      </c>
      <c r="G41" s="17">
        <f>RTD("cqg.rtd", ,"ContractData", "IDE05Y", "NetChange",,"T")</f>
        <v>1E-3</v>
      </c>
      <c r="H41" s="16"/>
      <c r="I41" s="16" t="str">
        <f>RTD("cqg.rtd", ,"ContractData", "IGB05Y", "LongDescription",,"T")</f>
        <v>ICAP UK 5yr Benchmark Yield</v>
      </c>
      <c r="J41" s="17">
        <f>RTD("cqg.rtd", ,"ContractData", "IGB05Y", "LastQuoteToday",,"T")</f>
        <v>0.877</v>
      </c>
      <c r="K41" s="17">
        <f>RTD("cqg.rtd", ,"ContractData", "IGB05Y", "NetChange",,"T")</f>
        <v>1.4E-2</v>
      </c>
      <c r="L41" s="4"/>
      <c r="M41" s="4"/>
      <c r="N41" s="4"/>
      <c r="O41" s="4"/>
    </row>
    <row r="42" spans="1:15" x14ac:dyDescent="0.25">
      <c r="A42" s="18" t="s">
        <v>10</v>
      </c>
      <c r="B42" s="17">
        <f>RTD("cqg.rtd", ,"ContractData", "BUS30Y", "LastQuoteToday",,"T")</f>
        <v>2.891</v>
      </c>
      <c r="C42" s="17">
        <f>RTD("cqg.rtd", ,"ContractData", "BUS30Y", "NetChange",,"T")</f>
        <v>-0.02</v>
      </c>
      <c r="D42" s="18"/>
      <c r="E42" s="16" t="str">
        <f>RTD("cqg.rtd", ,"ContractData", "IDE05Y", "LongDescription",,"T")</f>
        <v>ICAP German 5yr Benchmark Yield</v>
      </c>
      <c r="F42" s="17">
        <f>RTD("cqg.rtd", ,"ContractData", "DEY30Y", "LastQuoteToday",,"T")</f>
        <v>1.2969999999999999</v>
      </c>
      <c r="G42" s="17">
        <f>RTD("cqg.rtd", ,"ContractData", "IDE10Y", "NetChange",,"T")</f>
        <v>-1.2E-2</v>
      </c>
      <c r="H42" s="16"/>
      <c r="I42" s="16" t="str">
        <f>RTD("cqg.rtd", ,"ContractData", "IGB10Y", "LongDescription",,"T")</f>
        <v>ICAP UK 10yr Benchmark Yield</v>
      </c>
      <c r="J42" s="17">
        <f>RTD("cqg.rtd", ,"ContractData", "IGB10Y", "LastQuoteToday",,"T")</f>
        <v>1.359</v>
      </c>
      <c r="K42" s="17">
        <f>RTD("cqg.rtd", ,"ContractData", "IGB10Y", "NetChange",,"T")</f>
        <v>-1E-3</v>
      </c>
      <c r="L42" s="4"/>
      <c r="M42" s="4"/>
      <c r="N42" s="4"/>
      <c r="O42" s="4"/>
    </row>
    <row r="43" spans="1:15" x14ac:dyDescent="0.25">
      <c r="A43" s="4"/>
      <c r="B43" s="4"/>
      <c r="C43" s="4"/>
      <c r="D43" s="4"/>
      <c r="E43" s="4"/>
      <c r="F43" s="4"/>
      <c r="G43" s="17">
        <f>RTD("cqg.rtd", ,"ContractData", "IDE30Y", "NetChange",,"T")</f>
        <v>-0.02</v>
      </c>
      <c r="H43" s="18"/>
      <c r="I43" s="16" t="str">
        <f>RTD("cqg.rtd", ,"ContractData", "IGB30Y", "LongDescription",,"T")</f>
        <v>ICAP UK 30yr Benchmark Yield</v>
      </c>
      <c r="J43" s="17">
        <f>RTD("cqg.rtd", ,"ContractData", "IGB30Y", "LastQuoteToday",,"T")</f>
        <v>1.8580000000000001</v>
      </c>
      <c r="K43" s="17">
        <f>RTD("cqg.rtd", ,"ContractData", "IGB30Y", "NetChange",,"T")</f>
        <v>-8.0000000000000002E-3</v>
      </c>
      <c r="L43" s="4"/>
      <c r="M43" s="4"/>
      <c r="N43" s="4"/>
      <c r="O43" s="4"/>
    </row>
    <row r="44" spans="1:15" x14ac:dyDescent="0.25">
      <c r="A44" s="4"/>
      <c r="B44" s="4"/>
      <c r="C44" s="4"/>
      <c r="D44" s="4"/>
      <c r="E44" s="4" t="str">
        <f>RTD("cqg.rtd", ,"ContractData", "DEY30Y", "LongDescription",,"T")</f>
        <v>German 30yr Bond Yield</v>
      </c>
      <c r="F44" s="4"/>
      <c r="G44" s="4"/>
      <c r="H44" s="4"/>
      <c r="I44" s="4"/>
      <c r="J44" s="4"/>
      <c r="K44" s="4"/>
      <c r="L44" s="4"/>
      <c r="M44" s="4"/>
      <c r="N44" s="4"/>
      <c r="O44" s="4"/>
    </row>
    <row r="45" spans="1:1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</row>
    <row r="46" spans="1:1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 x14ac:dyDescent="0.25">
      <c r="G50" s="4"/>
      <c r="H50" s="4"/>
      <c r="I50" s="4"/>
      <c r="J50" s="4"/>
      <c r="K50" s="4"/>
      <c r="L50" s="4"/>
      <c r="M50" s="4"/>
      <c r="N50" s="4"/>
      <c r="O50" s="4"/>
    </row>
  </sheetData>
  <sheetProtection algorithmName="SHA-512" hashValue="XGSlPFPTC05JbJOoIkQxEzV0ob3wx5YHckTO6je7k1vUJXRQpJMVFZ7FBvTB/JeUvI+GMwnjoMM2lw8PlJPpBQ==" saltValue="2EPEaEXWxQC63y8b8b1Tcg==" spinCount="100000" sheet="1" objects="1" scenarios="1" selectLockedCells="1" selectUnlockedCells="1"/>
  <mergeCells count="1">
    <mergeCell ref="Q12:R1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G7"/>
  <sheetViews>
    <sheetView showRowColHeaders="0" workbookViewId="0">
      <selection activeCell="E4" sqref="E4"/>
    </sheetView>
  </sheetViews>
  <sheetFormatPr defaultRowHeight="15" x14ac:dyDescent="0.25"/>
  <cols>
    <col min="1" max="16384" width="9.140625" style="1"/>
  </cols>
  <sheetData>
    <row r="2" spans="2:7" x14ac:dyDescent="0.25">
      <c r="B2" s="4" t="s">
        <v>11</v>
      </c>
      <c r="C2" s="5">
        <f>RTD("cqg.rtd", ,"ContractData", "BUS02Y", "LastQuoteToday",,"T")</f>
        <v>2.0529999999999999</v>
      </c>
      <c r="D2" s="5">
        <f>RTD("cqg.rtd", ,"ContractData", "BUS02Y", "NetChange",,"T")</f>
        <v>-8.0000000000000002E-3</v>
      </c>
      <c r="G2" s="6"/>
    </row>
    <row r="3" spans="2:7" x14ac:dyDescent="0.25">
      <c r="B3" s="4" t="s">
        <v>12</v>
      </c>
      <c r="C3" s="5">
        <f>RTD("cqg.rtd", ,"ContractData", "BUS03Y", "LastQuoteToday",,"T")</f>
        <v>2.1800000000000002</v>
      </c>
      <c r="D3" s="5">
        <f>RTD("cqg.rtd", ,"ContractData", "BUS03Y", "NetChange",,"T")</f>
        <v>-1.9E-2</v>
      </c>
    </row>
    <row r="4" spans="2:7" x14ac:dyDescent="0.25">
      <c r="B4" s="4" t="s">
        <v>13</v>
      </c>
      <c r="C4" s="5">
        <f>RTD("cqg.rtd", ,"ContractData", "BUS05Y", "LastQuoteToday",,"T")</f>
        <v>2.4220000000000002</v>
      </c>
      <c r="D4" s="5">
        <f>RTD("cqg.rtd", ,"ContractData", "BUS05Y", "NetChange",,"T")</f>
        <v>-2.4E-2</v>
      </c>
    </row>
    <row r="5" spans="2:7" x14ac:dyDescent="0.25">
      <c r="B5" s="4" t="s">
        <v>142</v>
      </c>
      <c r="C5" s="5">
        <f>RTD("cqg.rtd", ,"ContractData", "BUS07Y", "LastQuoteToday",,"T")</f>
        <v>2.5489999999999999</v>
      </c>
      <c r="D5" s="5">
        <f>RTD("cqg.rtd", ,"ContractData", "BUS07Y", "NetChange",,"T")</f>
        <v>-0.03</v>
      </c>
    </row>
    <row r="6" spans="2:7" x14ac:dyDescent="0.25">
      <c r="B6" s="4" t="s">
        <v>14</v>
      </c>
      <c r="C6" s="5">
        <f>RTD("cqg.rtd", ,"ContractData", "BUS10Y", "LastQuoteToday",,"T")</f>
        <v>2.62</v>
      </c>
      <c r="D6" s="5">
        <f>RTD("cqg.rtd", ,"ContractData", "BUS10Y", "NetChange",,"T")</f>
        <v>-2.8000000000000001E-2</v>
      </c>
    </row>
    <row r="7" spans="2:7" x14ac:dyDescent="0.25">
      <c r="B7" s="4" t="s">
        <v>15</v>
      </c>
      <c r="C7" s="5">
        <f>RTD("cqg.rtd", ,"ContractData", "BUS30Y", "LastQuoteToday",,"T")</f>
        <v>2.891</v>
      </c>
      <c r="D7" s="5">
        <f>RTD("cqg.rtd", ,"ContractData", "BUS30Y", "NetChange",,"T")</f>
        <v>-0.02</v>
      </c>
    </row>
  </sheetData>
  <sheetProtection algorithmName="SHA-512" hashValue="ElF24b9imio79XcAx7MuRFFzN9hH04fSwOWSchuxeSUd8Y4GY3eycqS9lit3L85bOlo6DmxzCTef1+EQVOfNhg==" saltValue="dU9j/PcoligqQYCM9p0L0Q==" spinCount="100000"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Main</vt:lpstr>
      <vt:lpstr>Indicies</vt:lpstr>
      <vt:lpstr>EurozoneYields</vt:lpstr>
      <vt:lpstr>ThreeCurves</vt:lpstr>
      <vt:lpstr>BTCSpreads</vt:lpstr>
      <vt:lpstr>Eurozone</vt:lpstr>
    </vt:vector>
  </TitlesOfParts>
  <Company>CQG,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2009-11-11T19:06:07Z</dcterms:created>
  <dcterms:modified xsi:type="dcterms:W3CDTF">2018-01-23T16:22:35Z</dcterms:modified>
</cp:coreProperties>
</file>