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53" i="1"/>
  <c r="B52" i="1"/>
  <c r="K55" i="1"/>
  <c r="K52" i="1"/>
  <c r="E52" i="1"/>
  <c r="I52" i="1"/>
  <c r="D52" i="1"/>
  <c r="K53" i="1"/>
  <c r="M52" i="1"/>
  <c r="M51" i="1"/>
  <c r="M47" i="1"/>
  <c r="M43" i="1"/>
  <c r="M39" i="1"/>
  <c r="M35" i="1"/>
  <c r="M31" i="1"/>
  <c r="M27" i="1"/>
  <c r="M15" i="1"/>
  <c r="M14" i="1"/>
  <c r="M50" i="1"/>
  <c r="M46" i="1"/>
  <c r="M42" i="1"/>
  <c r="M38" i="1"/>
  <c r="M34" i="1"/>
  <c r="M30" i="1"/>
  <c r="M26" i="1"/>
  <c r="M22" i="1"/>
  <c r="M18" i="1"/>
  <c r="M49" i="1"/>
  <c r="M45" i="1"/>
  <c r="M41" i="1"/>
  <c r="M37" i="1"/>
  <c r="M33" i="1"/>
  <c r="M29" i="1"/>
  <c r="M25" i="1"/>
  <c r="M21" i="1"/>
  <c r="M17" i="1"/>
  <c r="M13" i="1"/>
  <c r="M9" i="1"/>
  <c r="M23" i="1"/>
  <c r="M11" i="1"/>
  <c r="M10" i="1"/>
  <c r="M48" i="1"/>
  <c r="M44" i="1"/>
  <c r="M40" i="1"/>
  <c r="M36" i="1"/>
  <c r="M32" i="1"/>
  <c r="M28" i="1"/>
  <c r="M24" i="1"/>
  <c r="M20" i="1"/>
  <c r="M16" i="1"/>
  <c r="M12" i="1"/>
  <c r="M8" i="1"/>
  <c r="M19" i="1"/>
  <c r="M7" i="1"/>
  <c r="M6" i="1"/>
  <c r="B56" i="1" l="1"/>
  <c r="B54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G55" i="1"/>
  <c r="M55" i="1"/>
  <c r="E55" i="1"/>
  <c r="L55" i="1"/>
  <c r="D55" i="1"/>
  <c r="C55" i="1"/>
  <c r="I55" i="1"/>
  <c r="H55" i="1"/>
  <c r="G53" i="1"/>
  <c r="M53" i="1"/>
  <c r="I53" i="1"/>
  <c r="E53" i="1"/>
  <c r="L53" i="1"/>
  <c r="G52" i="1"/>
  <c r="C53" i="1"/>
  <c r="L52" i="1"/>
  <c r="C52" i="1"/>
  <c r="H53" i="1"/>
  <c r="D53" i="1"/>
  <c r="H52" i="1"/>
  <c r="I47" i="1"/>
  <c r="I31" i="1"/>
  <c r="I15" i="1"/>
  <c r="I38" i="1"/>
  <c r="I36" i="1"/>
  <c r="I20" i="1"/>
  <c r="I34" i="1"/>
  <c r="I14" i="1"/>
  <c r="I41" i="1"/>
  <c r="I25" i="1"/>
  <c r="I9" i="1"/>
  <c r="I6" i="1"/>
  <c r="I33" i="1"/>
  <c r="I24" i="1"/>
  <c r="I29" i="1"/>
  <c r="I43" i="1"/>
  <c r="I27" i="1"/>
  <c r="I11" i="1"/>
  <c r="I48" i="1"/>
  <c r="I32" i="1"/>
  <c r="I16" i="1"/>
  <c r="I30" i="1"/>
  <c r="I10" i="1"/>
  <c r="I37" i="1"/>
  <c r="I21" i="1"/>
  <c r="I50" i="1"/>
  <c r="I12" i="1"/>
  <c r="I49" i="1"/>
  <c r="I46" i="1"/>
  <c r="I45" i="1"/>
  <c r="I26" i="1"/>
  <c r="I39" i="1"/>
  <c r="I23" i="1"/>
  <c r="I7" i="1"/>
  <c r="I44" i="1"/>
  <c r="I28" i="1"/>
  <c r="I22" i="1"/>
  <c r="I17" i="1"/>
  <c r="I42" i="1"/>
  <c r="I13" i="1"/>
  <c r="I51" i="1"/>
  <c r="I35" i="1"/>
  <c r="I19" i="1"/>
  <c r="I8" i="1"/>
  <c r="I40" i="1"/>
  <c r="I18" i="1"/>
  <c r="K34" i="1"/>
  <c r="K20" i="1"/>
  <c r="L47" i="1"/>
  <c r="L39" i="1"/>
  <c r="L32" i="1"/>
  <c r="L23" i="1"/>
  <c r="L15" i="1"/>
  <c r="L8" i="1"/>
  <c r="K49" i="1"/>
  <c r="K45" i="1"/>
  <c r="K41" i="1"/>
  <c r="K37" i="1"/>
  <c r="K32" i="1"/>
  <c r="K28" i="1"/>
  <c r="K24" i="1"/>
  <c r="K19" i="1"/>
  <c r="K15" i="1"/>
  <c r="K11" i="1"/>
  <c r="K7" i="1"/>
  <c r="L43" i="1"/>
  <c r="L35" i="1"/>
  <c r="L27" i="1"/>
  <c r="L20" i="1"/>
  <c r="L11" i="1"/>
  <c r="G6" i="1"/>
  <c r="H42" i="1"/>
  <c r="G37" i="1"/>
  <c r="H26" i="1"/>
  <c r="G21" i="1"/>
  <c r="H10" i="1"/>
  <c r="H11" i="1"/>
  <c r="G8" i="1"/>
  <c r="H47" i="1"/>
  <c r="G42" i="1"/>
  <c r="H31" i="1"/>
  <c r="G26" i="1"/>
  <c r="H15" i="1"/>
  <c r="H45" i="1"/>
  <c r="H44" i="1"/>
  <c r="G39" i="1"/>
  <c r="H28" i="1"/>
  <c r="G23" i="1"/>
  <c r="H12" i="1"/>
  <c r="G7" i="1"/>
  <c r="G44" i="1"/>
  <c r="G32" i="1"/>
  <c r="H21" i="1"/>
  <c r="E47" i="1"/>
  <c r="D42" i="1"/>
  <c r="C37" i="1"/>
  <c r="E31" i="1"/>
  <c r="D26" i="1"/>
  <c r="C21" i="1"/>
  <c r="E15" i="1"/>
  <c r="D10" i="1"/>
  <c r="C50" i="1"/>
  <c r="E44" i="1"/>
  <c r="D39" i="1"/>
  <c r="E32" i="1"/>
  <c r="C26" i="1"/>
  <c r="C18" i="1"/>
  <c r="E8" i="1"/>
  <c r="C20" i="1"/>
  <c r="D35" i="1"/>
  <c r="E16" i="1"/>
  <c r="D33" i="1"/>
  <c r="D17" i="1"/>
  <c r="E49" i="1"/>
  <c r="D44" i="1"/>
  <c r="C39" i="1"/>
  <c r="E33" i="1"/>
  <c r="D28" i="1"/>
  <c r="C23" i="1"/>
  <c r="E17" i="1"/>
  <c r="D12" i="1"/>
  <c r="C7" i="1"/>
  <c r="E46" i="1"/>
  <c r="D41" i="1"/>
  <c r="C36" i="1"/>
  <c r="E22" i="1"/>
  <c r="E6" i="1"/>
  <c r="L46" i="1"/>
  <c r="L37" i="1"/>
  <c r="L30" i="1"/>
  <c r="L21" i="1"/>
  <c r="L13" i="1"/>
  <c r="K48" i="1"/>
  <c r="K44" i="1"/>
  <c r="K40" i="1"/>
  <c r="K36" i="1"/>
  <c r="K31" i="1"/>
  <c r="K27" i="1"/>
  <c r="K23" i="1"/>
  <c r="K18" i="1"/>
  <c r="K14" i="1"/>
  <c r="K10" i="1"/>
  <c r="L50" i="1"/>
  <c r="L42" i="1"/>
  <c r="L33" i="1"/>
  <c r="L25" i="1"/>
  <c r="L18" i="1"/>
  <c r="L9" i="1"/>
  <c r="L6" i="1"/>
  <c r="L51" i="1"/>
  <c r="L44" i="1"/>
  <c r="L36" i="1"/>
  <c r="L28" i="1"/>
  <c r="L19" i="1"/>
  <c r="L12" i="1"/>
  <c r="K51" i="1"/>
  <c r="K47" i="1"/>
  <c r="K43" i="1"/>
  <c r="K39" i="1"/>
  <c r="K35" i="1"/>
  <c r="K30" i="1"/>
  <c r="K26" i="1"/>
  <c r="K22" i="1"/>
  <c r="K17" i="1"/>
  <c r="K13" i="1"/>
  <c r="K9" i="1"/>
  <c r="L48" i="1"/>
  <c r="L40" i="1"/>
  <c r="L31" i="1"/>
  <c r="L24" i="1"/>
  <c r="L16" i="1"/>
  <c r="L7" i="1"/>
  <c r="H6" i="1"/>
  <c r="H50" i="1"/>
  <c r="G45" i="1"/>
  <c r="H34" i="1"/>
  <c r="G29" i="1"/>
  <c r="H18" i="1"/>
  <c r="G13" i="1"/>
  <c r="G48" i="1"/>
  <c r="H13" i="1"/>
  <c r="G50" i="1"/>
  <c r="H39" i="1"/>
  <c r="G34" i="1"/>
  <c r="H23" i="1"/>
  <c r="G18" i="1"/>
  <c r="G10" i="1"/>
  <c r="H37" i="1"/>
  <c r="H25" i="1"/>
  <c r="G47" i="1"/>
  <c r="H36" i="1"/>
  <c r="G31" i="1"/>
  <c r="H20" i="1"/>
  <c r="G15" i="1"/>
  <c r="H49" i="1"/>
  <c r="G36" i="1"/>
  <c r="G16" i="1"/>
  <c r="D50" i="1"/>
  <c r="C45" i="1"/>
  <c r="E39" i="1"/>
  <c r="D34" i="1"/>
  <c r="C29" i="1"/>
  <c r="E23" i="1"/>
  <c r="D18" i="1"/>
  <c r="C13" i="1"/>
  <c r="E7" i="1"/>
  <c r="D47" i="1"/>
  <c r="C42" i="1"/>
  <c r="E36" i="1"/>
  <c r="C30" i="1"/>
  <c r="E20" i="1"/>
  <c r="C14" i="1"/>
  <c r="C28" i="1"/>
  <c r="C12" i="1"/>
  <c r="D23" i="1"/>
  <c r="C10" i="1"/>
  <c r="E26" i="1"/>
  <c r="D9" i="1"/>
  <c r="C47" i="1"/>
  <c r="E41" i="1"/>
  <c r="D36" i="1"/>
  <c r="C31" i="1"/>
  <c r="E25" i="1"/>
  <c r="D20" i="1"/>
  <c r="C15" i="1"/>
  <c r="E9" i="1"/>
  <c r="D49" i="1"/>
  <c r="C44" i="1"/>
  <c r="E38" i="1"/>
  <c r="E30" i="1"/>
  <c r="D13" i="1"/>
  <c r="C6" i="1"/>
  <c r="L49" i="1"/>
  <c r="L41" i="1"/>
  <c r="L34" i="1"/>
  <c r="L26" i="1"/>
  <c r="L17" i="1"/>
  <c r="L10" i="1"/>
  <c r="K50" i="1"/>
  <c r="K46" i="1"/>
  <c r="K42" i="1"/>
  <c r="K38" i="1"/>
  <c r="K33" i="1"/>
  <c r="K29" i="1"/>
  <c r="K25" i="1"/>
  <c r="K21" i="1"/>
  <c r="K16" i="1"/>
  <c r="K12" i="1"/>
  <c r="K8" i="1"/>
  <c r="L45" i="1"/>
  <c r="L38" i="1"/>
  <c r="L29" i="1"/>
  <c r="L22" i="1"/>
  <c r="L14" i="1"/>
  <c r="G40" i="1"/>
  <c r="G24" i="1"/>
  <c r="E51" i="1"/>
  <c r="C41" i="1"/>
  <c r="D30" i="1"/>
  <c r="E19" i="1"/>
  <c r="C9" i="1"/>
  <c r="D43" i="1"/>
  <c r="D31" i="1"/>
  <c r="D15" i="1"/>
  <c r="C16" i="1"/>
  <c r="E12" i="1"/>
  <c r="E14" i="1"/>
  <c r="C43" i="1"/>
  <c r="D32" i="1"/>
  <c r="E21" i="1"/>
  <c r="C11" i="1"/>
  <c r="D45" i="1"/>
  <c r="C32" i="1"/>
  <c r="D6" i="1"/>
  <c r="K6" i="1"/>
  <c r="H46" i="1"/>
  <c r="H38" i="1"/>
  <c r="H30" i="1"/>
  <c r="H22" i="1"/>
  <c r="H14" i="1"/>
  <c r="G14" i="1"/>
  <c r="G20" i="1"/>
  <c r="G46" i="1"/>
  <c r="G38" i="1"/>
  <c r="G30" i="1"/>
  <c r="G22" i="1"/>
  <c r="H48" i="1"/>
  <c r="H40" i="1"/>
  <c r="H32" i="1"/>
  <c r="H24" i="1"/>
  <c r="H16" i="1"/>
  <c r="H8" i="1"/>
  <c r="H33" i="1"/>
  <c r="H17" i="1"/>
  <c r="C49" i="1"/>
  <c r="D38" i="1"/>
  <c r="E27" i="1"/>
  <c r="C17" i="1"/>
  <c r="D51" i="1"/>
  <c r="E40" i="1"/>
  <c r="E28" i="1"/>
  <c r="D11" i="1"/>
  <c r="C8" i="1"/>
  <c r="D7" i="1"/>
  <c r="C51" i="1"/>
  <c r="D40" i="1"/>
  <c r="E29" i="1"/>
  <c r="C19" i="1"/>
  <c r="D8" i="1"/>
  <c r="E42" i="1"/>
  <c r="D25" i="1"/>
  <c r="C35" i="1"/>
  <c r="C48" i="1"/>
  <c r="E10" i="1"/>
  <c r="H9" i="1"/>
  <c r="H7" i="1"/>
  <c r="G28" i="1"/>
  <c r="H29" i="1"/>
  <c r="G12" i="1"/>
  <c r="D46" i="1"/>
  <c r="E35" i="1"/>
  <c r="C25" i="1"/>
  <c r="D14" i="1"/>
  <c r="E48" i="1"/>
  <c r="C38" i="1"/>
  <c r="E24" i="1"/>
  <c r="E34" i="1"/>
  <c r="D27" i="1"/>
  <c r="D29" i="1"/>
  <c r="D48" i="1"/>
  <c r="E37" i="1"/>
  <c r="C27" i="1"/>
  <c r="D16" i="1"/>
  <c r="E50" i="1"/>
  <c r="C40" i="1"/>
  <c r="E18" i="1"/>
  <c r="G49" i="1"/>
  <c r="G41" i="1"/>
  <c r="G33" i="1"/>
  <c r="G25" i="1"/>
  <c r="G17" i="1"/>
  <c r="G9" i="1"/>
  <c r="H41" i="1"/>
  <c r="H51" i="1"/>
  <c r="H43" i="1"/>
  <c r="H35" i="1"/>
  <c r="H27" i="1"/>
  <c r="H19" i="1"/>
  <c r="G51" i="1"/>
  <c r="G43" i="1"/>
  <c r="G35" i="1"/>
  <c r="G27" i="1"/>
  <c r="G19" i="1"/>
  <c r="G11" i="1"/>
  <c r="E43" i="1"/>
  <c r="C33" i="1"/>
  <c r="D22" i="1"/>
  <c r="E11" i="1"/>
  <c r="C46" i="1"/>
  <c r="C34" i="1"/>
  <c r="D19" i="1"/>
  <c r="C24" i="1"/>
  <c r="C22" i="1"/>
  <c r="D21" i="1"/>
  <c r="E45" i="1"/>
  <c r="D24" i="1"/>
  <c r="E13" i="1"/>
  <c r="D37" i="1"/>
  <c r="B34" i="1" l="1"/>
  <c r="M56" i="1"/>
  <c r="G56" i="1"/>
  <c r="D56" i="1"/>
  <c r="H56" i="1"/>
  <c r="K56" i="1"/>
  <c r="C56" i="1"/>
  <c r="E56" i="1"/>
  <c r="L56" i="1"/>
  <c r="I56" i="1"/>
  <c r="M54" i="1"/>
  <c r="G54" i="1"/>
  <c r="D54" i="1"/>
  <c r="H54" i="1"/>
  <c r="K54" i="1"/>
  <c r="C54" i="1"/>
  <c r="E54" i="1"/>
  <c r="L54" i="1"/>
  <c r="I54" i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</calcChain>
</file>

<file path=xl/sharedStrings.xml><?xml version="1.0" encoding="utf-8"?>
<sst xmlns="http://schemas.openxmlformats.org/spreadsheetml/2006/main" count="12" uniqueCount="10">
  <si>
    <t>EP</t>
  </si>
  <si>
    <t>cqg.ADXHigh</t>
  </si>
  <si>
    <t>Time</t>
  </si>
  <si>
    <t>ADX</t>
  </si>
  <si>
    <t>Look</t>
  </si>
  <si>
    <t>Back</t>
  </si>
  <si>
    <t>RSI</t>
  </si>
  <si>
    <t>cqg.RSIHigh</t>
  </si>
  <si>
    <t>cqg.MA1XAboveMA2</t>
  </si>
  <si>
    <t>MA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</si>
</sst>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</v>
        <stp/>
        <stp>StudyData</stp>
        <stp>B.cqg.ADXHigh(EP,Period:=10,Threshold:=25)</stp>
        <stp>Bar</stp>
        <stp/>
        <stp>Close</stp>
        <stp>5</stp>
        <stp>-50</stp>
        <stp>all</stp>
        <stp/>
        <stp/>
        <stp>True</stp>
        <tr r="C56" s="1"/>
      </tp>
      <tp>
        <v>1</v>
        <stp/>
        <stp>StudyData</stp>
        <stp>B.cqg.ADXHigh(EP,Period:=10,Threshold:=25)</stp>
        <stp>Bar</stp>
        <stp/>
        <stp>Close</stp>
        <stp>5</stp>
        <stp>-40</stp>
        <stp>all</stp>
        <stp/>
        <stp/>
        <stp>True</stp>
        <tr r="C46" s="1"/>
      </tp>
      <tp>
        <v>1</v>
        <stp/>
        <stp>StudyData</stp>
        <stp>B.cqg.ADXHigh(EP,Period:=10,Threshold:=25)</stp>
        <stp>Bar</stp>
        <stp/>
        <stp>Close</stp>
        <stp>5</stp>
        <stp>-41</stp>
        <stp>all</stp>
        <stp/>
        <stp/>
        <stp>True</stp>
        <tr r="C47" s="1"/>
      </tp>
      <tp>
        <v>1</v>
        <stp/>
        <stp>StudyData</stp>
        <stp>B.cqg.ADXHigh(EP,Period:=10,Threshold:=25)</stp>
        <stp>Bar</stp>
        <stp/>
        <stp>Close</stp>
        <stp>5</stp>
        <stp>-42</stp>
        <stp>all</stp>
        <stp/>
        <stp/>
        <stp>True</stp>
        <tr r="C48" s="1"/>
      </tp>
      <tp>
        <v>1</v>
        <stp/>
        <stp>StudyData</stp>
        <stp>B.cqg.ADXHigh(EP,Period:=10,Threshold:=25)</stp>
        <stp>Bar</stp>
        <stp/>
        <stp>Close</stp>
        <stp>5</stp>
        <stp>-43</stp>
        <stp>all</stp>
        <stp/>
        <stp/>
        <stp>True</stp>
        <tr r="C49" s="1"/>
      </tp>
      <tp>
        <v>1</v>
        <stp/>
        <stp>StudyData</stp>
        <stp>B.cqg.ADXHigh(EP,Period:=10,Threshold:=25)</stp>
        <stp>Bar</stp>
        <stp/>
        <stp>Close</stp>
        <stp>5</stp>
        <stp>-44</stp>
        <stp>all</stp>
        <stp/>
        <stp/>
        <stp>True</stp>
        <tr r="C50" s="1"/>
      </tp>
      <tp>
        <v>1</v>
        <stp/>
        <stp>StudyData</stp>
        <stp>B.cqg.ADXHigh(EP,Period:=10,Threshold:=25)</stp>
        <stp>Bar</stp>
        <stp/>
        <stp>Close</stp>
        <stp>5</stp>
        <stp>-45</stp>
        <stp>all</stp>
        <stp/>
        <stp/>
        <stp>True</stp>
        <tr r="C51" s="1"/>
      </tp>
      <tp>
        <v>1</v>
        <stp/>
        <stp>StudyData</stp>
        <stp>B.cqg.ADXHigh(EP,Period:=10,Threshold:=25)</stp>
        <stp>Bar</stp>
        <stp/>
        <stp>Close</stp>
        <stp>5</stp>
        <stp>-46</stp>
        <stp>all</stp>
        <stp/>
        <stp/>
        <stp>True</stp>
        <tr r="C52" s="1"/>
      </tp>
      <tp>
        <v>1</v>
        <stp/>
        <stp>StudyData</stp>
        <stp>B.cqg.ADXHigh(EP,Period:=10,Threshold:=25)</stp>
        <stp>Bar</stp>
        <stp/>
        <stp>Close</stp>
        <stp>5</stp>
        <stp>-47</stp>
        <stp>all</stp>
        <stp/>
        <stp/>
        <stp>True</stp>
        <tr r="C53" s="1"/>
      </tp>
      <tp>
        <v>1</v>
        <stp/>
        <stp>StudyData</stp>
        <stp>B.cqg.ADXHigh(EP,Period:=10,Threshold:=25)</stp>
        <stp>Bar</stp>
        <stp/>
        <stp>Close</stp>
        <stp>5</stp>
        <stp>-48</stp>
        <stp>all</stp>
        <stp/>
        <stp/>
        <stp>True</stp>
        <tr r="C54" s="1"/>
      </tp>
      <tp>
        <v>1</v>
        <stp/>
        <stp>StudyData</stp>
        <stp>B.cqg.ADXHigh(EP,Period:=10,Threshold:=25)</stp>
        <stp>Bar</stp>
        <stp/>
        <stp>Close</stp>
        <stp>5</stp>
        <stp>-49</stp>
        <stp>all</stp>
        <stp/>
        <stp/>
        <stp>True</stp>
        <tr r="C55" s="1"/>
      </tp>
      <tp>
        <v>1</v>
        <stp/>
        <stp>StudyData</stp>
        <stp>B.cqg.ADXHigh(EP,Period:=10,Threshold:=25)</stp>
        <stp>Bar</stp>
        <stp/>
        <stp>Close</stp>
        <stp>5</stp>
        <stp>-30</stp>
        <stp>all</stp>
        <stp/>
        <stp/>
        <stp>True</stp>
        <tr r="C36" s="1"/>
      </tp>
      <tp>
        <v>1</v>
        <stp/>
        <stp>StudyData</stp>
        <stp>B.cqg.ADXHigh(EP,Period:=10,Threshold:=25)</stp>
        <stp>Bar</stp>
        <stp/>
        <stp>Close</stp>
        <stp>5</stp>
        <stp>-31</stp>
        <stp>all</stp>
        <stp/>
        <stp/>
        <stp>True</stp>
        <tr r="C37" s="1"/>
      </tp>
      <tp>
        <v>1</v>
        <stp/>
        <stp>StudyData</stp>
        <stp>B.cqg.ADXHigh(EP,Period:=10,Threshold:=25)</stp>
        <stp>Bar</stp>
        <stp/>
        <stp>Close</stp>
        <stp>5</stp>
        <stp>-32</stp>
        <stp>all</stp>
        <stp/>
        <stp/>
        <stp>True</stp>
        <tr r="C38" s="1"/>
      </tp>
      <tp>
        <v>1</v>
        <stp/>
        <stp>StudyData</stp>
        <stp>B.cqg.ADXHigh(EP,Period:=10,Threshold:=25)</stp>
        <stp>Bar</stp>
        <stp/>
        <stp>Close</stp>
        <stp>5</stp>
        <stp>-33</stp>
        <stp>all</stp>
        <stp/>
        <stp/>
        <stp>True</stp>
        <tr r="C39" s="1"/>
      </tp>
      <tp>
        <v>1</v>
        <stp/>
        <stp>StudyData</stp>
        <stp>B.cqg.ADXHigh(EP,Period:=10,Threshold:=25)</stp>
        <stp>Bar</stp>
        <stp/>
        <stp>Close</stp>
        <stp>5</stp>
        <stp>-34</stp>
        <stp>all</stp>
        <stp/>
        <stp/>
        <stp>True</stp>
        <tr r="C40" s="1"/>
      </tp>
      <tp>
        <v>1</v>
        <stp/>
        <stp>StudyData</stp>
        <stp>B.cqg.ADXHigh(EP,Period:=10,Threshold:=25)</stp>
        <stp>Bar</stp>
        <stp/>
        <stp>Close</stp>
        <stp>5</stp>
        <stp>-35</stp>
        <stp>all</stp>
        <stp/>
        <stp/>
        <stp>True</stp>
        <tr r="C41" s="1"/>
      </tp>
      <tp>
        <v>1</v>
        <stp/>
        <stp>StudyData</stp>
        <stp>B.cqg.ADXHigh(EP,Period:=10,Threshold:=25)</stp>
        <stp>Bar</stp>
        <stp/>
        <stp>Close</stp>
        <stp>5</stp>
        <stp>-36</stp>
        <stp>all</stp>
        <stp/>
        <stp/>
        <stp>True</stp>
        <tr r="C42" s="1"/>
      </tp>
      <tp>
        <v>1</v>
        <stp/>
        <stp>StudyData</stp>
        <stp>B.cqg.ADXHigh(EP,Period:=10,Threshold:=25)</stp>
        <stp>Bar</stp>
        <stp/>
        <stp>Close</stp>
        <stp>5</stp>
        <stp>-37</stp>
        <stp>all</stp>
        <stp/>
        <stp/>
        <stp>True</stp>
        <tr r="C43" s="1"/>
      </tp>
      <tp>
        <v>1</v>
        <stp/>
        <stp>StudyData</stp>
        <stp>B.cqg.ADXHigh(EP,Period:=10,Threshold:=25)</stp>
        <stp>Bar</stp>
        <stp/>
        <stp>Close</stp>
        <stp>5</stp>
        <stp>-38</stp>
        <stp>all</stp>
        <stp/>
        <stp/>
        <stp>True</stp>
        <tr r="C44" s="1"/>
      </tp>
      <tp>
        <v>1</v>
        <stp/>
        <stp>StudyData</stp>
        <stp>B.cqg.ADXHigh(EP,Period:=10,Threshold:=25)</stp>
        <stp>Bar</stp>
        <stp/>
        <stp>Close</stp>
        <stp>5</stp>
        <stp>-39</stp>
        <stp>all</stp>
        <stp/>
        <stp/>
        <stp>True</stp>
        <tr r="C45" s="1"/>
      </tp>
      <tp>
        <v>1</v>
        <stp/>
        <stp>StudyData</stp>
        <stp>B.cqg.ADXHigh(EP,Period:=10,Threshold:=25)</stp>
        <stp>Bar</stp>
        <stp/>
        <stp>Close</stp>
        <stp>5</stp>
        <stp>-20</stp>
        <stp>all</stp>
        <stp/>
        <stp/>
        <stp>True</stp>
        <tr r="C26" s="1"/>
      </tp>
      <tp>
        <v>1</v>
        <stp/>
        <stp>StudyData</stp>
        <stp>B.cqg.ADXHigh(EP,Period:=10,Threshold:=25)</stp>
        <stp>Bar</stp>
        <stp/>
        <stp>Close</stp>
        <stp>5</stp>
        <stp>-21</stp>
        <stp>all</stp>
        <stp/>
        <stp/>
        <stp>True</stp>
        <tr r="C27" s="1"/>
      </tp>
      <tp>
        <v>1</v>
        <stp/>
        <stp>StudyData</stp>
        <stp>B.cqg.ADXHigh(EP,Period:=10,Threshold:=25)</stp>
        <stp>Bar</stp>
        <stp/>
        <stp>Close</stp>
        <stp>5</stp>
        <stp>-22</stp>
        <stp>all</stp>
        <stp/>
        <stp/>
        <stp>True</stp>
        <tr r="C28" s="1"/>
      </tp>
      <tp>
        <v>1</v>
        <stp/>
        <stp>StudyData</stp>
        <stp>B.cqg.ADXHigh(EP,Period:=10,Threshold:=25)</stp>
        <stp>Bar</stp>
        <stp/>
        <stp>Close</stp>
        <stp>5</stp>
        <stp>-23</stp>
        <stp>all</stp>
        <stp/>
        <stp/>
        <stp>True</stp>
        <tr r="C29" s="1"/>
      </tp>
      <tp>
        <v>1</v>
        <stp/>
        <stp>StudyData</stp>
        <stp>B.cqg.ADXHigh(EP,Period:=10,Threshold:=25)</stp>
        <stp>Bar</stp>
        <stp/>
        <stp>Close</stp>
        <stp>5</stp>
        <stp>-24</stp>
        <stp>all</stp>
        <stp/>
        <stp/>
        <stp>True</stp>
        <tr r="C30" s="1"/>
      </tp>
      <tp>
        <v>1</v>
        <stp/>
        <stp>StudyData</stp>
        <stp>B.cqg.ADXHigh(EP,Period:=10,Threshold:=25)</stp>
        <stp>Bar</stp>
        <stp/>
        <stp>Close</stp>
        <stp>5</stp>
        <stp>-25</stp>
        <stp>all</stp>
        <stp/>
        <stp/>
        <stp>True</stp>
        <tr r="C31" s="1"/>
      </tp>
      <tp>
        <v>1</v>
        <stp/>
        <stp>StudyData</stp>
        <stp>B.cqg.ADXHigh(EP,Period:=10,Threshold:=25)</stp>
        <stp>Bar</stp>
        <stp/>
        <stp>Close</stp>
        <stp>5</stp>
        <stp>-26</stp>
        <stp>all</stp>
        <stp/>
        <stp/>
        <stp>True</stp>
        <tr r="C32" s="1"/>
      </tp>
      <tp>
        <v>1</v>
        <stp/>
        <stp>StudyData</stp>
        <stp>B.cqg.ADXHigh(EP,Period:=10,Threshold:=25)</stp>
        <stp>Bar</stp>
        <stp/>
        <stp>Close</stp>
        <stp>5</stp>
        <stp>-27</stp>
        <stp>all</stp>
        <stp/>
        <stp/>
        <stp>True</stp>
        <tr r="C33" s="1"/>
      </tp>
      <tp>
        <v>1</v>
        <stp/>
        <stp>StudyData</stp>
        <stp>B.cqg.ADXHigh(EP,Period:=10,Threshold:=25)</stp>
        <stp>Bar</stp>
        <stp/>
        <stp>Close</stp>
        <stp>5</stp>
        <stp>-28</stp>
        <stp>all</stp>
        <stp/>
        <stp/>
        <stp>True</stp>
        <tr r="C34" s="1"/>
      </tp>
      <tp>
        <v>1</v>
        <stp/>
        <stp>StudyData</stp>
        <stp>B.cqg.ADXHigh(EP,Period:=10,Threshold:=25)</stp>
        <stp>Bar</stp>
        <stp/>
        <stp>Close</stp>
        <stp>5</stp>
        <stp>-29</stp>
        <stp>all</stp>
        <stp/>
        <stp/>
        <stp>True</stp>
        <tr r="C35" s="1"/>
      </tp>
      <tp>
        <v>1</v>
        <stp/>
        <stp>StudyData</stp>
        <stp>B.cqg.ADXHigh(EP,Period:=10,Threshold:=25)</stp>
        <stp>Bar</stp>
        <stp/>
        <stp>Close</stp>
        <stp>5</stp>
        <stp>-10</stp>
        <stp>all</stp>
        <stp/>
        <stp/>
        <stp>True</stp>
        <tr r="C16" s="1"/>
      </tp>
      <tp>
        <v>1</v>
        <stp/>
        <stp>StudyData</stp>
        <stp>B.cqg.ADXHigh(EP,Period:=10,Threshold:=25)</stp>
        <stp>Bar</stp>
        <stp/>
        <stp>Close</stp>
        <stp>5</stp>
        <stp>-11</stp>
        <stp>all</stp>
        <stp/>
        <stp/>
        <stp>True</stp>
        <tr r="C17" s="1"/>
      </tp>
      <tp>
        <v>1</v>
        <stp/>
        <stp>StudyData</stp>
        <stp>B.cqg.ADXHigh(EP,Period:=10,Threshold:=25)</stp>
        <stp>Bar</stp>
        <stp/>
        <stp>Close</stp>
        <stp>5</stp>
        <stp>-12</stp>
        <stp>all</stp>
        <stp/>
        <stp/>
        <stp>True</stp>
        <tr r="C18" s="1"/>
      </tp>
      <tp>
        <v>1</v>
        <stp/>
        <stp>StudyData</stp>
        <stp>B.cqg.ADXHigh(EP,Period:=10,Threshold:=25)</stp>
        <stp>Bar</stp>
        <stp/>
        <stp>Close</stp>
        <stp>5</stp>
        <stp>-13</stp>
        <stp>all</stp>
        <stp/>
        <stp/>
        <stp>True</stp>
        <tr r="C19" s="1"/>
      </tp>
      <tp>
        <v>0</v>
        <stp/>
        <stp>StudyData</stp>
        <stp>B.cqg.ADXHigh(EP,Period:=10,Threshold:=25)</stp>
        <stp>Bar</stp>
        <stp/>
        <stp>Close</stp>
        <stp>5</stp>
        <stp>-14</stp>
        <stp>all</stp>
        <stp/>
        <stp/>
        <stp>True</stp>
        <tr r="C20" s="1"/>
      </tp>
      <tp>
        <v>0</v>
        <stp/>
        <stp>StudyData</stp>
        <stp>B.cqg.ADXHigh(EP,Period:=10,Threshold:=25)</stp>
        <stp>Bar</stp>
        <stp/>
        <stp>Close</stp>
        <stp>5</stp>
        <stp>-15</stp>
        <stp>all</stp>
        <stp/>
        <stp/>
        <stp>True</stp>
        <tr r="C21" s="1"/>
      </tp>
      <tp>
        <v>0</v>
        <stp/>
        <stp>StudyData</stp>
        <stp>B.cqg.ADXHigh(EP,Period:=10,Threshold:=25)</stp>
        <stp>Bar</stp>
        <stp/>
        <stp>Close</stp>
        <stp>5</stp>
        <stp>-16</stp>
        <stp>all</stp>
        <stp/>
        <stp/>
        <stp>True</stp>
        <tr r="C22" s="1"/>
      </tp>
      <tp>
        <v>0</v>
        <stp/>
        <stp>StudyData</stp>
        <stp>B.cqg.ADXHigh(EP,Period:=10,Threshold:=25)</stp>
        <stp>Bar</stp>
        <stp/>
        <stp>Close</stp>
        <stp>5</stp>
        <stp>-17</stp>
        <stp>all</stp>
        <stp/>
        <stp/>
        <stp>True</stp>
        <tr r="C23" s="1"/>
      </tp>
      <tp>
        <v>1</v>
        <stp/>
        <stp>StudyData</stp>
        <stp>B.cqg.ADXHigh(EP,Period:=10,Threshold:=25)</stp>
        <stp>Bar</stp>
        <stp/>
        <stp>Close</stp>
        <stp>5</stp>
        <stp>-18</stp>
        <stp>all</stp>
        <stp/>
        <stp/>
        <stp>True</stp>
        <tr r="C24" s="1"/>
      </tp>
      <tp>
        <v>1</v>
        <stp/>
        <stp>StudyData</stp>
        <stp>B.cqg.ADXHigh(EP,Period:=10,Threshold:=25)</stp>
        <stp>Bar</stp>
        <stp/>
        <stp>Close</stp>
        <stp>5</stp>
        <stp>-19</stp>
        <stp>all</stp>
        <stp/>
        <stp/>
        <stp>True</stp>
        <tr r="C25" s="1"/>
      </tp>
      <tp>
        <v>0</v>
        <stp/>
        <stp>StudyData</stp>
        <stp>B.cqg.RSIHigh(EP,Period:=9,Threshold:=75)</stp>
        <stp>Bar</stp>
        <stp/>
        <stp>Close</stp>
        <stp>5</stp>
        <stp>-19</stp>
        <stp>all</stp>
        <stp/>
        <stp/>
        <stp>True</stp>
        <tr r="G25" s="1"/>
      </tp>
      <tp>
        <v>0</v>
        <stp/>
        <stp>StudyData</stp>
        <stp>B.cqg.RSIHigh(EP,Period:=9,Threshold:=75)</stp>
        <stp>Bar</stp>
        <stp/>
        <stp>Close</stp>
        <stp>5</stp>
        <stp>-18</stp>
        <stp>all</stp>
        <stp/>
        <stp/>
        <stp>True</stp>
        <tr r="G24" s="1"/>
      </tp>
      <tp>
        <v>0</v>
        <stp/>
        <stp>StudyData</stp>
        <stp>B.cqg.RSIHigh(EP,Period:=9,Threshold:=75)</stp>
        <stp>Bar</stp>
        <stp/>
        <stp>Close</stp>
        <stp>5</stp>
        <stp>-17</stp>
        <stp>all</stp>
        <stp/>
        <stp/>
        <stp>True</stp>
        <tr r="G23" s="1"/>
      </tp>
      <tp>
        <v>0</v>
        <stp/>
        <stp>StudyData</stp>
        <stp>B.cqg.RSIHigh(EP,Period:=9,Threshold:=75)</stp>
        <stp>Bar</stp>
        <stp/>
        <stp>Close</stp>
        <stp>5</stp>
        <stp>-16</stp>
        <stp>all</stp>
        <stp/>
        <stp/>
        <stp>True</stp>
        <tr r="G22" s="1"/>
      </tp>
      <tp>
        <v>0</v>
        <stp/>
        <stp>StudyData</stp>
        <stp>B.cqg.RSIHigh(EP,Period:=9,Threshold:=75)</stp>
        <stp>Bar</stp>
        <stp/>
        <stp>Close</stp>
        <stp>5</stp>
        <stp>-15</stp>
        <stp>all</stp>
        <stp/>
        <stp/>
        <stp>True</stp>
        <tr r="G21" s="1"/>
      </tp>
      <tp>
        <v>0</v>
        <stp/>
        <stp>StudyData</stp>
        <stp>B.cqg.RSIHigh(EP,Period:=9,Threshold:=75)</stp>
        <stp>Bar</stp>
        <stp/>
        <stp>Close</stp>
        <stp>5</stp>
        <stp>-14</stp>
        <stp>all</stp>
        <stp/>
        <stp/>
        <stp>True</stp>
        <tr r="G20" s="1"/>
      </tp>
      <tp>
        <v>0</v>
        <stp/>
        <stp>StudyData</stp>
        <stp>B.cqg.RSIHigh(EP,Period:=9,Threshold:=75)</stp>
        <stp>Bar</stp>
        <stp/>
        <stp>Close</stp>
        <stp>5</stp>
        <stp>-13</stp>
        <stp>all</stp>
        <stp/>
        <stp/>
        <stp>True</stp>
        <tr r="G19" s="1"/>
      </tp>
      <tp>
        <v>0</v>
        <stp/>
        <stp>StudyData</stp>
        <stp>B.cqg.RSIHigh(EP,Period:=9,Threshold:=75)</stp>
        <stp>Bar</stp>
        <stp/>
        <stp>Close</stp>
        <stp>5</stp>
        <stp>-12</stp>
        <stp>all</stp>
        <stp/>
        <stp/>
        <stp>True</stp>
        <tr r="G18" s="1"/>
      </tp>
      <tp>
        <v>0</v>
        <stp/>
        <stp>StudyData</stp>
        <stp>B.cqg.RSIHigh(EP,Period:=9,Threshold:=75)</stp>
        <stp>Bar</stp>
        <stp/>
        <stp>Close</stp>
        <stp>5</stp>
        <stp>-11</stp>
        <stp>all</stp>
        <stp/>
        <stp/>
        <stp>True</stp>
        <tr r="G17" s="1"/>
      </tp>
      <tp>
        <v>0</v>
        <stp/>
        <stp>StudyData</stp>
        <stp>B.cqg.RSIHigh(EP,Period:=9,Threshold:=75)</stp>
        <stp>Bar</stp>
        <stp/>
        <stp>Close</stp>
        <stp>5</stp>
        <stp>-10</stp>
        <stp>all</stp>
        <stp/>
        <stp/>
        <stp>True</stp>
        <tr r="G16" s="1"/>
      </tp>
      <tp>
        <v>0</v>
        <stp/>
        <stp>StudyData</stp>
        <stp>B.cqg.RSIHigh(EP,Period:=9,Threshold:=75)</stp>
        <stp>Bar</stp>
        <stp/>
        <stp>Close</stp>
        <stp>5</stp>
        <stp>-29</stp>
        <stp>all</stp>
        <stp/>
        <stp/>
        <stp>True</stp>
        <tr r="G35" s="1"/>
      </tp>
      <tp>
        <v>0</v>
        <stp/>
        <stp>StudyData</stp>
        <stp>B.cqg.RSIHigh(EP,Period:=9,Threshold:=75)</stp>
        <stp>Bar</stp>
        <stp/>
        <stp>Close</stp>
        <stp>5</stp>
        <stp>-28</stp>
        <stp>all</stp>
        <stp/>
        <stp/>
        <stp>True</stp>
        <tr r="G34" s="1"/>
      </tp>
      <tp>
        <v>0</v>
        <stp/>
        <stp>StudyData</stp>
        <stp>B.cqg.RSIHigh(EP,Period:=9,Threshold:=75)</stp>
        <stp>Bar</stp>
        <stp/>
        <stp>Close</stp>
        <stp>5</stp>
        <stp>-27</stp>
        <stp>all</stp>
        <stp/>
        <stp/>
        <stp>True</stp>
        <tr r="G33" s="1"/>
      </tp>
      <tp>
        <v>0</v>
        <stp/>
        <stp>StudyData</stp>
        <stp>B.cqg.RSIHigh(EP,Period:=9,Threshold:=75)</stp>
        <stp>Bar</stp>
        <stp/>
        <stp>Close</stp>
        <stp>5</stp>
        <stp>-26</stp>
        <stp>all</stp>
        <stp/>
        <stp/>
        <stp>True</stp>
        <tr r="G32" s="1"/>
      </tp>
      <tp>
        <v>0</v>
        <stp/>
        <stp>StudyData</stp>
        <stp>B.cqg.RSIHigh(EP,Period:=9,Threshold:=75)</stp>
        <stp>Bar</stp>
        <stp/>
        <stp>Close</stp>
        <stp>5</stp>
        <stp>-25</stp>
        <stp>all</stp>
        <stp/>
        <stp/>
        <stp>True</stp>
        <tr r="G31" s="1"/>
      </tp>
      <tp>
        <v>0</v>
        <stp/>
        <stp>StudyData</stp>
        <stp>B.cqg.RSIHigh(EP,Period:=9,Threshold:=75)</stp>
        <stp>Bar</stp>
        <stp/>
        <stp>Close</stp>
        <stp>5</stp>
        <stp>-24</stp>
        <stp>all</stp>
        <stp/>
        <stp/>
        <stp>True</stp>
        <tr r="G30" s="1"/>
      </tp>
      <tp>
        <v>0</v>
        <stp/>
        <stp>StudyData</stp>
        <stp>B.cqg.RSIHigh(EP,Period:=9,Threshold:=75)</stp>
        <stp>Bar</stp>
        <stp/>
        <stp>Close</stp>
        <stp>5</stp>
        <stp>-23</stp>
        <stp>all</stp>
        <stp/>
        <stp/>
        <stp>True</stp>
        <tr r="G29" s="1"/>
      </tp>
      <tp>
        <v>0</v>
        <stp/>
        <stp>StudyData</stp>
        <stp>B.cqg.RSIHigh(EP,Period:=9,Threshold:=75)</stp>
        <stp>Bar</stp>
        <stp/>
        <stp>Close</stp>
        <stp>5</stp>
        <stp>-22</stp>
        <stp>all</stp>
        <stp/>
        <stp/>
        <stp>True</stp>
        <tr r="G28" s="1"/>
      </tp>
      <tp>
        <v>0</v>
        <stp/>
        <stp>StudyData</stp>
        <stp>B.cqg.RSIHigh(EP,Period:=9,Threshold:=75)</stp>
        <stp>Bar</stp>
        <stp/>
        <stp>Close</stp>
        <stp>5</stp>
        <stp>-21</stp>
        <stp>all</stp>
        <stp/>
        <stp/>
        <stp>True</stp>
        <tr r="G27" s="1"/>
      </tp>
      <tp>
        <v>0</v>
        <stp/>
        <stp>StudyData</stp>
        <stp>B.cqg.RSIHigh(EP,Period:=9,Threshold:=75)</stp>
        <stp>Bar</stp>
        <stp/>
        <stp>Close</stp>
        <stp>5</stp>
        <stp>-20</stp>
        <stp>all</stp>
        <stp/>
        <stp/>
        <stp>True</stp>
        <tr r="G26" s="1"/>
      </tp>
      <tp>
        <v>0</v>
        <stp/>
        <stp>StudyData</stp>
        <stp>B.cqg.RSIHigh(EP,Period:=9,Threshold:=75)</stp>
        <stp>Bar</stp>
        <stp/>
        <stp>Close</stp>
        <stp>5</stp>
        <stp>-39</stp>
        <stp>all</stp>
        <stp/>
        <stp/>
        <stp>True</stp>
        <tr r="G45" s="1"/>
      </tp>
      <tp>
        <v>0</v>
        <stp/>
        <stp>StudyData</stp>
        <stp>B.cqg.RSIHigh(EP,Period:=9,Threshold:=75)</stp>
        <stp>Bar</stp>
        <stp/>
        <stp>Close</stp>
        <stp>5</stp>
        <stp>-38</stp>
        <stp>all</stp>
        <stp/>
        <stp/>
        <stp>True</stp>
        <tr r="G44" s="1"/>
      </tp>
      <tp>
        <v>0</v>
        <stp/>
        <stp>StudyData</stp>
        <stp>B.cqg.RSIHigh(EP,Period:=9,Threshold:=75)</stp>
        <stp>Bar</stp>
        <stp/>
        <stp>Close</stp>
        <stp>5</stp>
        <stp>-37</stp>
        <stp>all</stp>
        <stp/>
        <stp/>
        <stp>True</stp>
        <tr r="G43" s="1"/>
      </tp>
      <tp>
        <v>0</v>
        <stp/>
        <stp>StudyData</stp>
        <stp>B.cqg.RSIHigh(EP,Period:=9,Threshold:=75)</stp>
        <stp>Bar</stp>
        <stp/>
        <stp>Close</stp>
        <stp>5</stp>
        <stp>-36</stp>
        <stp>all</stp>
        <stp/>
        <stp/>
        <stp>True</stp>
        <tr r="G42" s="1"/>
      </tp>
      <tp>
        <v>0</v>
        <stp/>
        <stp>StudyData</stp>
        <stp>B.cqg.RSIHigh(EP,Period:=9,Threshold:=75)</stp>
        <stp>Bar</stp>
        <stp/>
        <stp>Close</stp>
        <stp>5</stp>
        <stp>-35</stp>
        <stp>all</stp>
        <stp/>
        <stp/>
        <stp>True</stp>
        <tr r="G41" s="1"/>
      </tp>
      <tp>
        <v>0</v>
        <stp/>
        <stp>StudyData</stp>
        <stp>B.cqg.RSIHigh(EP,Period:=9,Threshold:=75)</stp>
        <stp>Bar</stp>
        <stp/>
        <stp>Close</stp>
        <stp>5</stp>
        <stp>-34</stp>
        <stp>all</stp>
        <stp/>
        <stp/>
        <stp>True</stp>
        <tr r="G40" s="1"/>
      </tp>
      <tp>
        <v>0</v>
        <stp/>
        <stp>StudyData</stp>
        <stp>B.cqg.RSIHigh(EP,Period:=9,Threshold:=75)</stp>
        <stp>Bar</stp>
        <stp/>
        <stp>Close</stp>
        <stp>5</stp>
        <stp>-33</stp>
        <stp>all</stp>
        <stp/>
        <stp/>
        <stp>True</stp>
        <tr r="G39" s="1"/>
      </tp>
      <tp>
        <v>0</v>
        <stp/>
        <stp>StudyData</stp>
        <stp>B.cqg.RSIHigh(EP,Period:=9,Threshold:=75)</stp>
        <stp>Bar</stp>
        <stp/>
        <stp>Close</stp>
        <stp>5</stp>
        <stp>-32</stp>
        <stp>all</stp>
        <stp/>
        <stp/>
        <stp>True</stp>
        <tr r="G38" s="1"/>
      </tp>
      <tp>
        <v>0</v>
        <stp/>
        <stp>StudyData</stp>
        <stp>B.cqg.RSIHigh(EP,Period:=9,Threshold:=75)</stp>
        <stp>Bar</stp>
        <stp/>
        <stp>Close</stp>
        <stp>5</stp>
        <stp>-31</stp>
        <stp>all</stp>
        <stp/>
        <stp/>
        <stp>True</stp>
        <tr r="G37" s="1"/>
      </tp>
      <tp>
        <v>0</v>
        <stp/>
        <stp>StudyData</stp>
        <stp>B.cqg.RSIHigh(EP,Period:=9,Threshold:=75)</stp>
        <stp>Bar</stp>
        <stp/>
        <stp>Close</stp>
        <stp>5</stp>
        <stp>-30</stp>
        <stp>all</stp>
        <stp/>
        <stp/>
        <stp>True</stp>
        <tr r="G36" s="1"/>
      </tp>
      <tp>
        <v>0</v>
        <stp/>
        <stp>StudyData</stp>
        <stp>B.cqg.RSIHigh(EP,Period:=9,Threshold:=75)</stp>
        <stp>Bar</stp>
        <stp/>
        <stp>Close</stp>
        <stp>5</stp>
        <stp>-49</stp>
        <stp>all</stp>
        <stp/>
        <stp/>
        <stp>True</stp>
        <tr r="G55" s="1"/>
      </tp>
      <tp>
        <v>0</v>
        <stp/>
        <stp>StudyData</stp>
        <stp>B.cqg.RSIHigh(EP,Period:=9,Threshold:=75)</stp>
        <stp>Bar</stp>
        <stp/>
        <stp>Close</stp>
        <stp>5</stp>
        <stp>-48</stp>
        <stp>all</stp>
        <stp/>
        <stp/>
        <stp>True</stp>
        <tr r="G54" s="1"/>
      </tp>
      <tp>
        <v>0</v>
        <stp/>
        <stp>StudyData</stp>
        <stp>B.cqg.RSIHigh(EP,Period:=9,Threshold:=75)</stp>
        <stp>Bar</stp>
        <stp/>
        <stp>Close</stp>
        <stp>5</stp>
        <stp>-47</stp>
        <stp>all</stp>
        <stp/>
        <stp/>
        <stp>True</stp>
        <tr r="G53" s="1"/>
      </tp>
      <tp>
        <v>0</v>
        <stp/>
        <stp>StudyData</stp>
        <stp>B.cqg.RSIHigh(EP,Period:=9,Threshold:=75)</stp>
        <stp>Bar</stp>
        <stp/>
        <stp>Close</stp>
        <stp>5</stp>
        <stp>-46</stp>
        <stp>all</stp>
        <stp/>
        <stp/>
        <stp>True</stp>
        <tr r="G52" s="1"/>
      </tp>
      <tp>
        <v>0</v>
        <stp/>
        <stp>StudyData</stp>
        <stp>B.cqg.RSIHigh(EP,Period:=9,Threshold:=75)</stp>
        <stp>Bar</stp>
        <stp/>
        <stp>Close</stp>
        <stp>5</stp>
        <stp>-45</stp>
        <stp>all</stp>
        <stp/>
        <stp/>
        <stp>True</stp>
        <tr r="G51" s="1"/>
      </tp>
      <tp>
        <v>0</v>
        <stp/>
        <stp>StudyData</stp>
        <stp>B.cqg.RSIHigh(EP,Period:=9,Threshold:=75)</stp>
        <stp>Bar</stp>
        <stp/>
        <stp>Close</stp>
        <stp>5</stp>
        <stp>-44</stp>
        <stp>all</stp>
        <stp/>
        <stp/>
        <stp>True</stp>
        <tr r="G50" s="1"/>
      </tp>
      <tp>
        <v>0</v>
        <stp/>
        <stp>StudyData</stp>
        <stp>B.cqg.RSIHigh(EP,Period:=9,Threshold:=75)</stp>
        <stp>Bar</stp>
        <stp/>
        <stp>Close</stp>
        <stp>5</stp>
        <stp>-43</stp>
        <stp>all</stp>
        <stp/>
        <stp/>
        <stp>True</stp>
        <tr r="G49" s="1"/>
      </tp>
      <tp>
        <v>0</v>
        <stp/>
        <stp>StudyData</stp>
        <stp>B.cqg.RSIHigh(EP,Period:=9,Threshold:=75)</stp>
        <stp>Bar</stp>
        <stp/>
        <stp>Close</stp>
        <stp>5</stp>
        <stp>-42</stp>
        <stp>all</stp>
        <stp/>
        <stp/>
        <stp>True</stp>
        <tr r="G48" s="1"/>
      </tp>
      <tp>
        <v>0</v>
        <stp/>
        <stp>StudyData</stp>
        <stp>B.cqg.RSIHigh(EP,Period:=9,Threshold:=75)</stp>
        <stp>Bar</stp>
        <stp/>
        <stp>Close</stp>
        <stp>5</stp>
        <stp>-41</stp>
        <stp>all</stp>
        <stp/>
        <stp/>
        <stp>True</stp>
        <tr r="G47" s="1"/>
      </tp>
      <tp>
        <v>0</v>
        <stp/>
        <stp>StudyData</stp>
        <stp>B.cqg.RSIHigh(EP,Period:=9,Threshold:=75)</stp>
        <stp>Bar</stp>
        <stp/>
        <stp>Close</stp>
        <stp>5</stp>
        <stp>-40</stp>
        <stp>all</stp>
        <stp/>
        <stp/>
        <stp>True</stp>
        <tr r="G46" s="1"/>
      </tp>
      <tp>
        <v>0</v>
        <stp/>
        <stp>StudyData</stp>
        <stp>B.cqg.RSIHigh(EP,Period:=9,Threshold:=75)</stp>
        <stp>Bar</stp>
        <stp/>
        <stp>Close</stp>
        <stp>5</stp>
        <stp>-50</stp>
        <stp>all</stp>
        <stp/>
        <stp/>
        <stp>True</stp>
        <tr r="G56" s="1"/>
      </tp>
      <tp>
        <v>42864.649305555555</v>
        <stp/>
        <stp>StudyData</stp>
        <stp>EP</stp>
        <stp>Bar</stp>
        <stp/>
        <stp>Time</stp>
        <stp>5</stp>
        <stp>-4</stp>
        <stp>all</stp>
        <stp/>
        <stp/>
        <stp>True</stp>
        <tr r="L10" s="1"/>
        <tr r="D10" s="1"/>
        <tr r="H10" s="1"/>
      </tp>
      <tp>
        <v>42864.645833333336</v>
        <stp/>
        <stp>StudyData</stp>
        <stp>EP</stp>
        <stp>Bar</stp>
        <stp/>
        <stp>Time</stp>
        <stp>5</stp>
        <stp>-5</stp>
        <stp>all</stp>
        <stp/>
        <stp/>
        <stp>True</stp>
        <tr r="D11" s="1"/>
        <tr r="H11" s="1"/>
        <tr r="L11" s="1"/>
      </tp>
      <tp>
        <v>42864.631944444445</v>
        <stp/>
        <stp>StudyData</stp>
        <stp>EP</stp>
        <stp>Bar</stp>
        <stp/>
        <stp>Time</stp>
        <stp>5</stp>
        <stp>-6</stp>
        <stp>all</stp>
        <stp/>
        <stp/>
        <stp>True</stp>
        <tr r="L12" s="1"/>
        <tr r="D12" s="1"/>
        <tr r="H12" s="1"/>
      </tp>
      <tp>
        <v>42864.628472222219</v>
        <stp/>
        <stp>StudyData</stp>
        <stp>EP</stp>
        <stp>Bar</stp>
        <stp/>
        <stp>Time</stp>
        <stp>5</stp>
        <stp>-7</stp>
        <stp>all</stp>
        <stp/>
        <stp/>
        <stp>True</stp>
        <tr r="D13" s="1"/>
        <tr r="H13" s="1"/>
        <tr r="L13" s="1"/>
      </tp>
      <tp>
        <v>42864.659722222219</v>
        <stp/>
        <stp>StudyData</stp>
        <stp>EP</stp>
        <stp>Bar</stp>
        <stp/>
        <stp>Time</stp>
        <stp>5</stp>
        <stp>-1</stp>
        <stp>all</stp>
        <stp/>
        <stp/>
        <stp>True</stp>
        <tr r="H7" s="1"/>
        <tr r="D7" s="1"/>
        <tr r="L7" s="1"/>
      </tp>
      <tp>
        <v>42864.65625</v>
        <stp/>
        <stp>StudyData</stp>
        <stp>EP</stp>
        <stp>Bar</stp>
        <stp/>
        <stp>Time</stp>
        <stp>5</stp>
        <stp>-2</stp>
        <stp>all</stp>
        <stp/>
        <stp/>
        <stp>True</stp>
        <tr r="D8" s="1"/>
        <tr r="H8" s="1"/>
        <tr r="L8" s="1"/>
      </tp>
      <tp>
        <v>42864.652777777781</v>
        <stp/>
        <stp>StudyData</stp>
        <stp>EP</stp>
        <stp>Bar</stp>
        <stp/>
        <stp>Time</stp>
        <stp>5</stp>
        <stp>-3</stp>
        <stp>all</stp>
        <stp/>
        <stp/>
        <stp>True</stp>
        <tr r="H9" s="1"/>
        <tr r="D9" s="1"/>
        <tr r="L9" s="1"/>
      </tp>
      <tp>
        <v>42864.625</v>
        <stp/>
        <stp>StudyData</stp>
        <stp>EP</stp>
        <stp>Bar</stp>
        <stp/>
        <stp>Time</stp>
        <stp>5</stp>
        <stp>-8</stp>
        <stp>all</stp>
        <stp/>
        <stp/>
        <stp>True</stp>
        <tr r="D14" s="1"/>
        <tr r="H14" s="1"/>
        <tr r="L14" s="1"/>
      </tp>
      <tp>
        <v>42864.621527777781</v>
        <stp/>
        <stp>StudyData</stp>
        <stp>EP</stp>
        <stp>Bar</stp>
        <stp/>
        <stp>Time</stp>
        <stp>5</stp>
        <stp>-9</stp>
        <stp>all</stp>
        <stp/>
        <stp/>
        <stp>True</stp>
        <tr r="D15" s="1"/>
        <tr r="H15" s="1"/>
        <tr r="L15" s="1"/>
      </tp>
      <tp>
        <v>2397.09</v>
        <stp/>
        <stp>StudyData</stp>
        <stp>EP</stp>
        <stp>MA</stp>
        <stp>InputChoice=Close,MAType=Sim,Period=25</stp>
        <stp>MA</stp>
        <stp>5</stp>
        <stp>-50</stp>
        <stp>all</stp>
        <stp/>
        <stp/>
        <stp/>
        <stp>T</stp>
        <tr r="M56" s="1"/>
      </tp>
      <tp>
        <v>2396.48</v>
        <stp/>
        <stp>StudyData</stp>
        <stp>EP</stp>
        <stp>MA</stp>
        <stp>InputChoice=Close,MAType=Sim,Period=25</stp>
        <stp>MA</stp>
        <stp>5</stp>
        <stp>-44</stp>
        <stp>all</stp>
        <stp/>
        <stp/>
        <stp/>
        <stp>T</stp>
        <tr r="M50" s="1"/>
      </tp>
      <tp>
        <v>2396.58</v>
        <stp/>
        <stp>StudyData</stp>
        <stp>EP</stp>
        <stp>MA</stp>
        <stp>InputChoice=Close,MAType=Sim,Period=25</stp>
        <stp>MA</stp>
        <stp>5</stp>
        <stp>-45</stp>
        <stp>all</stp>
        <stp/>
        <stp/>
        <stp/>
        <stp>T</stp>
        <tr r="M51" s="1"/>
      </tp>
      <tp>
        <v>2396.6999999999998</v>
        <stp/>
        <stp>StudyData</stp>
        <stp>EP</stp>
        <stp>MA</stp>
        <stp>InputChoice=Close,MAType=Sim,Period=25</stp>
        <stp>MA</stp>
        <stp>5</stp>
        <stp>-46</stp>
        <stp>all</stp>
        <stp/>
        <stp/>
        <stp/>
        <stp>T</stp>
        <tr r="M52" s="1"/>
      </tp>
      <tp>
        <v>2396.7800000000002</v>
        <stp/>
        <stp>StudyData</stp>
        <stp>EP</stp>
        <stp>MA</stp>
        <stp>InputChoice=Close,MAType=Sim,Period=25</stp>
        <stp>MA</stp>
        <stp>5</stp>
        <stp>-47</stp>
        <stp>all</stp>
        <stp/>
        <stp/>
        <stp/>
        <stp>T</stp>
        <tr r="M53" s="1"/>
      </tp>
      <tp>
        <v>2396.16</v>
        <stp/>
        <stp>StudyData</stp>
        <stp>EP</stp>
        <stp>MA</stp>
        <stp>InputChoice=Close,MAType=Sim,Period=25</stp>
        <stp>MA</stp>
        <stp>5</stp>
        <stp>-40</stp>
        <stp>all</stp>
        <stp/>
        <stp/>
        <stp/>
        <stp>T</stp>
        <tr r="M46" s="1"/>
      </tp>
      <tp>
        <v>2396.21</v>
        <stp/>
        <stp>StudyData</stp>
        <stp>EP</stp>
        <stp>MA</stp>
        <stp>InputChoice=Close,MAType=Sim,Period=25</stp>
        <stp>MA</stp>
        <stp>5</stp>
        <stp>-41</stp>
        <stp>all</stp>
        <stp/>
        <stp/>
        <stp/>
        <stp>T</stp>
        <tr r="M47" s="1"/>
      </tp>
      <tp>
        <v>2396.2800000000002</v>
        <stp/>
        <stp>StudyData</stp>
        <stp>EP</stp>
        <stp>MA</stp>
        <stp>InputChoice=Close,MAType=Sim,Period=25</stp>
        <stp>MA</stp>
        <stp>5</stp>
        <stp>-42</stp>
        <stp>all</stp>
        <stp/>
        <stp/>
        <stp/>
        <stp>T</stp>
        <tr r="M48" s="1"/>
      </tp>
      <tp>
        <v>2396.39</v>
        <stp/>
        <stp>StudyData</stp>
        <stp>EP</stp>
        <stp>MA</stp>
        <stp>InputChoice=Close,MAType=Sim,Period=25</stp>
        <stp>MA</stp>
        <stp>5</stp>
        <stp>-43</stp>
        <stp>all</stp>
        <stp/>
        <stp/>
        <stp/>
        <stp>T</stp>
        <tr r="M49" s="1"/>
      </tp>
      <tp>
        <v>2396.85</v>
        <stp/>
        <stp>StudyData</stp>
        <stp>EP</stp>
        <stp>MA</stp>
        <stp>InputChoice=Close,MAType=Sim,Period=25</stp>
        <stp>MA</stp>
        <stp>5</stp>
        <stp>-48</stp>
        <stp>all</stp>
        <stp/>
        <stp/>
        <stp/>
        <stp>T</stp>
        <tr r="M54" s="1"/>
      </tp>
      <tp>
        <v>2396.98</v>
        <stp/>
        <stp>StudyData</stp>
        <stp>EP</stp>
        <stp>MA</stp>
        <stp>InputChoice=Close,MAType=Sim,Period=25</stp>
        <stp>MA</stp>
        <stp>5</stp>
        <stp>-49</stp>
        <stp>all</stp>
        <stp/>
        <stp/>
        <stp/>
        <stp>T</stp>
        <tr r="M55" s="1"/>
      </tp>
      <tp>
        <v>2395.5100000000002</v>
        <stp/>
        <stp>StudyData</stp>
        <stp>EP</stp>
        <stp>MA</stp>
        <stp>InputChoice=Close,MAType=Sim,Period=25</stp>
        <stp>MA</stp>
        <stp>5</stp>
        <stp>-34</stp>
        <stp>all</stp>
        <stp/>
        <stp/>
        <stp/>
        <stp>T</stp>
        <tr r="M40" s="1"/>
      </tp>
      <tp>
        <v>2395.59</v>
        <stp/>
        <stp>StudyData</stp>
        <stp>EP</stp>
        <stp>MA</stp>
        <stp>InputChoice=Close,MAType=Sim,Period=25</stp>
        <stp>MA</stp>
        <stp>5</stp>
        <stp>-35</stp>
        <stp>all</stp>
        <stp/>
        <stp/>
        <stp/>
        <stp>T</stp>
        <tr r="M41" s="1"/>
      </tp>
      <tp>
        <v>2395.69</v>
        <stp/>
        <stp>StudyData</stp>
        <stp>EP</stp>
        <stp>MA</stp>
        <stp>InputChoice=Close,MAType=Sim,Period=25</stp>
        <stp>MA</stp>
        <stp>5</stp>
        <stp>-36</stp>
        <stp>all</stp>
        <stp/>
        <stp/>
        <stp/>
        <stp>T</stp>
        <tr r="M42" s="1"/>
      </tp>
      <tp>
        <v>2395.7600000000002</v>
        <stp/>
        <stp>StudyData</stp>
        <stp>EP</stp>
        <stp>MA</stp>
        <stp>InputChoice=Close,MAType=Sim,Period=25</stp>
        <stp>MA</stp>
        <stp>5</stp>
        <stp>-37</stp>
        <stp>all</stp>
        <stp/>
        <stp/>
        <stp/>
        <stp>T</stp>
        <tr r="M43" s="1"/>
      </tp>
      <tp>
        <v>2394.96</v>
        <stp/>
        <stp>StudyData</stp>
        <stp>EP</stp>
        <stp>MA</stp>
        <stp>InputChoice=Close,MAType=Sim,Period=25</stp>
        <stp>MA</stp>
        <stp>5</stp>
        <stp>-30</stp>
        <stp>all</stp>
        <stp/>
        <stp/>
        <stp/>
        <stp>T</stp>
        <tr r="M36" s="1"/>
      </tp>
      <tp>
        <v>2395.12</v>
        <stp/>
        <stp>StudyData</stp>
        <stp>EP</stp>
        <stp>MA</stp>
        <stp>InputChoice=Close,MAType=Sim,Period=25</stp>
        <stp>MA</stp>
        <stp>5</stp>
        <stp>-31</stp>
        <stp>all</stp>
        <stp/>
        <stp/>
        <stp/>
        <stp>T</stp>
        <tr r="M37" s="1"/>
      </tp>
      <tp>
        <v>2395.29</v>
        <stp/>
        <stp>StudyData</stp>
        <stp>EP</stp>
        <stp>MA</stp>
        <stp>InputChoice=Close,MAType=Sim,Period=25</stp>
        <stp>MA</stp>
        <stp>5</stp>
        <stp>-32</stp>
        <stp>all</stp>
        <stp/>
        <stp/>
        <stp/>
        <stp>T</stp>
        <tr r="M38" s="1"/>
      </tp>
      <tp>
        <v>2395.42</v>
        <stp/>
        <stp>StudyData</stp>
        <stp>EP</stp>
        <stp>MA</stp>
        <stp>InputChoice=Close,MAType=Sim,Period=25</stp>
        <stp>MA</stp>
        <stp>5</stp>
        <stp>-33</stp>
        <stp>all</stp>
        <stp/>
        <stp/>
        <stp/>
        <stp>T</stp>
        <tr r="M39" s="1"/>
      </tp>
      <tp>
        <v>2395.89</v>
        <stp/>
        <stp>StudyData</stp>
        <stp>EP</stp>
        <stp>MA</stp>
        <stp>InputChoice=Close,MAType=Sim,Period=25</stp>
        <stp>MA</stp>
        <stp>5</stp>
        <stp>-38</stp>
        <stp>all</stp>
        <stp/>
        <stp/>
        <stp/>
        <stp>T</stp>
        <tr r="M44" s="1"/>
      </tp>
      <tp>
        <v>2396.04</v>
        <stp/>
        <stp>StudyData</stp>
        <stp>EP</stp>
        <stp>MA</stp>
        <stp>InputChoice=Close,MAType=Sim,Period=25</stp>
        <stp>MA</stp>
        <stp>5</stp>
        <stp>-39</stp>
        <stp>all</stp>
        <stp/>
        <stp/>
        <stp/>
        <stp>T</stp>
        <tr r="M45" s="1"/>
      </tp>
      <tp>
        <v>2393.34</v>
        <stp/>
        <stp>StudyData</stp>
        <stp>EP</stp>
        <stp>MA</stp>
        <stp>InputChoice=Close,MAType=Sim,Period=25</stp>
        <stp>MA</stp>
        <stp>5</stp>
        <stp>0</stp>
        <stp>all</stp>
        <stp/>
        <stp/>
        <stp/>
        <stp>T</stp>
        <tr r="M6" s="1"/>
      </tp>
      <tp>
        <v>2394.29</v>
        <stp/>
        <stp>StudyData</stp>
        <stp>EP</stp>
        <stp>MA</stp>
        <stp>InputChoice=Close,MAType=Sim,Period=25</stp>
        <stp>MA</stp>
        <stp>5</stp>
        <stp>-24</stp>
        <stp>all</stp>
        <stp/>
        <stp/>
        <stp/>
        <stp>T</stp>
        <tr r="M30" s="1"/>
      </tp>
      <tp>
        <v>2394.36</v>
        <stp/>
        <stp>StudyData</stp>
        <stp>EP</stp>
        <stp>MA</stp>
        <stp>InputChoice=Close,MAType=Sim,Period=25</stp>
        <stp>MA</stp>
        <stp>5</stp>
        <stp>-25</stp>
        <stp>all</stp>
        <stp/>
        <stp/>
        <stp/>
        <stp>T</stp>
        <tr r="M31" s="1"/>
      </tp>
      <tp>
        <v>2394.44</v>
        <stp/>
        <stp>StudyData</stp>
        <stp>EP</stp>
        <stp>MA</stp>
        <stp>InputChoice=Close,MAType=Sim,Period=25</stp>
        <stp>MA</stp>
        <stp>5</stp>
        <stp>-26</stp>
        <stp>all</stp>
        <stp/>
        <stp/>
        <stp/>
        <stp>T</stp>
        <tr r="M32" s="1"/>
      </tp>
      <tp>
        <v>2394.54</v>
        <stp/>
        <stp>StudyData</stp>
        <stp>EP</stp>
        <stp>MA</stp>
        <stp>InputChoice=Close,MAType=Sim,Period=25</stp>
        <stp>MA</stp>
        <stp>5</stp>
        <stp>-27</stp>
        <stp>all</stp>
        <stp/>
        <stp/>
        <stp/>
        <stp>T</stp>
        <tr r="M33" s="1"/>
      </tp>
      <tp>
        <v>2394.1999999999998</v>
        <stp/>
        <stp>StudyData</stp>
        <stp>EP</stp>
        <stp>MA</stp>
        <stp>InputChoice=Close,MAType=Sim,Period=25</stp>
        <stp>MA</stp>
        <stp>5</stp>
        <stp>-20</stp>
        <stp>all</stp>
        <stp/>
        <stp/>
        <stp/>
        <stp>T</stp>
        <tr r="M26" s="1"/>
      </tp>
      <tp>
        <v>2394.1799999999998</v>
        <stp/>
        <stp>StudyData</stp>
        <stp>EP</stp>
        <stp>MA</stp>
        <stp>InputChoice=Close,MAType=Sim,Period=25</stp>
        <stp>MA</stp>
        <stp>5</stp>
        <stp>-21</stp>
        <stp>all</stp>
        <stp/>
        <stp/>
        <stp/>
        <stp>T</stp>
        <tr r="M27" s="1"/>
      </tp>
      <tp>
        <v>2394.2199999999998</v>
        <stp/>
        <stp>StudyData</stp>
        <stp>EP</stp>
        <stp>MA</stp>
        <stp>InputChoice=Close,MAType=Sim,Period=25</stp>
        <stp>MA</stp>
        <stp>5</stp>
        <stp>-22</stp>
        <stp>all</stp>
        <stp/>
        <stp/>
        <stp/>
        <stp>T</stp>
        <tr r="M28" s="1"/>
      </tp>
      <tp>
        <v>2394.2600000000002</v>
        <stp/>
        <stp>StudyData</stp>
        <stp>EP</stp>
        <stp>MA</stp>
        <stp>InputChoice=Close,MAType=Sim,Period=25</stp>
        <stp>MA</stp>
        <stp>5</stp>
        <stp>-23</stp>
        <stp>all</stp>
        <stp/>
        <stp/>
        <stp/>
        <stp>T</stp>
        <tr r="M29" s="1"/>
      </tp>
      <tp>
        <v>2394.66</v>
        <stp/>
        <stp>StudyData</stp>
        <stp>EP</stp>
        <stp>MA</stp>
        <stp>InputChoice=Close,MAType=Sim,Period=25</stp>
        <stp>MA</stp>
        <stp>5</stp>
        <stp>-28</stp>
        <stp>all</stp>
        <stp/>
        <stp/>
        <stp/>
        <stp>T</stp>
        <tr r="M34" s="1"/>
      </tp>
      <tp>
        <v>2394.81</v>
        <stp/>
        <stp>StudyData</stp>
        <stp>EP</stp>
        <stp>MA</stp>
        <stp>InputChoice=Close,MAType=Sim,Period=25</stp>
        <stp>MA</stp>
        <stp>5</stp>
        <stp>-29</stp>
        <stp>all</stp>
        <stp/>
        <stp/>
        <stp/>
        <stp>T</stp>
        <tr r="M35" s="1"/>
      </tp>
      <tp>
        <v>2394.17</v>
        <stp/>
        <stp>StudyData</stp>
        <stp>EP</stp>
        <stp>MA</stp>
        <stp>InputChoice=Close,MAType=Sim,Period=25</stp>
        <stp>MA</stp>
        <stp>5</stp>
        <stp>-14</stp>
        <stp>all</stp>
        <stp/>
        <stp/>
        <stp/>
        <stp>T</stp>
        <tr r="M20" s="1"/>
      </tp>
      <tp>
        <v>2394.14</v>
        <stp/>
        <stp>StudyData</stp>
        <stp>EP</stp>
        <stp>MA</stp>
        <stp>InputChoice=Close,MAType=Sim,Period=25</stp>
        <stp>MA</stp>
        <stp>5</stp>
        <stp>-15</stp>
        <stp>all</stp>
        <stp/>
        <stp/>
        <stp/>
        <stp>T</stp>
        <tr r="M21" s="1"/>
      </tp>
      <tp>
        <v>2394.13</v>
        <stp/>
        <stp>StudyData</stp>
        <stp>EP</stp>
        <stp>MA</stp>
        <stp>InputChoice=Close,MAType=Sim,Period=25</stp>
        <stp>MA</stp>
        <stp>5</stp>
        <stp>-16</stp>
        <stp>all</stp>
        <stp/>
        <stp/>
        <stp/>
        <stp>T</stp>
        <tr r="M22" s="1"/>
      </tp>
      <tp>
        <v>2394.16</v>
        <stp/>
        <stp>StudyData</stp>
        <stp>EP</stp>
        <stp>MA</stp>
        <stp>InputChoice=Close,MAType=Sim,Period=25</stp>
        <stp>MA</stp>
        <stp>5</stp>
        <stp>-17</stp>
        <stp>all</stp>
        <stp/>
        <stp/>
        <stp/>
        <stp>T</stp>
        <tr r="M23" s="1"/>
      </tp>
      <tp>
        <v>2393.77</v>
        <stp/>
        <stp>StudyData</stp>
        <stp>EP</stp>
        <stp>MA</stp>
        <stp>InputChoice=Close,MAType=Sim,Period=25</stp>
        <stp>MA</stp>
        <stp>5</stp>
        <stp>-10</stp>
        <stp>all</stp>
        <stp/>
        <stp/>
        <stp/>
        <stp>T</stp>
        <tr r="M16" s="1"/>
      </tp>
      <tp>
        <v>2393.84</v>
        <stp/>
        <stp>StudyData</stp>
        <stp>EP</stp>
        <stp>MA</stp>
        <stp>InputChoice=Close,MAType=Sim,Period=25</stp>
        <stp>MA</stp>
        <stp>5</stp>
        <stp>-11</stp>
        <stp>all</stp>
        <stp/>
        <stp/>
        <stp/>
        <stp>T</stp>
        <tr r="M17" s="1"/>
      </tp>
      <tp>
        <v>2393.96</v>
        <stp/>
        <stp>StudyData</stp>
        <stp>EP</stp>
        <stp>MA</stp>
        <stp>InputChoice=Close,MAType=Sim,Period=25</stp>
        <stp>MA</stp>
        <stp>5</stp>
        <stp>-12</stp>
        <stp>all</stp>
        <stp/>
        <stp/>
        <stp/>
        <stp>T</stp>
        <tr r="M18" s="1"/>
      </tp>
      <tp>
        <v>2394.1</v>
        <stp/>
        <stp>StudyData</stp>
        <stp>EP</stp>
        <stp>MA</stp>
        <stp>InputChoice=Close,MAType=Sim,Period=25</stp>
        <stp>MA</stp>
        <stp>5</stp>
        <stp>-13</stp>
        <stp>all</stp>
        <stp/>
        <stp/>
        <stp/>
        <stp>T</stp>
        <tr r="M19" s="1"/>
      </tp>
      <tp>
        <v>2394.19</v>
        <stp/>
        <stp>StudyData</stp>
        <stp>EP</stp>
        <stp>MA</stp>
        <stp>InputChoice=Close,MAType=Sim,Period=25</stp>
        <stp>MA</stp>
        <stp>5</stp>
        <stp>-18</stp>
        <stp>all</stp>
        <stp/>
        <stp/>
        <stp/>
        <stp>T</stp>
        <tr r="M24" s="1"/>
      </tp>
      <tp>
        <v>2394.19</v>
        <stp/>
        <stp>StudyData</stp>
        <stp>EP</stp>
        <stp>MA</stp>
        <stp>InputChoice=Close,MAType=Sim,Period=25</stp>
        <stp>MA</stp>
        <stp>5</stp>
        <stp>-19</stp>
        <stp>all</stp>
        <stp/>
        <stp/>
        <stp/>
        <stp>T</stp>
        <tr r="M25" s="1"/>
      </tp>
      <tp>
        <v>21.825199999999999</v>
        <stp/>
        <stp>StudyData</stp>
        <stp>ADX(EP,10)</stp>
        <stp>Bar</stp>
        <stp/>
        <stp>Close</stp>
        <stp>5</stp>
        <stp>-2</stp>
        <stp>all</stp>
        <stp/>
        <stp/>
        <stp>True</stp>
        <tr r="E8" s="1"/>
      </tp>
      <tp>
        <v>24.1647</v>
        <stp/>
        <stp>StudyData</stp>
        <stp>ADX(EP,10)</stp>
        <stp>Bar</stp>
        <stp/>
        <stp>Close</stp>
        <stp>5</stp>
        <stp>-3</stp>
        <stp>all</stp>
        <stp/>
        <stp/>
        <stp>True</stp>
        <tr r="E9" s="1"/>
      </tp>
      <tp>
        <v>19.7197</v>
        <stp/>
        <stp>StudyData</stp>
        <stp>ADX(EP,10)</stp>
        <stp>Bar</stp>
        <stp/>
        <stp>Close</stp>
        <stp>5</stp>
        <stp>-1</stp>
        <stp>all</stp>
        <stp/>
        <stp/>
        <stp>True</stp>
        <tr r="E7" s="1"/>
      </tp>
      <tp>
        <v>29.232200000000002</v>
        <stp/>
        <stp>StudyData</stp>
        <stp>ADX(EP,10)</stp>
        <stp>Bar</stp>
        <stp/>
        <stp>Close</stp>
        <stp>5</stp>
        <stp>-6</stp>
        <stp>all</stp>
        <stp/>
        <stp/>
        <stp>True</stp>
        <tr r="E12" s="1"/>
      </tp>
      <tp>
        <v>31.31</v>
        <stp/>
        <stp>StudyData</stp>
        <stp>ADX(EP,10)</stp>
        <stp>Bar</stp>
        <stp/>
        <stp>Close</stp>
        <stp>5</stp>
        <stp>-7</stp>
        <stp>all</stp>
        <stp/>
        <stp/>
        <stp>True</stp>
        <tr r="E13" s="1"/>
      </tp>
      <tp>
        <v>25.679400000000001</v>
        <stp/>
        <stp>StudyData</stp>
        <stp>ADX(EP,10)</stp>
        <stp>Bar</stp>
        <stp/>
        <stp>Close</stp>
        <stp>5</stp>
        <stp>-4</stp>
        <stp>all</stp>
        <stp/>
        <stp/>
        <stp>True</stp>
        <tr r="E10" s="1"/>
      </tp>
      <tp>
        <v>27.362300000000001</v>
        <stp/>
        <stp>StudyData</stp>
        <stp>ADX(EP,10)</stp>
        <stp>Bar</stp>
        <stp/>
        <stp>Close</stp>
        <stp>5</stp>
        <stp>-5</stp>
        <stp>all</stp>
        <stp/>
        <stp/>
        <stp>True</stp>
        <tr r="E11" s="1"/>
      </tp>
      <tp>
        <v>32.068000000000005</v>
        <stp/>
        <stp>StudyData</stp>
        <stp>ADX(EP,10)</stp>
        <stp>Bar</stp>
        <stp/>
        <stp>Close</stp>
        <stp>5</stp>
        <stp>-8</stp>
        <stp>all</stp>
        <stp/>
        <stp/>
        <stp>True</stp>
        <tr r="E14" s="1"/>
      </tp>
      <tp>
        <v>33.597900000000003</v>
        <stp/>
        <stp>StudyData</stp>
        <stp>ADX(EP,10)</stp>
        <stp>Bar</stp>
        <stp/>
        <stp>Close</stp>
        <stp>5</stp>
        <stp>-9</stp>
        <stp>all</stp>
        <stp/>
        <stp/>
        <stp>True</stp>
        <tr r="E15" s="1"/>
      </tp>
      <tp>
        <v>0</v>
        <stp/>
        <stp>StudyData</stp>
        <stp>B.cqg.ADXHigh(EP,Period:=10,Threshold:=25)</stp>
        <stp>Bar</stp>
        <stp/>
        <stp>Close</stp>
        <stp>5</stp>
        <stp>0</stp>
        <stp>all</stp>
        <stp/>
        <stp/>
        <stp>True</stp>
        <tr r="C6" s="1"/>
      </tp>
      <tp>
        <v>2393.59</v>
        <stp/>
        <stp>StudyData</stp>
        <stp>EP</stp>
        <stp>MA</stp>
        <stp>InputChoice=Close,MAType=Sim,Period=25</stp>
        <stp>MA</stp>
        <stp>5</stp>
        <stp>-8</stp>
        <stp>all</stp>
        <stp/>
        <stp/>
        <stp/>
        <stp>T</stp>
        <tr r="M14" s="1"/>
      </tp>
      <tp>
        <v>2393.6999999999998</v>
        <stp/>
        <stp>StudyData</stp>
        <stp>EP</stp>
        <stp>MA</stp>
        <stp>InputChoice=Close,MAType=Sim,Period=25</stp>
        <stp>MA</stp>
        <stp>5</stp>
        <stp>-9</stp>
        <stp>all</stp>
        <stp/>
        <stp/>
        <stp/>
        <stp>T</stp>
        <tr r="M15" s="1"/>
      </tp>
      <tp>
        <v>2393.4899999999998</v>
        <stp/>
        <stp>StudyData</stp>
        <stp>EP</stp>
        <stp>MA</stp>
        <stp>InputChoice=Close,MAType=Sim,Period=25</stp>
        <stp>MA</stp>
        <stp>5</stp>
        <stp>-6</stp>
        <stp>all</stp>
        <stp/>
        <stp/>
        <stp/>
        <stp>T</stp>
        <tr r="M12" s="1"/>
      </tp>
      <tp>
        <v>2393.5100000000002</v>
        <stp/>
        <stp>StudyData</stp>
        <stp>EP</stp>
        <stp>MA</stp>
        <stp>InputChoice=Close,MAType=Sim,Period=25</stp>
        <stp>MA</stp>
        <stp>5</stp>
        <stp>-7</stp>
        <stp>all</stp>
        <stp/>
        <stp/>
        <stp/>
        <stp>T</stp>
        <tr r="M13" s="1"/>
      </tp>
      <tp>
        <v>2393.41</v>
        <stp/>
        <stp>StudyData</stp>
        <stp>EP</stp>
        <stp>MA</stp>
        <stp>InputChoice=Close,MAType=Sim,Period=25</stp>
        <stp>MA</stp>
        <stp>5</stp>
        <stp>-4</stp>
        <stp>all</stp>
        <stp/>
        <stp/>
        <stp/>
        <stp>T</stp>
        <tr r="M10" s="1"/>
      </tp>
      <tp>
        <v>2393.4499999999998</v>
        <stp/>
        <stp>StudyData</stp>
        <stp>EP</stp>
        <stp>MA</stp>
        <stp>InputChoice=Close,MAType=Sim,Period=25</stp>
        <stp>MA</stp>
        <stp>5</stp>
        <stp>-5</stp>
        <stp>all</stp>
        <stp/>
        <stp/>
        <stp/>
        <stp>T</stp>
        <tr r="M11" s="1"/>
      </tp>
      <tp>
        <v>2393.39</v>
        <stp/>
        <stp>StudyData</stp>
        <stp>EP</stp>
        <stp>MA</stp>
        <stp>InputChoice=Close,MAType=Sim,Period=25</stp>
        <stp>MA</stp>
        <stp>5</stp>
        <stp>-2</stp>
        <stp>all</stp>
        <stp/>
        <stp/>
        <stp/>
        <stp>T</stp>
        <tr r="M8" s="1"/>
      </tp>
      <tp>
        <v>2393.38</v>
        <stp/>
        <stp>StudyData</stp>
        <stp>EP</stp>
        <stp>MA</stp>
        <stp>InputChoice=Close,MAType=Sim,Period=25</stp>
        <stp>MA</stp>
        <stp>5</stp>
        <stp>-3</stp>
        <stp>all</stp>
        <stp/>
        <stp/>
        <stp/>
        <stp>T</stp>
        <tr r="M9" s="1"/>
      </tp>
      <tp>
        <v>2393.38</v>
        <stp/>
        <stp>StudyData</stp>
        <stp>EP</stp>
        <stp>MA</stp>
        <stp>InputChoice=Close,MAType=Sim,Period=25</stp>
        <stp>MA</stp>
        <stp>5</stp>
        <stp>-1</stp>
        <stp>all</stp>
        <stp/>
        <stp/>
        <stp/>
        <stp>T</stp>
        <tr r="M7" s="1"/>
      </tp>
      <tp>
        <v>49.899689514454238</v>
        <stp/>
        <stp>StudyData</stp>
        <stp>RSI(EP,9)</stp>
        <stp>Bar</stp>
        <stp/>
        <stp>Close</stp>
        <stp>5</stp>
        <stp>-4</stp>
        <stp>all</stp>
        <stp/>
        <stp/>
        <stp>True</stp>
        <tr r="I10" s="1"/>
      </tp>
      <tp>
        <v>49.899689514454238</v>
        <stp/>
        <stp>StudyData</stp>
        <stp>RSI(EP,9)</stp>
        <stp>Bar</stp>
        <stp/>
        <stp>Close</stp>
        <stp>5</stp>
        <stp>-5</stp>
        <stp>all</stp>
        <stp/>
        <stp/>
        <stp>True</stp>
        <tr r="I11" s="1"/>
      </tp>
      <tp>
        <v>51.896257860699436</v>
        <stp/>
        <stp>StudyData</stp>
        <stp>RSI(EP,9)</stp>
        <stp>Bar</stp>
        <stp/>
        <stp>Close</stp>
        <stp>5</stp>
        <stp>-6</stp>
        <stp>all</stp>
        <stp/>
        <stp/>
        <stp>True</stp>
        <tr r="I12" s="1"/>
      </tp>
      <tp>
        <v>43.917802285845191</v>
        <stp/>
        <stp>StudyData</stp>
        <stp>RSI(EP,9)</stp>
        <stp>Bar</stp>
        <stp/>
        <stp>Close</stp>
        <stp>5</stp>
        <stp>-7</stp>
        <stp>all</stp>
        <stp/>
        <stp/>
        <stp>True</stp>
        <tr r="I13" s="1"/>
      </tp>
      <tp>
        <v>52.040203426795351</v>
        <stp/>
        <stp>StudyData</stp>
        <stp>RSI(EP,9)</stp>
        <stp>Bar</stp>
        <stp/>
        <stp>Close</stp>
        <stp>5</stp>
        <stp>-1</stp>
        <stp>all</stp>
        <stp/>
        <stp/>
        <stp>True</stp>
        <tr r="I7" s="1"/>
      </tp>
      <tp>
        <v>54.683995799242155</v>
        <stp/>
        <stp>StudyData</stp>
        <stp>RSI(EP,9)</stp>
        <stp>Bar</stp>
        <stp/>
        <stp>Close</stp>
        <stp>5</stp>
        <stp>-2</stp>
        <stp>all</stp>
        <stp/>
        <stp/>
        <stp>True</stp>
        <tr r="I8" s="1"/>
      </tp>
      <tp>
        <v>47.582810917500829</v>
        <stp/>
        <stp>StudyData</stp>
        <stp>RSI(EP,9)</stp>
        <stp>Bar</stp>
        <stp/>
        <stp>Close</stp>
        <stp>5</stp>
        <stp>-3</stp>
        <stp>all</stp>
        <stp/>
        <stp/>
        <stp>True</stp>
        <tr r="I9" s="1"/>
      </tp>
      <tp>
        <v>45.598453397722743</v>
        <stp/>
        <stp>StudyData</stp>
        <stp>RSI(EP,9)</stp>
        <stp>Bar</stp>
        <stp/>
        <stp>Close</stp>
        <stp>5</stp>
        <stp>-8</stp>
        <stp>all</stp>
        <stp/>
        <stp/>
        <stp>True</stp>
        <tr r="I14" s="1"/>
      </tp>
      <tp>
        <v>48.927068971481425</v>
        <stp/>
        <stp>StudyData</stp>
        <stp>RSI(EP,9)</stp>
        <stp>Bar</stp>
        <stp/>
        <stp>Close</stp>
        <stp>5</stp>
        <stp>-9</stp>
        <stp>all</stp>
        <stp/>
        <stp/>
        <stp>True</stp>
        <tr r="I15" s="1"/>
      </tp>
      <tp>
        <v>2391.4499999999998</v>
        <stp/>
        <stp>StudyData</stp>
        <stp>EP</stp>
        <stp>MA</stp>
        <stp>InputChoice=Close,MAType=Sim,Period=5</stp>
        <stp>MA</stp>
        <stp>5</stp>
        <stp>-9</stp>
        <stp>all</stp>
        <stp/>
        <stp/>
        <stp/>
        <stp>T</stp>
        <tr r="M15" s="1"/>
      </tp>
      <tp>
        <v>2391.75</v>
        <stp/>
        <stp>StudyData</stp>
        <stp>EP</stp>
        <stp>MA</stp>
        <stp>InputChoice=Close,MAType=Sim,Period=5</stp>
        <stp>MA</stp>
        <stp>5</stp>
        <stp>-8</stp>
        <stp>all</stp>
        <stp/>
        <stp/>
        <stp/>
        <stp>T</stp>
        <tr r="M14" s="1"/>
      </tp>
      <tp>
        <v>2392.85</v>
        <stp/>
        <stp>StudyData</stp>
        <stp>EP</stp>
        <stp>MA</stp>
        <stp>InputChoice=Close,MAType=Sim,Period=5</stp>
        <stp>MA</stp>
        <stp>5</stp>
        <stp>-3</stp>
        <stp>all</stp>
        <stp/>
        <stp/>
        <stp/>
        <stp>T</stp>
        <tr r="M9" s="1"/>
      </tp>
      <tp>
        <v>2393.1</v>
        <stp/>
        <stp>StudyData</stp>
        <stp>EP</stp>
        <stp>MA</stp>
        <stp>InputChoice=Close,MAType=Sim,Period=5</stp>
        <stp>MA</stp>
        <stp>5</stp>
        <stp>-2</stp>
        <stp>all</stp>
        <stp/>
        <stp/>
        <stp/>
        <stp>T</stp>
        <tr r="M8" s="1"/>
      </tp>
      <tp>
        <v>2393.1</v>
        <stp/>
        <stp>StudyData</stp>
        <stp>EP</stp>
        <stp>MA</stp>
        <stp>InputChoice=Close,MAType=Sim,Period=5</stp>
        <stp>MA</stp>
        <stp>5</stp>
        <stp>-1</stp>
        <stp>all</stp>
        <stp/>
        <stp/>
        <stp/>
        <stp>T</stp>
        <tr r="M7" s="1"/>
      </tp>
      <tp>
        <v>2392.25</v>
        <stp/>
        <stp>StudyData</stp>
        <stp>EP</stp>
        <stp>MA</stp>
        <stp>InputChoice=Close,MAType=Sim,Period=5</stp>
        <stp>MA</stp>
        <stp>5</stp>
        <stp>-7</stp>
        <stp>all</stp>
        <stp/>
        <stp/>
        <stp/>
        <stp>T</stp>
        <tr r="M13" s="1"/>
      </tp>
      <tp>
        <v>2392.65</v>
        <stp/>
        <stp>StudyData</stp>
        <stp>EP</stp>
        <stp>MA</stp>
        <stp>InputChoice=Close,MAType=Sim,Period=5</stp>
        <stp>MA</stp>
        <stp>5</stp>
        <stp>-6</stp>
        <stp>all</stp>
        <stp/>
        <stp/>
        <stp/>
        <stp>T</stp>
        <tr r="M12" s="1"/>
      </tp>
      <tp>
        <v>2392.8000000000002</v>
        <stp/>
        <stp>StudyData</stp>
        <stp>EP</stp>
        <stp>MA</stp>
        <stp>InputChoice=Close,MAType=Sim,Period=5</stp>
        <stp>MA</stp>
        <stp>5</stp>
        <stp>-5</stp>
        <stp>all</stp>
        <stp/>
        <stp/>
        <stp/>
        <stp>T</stp>
        <tr r="M11" s="1"/>
      </tp>
      <tp>
        <v>2392.8000000000002</v>
        <stp/>
        <stp>StudyData</stp>
        <stp>EP</stp>
        <stp>MA</stp>
        <stp>InputChoice=Close,MAType=Sim,Period=5</stp>
        <stp>MA</stp>
        <stp>5</stp>
        <stp>-4</stp>
        <stp>all</stp>
        <stp/>
        <stp/>
        <stp/>
        <stp>T</stp>
        <tr r="M10" s="1"/>
      </tp>
      <tp>
        <v>0</v>
        <stp/>
        <stp>StudyData</stp>
        <stp>B.cqg.RSIHigh(EP,Period:=9,Threshold:=75)</stp>
        <stp>Bar</stp>
        <stp/>
        <stp>Close</stp>
        <stp>5</stp>
        <stp>0</stp>
        <stp>all</stp>
        <stp/>
        <stp/>
        <stp>True</stp>
        <tr r="G6" s="1"/>
      </tp>
      <tp>
        <v>42864.663194444445</v>
        <stp/>
        <stp>StudyData</stp>
        <stp>EP</stp>
        <stp>Bar</stp>
        <stp/>
        <stp>Time</stp>
        <stp>5</stp>
        <stp>0</stp>
        <stp>all</stp>
        <stp/>
        <stp/>
        <stp>True</stp>
        <tr r="D6" s="1"/>
        <tr r="H6" s="1"/>
        <tr r="L6" s="1"/>
      </tp>
      <tp>
        <v>0</v>
        <stp/>
        <stp>StudyData</stp>
        <stp>B.cqg.MA1XAboveMA2(EP,MA1Period:=5,MA2Period:=25)</stp>
        <stp>Bar</stp>
        <stp/>
        <stp>Close</stp>
        <stp>5</stp>
        <stp>-15</stp>
        <stp>all</stp>
        <stp/>
        <stp/>
        <stp>True</stp>
        <tr r="K21" s="1"/>
      </tp>
      <tp>
        <v>0</v>
        <stp/>
        <stp>StudyData</stp>
        <stp>B.cqg.MA1XAboveMA2(EP,MA1Period:=5,MA2Period:=25)</stp>
        <stp>Bar</stp>
        <stp/>
        <stp>Close</stp>
        <stp>5</stp>
        <stp>-14</stp>
        <stp>all</stp>
        <stp/>
        <stp/>
        <stp>True</stp>
        <tr r="K20" s="1"/>
      </tp>
      <tp>
        <v>0</v>
        <stp/>
        <stp>StudyData</stp>
        <stp>B.cqg.MA1XAboveMA2(EP,MA1Period:=5,MA2Period:=25)</stp>
        <stp>Bar</stp>
        <stp/>
        <stp>Close</stp>
        <stp>5</stp>
        <stp>-17</stp>
        <stp>all</stp>
        <stp/>
        <stp/>
        <stp>True</stp>
        <tr r="K23" s="1"/>
      </tp>
      <tp>
        <v>0</v>
        <stp/>
        <stp>StudyData</stp>
        <stp>B.cqg.MA1XAboveMA2(EP,MA1Period:=5,MA2Period:=25)</stp>
        <stp>Bar</stp>
        <stp/>
        <stp>Close</stp>
        <stp>5</stp>
        <stp>-16</stp>
        <stp>all</stp>
        <stp/>
        <stp/>
        <stp>True</stp>
        <tr r="K22" s="1"/>
      </tp>
      <tp>
        <v>0</v>
        <stp/>
        <stp>StudyData</stp>
        <stp>B.cqg.MA1XAboveMA2(EP,MA1Period:=5,MA2Period:=25)</stp>
        <stp>Bar</stp>
        <stp/>
        <stp>Close</stp>
        <stp>5</stp>
        <stp>-11</stp>
        <stp>all</stp>
        <stp/>
        <stp/>
        <stp>True</stp>
        <tr r="K17" s="1"/>
      </tp>
      <tp>
        <v>0</v>
        <stp/>
        <stp>StudyData</stp>
        <stp>B.cqg.MA1XAboveMA2(EP,MA1Period:=5,MA2Period:=25)</stp>
        <stp>Bar</stp>
        <stp/>
        <stp>Close</stp>
        <stp>5</stp>
        <stp>-10</stp>
        <stp>all</stp>
        <stp/>
        <stp/>
        <stp>True</stp>
        <tr r="K16" s="1"/>
      </tp>
      <tp>
        <v>0</v>
        <stp/>
        <stp>StudyData</stp>
        <stp>B.cqg.MA1XAboveMA2(EP,MA1Period:=5,MA2Period:=25)</stp>
        <stp>Bar</stp>
        <stp/>
        <stp>Close</stp>
        <stp>5</stp>
        <stp>-13</stp>
        <stp>all</stp>
        <stp/>
        <stp/>
        <stp>True</stp>
        <tr r="K19" s="1"/>
      </tp>
      <tp>
        <v>0</v>
        <stp/>
        <stp>StudyData</stp>
        <stp>B.cqg.MA1XAboveMA2(EP,MA1Period:=5,MA2Period:=25)</stp>
        <stp>Bar</stp>
        <stp/>
        <stp>Close</stp>
        <stp>5</stp>
        <stp>-12</stp>
        <stp>all</stp>
        <stp/>
        <stp/>
        <stp>True</stp>
        <tr r="K18" s="1"/>
      </tp>
      <tp>
        <v>0</v>
        <stp/>
        <stp>StudyData</stp>
        <stp>B.cqg.MA1XAboveMA2(EP,MA1Period:=5,MA2Period:=25)</stp>
        <stp>Bar</stp>
        <stp/>
        <stp>Close</stp>
        <stp>5</stp>
        <stp>-19</stp>
        <stp>all</stp>
        <stp/>
        <stp/>
        <stp>True</stp>
        <tr r="K25" s="1"/>
      </tp>
      <tp>
        <v>0</v>
        <stp/>
        <stp>StudyData</stp>
        <stp>B.cqg.MA1XAboveMA2(EP,MA1Period:=5,MA2Period:=25)</stp>
        <stp>Bar</stp>
        <stp/>
        <stp>Close</stp>
        <stp>5</stp>
        <stp>-18</stp>
        <stp>all</stp>
        <stp/>
        <stp/>
        <stp>True</stp>
        <tr r="K24" s="1"/>
      </tp>
      <tp>
        <v>0</v>
        <stp/>
        <stp>StudyData</stp>
        <stp>B.cqg.MA1XAboveMA2(EP,MA1Period:=5,MA2Period:=25)</stp>
        <stp>Bar</stp>
        <stp/>
        <stp>Close</stp>
        <stp>5</stp>
        <stp>-25</stp>
        <stp>all</stp>
        <stp/>
        <stp/>
        <stp>True</stp>
        <tr r="K31" s="1"/>
      </tp>
      <tp>
        <v>0</v>
        <stp/>
        <stp>StudyData</stp>
        <stp>B.cqg.MA1XAboveMA2(EP,MA1Period:=5,MA2Period:=25)</stp>
        <stp>Bar</stp>
        <stp/>
        <stp>Close</stp>
        <stp>5</stp>
        <stp>-24</stp>
        <stp>all</stp>
        <stp/>
        <stp/>
        <stp>True</stp>
        <tr r="K30" s="1"/>
      </tp>
      <tp>
        <v>0</v>
        <stp/>
        <stp>StudyData</stp>
        <stp>B.cqg.MA1XAboveMA2(EP,MA1Period:=5,MA2Period:=25)</stp>
        <stp>Bar</stp>
        <stp/>
        <stp>Close</stp>
        <stp>5</stp>
        <stp>-27</stp>
        <stp>all</stp>
        <stp/>
        <stp/>
        <stp>True</stp>
        <tr r="K33" s="1"/>
      </tp>
      <tp>
        <v>0</v>
        <stp/>
        <stp>StudyData</stp>
        <stp>B.cqg.MA1XAboveMA2(EP,MA1Period:=5,MA2Period:=25)</stp>
        <stp>Bar</stp>
        <stp/>
        <stp>Close</stp>
        <stp>5</stp>
        <stp>-26</stp>
        <stp>all</stp>
        <stp/>
        <stp/>
        <stp>True</stp>
        <tr r="K32" s="1"/>
      </tp>
      <tp>
        <v>1</v>
        <stp/>
        <stp>StudyData</stp>
        <stp>B.cqg.MA1XAboveMA2(EP,MA1Period:=5,MA2Period:=25)</stp>
        <stp>Bar</stp>
        <stp/>
        <stp>Close</stp>
        <stp>5</stp>
        <stp>-21</stp>
        <stp>all</stp>
        <stp/>
        <stp/>
        <stp>True</stp>
        <tr r="K27" s="1"/>
      </tp>
      <tp>
        <v>0</v>
        <stp/>
        <stp>StudyData</stp>
        <stp>B.cqg.MA1XAboveMA2(EP,MA1Period:=5,MA2Period:=25)</stp>
        <stp>Bar</stp>
        <stp/>
        <stp>Close</stp>
        <stp>5</stp>
        <stp>-20</stp>
        <stp>all</stp>
        <stp/>
        <stp/>
        <stp>True</stp>
        <tr r="K26" s="1"/>
      </tp>
      <tp>
        <v>0</v>
        <stp/>
        <stp>StudyData</stp>
        <stp>B.cqg.MA1XAboveMA2(EP,MA1Period:=5,MA2Period:=25)</stp>
        <stp>Bar</stp>
        <stp/>
        <stp>Close</stp>
        <stp>5</stp>
        <stp>-23</stp>
        <stp>all</stp>
        <stp/>
        <stp/>
        <stp>True</stp>
        <tr r="K29" s="1"/>
      </tp>
      <tp>
        <v>0</v>
        <stp/>
        <stp>StudyData</stp>
        <stp>B.cqg.MA1XAboveMA2(EP,MA1Period:=5,MA2Period:=25)</stp>
        <stp>Bar</stp>
        <stp/>
        <stp>Close</stp>
        <stp>5</stp>
        <stp>-22</stp>
        <stp>all</stp>
        <stp/>
        <stp/>
        <stp>True</stp>
        <tr r="K28" s="1"/>
      </tp>
      <tp>
        <v>0</v>
        <stp/>
        <stp>StudyData</stp>
        <stp>B.cqg.MA1XAboveMA2(EP,MA1Period:=5,MA2Period:=25)</stp>
        <stp>Bar</stp>
        <stp/>
        <stp>Close</stp>
        <stp>5</stp>
        <stp>-29</stp>
        <stp>all</stp>
        <stp/>
        <stp/>
        <stp>True</stp>
        <tr r="K35" s="1"/>
      </tp>
      <tp>
        <v>0</v>
        <stp/>
        <stp>StudyData</stp>
        <stp>B.cqg.MA1XAboveMA2(EP,MA1Period:=5,MA2Period:=25)</stp>
        <stp>Bar</stp>
        <stp/>
        <stp>Close</stp>
        <stp>5</stp>
        <stp>-28</stp>
        <stp>all</stp>
        <stp/>
        <stp/>
        <stp>True</stp>
        <tr r="K34" s="1"/>
      </tp>
      <tp>
        <v>0</v>
        <stp/>
        <stp>StudyData</stp>
        <stp>B.cqg.MA1XAboveMA2(EP,MA1Period:=5,MA2Period:=25)</stp>
        <stp>Bar</stp>
        <stp/>
        <stp>Close</stp>
        <stp>5</stp>
        <stp>-35</stp>
        <stp>all</stp>
        <stp/>
        <stp/>
        <stp>True</stp>
        <tr r="K41" s="1"/>
      </tp>
      <tp>
        <v>0</v>
        <stp/>
        <stp>StudyData</stp>
        <stp>B.cqg.MA1XAboveMA2(EP,MA1Period:=5,MA2Period:=25)</stp>
        <stp>Bar</stp>
        <stp/>
        <stp>Close</stp>
        <stp>5</stp>
        <stp>-34</stp>
        <stp>all</stp>
        <stp/>
        <stp/>
        <stp>True</stp>
        <tr r="K40" s="1"/>
      </tp>
      <tp>
        <v>0</v>
        <stp/>
        <stp>StudyData</stp>
        <stp>B.cqg.MA1XAboveMA2(EP,MA1Period:=5,MA2Period:=25)</stp>
        <stp>Bar</stp>
        <stp/>
        <stp>Close</stp>
        <stp>5</stp>
        <stp>-37</stp>
        <stp>all</stp>
        <stp/>
        <stp/>
        <stp>True</stp>
        <tr r="K43" s="1"/>
      </tp>
      <tp>
        <v>0</v>
        <stp/>
        <stp>StudyData</stp>
        <stp>B.cqg.MA1XAboveMA2(EP,MA1Period:=5,MA2Period:=25)</stp>
        <stp>Bar</stp>
        <stp/>
        <stp>Close</stp>
        <stp>5</stp>
        <stp>-36</stp>
        <stp>all</stp>
        <stp/>
        <stp/>
        <stp>True</stp>
        <tr r="K42" s="1"/>
      </tp>
      <tp>
        <v>0</v>
        <stp/>
        <stp>StudyData</stp>
        <stp>B.cqg.MA1XAboveMA2(EP,MA1Period:=5,MA2Period:=25)</stp>
        <stp>Bar</stp>
        <stp/>
        <stp>Close</stp>
        <stp>5</stp>
        <stp>-31</stp>
        <stp>all</stp>
        <stp/>
        <stp/>
        <stp>True</stp>
        <tr r="K37" s="1"/>
      </tp>
      <tp>
        <v>0</v>
        <stp/>
        <stp>StudyData</stp>
        <stp>B.cqg.MA1XAboveMA2(EP,MA1Period:=5,MA2Period:=25)</stp>
        <stp>Bar</stp>
        <stp/>
        <stp>Close</stp>
        <stp>5</stp>
        <stp>-30</stp>
        <stp>all</stp>
        <stp/>
        <stp/>
        <stp>True</stp>
        <tr r="K36" s="1"/>
      </tp>
      <tp>
        <v>0</v>
        <stp/>
        <stp>StudyData</stp>
        <stp>B.cqg.MA1XAboveMA2(EP,MA1Period:=5,MA2Period:=25)</stp>
        <stp>Bar</stp>
        <stp/>
        <stp>Close</stp>
        <stp>5</stp>
        <stp>-33</stp>
        <stp>all</stp>
        <stp/>
        <stp/>
        <stp>True</stp>
        <tr r="K39" s="1"/>
      </tp>
      <tp>
        <v>0</v>
        <stp/>
        <stp>StudyData</stp>
        <stp>B.cqg.MA1XAboveMA2(EP,MA1Period:=5,MA2Period:=25)</stp>
        <stp>Bar</stp>
        <stp/>
        <stp>Close</stp>
        <stp>5</stp>
        <stp>-32</stp>
        <stp>all</stp>
        <stp/>
        <stp/>
        <stp>True</stp>
        <tr r="K38" s="1"/>
      </tp>
      <tp>
        <v>0</v>
        <stp/>
        <stp>StudyData</stp>
        <stp>B.cqg.MA1XAboveMA2(EP,MA1Period:=5,MA2Period:=25)</stp>
        <stp>Bar</stp>
        <stp/>
        <stp>Close</stp>
        <stp>5</stp>
        <stp>-39</stp>
        <stp>all</stp>
        <stp/>
        <stp/>
        <stp>True</stp>
        <tr r="K45" s="1"/>
      </tp>
      <tp>
        <v>0</v>
        <stp/>
        <stp>StudyData</stp>
        <stp>B.cqg.MA1XAboveMA2(EP,MA1Period:=5,MA2Period:=25)</stp>
        <stp>Bar</stp>
        <stp/>
        <stp>Close</stp>
        <stp>5</stp>
        <stp>-38</stp>
        <stp>all</stp>
        <stp/>
        <stp/>
        <stp>True</stp>
        <tr r="K44" s="1"/>
      </tp>
      <tp>
        <v>0</v>
        <stp/>
        <stp>StudyData</stp>
        <stp>B.cqg.MA1XAboveMA2(EP,MA1Period:=5,MA2Period:=25)</stp>
        <stp>Bar</stp>
        <stp/>
        <stp>Close</stp>
        <stp>5</stp>
        <stp>-45</stp>
        <stp>all</stp>
        <stp/>
        <stp/>
        <stp>True</stp>
        <tr r="K51" s="1"/>
      </tp>
      <tp>
        <v>0</v>
        <stp/>
        <stp>StudyData</stp>
        <stp>B.cqg.MA1XAboveMA2(EP,MA1Period:=5,MA2Period:=25)</stp>
        <stp>Bar</stp>
        <stp/>
        <stp>Close</stp>
        <stp>5</stp>
        <stp>-44</stp>
        <stp>all</stp>
        <stp/>
        <stp/>
        <stp>True</stp>
        <tr r="K50" s="1"/>
      </tp>
      <tp>
        <v>0</v>
        <stp/>
        <stp>StudyData</stp>
        <stp>B.cqg.MA1XAboveMA2(EP,MA1Period:=5,MA2Period:=25)</stp>
        <stp>Bar</stp>
        <stp/>
        <stp>Close</stp>
        <stp>5</stp>
        <stp>-47</stp>
        <stp>all</stp>
        <stp/>
        <stp/>
        <stp>True</stp>
        <tr r="K53" s="1"/>
      </tp>
      <tp>
        <v>0</v>
        <stp/>
        <stp>StudyData</stp>
        <stp>B.cqg.MA1XAboveMA2(EP,MA1Period:=5,MA2Period:=25)</stp>
        <stp>Bar</stp>
        <stp/>
        <stp>Close</stp>
        <stp>5</stp>
        <stp>-46</stp>
        <stp>all</stp>
        <stp/>
        <stp/>
        <stp>True</stp>
        <tr r="K52" s="1"/>
      </tp>
      <tp>
        <v>0</v>
        <stp/>
        <stp>StudyData</stp>
        <stp>B.cqg.MA1XAboveMA2(EP,MA1Period:=5,MA2Period:=25)</stp>
        <stp>Bar</stp>
        <stp/>
        <stp>Close</stp>
        <stp>5</stp>
        <stp>-41</stp>
        <stp>all</stp>
        <stp/>
        <stp/>
        <stp>True</stp>
        <tr r="K47" s="1"/>
      </tp>
      <tp>
        <v>0</v>
        <stp/>
        <stp>StudyData</stp>
        <stp>B.cqg.MA1XAboveMA2(EP,MA1Period:=5,MA2Period:=25)</stp>
        <stp>Bar</stp>
        <stp/>
        <stp>Close</stp>
        <stp>5</stp>
        <stp>-40</stp>
        <stp>all</stp>
        <stp/>
        <stp/>
        <stp>True</stp>
        <tr r="K46" s="1"/>
      </tp>
      <tp>
        <v>0</v>
        <stp/>
        <stp>StudyData</stp>
        <stp>B.cqg.MA1XAboveMA2(EP,MA1Period:=5,MA2Period:=25)</stp>
        <stp>Bar</stp>
        <stp/>
        <stp>Close</stp>
        <stp>5</stp>
        <stp>-43</stp>
        <stp>all</stp>
        <stp/>
        <stp/>
        <stp>True</stp>
        <tr r="K49" s="1"/>
      </tp>
      <tp>
        <v>0</v>
        <stp/>
        <stp>StudyData</stp>
        <stp>B.cqg.MA1XAboveMA2(EP,MA1Period:=5,MA2Period:=25)</stp>
        <stp>Bar</stp>
        <stp/>
        <stp>Close</stp>
        <stp>5</stp>
        <stp>-42</stp>
        <stp>all</stp>
        <stp/>
        <stp/>
        <stp>True</stp>
        <tr r="K48" s="1"/>
      </tp>
      <tp>
        <v>0</v>
        <stp/>
        <stp>StudyData</stp>
        <stp>B.cqg.MA1XAboveMA2(EP,MA1Period:=5,MA2Period:=25)</stp>
        <stp>Bar</stp>
        <stp/>
        <stp>Close</stp>
        <stp>5</stp>
        <stp>-49</stp>
        <stp>all</stp>
        <stp/>
        <stp/>
        <stp>True</stp>
        <tr r="K55" s="1"/>
      </tp>
      <tp>
        <v>0</v>
        <stp/>
        <stp>StudyData</stp>
        <stp>B.cqg.MA1XAboveMA2(EP,MA1Period:=5,MA2Period:=25)</stp>
        <stp>Bar</stp>
        <stp/>
        <stp>Close</stp>
        <stp>5</stp>
        <stp>-48</stp>
        <stp>all</stp>
        <stp/>
        <stp/>
        <stp>True</stp>
        <tr r="K54" s="1"/>
      </tp>
      <tp>
        <v>0</v>
        <stp/>
        <stp>StudyData</stp>
        <stp>B.cqg.MA1XAboveMA2(EP,MA1Period:=5,MA2Period:=25)</stp>
        <stp>Bar</stp>
        <stp/>
        <stp>Close</stp>
        <stp>5</stp>
        <stp>-50</stp>
        <stp>all</stp>
        <stp/>
        <stp/>
        <stp>True</stp>
        <tr r="K56" s="1"/>
      </tp>
      <tp>
        <v>42864.590277777781</v>
        <stp/>
        <stp>StudyData</stp>
        <stp>EP</stp>
        <stp>Bar</stp>
        <stp/>
        <stp>Time</stp>
        <stp>5</stp>
        <stp>-18</stp>
        <stp>all</stp>
        <stp/>
        <stp/>
        <stp>True</stp>
        <tr r="D24" s="1"/>
        <tr r="H24" s="1"/>
        <tr r="L24" s="1"/>
      </tp>
      <tp>
        <v>42864.586805555555</v>
        <stp/>
        <stp>StudyData</stp>
        <stp>EP</stp>
        <stp>Bar</stp>
        <stp/>
        <stp>Time</stp>
        <stp>5</stp>
        <stp>-19</stp>
        <stp>all</stp>
        <stp/>
        <stp/>
        <stp>True</stp>
        <tr r="D25" s="1"/>
        <tr r="H25" s="1"/>
        <tr r="L25" s="1"/>
      </tp>
      <tp>
        <v>42864.597222222219</v>
        <stp/>
        <stp>StudyData</stp>
        <stp>EP</stp>
        <stp>Bar</stp>
        <stp/>
        <stp>Time</stp>
        <stp>5</stp>
        <stp>-16</stp>
        <stp>all</stp>
        <stp/>
        <stp/>
        <stp>True</stp>
        <tr r="D22" s="1"/>
        <tr r="H22" s="1"/>
        <tr r="L22" s="1"/>
      </tp>
      <tp>
        <v>42864.59375</v>
        <stp/>
        <stp>StudyData</stp>
        <stp>EP</stp>
        <stp>Bar</stp>
        <stp/>
        <stp>Time</stp>
        <stp>5</stp>
        <stp>-17</stp>
        <stp>all</stp>
        <stp/>
        <stp/>
        <stp>True</stp>
        <tr r="D23" s="1"/>
        <tr r="H23" s="1"/>
        <tr r="L23" s="1"/>
      </tp>
      <tp>
        <v>42864.604166666664</v>
        <stp/>
        <stp>StudyData</stp>
        <stp>EP</stp>
        <stp>Bar</stp>
        <stp/>
        <stp>Time</stp>
        <stp>5</stp>
        <stp>-14</stp>
        <stp>all</stp>
        <stp/>
        <stp/>
        <stp>True</stp>
        <tr r="D20" s="1"/>
        <tr r="H20" s="1"/>
        <tr r="L20" s="1"/>
      </tp>
      <tp>
        <v>42864.600694444445</v>
        <stp/>
        <stp>StudyData</stp>
        <stp>EP</stp>
        <stp>Bar</stp>
        <stp/>
        <stp>Time</stp>
        <stp>5</stp>
        <stp>-15</stp>
        <stp>all</stp>
        <stp/>
        <stp/>
        <stp>True</stp>
        <tr r="D21" s="1"/>
        <tr r="L21" s="1"/>
        <tr r="H21" s="1"/>
      </tp>
      <tp>
        <v>42864.611111111109</v>
        <stp/>
        <stp>StudyData</stp>
        <stp>EP</stp>
        <stp>Bar</stp>
        <stp/>
        <stp>Time</stp>
        <stp>5</stp>
        <stp>-12</stp>
        <stp>all</stp>
        <stp/>
        <stp/>
        <stp>True</stp>
        <tr r="D18" s="1"/>
        <tr r="H18" s="1"/>
        <tr r="L18" s="1"/>
      </tp>
      <tp>
        <v>42864.607638888891</v>
        <stp/>
        <stp>StudyData</stp>
        <stp>EP</stp>
        <stp>Bar</stp>
        <stp/>
        <stp>Time</stp>
        <stp>5</stp>
        <stp>-13</stp>
        <stp>all</stp>
        <stp/>
        <stp/>
        <stp>True</stp>
        <tr r="D19" s="1"/>
        <tr r="H19" s="1"/>
        <tr r="L19" s="1"/>
      </tp>
      <tp>
        <v>42864.618055555555</v>
        <stp/>
        <stp>StudyData</stp>
        <stp>EP</stp>
        <stp>Bar</stp>
        <stp/>
        <stp>Time</stp>
        <stp>5</stp>
        <stp>-10</stp>
        <stp>all</stp>
        <stp/>
        <stp/>
        <stp>True</stp>
        <tr r="D16" s="1"/>
        <tr r="H16" s="1"/>
        <tr r="L16" s="1"/>
      </tp>
      <tp>
        <v>42864.614583333336</v>
        <stp/>
        <stp>StudyData</stp>
        <stp>EP</stp>
        <stp>Bar</stp>
        <stp/>
        <stp>Time</stp>
        <stp>5</stp>
        <stp>-11</stp>
        <stp>all</stp>
        <stp/>
        <stp/>
        <stp>True</stp>
        <tr r="H17" s="1"/>
        <tr r="L17" s="1"/>
        <tr r="D17" s="1"/>
      </tp>
      <tp>
        <v>42864.520833333336</v>
        <stp/>
        <stp>StudyData</stp>
        <stp>EP</stp>
        <stp>Bar</stp>
        <stp/>
        <stp>Time</stp>
        <stp>5</stp>
        <stp>-38</stp>
        <stp>all</stp>
        <stp/>
        <stp/>
        <stp>True</stp>
        <tr r="L44" s="1"/>
        <tr r="D44" s="1"/>
        <tr r="H44" s="1"/>
      </tp>
      <tp>
        <v>42864.517361111109</v>
        <stp/>
        <stp>StudyData</stp>
        <stp>EP</stp>
        <stp>Bar</stp>
        <stp/>
        <stp>Time</stp>
        <stp>5</stp>
        <stp>-39</stp>
        <stp>all</stp>
        <stp/>
        <stp/>
        <stp>True</stp>
        <tr r="D45" s="1"/>
        <tr r="L45" s="1"/>
        <tr r="H45" s="1"/>
      </tp>
      <tp>
        <v>42864.527777777781</v>
        <stp/>
        <stp>StudyData</stp>
        <stp>EP</stp>
        <stp>Bar</stp>
        <stp/>
        <stp>Time</stp>
        <stp>5</stp>
        <stp>-36</stp>
        <stp>all</stp>
        <stp/>
        <stp/>
        <stp>True</stp>
        <tr r="L42" s="1"/>
        <tr r="D42" s="1"/>
        <tr r="H42" s="1"/>
      </tp>
      <tp>
        <v>42864.524305555555</v>
        <stp/>
        <stp>StudyData</stp>
        <stp>EP</stp>
        <stp>Bar</stp>
        <stp/>
        <stp>Time</stp>
        <stp>5</stp>
        <stp>-37</stp>
        <stp>all</stp>
        <stp/>
        <stp/>
        <stp>True</stp>
        <tr r="H43" s="1"/>
        <tr r="D43" s="1"/>
        <tr r="L43" s="1"/>
      </tp>
      <tp>
        <v>42864.534722222219</v>
        <stp/>
        <stp>StudyData</stp>
        <stp>EP</stp>
        <stp>Bar</stp>
        <stp/>
        <stp>Time</stp>
        <stp>5</stp>
        <stp>-34</stp>
        <stp>all</stp>
        <stp/>
        <stp/>
        <stp>True</stp>
        <tr r="D40" s="1"/>
        <tr r="H40" s="1"/>
        <tr r="L40" s="1"/>
      </tp>
      <tp>
        <v>42864.53125</v>
        <stp/>
        <stp>StudyData</stp>
        <stp>EP</stp>
        <stp>Bar</stp>
        <stp/>
        <stp>Time</stp>
        <stp>5</stp>
        <stp>-35</stp>
        <stp>all</stp>
        <stp/>
        <stp/>
        <stp>True</stp>
        <tr r="H41" s="1"/>
        <tr r="L41" s="1"/>
        <tr r="D41" s="1"/>
      </tp>
      <tp>
        <v>42864.541666666664</v>
        <stp/>
        <stp>StudyData</stp>
        <stp>EP</stp>
        <stp>Bar</stp>
        <stp/>
        <stp>Time</stp>
        <stp>5</stp>
        <stp>-32</stp>
        <stp>all</stp>
        <stp/>
        <stp/>
        <stp>True</stp>
        <tr r="D38" s="1"/>
        <tr r="H38" s="1"/>
        <tr r="L38" s="1"/>
      </tp>
      <tp>
        <v>42864.538194444445</v>
        <stp/>
        <stp>StudyData</stp>
        <stp>EP</stp>
        <stp>Bar</stp>
        <stp/>
        <stp>Time</stp>
        <stp>5</stp>
        <stp>-33</stp>
        <stp>all</stp>
        <stp/>
        <stp/>
        <stp>True</stp>
        <tr r="H39" s="1"/>
        <tr r="D39" s="1"/>
        <tr r="L39" s="1"/>
      </tp>
      <tp>
        <v>42864.548611111109</v>
        <stp/>
        <stp>StudyData</stp>
        <stp>EP</stp>
        <stp>Bar</stp>
        <stp/>
        <stp>Time</stp>
        <stp>5</stp>
        <stp>-30</stp>
        <stp>all</stp>
        <stp/>
        <stp/>
        <stp>True</stp>
        <tr r="D36" s="1"/>
        <tr r="H36" s="1"/>
        <tr r="L36" s="1"/>
      </tp>
      <tp>
        <v>42864.545138888891</v>
        <stp/>
        <stp>StudyData</stp>
        <stp>EP</stp>
        <stp>Bar</stp>
        <stp/>
        <stp>Time</stp>
        <stp>5</stp>
        <stp>-31</stp>
        <stp>all</stp>
        <stp/>
        <stp/>
        <stp>True</stp>
        <tr r="D37" s="1"/>
        <tr r="H37" s="1"/>
        <tr r="L37" s="1"/>
      </tp>
      <tp>
        <v>42864.555555555555</v>
        <stp/>
        <stp>StudyData</stp>
        <stp>EP</stp>
        <stp>Bar</stp>
        <stp/>
        <stp>Time</stp>
        <stp>5</stp>
        <stp>-28</stp>
        <stp>all</stp>
        <stp/>
        <stp/>
        <stp>True</stp>
        <tr r="L34" s="1"/>
        <tr r="D34" s="1"/>
        <tr r="H34" s="1"/>
      </tp>
      <tp>
        <v>42864.552083333336</v>
        <stp/>
        <stp>StudyData</stp>
        <stp>EP</stp>
        <stp>Bar</stp>
        <stp/>
        <stp>Time</stp>
        <stp>5</stp>
        <stp>-29</stp>
        <stp>all</stp>
        <stp/>
        <stp/>
        <stp>True</stp>
        <tr r="H35" s="1"/>
        <tr r="D35" s="1"/>
        <tr r="L35" s="1"/>
      </tp>
      <tp>
        <v>42864.5625</v>
        <stp/>
        <stp>StudyData</stp>
        <stp>EP</stp>
        <stp>Bar</stp>
        <stp/>
        <stp>Time</stp>
        <stp>5</stp>
        <stp>-26</stp>
        <stp>all</stp>
        <stp/>
        <stp/>
        <stp>True</stp>
        <tr r="H32" s="1"/>
        <tr r="D32" s="1"/>
        <tr r="L32" s="1"/>
      </tp>
      <tp>
        <v>42864.559027777781</v>
        <stp/>
        <stp>StudyData</stp>
        <stp>EP</stp>
        <stp>Bar</stp>
        <stp/>
        <stp>Time</stp>
        <stp>5</stp>
        <stp>-27</stp>
        <stp>all</stp>
        <stp/>
        <stp/>
        <stp>True</stp>
        <tr r="H33" s="1"/>
        <tr r="L33" s="1"/>
        <tr r="D33" s="1"/>
      </tp>
      <tp>
        <v>42864.569444444445</v>
        <stp/>
        <stp>StudyData</stp>
        <stp>EP</stp>
        <stp>Bar</stp>
        <stp/>
        <stp>Time</stp>
        <stp>5</stp>
        <stp>-24</stp>
        <stp>all</stp>
        <stp/>
        <stp/>
        <stp>True</stp>
        <tr r="H30" s="1"/>
        <tr r="D30" s="1"/>
        <tr r="L30" s="1"/>
      </tp>
      <tp>
        <v>42864.565972222219</v>
        <stp/>
        <stp>StudyData</stp>
        <stp>EP</stp>
        <stp>Bar</stp>
        <stp/>
        <stp>Time</stp>
        <stp>5</stp>
        <stp>-25</stp>
        <stp>all</stp>
        <stp/>
        <stp/>
        <stp>True</stp>
        <tr r="D31" s="1"/>
        <tr r="L31" s="1"/>
        <tr r="H31" s="1"/>
      </tp>
      <tp>
        <v>42864.576388888891</v>
        <stp/>
        <stp>StudyData</stp>
        <stp>EP</stp>
        <stp>Bar</stp>
        <stp/>
        <stp>Time</stp>
        <stp>5</stp>
        <stp>-22</stp>
        <stp>all</stp>
        <stp/>
        <stp/>
        <stp>True</stp>
        <tr r="L28" s="1"/>
        <tr r="D28" s="1"/>
        <tr r="H28" s="1"/>
      </tp>
      <tp>
        <v>42864.572916666664</v>
        <stp/>
        <stp>StudyData</stp>
        <stp>EP</stp>
        <stp>Bar</stp>
        <stp/>
        <stp>Time</stp>
        <stp>5</stp>
        <stp>-23</stp>
        <stp>all</stp>
        <stp/>
        <stp/>
        <stp>True</stp>
        <tr r="D29" s="1"/>
        <tr r="H29" s="1"/>
        <tr r="L29" s="1"/>
      </tp>
      <tp>
        <v>42864.583333333336</v>
        <stp/>
        <stp>StudyData</stp>
        <stp>EP</stp>
        <stp>Bar</stp>
        <stp/>
        <stp>Time</stp>
        <stp>5</stp>
        <stp>-20</stp>
        <stp>all</stp>
        <stp/>
        <stp/>
        <stp>True</stp>
        <tr r="L26" s="1"/>
        <tr r="D26" s="1"/>
        <tr r="H26" s="1"/>
      </tp>
      <tp>
        <v>42864.579861111109</v>
        <stp/>
        <stp>StudyData</stp>
        <stp>EP</stp>
        <stp>Bar</stp>
        <stp/>
        <stp>Time</stp>
        <stp>5</stp>
        <stp>-21</stp>
        <stp>all</stp>
        <stp/>
        <stp/>
        <stp>True</stp>
        <tr r="H27" s="1"/>
        <tr r="D27" s="1"/>
        <tr r="L27" s="1"/>
      </tp>
      <tp>
        <v>42864.479166666664</v>
        <stp/>
        <stp>StudyData</stp>
        <stp>EP</stp>
        <stp>Bar</stp>
        <stp/>
        <stp>Time</stp>
        <stp>5</stp>
        <stp>-50</stp>
        <stp>all</stp>
        <stp/>
        <stp/>
        <stp>True</stp>
        <tr r="L56" s="1"/>
        <tr r="H56" s="1"/>
        <tr r="D56" s="1"/>
      </tp>
      <tp>
        <v>42864.486111111109</v>
        <stp/>
        <stp>StudyData</stp>
        <stp>EP</stp>
        <stp>Bar</stp>
        <stp/>
        <stp>Time</stp>
        <stp>5</stp>
        <stp>-48</stp>
        <stp>all</stp>
        <stp/>
        <stp/>
        <stp>True</stp>
        <tr r="L54" s="1"/>
        <tr r="H54" s="1"/>
        <tr r="D54" s="1"/>
      </tp>
      <tp>
        <v>42864.482638888891</v>
        <stp/>
        <stp>StudyData</stp>
        <stp>EP</stp>
        <stp>Bar</stp>
        <stp/>
        <stp>Time</stp>
        <stp>5</stp>
        <stp>-49</stp>
        <stp>all</stp>
        <stp/>
        <stp/>
        <stp>True</stp>
        <tr r="H55" s="1"/>
        <tr r="D55" s="1"/>
        <tr r="L55" s="1"/>
      </tp>
      <tp>
        <v>42864.493055555555</v>
        <stp/>
        <stp>StudyData</stp>
        <stp>EP</stp>
        <stp>Bar</stp>
        <stp/>
        <stp>Time</stp>
        <stp>5</stp>
        <stp>-46</stp>
        <stp>all</stp>
        <stp/>
        <stp/>
        <stp>True</stp>
        <tr r="H52" s="1"/>
        <tr r="L52" s="1"/>
        <tr r="D52" s="1"/>
      </tp>
      <tp>
        <v>42864.489583333336</v>
        <stp/>
        <stp>StudyData</stp>
        <stp>EP</stp>
        <stp>Bar</stp>
        <stp/>
        <stp>Time</stp>
        <stp>5</stp>
        <stp>-47</stp>
        <stp>all</stp>
        <stp/>
        <stp/>
        <stp>True</stp>
        <tr r="D53" s="1"/>
        <tr r="H53" s="1"/>
        <tr r="L53" s="1"/>
      </tp>
      <tp>
        <v>42864.5</v>
        <stp/>
        <stp>StudyData</stp>
        <stp>EP</stp>
        <stp>Bar</stp>
        <stp/>
        <stp>Time</stp>
        <stp>5</stp>
        <stp>-44</stp>
        <stp>all</stp>
        <stp/>
        <stp/>
        <stp>True</stp>
        <tr r="D50" s="1"/>
        <tr r="H50" s="1"/>
        <tr r="L50" s="1"/>
      </tp>
      <tp>
        <v>42864.496527777781</v>
        <stp/>
        <stp>StudyData</stp>
        <stp>EP</stp>
        <stp>Bar</stp>
        <stp/>
        <stp>Time</stp>
        <stp>5</stp>
        <stp>-45</stp>
        <stp>all</stp>
        <stp/>
        <stp/>
        <stp>True</stp>
        <tr r="H51" s="1"/>
        <tr r="D51" s="1"/>
        <tr r="L51" s="1"/>
      </tp>
      <tp>
        <v>42864.506944444445</v>
        <stp/>
        <stp>StudyData</stp>
        <stp>EP</stp>
        <stp>Bar</stp>
        <stp/>
        <stp>Time</stp>
        <stp>5</stp>
        <stp>-42</stp>
        <stp>all</stp>
        <stp/>
        <stp/>
        <stp>True</stp>
        <tr r="D48" s="1"/>
        <tr r="H48" s="1"/>
        <tr r="L48" s="1"/>
      </tp>
      <tp>
        <v>42864.503472222219</v>
        <stp/>
        <stp>StudyData</stp>
        <stp>EP</stp>
        <stp>Bar</stp>
        <stp/>
        <stp>Time</stp>
        <stp>5</stp>
        <stp>-43</stp>
        <stp>all</stp>
        <stp/>
        <stp/>
        <stp>True</stp>
        <tr r="L49" s="1"/>
        <tr r="D49" s="1"/>
        <tr r="H49" s="1"/>
      </tp>
      <tp>
        <v>42864.513888888891</v>
        <stp/>
        <stp>StudyData</stp>
        <stp>EP</stp>
        <stp>Bar</stp>
        <stp/>
        <stp>Time</stp>
        <stp>5</stp>
        <stp>-40</stp>
        <stp>all</stp>
        <stp/>
        <stp/>
        <stp>True</stp>
        <tr r="D46" s="1"/>
        <tr r="H46" s="1"/>
        <tr r="L46" s="1"/>
      </tp>
      <tp>
        <v>42864.510416666664</v>
        <stp/>
        <stp>StudyData</stp>
        <stp>EP</stp>
        <stp>Bar</stp>
        <stp/>
        <stp>Time</stp>
        <stp>5</stp>
        <stp>-41</stp>
        <stp>all</stp>
        <stp/>
        <stp/>
        <stp>True</stp>
        <tr r="D47" s="1"/>
        <tr r="H47" s="1"/>
        <tr r="L47" s="1"/>
      </tp>
      <tp>
        <v>19.275100000000002</v>
        <stp/>
        <stp>StudyData</stp>
        <stp>ADX(EP,10)</stp>
        <stp>Bar</stp>
        <stp/>
        <stp>Close</stp>
        <stp>5</stp>
        <stp>0</stp>
        <stp>all</stp>
        <stp/>
        <stp/>
        <stp>True</stp>
        <tr r="E6" s="1"/>
      </tp>
      <tp>
        <v>2393.0500000000002</v>
        <stp/>
        <stp>StudyData</stp>
        <stp>EP</stp>
        <stp>MA</stp>
        <stp>InputChoice=Close,MAType=Sim,Period=5</stp>
        <stp>MA</stp>
        <stp>5</stp>
        <stp>0</stp>
        <stp>all</stp>
        <stp/>
        <stp/>
        <stp/>
        <stp>T</stp>
        <tr r="M6" s="1"/>
      </tp>
      <tp>
        <v>0</v>
        <stp/>
        <stp>StudyData</stp>
        <stp>B.cqg.RSIHigh(EP,Period:=9,Threshold:=75)</stp>
        <stp>Bar</stp>
        <stp/>
        <stp>Close</stp>
        <stp>5</stp>
        <stp>-5</stp>
        <stp>all</stp>
        <stp/>
        <stp/>
        <stp>True</stp>
        <tr r="G11" s="1"/>
      </tp>
      <tp>
        <v>0</v>
        <stp/>
        <stp>StudyData</stp>
        <stp>B.cqg.RSIHigh(EP,Period:=9,Threshold:=75)</stp>
        <stp>Bar</stp>
        <stp/>
        <stp>Close</stp>
        <stp>5</stp>
        <stp>-4</stp>
        <stp>all</stp>
        <stp/>
        <stp/>
        <stp>True</stp>
        <tr r="G10" s="1"/>
      </tp>
      <tp>
        <v>0</v>
        <stp/>
        <stp>StudyData</stp>
        <stp>B.cqg.RSIHigh(EP,Period:=9,Threshold:=75)</stp>
        <stp>Bar</stp>
        <stp/>
        <stp>Close</stp>
        <stp>5</stp>
        <stp>-7</stp>
        <stp>all</stp>
        <stp/>
        <stp/>
        <stp>True</stp>
        <tr r="G13" s="1"/>
      </tp>
      <tp>
        <v>0</v>
        <stp/>
        <stp>StudyData</stp>
        <stp>B.cqg.RSIHigh(EP,Period:=9,Threshold:=75)</stp>
        <stp>Bar</stp>
        <stp/>
        <stp>Close</stp>
        <stp>5</stp>
        <stp>-6</stp>
        <stp>all</stp>
        <stp/>
        <stp/>
        <stp>True</stp>
        <tr r="G12" s="1"/>
      </tp>
      <tp>
        <v>0</v>
        <stp/>
        <stp>StudyData</stp>
        <stp>B.cqg.RSIHigh(EP,Period:=9,Threshold:=75)</stp>
        <stp>Bar</stp>
        <stp/>
        <stp>Close</stp>
        <stp>5</stp>
        <stp>-1</stp>
        <stp>all</stp>
        <stp/>
        <stp/>
        <stp>True</stp>
        <tr r="G7" s="1"/>
      </tp>
      <tp>
        <v>0</v>
        <stp/>
        <stp>StudyData</stp>
        <stp>B.cqg.RSIHigh(EP,Period:=9,Threshold:=75)</stp>
        <stp>Bar</stp>
        <stp/>
        <stp>Close</stp>
        <stp>5</stp>
        <stp>-3</stp>
        <stp>all</stp>
        <stp/>
        <stp/>
        <stp>True</stp>
        <tr r="G9" s="1"/>
      </tp>
      <tp>
        <v>0</v>
        <stp/>
        <stp>StudyData</stp>
        <stp>B.cqg.RSIHigh(EP,Period:=9,Threshold:=75)</stp>
        <stp>Bar</stp>
        <stp/>
        <stp>Close</stp>
        <stp>5</stp>
        <stp>-2</stp>
        <stp>all</stp>
        <stp/>
        <stp/>
        <stp>True</stp>
        <tr r="G8" s="1"/>
      </tp>
      <tp>
        <v>0</v>
        <stp/>
        <stp>StudyData</stp>
        <stp>B.cqg.RSIHigh(EP,Period:=9,Threshold:=75)</stp>
        <stp>Bar</stp>
        <stp/>
        <stp>Close</stp>
        <stp>5</stp>
        <stp>-9</stp>
        <stp>all</stp>
        <stp/>
        <stp/>
        <stp>True</stp>
        <tr r="G15" s="1"/>
      </tp>
      <tp>
        <v>0</v>
        <stp/>
        <stp>StudyData</stp>
        <stp>B.cqg.RSIHigh(EP,Period:=9,Threshold:=75)</stp>
        <stp>Bar</stp>
        <stp/>
        <stp>Close</stp>
        <stp>5</stp>
        <stp>-8</stp>
        <stp>all</stp>
        <stp/>
        <stp/>
        <stp>True</stp>
        <tr r="G14" s="1"/>
      </tp>
      <tp>
        <v>25.145899999999997</v>
        <stp/>
        <stp>StudyData</stp>
        <stp>ADX(EP,10)</stp>
        <stp>Bar</stp>
        <stp/>
        <stp>Close</stp>
        <stp>5</stp>
        <stp>-50</stp>
        <stp>all</stp>
        <stp/>
        <stp/>
        <stp>True</stp>
        <tr r="E56" s="1"/>
      </tp>
      <tp>
        <v>27.484999999999999</v>
        <stp/>
        <stp>StudyData</stp>
        <stp>ADX(EP,10)</stp>
        <stp>Bar</stp>
        <stp/>
        <stp>Close</stp>
        <stp>5</stp>
        <stp>-49</stp>
        <stp>all</stp>
        <stp/>
        <stp/>
        <stp>True</stp>
        <tr r="E55" s="1"/>
      </tp>
      <tp>
        <v>29.590100000000003</v>
        <stp/>
        <stp>StudyData</stp>
        <stp>ADX(EP,10)</stp>
        <stp>Bar</stp>
        <stp/>
        <stp>Close</stp>
        <stp>5</stp>
        <stp>-48</stp>
        <stp>all</stp>
        <stp/>
        <stp/>
        <stp>True</stp>
        <tr r="E54" s="1"/>
      </tp>
      <tp>
        <v>37.309699999999999</v>
        <stp/>
        <stp>StudyData</stp>
        <stp>ADX(EP,10)</stp>
        <stp>Bar</stp>
        <stp/>
        <stp>Close</stp>
        <stp>5</stp>
        <stp>-43</stp>
        <stp>all</stp>
        <stp/>
        <stp/>
        <stp>True</stp>
        <tr r="E49" s="1"/>
      </tp>
      <tp>
        <v>38.0901</v>
        <stp/>
        <stp>StudyData</stp>
        <stp>ADX(EP,10)</stp>
        <stp>Bar</stp>
        <stp/>
        <stp>Close</stp>
        <stp>5</stp>
        <stp>-42</stp>
        <stp>all</stp>
        <stp/>
        <stp/>
        <stp>True</stp>
        <tr r="E48" s="1"/>
      </tp>
      <tp>
        <v>39.24</v>
        <stp/>
        <stp>StudyData</stp>
        <stp>ADX(EP,10)</stp>
        <stp>Bar</stp>
        <stp/>
        <stp>Close</stp>
        <stp>5</stp>
        <stp>-41</stp>
        <stp>all</stp>
        <stp/>
        <stp/>
        <stp>True</stp>
        <tr r="E47" s="1"/>
      </tp>
      <tp>
        <v>40.6935</v>
        <stp/>
        <stp>StudyData</stp>
        <stp>ADX(EP,10)</stp>
        <stp>Bar</stp>
        <stp/>
        <stp>Close</stp>
        <stp>5</stp>
        <stp>-40</stp>
        <stp>all</stp>
        <stp/>
        <stp/>
        <stp>True</stp>
        <tr r="E46" s="1"/>
      </tp>
      <tp>
        <v>31.4848</v>
        <stp/>
        <stp>StudyData</stp>
        <stp>ADX(EP,10)</stp>
        <stp>Bar</stp>
        <stp/>
        <stp>Close</stp>
        <stp>5</stp>
        <stp>-47</stp>
        <stp>all</stp>
        <stp/>
        <stp/>
        <stp>True</stp>
        <tr r="E53" s="1"/>
      </tp>
      <tp>
        <v>33.627800000000001</v>
        <stp/>
        <stp>StudyData</stp>
        <stp>ADX(EP,10)</stp>
        <stp>Bar</stp>
        <stp/>
        <stp>Close</stp>
        <stp>5</stp>
        <stp>-46</stp>
        <stp>all</stp>
        <stp/>
        <stp/>
        <stp>True</stp>
        <tr r="E52" s="1"/>
      </tp>
      <tp>
        <v>36.596800000000002</v>
        <stp/>
        <stp>StudyData</stp>
        <stp>ADX(EP,10)</stp>
        <stp>Bar</stp>
        <stp/>
        <stp>Close</stp>
        <stp>5</stp>
        <stp>-45</stp>
        <stp>all</stp>
        <stp/>
        <stp/>
        <stp>True</stp>
        <tr r="E51" s="1"/>
      </tp>
      <tp>
        <v>36.972100000000005</v>
        <stp/>
        <stp>StudyData</stp>
        <stp>ADX(EP,10)</stp>
        <stp>Bar</stp>
        <stp/>
        <stp>Close</stp>
        <stp>5</stp>
        <stp>-44</stp>
        <stp>all</stp>
        <stp/>
        <stp/>
        <stp>True</stp>
        <tr r="E50" s="1"/>
      </tp>
      <tp>
        <v>44.220100000000002</v>
        <stp/>
        <stp>StudyData</stp>
        <stp>ADX(EP,10)</stp>
        <stp>Bar</stp>
        <stp/>
        <stp>Close</stp>
        <stp>5</stp>
        <stp>-39</stp>
        <stp>all</stp>
        <stp/>
        <stp/>
        <stp>True</stp>
        <tr r="E45" s="1"/>
      </tp>
      <tp>
        <v>47.394100000000002</v>
        <stp/>
        <stp>StudyData</stp>
        <stp>ADX(EP,10)</stp>
        <stp>Bar</stp>
        <stp/>
        <stp>Close</stp>
        <stp>5</stp>
        <stp>-38</stp>
        <stp>all</stp>
        <stp/>
        <stp/>
        <stp>True</stp>
        <tr r="E44" s="1"/>
      </tp>
      <tp>
        <v>42.235299999999995</v>
        <stp/>
        <stp>StudyData</stp>
        <stp>ADX(EP,10)</stp>
        <stp>Bar</stp>
        <stp/>
        <stp>Close</stp>
        <stp>5</stp>
        <stp>-33</stp>
        <stp>all</stp>
        <stp/>
        <stp/>
        <stp>True</stp>
        <tr r="E39" s="1"/>
      </tp>
      <tp>
        <v>38.951700000000002</v>
        <stp/>
        <stp>StudyData</stp>
        <stp>ADX(EP,10)</stp>
        <stp>Bar</stp>
        <stp/>
        <stp>Close</stp>
        <stp>5</stp>
        <stp>-32</stp>
        <stp>all</stp>
        <stp/>
        <stp/>
        <stp>True</stp>
        <tr r="E38" s="1"/>
      </tp>
      <tp>
        <v>37.5563</v>
        <stp/>
        <stp>StudyData</stp>
        <stp>ADX(EP,10)</stp>
        <stp>Bar</stp>
        <stp/>
        <stp>Close</stp>
        <stp>5</stp>
        <stp>-31</stp>
        <stp>all</stp>
        <stp/>
        <stp/>
        <stp>True</stp>
        <tr r="E37" s="1"/>
      </tp>
      <tp>
        <v>36.3003</v>
        <stp/>
        <stp>StudyData</stp>
        <stp>ADX(EP,10)</stp>
        <stp>Bar</stp>
        <stp/>
        <stp>Close</stp>
        <stp>5</stp>
        <stp>-30</stp>
        <stp>all</stp>
        <stp/>
        <stp/>
        <stp>True</stp>
        <tr r="E36" s="1"/>
      </tp>
      <tp>
        <v>50.250700000000002</v>
        <stp/>
        <stp>StudyData</stp>
        <stp>ADX(EP,10)</stp>
        <stp>Bar</stp>
        <stp/>
        <stp>Close</stp>
        <stp>5</stp>
        <stp>-37</stp>
        <stp>all</stp>
        <stp/>
        <stp/>
        <stp>True</stp>
        <tr r="E43" s="1"/>
      </tp>
      <tp>
        <v>49.153799999999997</v>
        <stp/>
        <stp>StudyData</stp>
        <stp>ADX(EP,10)</stp>
        <stp>Bar</stp>
        <stp/>
        <stp>Close</stp>
        <stp>5</stp>
        <stp>-36</stp>
        <stp>all</stp>
        <stp/>
        <stp/>
        <stp>True</stp>
        <tr r="E42" s="1"/>
      </tp>
      <tp>
        <v>47.404200000000003</v>
        <stp/>
        <stp>StudyData</stp>
        <stp>ADX(EP,10)</stp>
        <stp>Bar</stp>
        <stp/>
        <stp>Close</stp>
        <stp>5</stp>
        <stp>-35</stp>
        <stp>all</stp>
        <stp/>
        <stp/>
        <stp>True</stp>
        <tr r="E41" s="1"/>
      </tp>
      <tp>
        <v>45.0749</v>
        <stp/>
        <stp>StudyData</stp>
        <stp>ADX(EP,10)</stp>
        <stp>Bar</stp>
        <stp/>
        <stp>Close</stp>
        <stp>5</stp>
        <stp>-34</stp>
        <stp>all</stp>
        <stp/>
        <stp/>
        <stp>True</stp>
        <tr r="E40" s="1"/>
      </tp>
      <tp>
        <v>35.17</v>
        <stp/>
        <stp>StudyData</stp>
        <stp>ADX(EP,10)</stp>
        <stp>Bar</stp>
        <stp/>
        <stp>Close</stp>
        <stp>5</stp>
        <stp>-29</stp>
        <stp>all</stp>
        <stp/>
        <stp/>
        <stp>True</stp>
        <tr r="E35" s="1"/>
      </tp>
      <tp>
        <v>34.6999</v>
        <stp/>
        <stp>StudyData</stp>
        <stp>ADX(EP,10)</stp>
        <stp>Bar</stp>
        <stp/>
        <stp>Close</stp>
        <stp>5</stp>
        <stp>-28</stp>
        <stp>all</stp>
        <stp/>
        <stp/>
        <stp>True</stp>
        <tr r="E34" s="1"/>
      </tp>
      <tp>
        <v>32.223700000000001</v>
        <stp/>
        <stp>StudyData</stp>
        <stp>ADX(EP,10)</stp>
        <stp>Bar</stp>
        <stp/>
        <stp>Close</stp>
        <stp>5</stp>
        <stp>-23</stp>
        <stp>all</stp>
        <stp/>
        <stp/>
        <stp>True</stp>
        <tr r="E29" s="1"/>
      </tp>
      <tp>
        <v>29.690299999999997</v>
        <stp/>
        <stp>StudyData</stp>
        <stp>ADX(EP,10)</stp>
        <stp>Bar</stp>
        <stp/>
        <stp>Close</stp>
        <stp>5</stp>
        <stp>-22</stp>
        <stp>all</stp>
        <stp/>
        <stp/>
        <stp>True</stp>
        <tr r="E28" s="1"/>
      </tp>
      <tp>
        <v>28.232299999999999</v>
        <stp/>
        <stp>StudyData</stp>
        <stp>ADX(EP,10)</stp>
        <stp>Bar</stp>
        <stp/>
        <stp>Close</stp>
        <stp>5</stp>
        <stp>-21</stp>
        <stp>all</stp>
        <stp/>
        <stp/>
        <stp>True</stp>
        <tr r="E27" s="1"/>
      </tp>
      <tp>
        <v>25.8917</v>
        <stp/>
        <stp>StudyData</stp>
        <stp>ADX(EP,10)</stp>
        <stp>Bar</stp>
        <stp/>
        <stp>Close</stp>
        <stp>5</stp>
        <stp>-20</stp>
        <stp>all</stp>
        <stp/>
        <stp/>
        <stp>True</stp>
        <tr r="E26" s="1"/>
      </tp>
      <tp>
        <v>34.798400000000001</v>
        <stp/>
        <stp>StudyData</stp>
        <stp>ADX(EP,10)</stp>
        <stp>Bar</stp>
        <stp/>
        <stp>Close</stp>
        <stp>5</stp>
        <stp>-27</stp>
        <stp>all</stp>
        <stp/>
        <stp/>
        <stp>True</stp>
        <tr r="E33" s="1"/>
      </tp>
      <tp>
        <v>34.887</v>
        <stp/>
        <stp>StudyData</stp>
        <stp>ADX(EP,10)</stp>
        <stp>Bar</stp>
        <stp/>
        <stp>Close</stp>
        <stp>5</stp>
        <stp>-26</stp>
        <stp>all</stp>
        <stp/>
        <stp/>
        <stp>True</stp>
        <tr r="E32" s="1"/>
      </tp>
      <tp>
        <v>34.966799999999999</v>
        <stp/>
        <stp>StudyData</stp>
        <stp>ADX(EP,10)</stp>
        <stp>Bar</stp>
        <stp/>
        <stp>Close</stp>
        <stp>5</stp>
        <stp>-25</stp>
        <stp>all</stp>
        <stp/>
        <stp/>
        <stp>True</stp>
        <tr r="E31" s="1"/>
      </tp>
      <tp>
        <v>35.038599999999995</v>
        <stp/>
        <stp>StudyData</stp>
        <stp>ADX(EP,10)</stp>
        <stp>Bar</stp>
        <stp/>
        <stp>Close</stp>
        <stp>5</stp>
        <stp>-24</stp>
        <stp>all</stp>
        <stp/>
        <stp/>
        <stp>True</stp>
        <tr r="E30" s="1"/>
      </tp>
      <tp>
        <v>25.969100000000001</v>
        <stp/>
        <stp>StudyData</stp>
        <stp>ADX(EP,10)</stp>
        <stp>Bar</stp>
        <stp/>
        <stp>Close</stp>
        <stp>5</stp>
        <stp>-19</stp>
        <stp>all</stp>
        <stp/>
        <stp/>
        <stp>True</stp>
        <tr r="E25" s="1"/>
      </tp>
      <tp>
        <v>26.038699999999999</v>
        <stp/>
        <stp>StudyData</stp>
        <stp>ADX(EP,10)</stp>
        <stp>Bar</stp>
        <stp/>
        <stp>Close</stp>
        <stp>5</stp>
        <stp>-18</stp>
        <stp>all</stp>
        <stp/>
        <stp/>
        <stp>True</stp>
        <tr r="E24" s="1"/>
      </tp>
      <tp>
        <v>26.499899999999997</v>
        <stp/>
        <stp>StudyData</stp>
        <stp>ADX(EP,10)</stp>
        <stp>Bar</stp>
        <stp/>
        <stp>Close</stp>
        <stp>5</stp>
        <stp>-13</stp>
        <stp>all</stp>
        <stp/>
        <stp/>
        <stp>True</stp>
        <tr r="E19" s="1"/>
      </tp>
      <tp>
        <v>31.061399999999999</v>
        <stp/>
        <stp>StudyData</stp>
        <stp>ADX(EP,10)</stp>
        <stp>Bar</stp>
        <stp/>
        <stp>Close</stp>
        <stp>5</stp>
        <stp>-12</stp>
        <stp>all</stp>
        <stp/>
        <stp/>
        <stp>True</stp>
        <tr r="E18" s="1"/>
      </tp>
      <tp>
        <v>33.917900000000003</v>
        <stp/>
        <stp>StudyData</stp>
        <stp>ADX(EP,10)</stp>
        <stp>Bar</stp>
        <stp/>
        <stp>Close</stp>
        <stp>5</stp>
        <stp>-11</stp>
        <stp>all</stp>
        <stp/>
        <stp/>
        <stp>True</stp>
        <tr r="E17" s="1"/>
      </tp>
      <tp>
        <v>35.297899999999998</v>
        <stp/>
        <stp>StudyData</stp>
        <stp>ADX(EP,10)</stp>
        <stp>Bar</stp>
        <stp/>
        <stp>Close</stp>
        <stp>5</stp>
        <stp>-10</stp>
        <stp>all</stp>
        <stp/>
        <stp/>
        <stp>True</stp>
        <tr r="E16" s="1"/>
      </tp>
      <tp>
        <v>23.564499999999999</v>
        <stp/>
        <stp>StudyData</stp>
        <stp>ADX(EP,10)</stp>
        <stp>Bar</stp>
        <stp/>
        <stp>Close</stp>
        <stp>5</stp>
        <stp>-17</stp>
        <stp>all</stp>
        <stp/>
        <stp/>
        <stp>True</stp>
        <tr r="E23" s="1"/>
      </tp>
      <tp>
        <v>21.337700000000002</v>
        <stp/>
        <stp>StudyData</stp>
        <stp>ADX(EP,10)</stp>
        <stp>Bar</stp>
        <stp/>
        <stp>Close</stp>
        <stp>5</stp>
        <stp>-16</stp>
        <stp>all</stp>
        <stp/>
        <stp/>
        <stp>True</stp>
        <tr r="E22" s="1"/>
      </tp>
      <tp>
        <v>19.333500000000001</v>
        <stp/>
        <stp>StudyData</stp>
        <stp>ADX(EP,10)</stp>
        <stp>Bar</stp>
        <stp/>
        <stp>Close</stp>
        <stp>5</stp>
        <stp>-15</stp>
        <stp>all</stp>
        <stp/>
        <stp/>
        <stp>True</stp>
        <tr r="E21" s="1"/>
      </tp>
      <tp>
        <v>21.939399999999999</v>
        <stp/>
        <stp>StudyData</stp>
        <stp>ADX(EP,10)</stp>
        <stp>Bar</stp>
        <stp/>
        <stp>Close</stp>
        <stp>5</stp>
        <stp>-14</stp>
        <stp>all</stp>
        <stp/>
        <stp/>
        <stp>True</stp>
        <tr r="E20" s="1"/>
      </tp>
      <tp>
        <v>46.93464596550551</v>
        <stp/>
        <stp>StudyData</stp>
        <stp>RSI(EP,9)</stp>
        <stp>Bar</stp>
        <stp/>
        <stp>Close</stp>
        <stp>5</stp>
        <stp>0</stp>
        <stp>all</stp>
        <stp/>
        <stp/>
        <stp>True</stp>
        <tr r="I6" s="1"/>
      </tp>
      <tp>
        <v>65.115168823925714</v>
        <stp/>
        <stp>StudyData</stp>
        <stp>RSI(EP,9)</stp>
        <stp>Bar</stp>
        <stp/>
        <stp>Close</stp>
        <stp>5</stp>
        <stp>-18</stp>
        <stp>all</stp>
        <stp/>
        <stp/>
        <stp>True</stp>
        <tr r="I24" s="1"/>
      </tp>
      <tp>
        <v>59.677923076948396</v>
        <stp/>
        <stp>StudyData</stp>
        <stp>RSI(EP,9)</stp>
        <stp>Bar</stp>
        <stp/>
        <stp>Close</stp>
        <stp>5</stp>
        <stp>-19</stp>
        <stp>all</stp>
        <stp/>
        <stp/>
        <stp>True</stp>
        <tr r="I25" s="1"/>
      </tp>
      <tp>
        <v>19.380486149420378</v>
        <stp/>
        <stp>StudyData</stp>
        <stp>RSI(EP,9)</stp>
        <stp>Bar</stp>
        <stp/>
        <stp>Close</stp>
        <stp>5</stp>
        <stp>-12</stp>
        <stp>all</stp>
        <stp/>
        <stp/>
        <stp>True</stp>
        <tr r="I18" s="1"/>
      </tp>
      <tp>
        <v>23.630206547906525</v>
        <stp/>
        <stp>StudyData</stp>
        <stp>RSI(EP,9)</stp>
        <stp>Bar</stp>
        <stp/>
        <stp>Close</stp>
        <stp>5</stp>
        <stp>-13</stp>
        <stp>all</stp>
        <stp/>
        <stp/>
        <stp>True</stp>
        <tr r="I19" s="1"/>
      </tp>
      <tp>
        <v>43.420074561405947</v>
        <stp/>
        <stp>StudyData</stp>
        <stp>RSI(EP,9)</stp>
        <stp>Bar</stp>
        <stp/>
        <stp>Close</stp>
        <stp>5</stp>
        <stp>-10</stp>
        <stp>all</stp>
        <stp/>
        <stp/>
        <stp>True</stp>
        <tr r="I16" s="1"/>
      </tp>
      <tp>
        <v>35.130097854282425</v>
        <stp/>
        <stp>StudyData</stp>
        <stp>RSI(EP,9)</stp>
        <stp>Bar</stp>
        <stp/>
        <stp>Close</stp>
        <stp>5</stp>
        <stp>-11</stp>
        <stp>all</stp>
        <stp/>
        <stp/>
        <stp>True</stp>
        <tr r="I17" s="1"/>
      </tp>
      <tp>
        <v>53.032730473074238</v>
        <stp/>
        <stp>StudyData</stp>
        <stp>RSI(EP,9)</stp>
        <stp>Bar</stp>
        <stp/>
        <stp>Close</stp>
        <stp>5</stp>
        <stp>-16</stp>
        <stp>all</stp>
        <stp/>
        <stp/>
        <stp>True</stp>
        <tr r="I22" s="1"/>
      </tp>
      <tp>
        <v>49.95785159495248</v>
        <stp/>
        <stp>StudyData</stp>
        <stp>RSI(EP,9)</stp>
        <stp>Bar</stp>
        <stp/>
        <stp>Close</stp>
        <stp>5</stp>
        <stp>-17</stp>
        <stp>all</stp>
        <stp/>
        <stp/>
        <stp>True</stp>
        <tr r="I23" s="1"/>
      </tp>
      <tp>
        <v>34.33936737772342</v>
        <stp/>
        <stp>StudyData</stp>
        <stp>RSI(EP,9)</stp>
        <stp>Bar</stp>
        <stp/>
        <stp>Close</stp>
        <stp>5</stp>
        <stp>-14</stp>
        <stp>all</stp>
        <stp/>
        <stp/>
        <stp>True</stp>
        <tr r="I20" s="1"/>
      </tp>
      <tp>
        <v>53.032730473074238</v>
        <stp/>
        <stp>StudyData</stp>
        <stp>RSI(EP,9)</stp>
        <stp>Bar</stp>
        <stp/>
        <stp>Close</stp>
        <stp>5</stp>
        <stp>-15</stp>
        <stp>all</stp>
        <stp/>
        <stp/>
        <stp>True</stp>
        <tr r="I21" s="1"/>
      </tp>
      <tp>
        <v>26.797711599025604</v>
        <stp/>
        <stp>StudyData</stp>
        <stp>RSI(EP,9)</stp>
        <stp>Bar</stp>
        <stp/>
        <stp>Close</stp>
        <stp>5</stp>
        <stp>-38</stp>
        <stp>all</stp>
        <stp/>
        <stp/>
        <stp>True</stp>
        <tr r="I44" s="1"/>
      </tp>
      <tp>
        <v>19.588123330524851</v>
        <stp/>
        <stp>StudyData</stp>
        <stp>RSI(EP,9)</stp>
        <stp>Bar</stp>
        <stp/>
        <stp>Close</stp>
        <stp>5</stp>
        <stp>-39</stp>
        <stp>all</stp>
        <stp/>
        <stp/>
        <stp>True</stp>
        <tr r="I45" s="1"/>
      </tp>
      <tp>
        <v>45.624201975454945</v>
        <stp/>
        <stp>StudyData</stp>
        <stp>RSI(EP,9)</stp>
        <stp>Bar</stp>
        <stp/>
        <stp>Close</stp>
        <stp>5</stp>
        <stp>-32</stp>
        <stp>all</stp>
        <stp/>
        <stp/>
        <stp>True</stp>
        <tr r="I38" s="1"/>
      </tp>
      <tp>
        <v>55.001835267444584</v>
        <stp/>
        <stp>StudyData</stp>
        <stp>RSI(EP,9)</stp>
        <stp>Bar</stp>
        <stp/>
        <stp>Close</stp>
        <stp>5</stp>
        <stp>-33</stp>
        <stp>all</stp>
        <stp/>
        <stp/>
        <stp>True</stp>
        <tr r="I39" s="1"/>
      </tp>
      <tp>
        <v>44.369958319659268</v>
        <stp/>
        <stp>StudyData</stp>
        <stp>RSI(EP,9)</stp>
        <stp>Bar</stp>
        <stp/>
        <stp>Close</stp>
        <stp>5</stp>
        <stp>-30</stp>
        <stp>all</stp>
        <stp/>
        <stp/>
        <stp>True</stp>
        <tr r="I36" s="1"/>
      </tp>
      <tp>
        <v>41.631552380948108</v>
        <stp/>
        <stp>StudyData</stp>
        <stp>RSI(EP,9)</stp>
        <stp>Bar</stp>
        <stp/>
        <stp>Close</stp>
        <stp>5</stp>
        <stp>-31</stp>
        <stp>all</stp>
        <stp/>
        <stp/>
        <stp>True</stp>
        <tr r="I37" s="1"/>
      </tp>
      <tp>
        <v>44.870031115464862</v>
        <stp/>
        <stp>StudyData</stp>
        <stp>RSI(EP,9)</stp>
        <stp>Bar</stp>
        <stp/>
        <stp>Close</stp>
        <stp>5</stp>
        <stp>-36</stp>
        <stp>all</stp>
        <stp/>
        <stp/>
        <stp>True</stp>
        <tr r="I42" s="1"/>
      </tp>
      <tp>
        <v>33.504786729388698</v>
        <stp/>
        <stp>StudyData</stp>
        <stp>RSI(EP,9)</stp>
        <stp>Bar</stp>
        <stp/>
        <stp>Close</stp>
        <stp>5</stp>
        <stp>-37</stp>
        <stp>all</stp>
        <stp/>
        <stp/>
        <stp>True</stp>
        <tr r="I43" s="1"/>
      </tp>
      <tp>
        <v>50.477921582786912</v>
        <stp/>
        <stp>StudyData</stp>
        <stp>RSI(EP,9)</stp>
        <stp>Bar</stp>
        <stp/>
        <stp>Close</stp>
        <stp>5</stp>
        <stp>-34</stp>
        <stp>all</stp>
        <stp/>
        <stp/>
        <stp>True</stp>
        <tr r="I40" s="1"/>
      </tp>
      <tp>
        <v>42.81202483715402</v>
        <stp/>
        <stp>StudyData</stp>
        <stp>RSI(EP,9)</stp>
        <stp>Bar</stp>
        <stp/>
        <stp>Close</stp>
        <stp>5</stp>
        <stp>-35</stp>
        <stp>all</stp>
        <stp/>
        <stp/>
        <stp>True</stp>
        <tr r="I41" s="1"/>
      </tp>
      <tp>
        <v>39.66009333509853</v>
        <stp/>
        <stp>StudyData</stp>
        <stp>RSI(EP,9)</stp>
        <stp>Bar</stp>
        <stp/>
        <stp>Close</stp>
        <stp>5</stp>
        <stp>-28</stp>
        <stp>all</stp>
        <stp/>
        <stp/>
        <stp>True</stp>
        <tr r="I34" s="1"/>
      </tp>
      <tp>
        <v>44.369958319659276</v>
        <stp/>
        <stp>StudyData</stp>
        <stp>RSI(EP,9)</stp>
        <stp>Bar</stp>
        <stp/>
        <stp>Close</stp>
        <stp>5</stp>
        <stp>-29</stp>
        <stp>all</stp>
        <stp/>
        <stp/>
        <stp>True</stp>
        <tr r="I35" s="1"/>
      </tp>
      <tp>
        <v>54.178999616928742</v>
        <stp/>
        <stp>StudyData</stp>
        <stp>RSI(EP,9)</stp>
        <stp>Bar</stp>
        <stp/>
        <stp>Close</stp>
        <stp>5</stp>
        <stp>-22</stp>
        <stp>all</stp>
        <stp/>
        <stp/>
        <stp>True</stp>
        <tr r="I28" s="1"/>
      </tp>
      <tp>
        <v>57.881725972619279</v>
        <stp/>
        <stp>StudyData</stp>
        <stp>RSI(EP,9)</stp>
        <stp>Bar</stp>
        <stp/>
        <stp>Close</stp>
        <stp>5</stp>
        <stp>-23</stp>
        <stp>all</stp>
        <stp/>
        <stp/>
        <stp>True</stp>
        <tr r="I29" s="1"/>
      </tp>
      <tp>
        <v>59.677923076948389</v>
        <stp/>
        <stp>StudyData</stp>
        <stp>RSI(EP,9)</stp>
        <stp>Bar</stp>
        <stp/>
        <stp>Close</stp>
        <stp>5</stp>
        <stp>-20</stp>
        <stp>all</stp>
        <stp/>
        <stp/>
        <stp>True</stp>
        <tr r="I26" s="1"/>
      </tp>
      <tp>
        <v>50.541673157161831</v>
        <stp/>
        <stp>StudyData</stp>
        <stp>RSI(EP,9)</stp>
        <stp>Bar</stp>
        <stp/>
        <stp>Close</stp>
        <stp>5</stp>
        <stp>-21</stp>
        <stp>all</stp>
        <stp/>
        <stp/>
        <stp>True</stp>
        <tr r="I27" s="1"/>
      </tp>
      <tp>
        <v>41.155488086770049</v>
        <stp/>
        <stp>StudyData</stp>
        <stp>RSI(EP,9)</stp>
        <stp>Bar</stp>
        <stp/>
        <stp>Close</stp>
        <stp>5</stp>
        <stp>-26</stp>
        <stp>all</stp>
        <stp/>
        <stp/>
        <stp>True</stp>
        <tr r="I32" s="1"/>
      </tp>
      <tp>
        <v>37.425446222058788</v>
        <stp/>
        <stp>StudyData</stp>
        <stp>RSI(EP,9)</stp>
        <stp>Bar</stp>
        <stp/>
        <stp>Close</stp>
        <stp>5</stp>
        <stp>-27</stp>
        <stp>all</stp>
        <stp/>
        <stp/>
        <stp>True</stp>
        <tr r="I33" s="1"/>
      </tp>
      <tp>
        <v>48.495142203654964</v>
        <stp/>
        <stp>StudyData</stp>
        <stp>RSI(EP,9)</stp>
        <stp>Bar</stp>
        <stp/>
        <stp>Close</stp>
        <stp>5</stp>
        <stp>-24</stp>
        <stp>all</stp>
        <stp/>
        <stp/>
        <stp>True</stp>
        <tr r="I30" s="1"/>
      </tp>
      <tp>
        <v>44.853644562602319</v>
        <stp/>
        <stp>StudyData</stp>
        <stp>RSI(EP,9)</stp>
        <stp>Bar</stp>
        <stp/>
        <stp>Close</stp>
        <stp>5</stp>
        <stp>-25</stp>
        <stp>all</stp>
        <stp/>
        <stp/>
        <stp>True</stp>
        <tr r="I31" s="1"/>
      </tp>
      <tp>
        <v>32.891786006264951</v>
        <stp/>
        <stp>StudyData</stp>
        <stp>RSI(EP,9)</stp>
        <stp>Bar</stp>
        <stp/>
        <stp>Close</stp>
        <stp>5</stp>
        <stp>-50</stp>
        <stp>all</stp>
        <stp/>
        <stp/>
        <stp>True</stp>
        <tr r="I56" s="1"/>
      </tp>
      <tp>
        <v>30.409172801626056</v>
        <stp/>
        <stp>StudyData</stp>
        <stp>RSI(EP,9)</stp>
        <stp>Bar</stp>
        <stp/>
        <stp>Close</stp>
        <stp>5</stp>
        <stp>-48</stp>
        <stp>all</stp>
        <stp/>
        <stp/>
        <stp>True</stp>
        <tr r="I54" s="1"/>
      </tp>
      <tp>
        <v>32.891786006264951</v>
        <stp/>
        <stp>StudyData</stp>
        <stp>RSI(EP,9)</stp>
        <stp>Bar</stp>
        <stp/>
        <stp>Close</stp>
        <stp>5</stp>
        <stp>-49</stp>
        <stp>all</stp>
        <stp/>
        <stp/>
        <stp>True</stp>
        <tr r="I55" s="1"/>
      </tp>
      <tp>
        <v>38.789375187602118</v>
        <stp/>
        <stp>StudyData</stp>
        <stp>RSI(EP,9)</stp>
        <stp>Bar</stp>
        <stp/>
        <stp>Close</stp>
        <stp>5</stp>
        <stp>-42</stp>
        <stp>all</stp>
        <stp/>
        <stp/>
        <stp>True</stp>
        <tr r="I48" s="1"/>
      </tp>
      <tp>
        <v>41.886129515319531</v>
        <stp/>
        <stp>StudyData</stp>
        <stp>RSI(EP,9)</stp>
        <stp>Bar</stp>
        <stp/>
        <stp>Close</stp>
        <stp>5</stp>
        <stp>-43</stp>
        <stp>all</stp>
        <stp/>
        <stp/>
        <stp>True</stp>
        <tr r="I49" s="1"/>
      </tp>
      <tp>
        <v>32.321196095585918</v>
        <stp/>
        <stp>StudyData</stp>
        <stp>RSI(EP,9)</stp>
        <stp>Bar</stp>
        <stp/>
        <stp>Close</stp>
        <stp>5</stp>
        <stp>-40</stp>
        <stp>all</stp>
        <stp/>
        <stp/>
        <stp>True</stp>
        <tr r="I46" s="1"/>
      </tp>
      <tp>
        <v>43.489587959834537</v>
        <stp/>
        <stp>StudyData</stp>
        <stp>RSI(EP,9)</stp>
        <stp>Bar</stp>
        <stp/>
        <stp>Close</stp>
        <stp>5</stp>
        <stp>-41</stp>
        <stp>all</stp>
        <stp/>
        <stp/>
        <stp>True</stp>
        <tr r="I47" s="1"/>
      </tp>
      <tp>
        <v>27.757572093741246</v>
        <stp/>
        <stp>StudyData</stp>
        <stp>RSI(EP,9)</stp>
        <stp>Bar</stp>
        <stp/>
        <stp>Close</stp>
        <stp>5</stp>
        <stp>-46</stp>
        <stp>all</stp>
        <stp/>
        <stp/>
        <stp>True</stp>
        <tr r="I52" s="1"/>
      </tp>
      <tp>
        <v>30.409172801626056</v>
        <stp/>
        <stp>StudyData</stp>
        <stp>RSI(EP,9)</stp>
        <stp>Bar</stp>
        <stp/>
        <stp>Close</stp>
        <stp>5</stp>
        <stp>-47</stp>
        <stp>all</stp>
        <stp/>
        <stp/>
        <stp>True</stp>
        <tr r="I53" s="1"/>
      </tp>
      <tp>
        <v>37.447090508926614</v>
        <stp/>
        <stp>StudyData</stp>
        <stp>RSI(EP,9)</stp>
        <stp>Bar</stp>
        <stp/>
        <stp>Close</stp>
        <stp>5</stp>
        <stp>-44</stp>
        <stp>all</stp>
        <stp/>
        <stp/>
        <stp>True</stp>
        <tr r="I50" s="1"/>
      </tp>
      <tp>
        <v>21.446156620272575</v>
        <stp/>
        <stp>StudyData</stp>
        <stp>RSI(EP,9)</stp>
        <stp>Bar</stp>
        <stp/>
        <stp>Close</stp>
        <stp>5</stp>
        <stp>-45</stp>
        <stp>all</stp>
        <stp/>
        <stp/>
        <stp>True</stp>
        <tr r="I51" s="1"/>
      </tp>
      <tp>
        <v>2394.25</v>
        <stp/>
        <stp>StudyData</stp>
        <stp>EP</stp>
        <stp>MA</stp>
        <stp>InputChoice=Close,MAType=Sim,Period=5</stp>
        <stp>MA</stp>
        <stp>5</stp>
        <stp>-29</stp>
        <stp>all</stp>
        <stp/>
        <stp/>
        <stp/>
        <stp>T</stp>
        <tr r="M35" s="1"/>
      </tp>
      <tp>
        <v>2393.9</v>
        <stp/>
        <stp>StudyData</stp>
        <stp>EP</stp>
        <stp>MA</stp>
        <stp>InputChoice=Close,MAType=Sim,Period=5</stp>
        <stp>MA</stp>
        <stp>5</stp>
        <stp>-28</stp>
        <stp>all</stp>
        <stp/>
        <stp/>
        <stp/>
        <stp>T</stp>
        <tr r="M34" s="1"/>
      </tp>
      <tp>
        <v>2393.6</v>
        <stp/>
        <stp>StudyData</stp>
        <stp>EP</stp>
        <stp>MA</stp>
        <stp>InputChoice=Close,MAType=Sim,Period=5</stp>
        <stp>MA</stp>
        <stp>5</stp>
        <stp>-25</stp>
        <stp>all</stp>
        <stp/>
        <stp/>
        <stp/>
        <stp>T</stp>
        <tr r="M31" s="1"/>
      </tp>
      <tp>
        <v>2393.6</v>
        <stp/>
        <stp>StudyData</stp>
        <stp>EP</stp>
        <stp>MA</stp>
        <stp>InputChoice=Close,MAType=Sim,Period=5</stp>
        <stp>MA</stp>
        <stp>5</stp>
        <stp>-24</stp>
        <stp>all</stp>
        <stp/>
        <stp/>
        <stp/>
        <stp>T</stp>
        <tr r="M30" s="1"/>
      </tp>
      <tp>
        <v>2393.6999999999998</v>
        <stp/>
        <stp>StudyData</stp>
        <stp>EP</stp>
        <stp>MA</stp>
        <stp>InputChoice=Close,MAType=Sim,Period=5</stp>
        <stp>MA</stp>
        <stp>5</stp>
        <stp>-27</stp>
        <stp>all</stp>
        <stp/>
        <stp/>
        <stp/>
        <stp>T</stp>
        <tr r="M33" s="1"/>
      </tp>
      <tp>
        <v>2393.65</v>
        <stp/>
        <stp>StudyData</stp>
        <stp>EP</stp>
        <stp>MA</stp>
        <stp>InputChoice=Close,MAType=Sim,Period=5</stp>
        <stp>MA</stp>
        <stp>5</stp>
        <stp>-26</stp>
        <stp>all</stp>
        <stp/>
        <stp/>
        <stp/>
        <stp>T</stp>
        <tr r="M32" s="1"/>
      </tp>
      <tp>
        <v>2394.25</v>
        <stp/>
        <stp>StudyData</stp>
        <stp>EP</stp>
        <stp>MA</stp>
        <stp>InputChoice=Close,MAType=Sim,Period=5</stp>
        <stp>MA</stp>
        <stp>5</stp>
        <stp>-21</stp>
        <stp>all</stp>
        <stp/>
        <stp/>
        <stp/>
        <stp>T</stp>
        <tr r="M27" s="1"/>
      </tp>
      <tp>
        <v>2394.5</v>
        <stp/>
        <stp>StudyData</stp>
        <stp>EP</stp>
        <stp>MA</stp>
        <stp>InputChoice=Close,MAType=Sim,Period=5</stp>
        <stp>MA</stp>
        <stp>5</stp>
        <stp>-20</stp>
        <stp>all</stp>
        <stp/>
        <stp/>
        <stp/>
        <stp>T</stp>
        <tr r="M26" s="1"/>
      </tp>
      <tp>
        <v>2393.85</v>
        <stp/>
        <stp>StudyData</stp>
        <stp>EP</stp>
        <stp>MA</stp>
        <stp>InputChoice=Close,MAType=Sim,Period=5</stp>
        <stp>MA</stp>
        <stp>5</stp>
        <stp>-23</stp>
        <stp>all</stp>
        <stp/>
        <stp/>
        <stp/>
        <stp>T</stp>
        <tr r="M29" s="1"/>
      </tp>
      <tp>
        <v>2394.1</v>
        <stp/>
        <stp>StudyData</stp>
        <stp>EP</stp>
        <stp>MA</stp>
        <stp>InputChoice=Close,MAType=Sim,Period=5</stp>
        <stp>MA</stp>
        <stp>5</stp>
        <stp>-22</stp>
        <stp>all</stp>
        <stp/>
        <stp/>
        <stp/>
        <stp>T</stp>
        <tr r="M28" s="1"/>
      </tp>
      <tp>
        <v>2394.6</v>
        <stp/>
        <stp>StudyData</stp>
        <stp>EP</stp>
        <stp>MA</stp>
        <stp>InputChoice=Close,MAType=Sim,Period=5</stp>
        <stp>MA</stp>
        <stp>5</stp>
        <stp>-39</stp>
        <stp>all</stp>
        <stp/>
        <stp/>
        <stp/>
        <stp>T</stp>
        <tr r="M45" s="1"/>
      </tp>
      <tp>
        <v>2394.0500000000002</v>
        <stp/>
        <stp>StudyData</stp>
        <stp>EP</stp>
        <stp>MA</stp>
        <stp>InputChoice=Close,MAType=Sim,Period=5</stp>
        <stp>MA</stp>
        <stp>5</stp>
        <stp>-38</stp>
        <stp>all</stp>
        <stp/>
        <stp/>
        <stp/>
        <stp>T</stp>
        <tr r="M44" s="1"/>
      </tp>
      <tp>
        <v>2393.3000000000002</v>
        <stp/>
        <stp>StudyData</stp>
        <stp>EP</stp>
        <stp>MA</stp>
        <stp>InputChoice=Close,MAType=Sim,Period=5</stp>
        <stp>MA</stp>
        <stp>5</stp>
        <stp>-35</stp>
        <stp>all</stp>
        <stp/>
        <stp/>
        <stp/>
        <stp>T</stp>
        <tr r="M41" s="1"/>
      </tp>
      <tp>
        <v>2393.8000000000002</v>
        <stp/>
        <stp>StudyData</stp>
        <stp>EP</stp>
        <stp>MA</stp>
        <stp>InputChoice=Close,MAType=Sim,Period=5</stp>
        <stp>MA</stp>
        <stp>5</stp>
        <stp>-34</stp>
        <stp>all</stp>
        <stp/>
        <stp/>
        <stp/>
        <stp>T</stp>
        <tr r="M40" s="1"/>
      </tp>
      <tp>
        <v>2393.65</v>
        <stp/>
        <stp>StudyData</stp>
        <stp>EP</stp>
        <stp>MA</stp>
        <stp>InputChoice=Close,MAType=Sim,Period=5</stp>
        <stp>MA</stp>
        <stp>5</stp>
        <stp>-37</stp>
        <stp>all</stp>
        <stp/>
        <stp/>
        <stp/>
        <stp>T</stp>
        <tr r="M43" s="1"/>
      </tp>
      <tp>
        <v>2393.4</v>
        <stp/>
        <stp>StudyData</stp>
        <stp>EP</stp>
        <stp>MA</stp>
        <stp>InputChoice=Close,MAType=Sim,Period=5</stp>
        <stp>MA</stp>
        <stp>5</stp>
        <stp>-36</stp>
        <stp>all</stp>
        <stp/>
        <stp/>
        <stp/>
        <stp>T</stp>
        <tr r="M42" s="1"/>
      </tp>
      <tp>
        <v>2394.4</v>
        <stp/>
        <stp>StudyData</stp>
        <stp>EP</stp>
        <stp>MA</stp>
        <stp>InputChoice=Close,MAType=Sim,Period=5</stp>
        <stp>MA</stp>
        <stp>5</stp>
        <stp>-31</stp>
        <stp>all</stp>
        <stp/>
        <stp/>
        <stp/>
        <stp>T</stp>
        <tr r="M37" s="1"/>
      </tp>
      <tp>
        <v>2394.4</v>
        <stp/>
        <stp>StudyData</stp>
        <stp>EP</stp>
        <stp>MA</stp>
        <stp>InputChoice=Close,MAType=Sim,Period=5</stp>
        <stp>MA</stp>
        <stp>5</stp>
        <stp>-30</stp>
        <stp>all</stp>
        <stp/>
        <stp/>
        <stp/>
        <stp>T</stp>
        <tr r="M36" s="1"/>
      </tp>
      <tp>
        <v>2394.3000000000002</v>
        <stp/>
        <stp>StudyData</stp>
        <stp>EP</stp>
        <stp>MA</stp>
        <stp>InputChoice=Close,MAType=Sim,Period=5</stp>
        <stp>MA</stp>
        <stp>5</stp>
        <stp>-33</stp>
        <stp>all</stp>
        <stp/>
        <stp/>
        <stp/>
        <stp>T</stp>
        <tr r="M39" s="1"/>
      </tp>
      <tp>
        <v>2394.5</v>
        <stp/>
        <stp>StudyData</stp>
        <stp>EP</stp>
        <stp>MA</stp>
        <stp>InputChoice=Close,MAType=Sim,Period=5</stp>
        <stp>MA</stp>
        <stp>5</stp>
        <stp>-32</stp>
        <stp>all</stp>
        <stp/>
        <stp/>
        <stp/>
        <stp>T</stp>
        <tr r="M38" s="1"/>
      </tp>
      <tp>
        <v>0</v>
        <stp/>
        <stp>StudyData</stp>
        <stp>B.cqg.ADXHigh(EP,Period:=10,Threshold:=25)</stp>
        <stp>Bar</stp>
        <stp/>
        <stp>Close</stp>
        <stp>5</stp>
        <stp>-2</stp>
        <stp>all</stp>
        <stp/>
        <stp/>
        <stp>True</stp>
        <tr r="C8" s="1"/>
      </tp>
      <tp>
        <v>0</v>
        <stp/>
        <stp>StudyData</stp>
        <stp>B.cqg.ADXHigh(EP,Period:=10,Threshold:=25)</stp>
        <stp>Bar</stp>
        <stp/>
        <stp>Close</stp>
        <stp>5</stp>
        <stp>-3</stp>
        <stp>all</stp>
        <stp/>
        <stp/>
        <stp>True</stp>
        <tr r="C9" s="1"/>
      </tp>
      <tp>
        <v>0</v>
        <stp/>
        <stp>StudyData</stp>
        <stp>B.cqg.ADXHigh(EP,Period:=10,Threshold:=25)</stp>
        <stp>Bar</stp>
        <stp/>
        <stp>Close</stp>
        <stp>5</stp>
        <stp>-1</stp>
        <stp>all</stp>
        <stp/>
        <stp/>
        <stp>True</stp>
        <tr r="C7" s="1"/>
      </tp>
      <tp>
        <v>1</v>
        <stp/>
        <stp>StudyData</stp>
        <stp>B.cqg.ADXHigh(EP,Period:=10,Threshold:=25)</stp>
        <stp>Bar</stp>
        <stp/>
        <stp>Close</stp>
        <stp>5</stp>
        <stp>-6</stp>
        <stp>all</stp>
        <stp/>
        <stp/>
        <stp>True</stp>
        <tr r="C12" s="1"/>
      </tp>
      <tp>
        <v>1</v>
        <stp/>
        <stp>StudyData</stp>
        <stp>B.cqg.ADXHigh(EP,Period:=10,Threshold:=25)</stp>
        <stp>Bar</stp>
        <stp/>
        <stp>Close</stp>
        <stp>5</stp>
        <stp>-7</stp>
        <stp>all</stp>
        <stp/>
        <stp/>
        <stp>True</stp>
        <tr r="C13" s="1"/>
      </tp>
      <tp>
        <v>1</v>
        <stp/>
        <stp>StudyData</stp>
        <stp>B.cqg.ADXHigh(EP,Period:=10,Threshold:=25)</stp>
        <stp>Bar</stp>
        <stp/>
        <stp>Close</stp>
        <stp>5</stp>
        <stp>-4</stp>
        <stp>all</stp>
        <stp/>
        <stp/>
        <stp>True</stp>
        <tr r="C10" s="1"/>
      </tp>
      <tp>
        <v>1</v>
        <stp/>
        <stp>StudyData</stp>
        <stp>B.cqg.ADXHigh(EP,Period:=10,Threshold:=25)</stp>
        <stp>Bar</stp>
        <stp/>
        <stp>Close</stp>
        <stp>5</stp>
        <stp>-5</stp>
        <stp>all</stp>
        <stp/>
        <stp/>
        <stp>True</stp>
        <tr r="C11" s="1"/>
      </tp>
      <tp>
        <v>1</v>
        <stp/>
        <stp>StudyData</stp>
        <stp>B.cqg.ADXHigh(EP,Period:=10,Threshold:=25)</stp>
        <stp>Bar</stp>
        <stp/>
        <stp>Close</stp>
        <stp>5</stp>
        <stp>-8</stp>
        <stp>all</stp>
        <stp/>
        <stp/>
        <stp>True</stp>
        <tr r="C14" s="1"/>
      </tp>
      <tp>
        <v>1</v>
        <stp/>
        <stp>StudyData</stp>
        <stp>B.cqg.ADXHigh(EP,Period:=10,Threshold:=25)</stp>
        <stp>Bar</stp>
        <stp/>
        <stp>Close</stp>
        <stp>5</stp>
        <stp>-9</stp>
        <stp>all</stp>
        <stp/>
        <stp/>
        <stp>True</stp>
        <tr r="C15" s="1"/>
      </tp>
      <tp>
        <v>2394.6999999999998</v>
        <stp/>
        <stp>StudyData</stp>
        <stp>EP</stp>
        <stp>MA</stp>
        <stp>InputChoice=Close,MAType=Sim,Period=5</stp>
        <stp>MA</stp>
        <stp>5</stp>
        <stp>-19</stp>
        <stp>all</stp>
        <stp/>
        <stp/>
        <stp/>
        <stp>T</stp>
        <tr r="M25" s="1"/>
      </tp>
      <tp>
        <v>2394.85</v>
        <stp/>
        <stp>StudyData</stp>
        <stp>EP</stp>
        <stp>MA</stp>
        <stp>InputChoice=Close,MAType=Sim,Period=5</stp>
        <stp>MA</stp>
        <stp>5</stp>
        <stp>-18</stp>
        <stp>all</stp>
        <stp/>
        <stp/>
        <stp/>
        <stp>T</stp>
        <tr r="M24" s="1"/>
      </tp>
      <tp>
        <v>2394.9</v>
        <stp/>
        <stp>StudyData</stp>
        <stp>EP</stp>
        <stp>MA</stp>
        <stp>InputChoice=Close,MAType=Sim,Period=5</stp>
        <stp>MA</stp>
        <stp>5</stp>
        <stp>-15</stp>
        <stp>all</stp>
        <stp/>
        <stp/>
        <stp/>
        <stp>T</stp>
        <tr r="M21" s="1"/>
      </tp>
      <tp>
        <v>2394.5</v>
        <stp/>
        <stp>StudyData</stp>
        <stp>EP</stp>
        <stp>MA</stp>
        <stp>InputChoice=Close,MAType=Sim,Period=5</stp>
        <stp>MA</stp>
        <stp>5</stp>
        <stp>-14</stp>
        <stp>all</stp>
        <stp/>
        <stp/>
        <stp/>
        <stp>T</stp>
        <tr r="M20" s="1"/>
      </tp>
      <tp>
        <v>2394.85</v>
        <stp/>
        <stp>StudyData</stp>
        <stp>EP</stp>
        <stp>MA</stp>
        <stp>InputChoice=Close,MAType=Sim,Period=5</stp>
        <stp>MA</stp>
        <stp>5</stp>
        <stp>-17</stp>
        <stp>all</stp>
        <stp/>
        <stp/>
        <stp/>
        <stp>T</stp>
        <tr r="M23" s="1"/>
      </tp>
      <tp>
        <v>2394.9499999999998</v>
        <stp/>
        <stp>StudyData</stp>
        <stp>EP</stp>
        <stp>MA</stp>
        <stp>InputChoice=Close,MAType=Sim,Period=5</stp>
        <stp>MA</stp>
        <stp>5</stp>
        <stp>-16</stp>
        <stp>all</stp>
        <stp/>
        <stp/>
        <stp/>
        <stp>T</stp>
        <tr r="M22" s="1"/>
      </tp>
      <tp>
        <v>2391.9499999999998</v>
        <stp/>
        <stp>StudyData</stp>
        <stp>EP</stp>
        <stp>MA</stp>
        <stp>InputChoice=Close,MAType=Sim,Period=5</stp>
        <stp>MA</stp>
        <stp>5</stp>
        <stp>-11</stp>
        <stp>all</stp>
        <stp/>
        <stp/>
        <stp/>
        <stp>T</stp>
        <tr r="M17" s="1"/>
      </tp>
      <tp>
        <v>2391.4499999999998</v>
        <stp/>
        <stp>StudyData</stp>
        <stp>EP</stp>
        <stp>MA</stp>
        <stp>InputChoice=Close,MAType=Sim,Period=5</stp>
        <stp>MA</stp>
        <stp>5</stp>
        <stp>-10</stp>
        <stp>all</stp>
        <stp/>
        <stp/>
        <stp/>
        <stp>T</stp>
        <tr r="M16" s="1"/>
      </tp>
      <tp>
        <v>2393.6</v>
        <stp/>
        <stp>StudyData</stp>
        <stp>EP</stp>
        <stp>MA</stp>
        <stp>InputChoice=Close,MAType=Sim,Period=5</stp>
        <stp>MA</stp>
        <stp>5</stp>
        <stp>-13</stp>
        <stp>all</stp>
        <stp/>
        <stp/>
        <stp/>
        <stp>T</stp>
        <tr r="M19" s="1"/>
      </tp>
      <tp>
        <v>2392.65</v>
        <stp/>
        <stp>StudyData</stp>
        <stp>EP</stp>
        <stp>MA</stp>
        <stp>InputChoice=Close,MAType=Sim,Period=5</stp>
        <stp>MA</stp>
        <stp>5</stp>
        <stp>-12</stp>
        <stp>all</stp>
        <stp/>
        <stp/>
        <stp/>
        <stp>T</stp>
        <tr r="M18" s="1"/>
      </tp>
      <tp>
        <v>0</v>
        <stp/>
        <stp>StudyData</stp>
        <stp>B.cqg.MA1XAboveMA2(EP,MA1Period:=5,MA2Period:=25)</stp>
        <stp>Bar</stp>
        <stp/>
        <stp>Close</stp>
        <stp>5</stp>
        <stp>0</stp>
        <stp>all</stp>
        <stp/>
        <stp/>
        <stp>True</stp>
        <tr r="K6" s="1"/>
      </tp>
      <tp>
        <v>0</v>
        <stp/>
        <stp>StudyData</stp>
        <stp>B.cqg.MA1XAboveMA2(EP,MA1Period:=5,MA2Period:=25)</stp>
        <stp>Bar</stp>
        <stp/>
        <stp>Close</stp>
        <stp>5</stp>
        <stp>-5</stp>
        <stp>all</stp>
        <stp/>
        <stp/>
        <stp>True</stp>
        <tr r="K11" s="1"/>
      </tp>
      <tp>
        <v>0</v>
        <stp/>
        <stp>StudyData</stp>
        <stp>B.cqg.MA1XAboveMA2(EP,MA1Period:=5,MA2Period:=25)</stp>
        <stp>Bar</stp>
        <stp/>
        <stp>Close</stp>
        <stp>5</stp>
        <stp>-4</stp>
        <stp>all</stp>
        <stp/>
        <stp/>
        <stp>True</stp>
        <tr r="K10" s="1"/>
      </tp>
      <tp>
        <v>0</v>
        <stp/>
        <stp>StudyData</stp>
        <stp>B.cqg.MA1XAboveMA2(EP,MA1Period:=5,MA2Period:=25)</stp>
        <stp>Bar</stp>
        <stp/>
        <stp>Close</stp>
        <stp>5</stp>
        <stp>-7</stp>
        <stp>all</stp>
        <stp/>
        <stp/>
        <stp>True</stp>
        <tr r="K13" s="1"/>
      </tp>
      <tp>
        <v>0</v>
        <stp/>
        <stp>StudyData</stp>
        <stp>B.cqg.MA1XAboveMA2(EP,MA1Period:=5,MA2Period:=25)</stp>
        <stp>Bar</stp>
        <stp/>
        <stp>Close</stp>
        <stp>5</stp>
        <stp>-6</stp>
        <stp>all</stp>
        <stp/>
        <stp/>
        <stp>True</stp>
        <tr r="K12" s="1"/>
      </tp>
      <tp>
        <v>0</v>
        <stp/>
        <stp>StudyData</stp>
        <stp>B.cqg.MA1XAboveMA2(EP,MA1Period:=5,MA2Period:=25)</stp>
        <stp>Bar</stp>
        <stp/>
        <stp>Close</stp>
        <stp>5</stp>
        <stp>-1</stp>
        <stp>all</stp>
        <stp/>
        <stp/>
        <stp>True</stp>
        <tr r="K7" s="1"/>
      </tp>
      <tp>
        <v>0</v>
        <stp/>
        <stp>StudyData</stp>
        <stp>B.cqg.MA1XAboveMA2(EP,MA1Period:=5,MA2Period:=25)</stp>
        <stp>Bar</stp>
        <stp/>
        <stp>Close</stp>
        <stp>5</stp>
        <stp>-3</stp>
        <stp>all</stp>
        <stp/>
        <stp/>
        <stp>True</stp>
        <tr r="K9" s="1"/>
      </tp>
      <tp>
        <v>0</v>
        <stp/>
        <stp>StudyData</stp>
        <stp>B.cqg.MA1XAboveMA2(EP,MA1Period:=5,MA2Period:=25)</stp>
        <stp>Bar</stp>
        <stp/>
        <stp>Close</stp>
        <stp>5</stp>
        <stp>-2</stp>
        <stp>all</stp>
        <stp/>
        <stp/>
        <stp>True</stp>
        <tr r="K8" s="1"/>
      </tp>
      <tp>
        <v>0</v>
        <stp/>
        <stp>StudyData</stp>
        <stp>B.cqg.MA1XAboveMA2(EP,MA1Period:=5,MA2Period:=25)</stp>
        <stp>Bar</stp>
        <stp/>
        <stp>Close</stp>
        <stp>5</stp>
        <stp>-9</stp>
        <stp>all</stp>
        <stp/>
        <stp/>
        <stp>True</stp>
        <tr r="K15" s="1"/>
      </tp>
      <tp>
        <v>0</v>
        <stp/>
        <stp>StudyData</stp>
        <stp>B.cqg.MA1XAboveMA2(EP,MA1Period:=5,MA2Period:=25)</stp>
        <stp>Bar</stp>
        <stp/>
        <stp>Close</stp>
        <stp>5</stp>
        <stp>-8</stp>
        <stp>all</stp>
        <stp/>
        <stp/>
        <stp>True</stp>
        <tr r="K14" s="1"/>
      </tp>
      <tp>
        <v>2396.1999999999998</v>
        <stp/>
        <stp>StudyData</stp>
        <stp>EP</stp>
        <stp>MA</stp>
        <stp>InputChoice=Close,MAType=Sim,Period=5</stp>
        <stp>MA</stp>
        <stp>5</stp>
        <stp>-49</stp>
        <stp>all</stp>
        <stp/>
        <stp/>
        <stp/>
        <stp>T</stp>
        <tr r="M55" s="1"/>
      </tp>
      <tp>
        <v>2395.85</v>
        <stp/>
        <stp>StudyData</stp>
        <stp>EP</stp>
        <stp>MA</stp>
        <stp>InputChoice=Close,MAType=Sim,Period=5</stp>
        <stp>MA</stp>
        <stp>5</stp>
        <stp>-48</stp>
        <stp>all</stp>
        <stp/>
        <stp/>
        <stp/>
        <stp>T</stp>
        <tr r="M54" s="1"/>
      </tp>
      <tp>
        <v>2395.3000000000002</v>
        <stp/>
        <stp>StudyData</stp>
        <stp>EP</stp>
        <stp>MA</stp>
        <stp>InputChoice=Close,MAType=Sim,Period=5</stp>
        <stp>MA</stp>
        <stp>5</stp>
        <stp>-45</stp>
        <stp>all</stp>
        <stp/>
        <stp/>
        <stp/>
        <stp>T</stp>
        <tr r="M51" s="1"/>
      </tp>
      <tp>
        <v>2395.1999999999998</v>
        <stp/>
        <stp>StudyData</stp>
        <stp>EP</stp>
        <stp>MA</stp>
        <stp>InputChoice=Close,MAType=Sim,Period=5</stp>
        <stp>MA</stp>
        <stp>5</stp>
        <stp>-44</stp>
        <stp>all</stp>
        <stp/>
        <stp/>
        <stp/>
        <stp>T</stp>
        <tr r="M50" s="1"/>
      </tp>
      <tp>
        <v>2395.6999999999998</v>
        <stp/>
        <stp>StudyData</stp>
        <stp>EP</stp>
        <stp>MA</stp>
        <stp>InputChoice=Close,MAType=Sim,Period=5</stp>
        <stp>MA</stp>
        <stp>5</stp>
        <stp>-47</stp>
        <stp>all</stp>
        <stp/>
        <stp/>
        <stp/>
        <stp>T</stp>
        <tr r="M53" s="1"/>
      </tp>
      <tp>
        <v>2395.5500000000002</v>
        <stp/>
        <stp>StudyData</stp>
        <stp>EP</stp>
        <stp>MA</stp>
        <stp>InputChoice=Close,MAType=Sim,Period=5</stp>
        <stp>MA</stp>
        <stp>5</stp>
        <stp>-46</stp>
        <stp>all</stp>
        <stp/>
        <stp/>
        <stp/>
        <stp>T</stp>
        <tr r="M52" s="1"/>
      </tp>
      <tp>
        <v>2395.1999999999998</v>
        <stp/>
        <stp>StudyData</stp>
        <stp>EP</stp>
        <stp>MA</stp>
        <stp>InputChoice=Close,MAType=Sim,Period=5</stp>
        <stp>MA</stp>
        <stp>5</stp>
        <stp>-41</stp>
        <stp>all</stp>
        <stp/>
        <stp/>
        <stp/>
        <stp>T</stp>
        <tr r="M47" s="1"/>
      </tp>
      <tp>
        <v>2395.1999999999998</v>
        <stp/>
        <stp>StudyData</stp>
        <stp>EP</stp>
        <stp>MA</stp>
        <stp>InputChoice=Close,MAType=Sim,Period=5</stp>
        <stp>MA</stp>
        <stp>5</stp>
        <stp>-40</stp>
        <stp>all</stp>
        <stp/>
        <stp/>
        <stp/>
        <stp>T</stp>
        <tr r="M46" s="1"/>
      </tp>
      <tp>
        <v>2395.1999999999998</v>
        <stp/>
        <stp>StudyData</stp>
        <stp>EP</stp>
        <stp>MA</stp>
        <stp>InputChoice=Close,MAType=Sim,Period=5</stp>
        <stp>MA</stp>
        <stp>5</stp>
        <stp>-43</stp>
        <stp>all</stp>
        <stp/>
        <stp/>
        <stp/>
        <stp>T</stp>
        <tr r="M49" s="1"/>
      </tp>
      <tp>
        <v>2395.15</v>
        <stp/>
        <stp>StudyData</stp>
        <stp>EP</stp>
        <stp>MA</stp>
        <stp>InputChoice=Close,MAType=Sim,Period=5</stp>
        <stp>MA</stp>
        <stp>5</stp>
        <stp>-42</stp>
        <stp>all</stp>
        <stp/>
        <stp/>
        <stp/>
        <stp>T</stp>
        <tr r="M48" s="1"/>
      </tp>
      <tp>
        <v>2396.6</v>
        <stp/>
        <stp>StudyData</stp>
        <stp>EP</stp>
        <stp>MA</stp>
        <stp>InputChoice=Close,MAType=Sim,Period=5</stp>
        <stp>MA</stp>
        <stp>5</stp>
        <stp>-50</stp>
        <stp>all</stp>
        <stp/>
        <stp/>
        <stp/>
        <stp>T</stp>
        <tr r="M5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56"/>
  <sheetViews>
    <sheetView tabSelected="1" workbookViewId="0">
      <selection activeCell="K6" sqref="K6"/>
    </sheetView>
  </sheetViews>
  <sheetFormatPr defaultRowHeight="16.5" x14ac:dyDescent="0.3"/>
  <cols>
    <col min="2" max="2" width="9" style="1"/>
    <col min="3" max="3" width="14.125" style="1" customWidth="1"/>
    <col min="4" max="4" width="11.625" style="1" bestFit="1" customWidth="1"/>
    <col min="5" max="5" width="9" style="3"/>
    <col min="7" max="7" width="14.125" style="1" customWidth="1"/>
    <col min="8" max="8" width="12.25" customWidth="1"/>
    <col min="11" max="11" width="21.375" style="1" customWidth="1"/>
    <col min="12" max="12" width="12.375" style="1" customWidth="1"/>
    <col min="13" max="14" width="9" style="3"/>
  </cols>
  <sheetData>
    <row r="3" spans="2:13" x14ac:dyDescent="0.3">
      <c r="C3" s="1" t="s">
        <v>0</v>
      </c>
      <c r="D3" s="1">
        <v>5</v>
      </c>
    </row>
    <row r="4" spans="2:13" x14ac:dyDescent="0.3">
      <c r="B4" s="1" t="s">
        <v>4</v>
      </c>
    </row>
    <row r="5" spans="2:13" x14ac:dyDescent="0.3">
      <c r="B5" s="1" t="s">
        <v>5</v>
      </c>
      <c r="C5" s="1" t="s">
        <v>1</v>
      </c>
      <c r="D5" s="1" t="s">
        <v>2</v>
      </c>
      <c r="E5" s="3" t="s">
        <v>3</v>
      </c>
      <c r="G5" s="1" t="s">
        <v>7</v>
      </c>
      <c r="H5" s="1" t="s">
        <v>2</v>
      </c>
      <c r="I5" s="3" t="s">
        <v>6</v>
      </c>
      <c r="K5" s="1" t="s">
        <v>8</v>
      </c>
      <c r="L5" s="1" t="s">
        <v>2</v>
      </c>
      <c r="M5" s="3" t="s">
        <v>9</v>
      </c>
    </row>
    <row r="6" spans="2:13" x14ac:dyDescent="0.3">
      <c r="B6" s="1">
        <v>0</v>
      </c>
      <c r="C6" s="1">
        <f xml:space="preserve"> RTD("cqg.rtd",,"StudyData", "B.cqg.ADXHigh("&amp;$C$3&amp;",Period:=10,Threshold:=25)", "Bar",, "Close",$D$3,$B6, "all", "", "","True")</f>
        <v>0</v>
      </c>
      <c r="D6" s="2">
        <f xml:space="preserve"> RTD("cqg.rtd",,"StudyData",$C$3, "Bar",, "Time",$D$3,$B6, "all", "", "","True")</f>
        <v>42864.663194444445</v>
      </c>
      <c r="E6" s="3">
        <f xml:space="preserve"> RTD("cqg.rtd",,"StudyData", "ADX("&amp;$C$3&amp;",10)", "Bar",, "Close",$D$3,$B6, "all", "", "","True")</f>
        <v>19.275100000000002</v>
      </c>
      <c r="G6" s="1">
        <f xml:space="preserve"> RTD("cqg.rtd",,"StudyData", "B.cqg.RSIHigh("&amp;$C$3&amp;",Period:=9,Threshold:=75)", "Bar",, "Close",$D$3,$B6, "all", "", "","True")</f>
        <v>0</v>
      </c>
      <c r="H6" s="2">
        <f xml:space="preserve"> RTD("cqg.rtd",,"StudyData",$C$3, "Bar",, "Time",$D$3,$B6, "all", "", "","True")</f>
        <v>42864.663194444445</v>
      </c>
      <c r="I6" s="3">
        <f xml:space="preserve"> RTD("cqg.rtd",,"StudyData", "RSI("&amp;$C$3&amp;",9)", "Bar",, "Close",$D$3,$B6, "all", "", "","True")</f>
        <v>46.93464596550551</v>
      </c>
      <c r="K6" s="1">
        <f xml:space="preserve"> RTD("cqg.rtd",,"StudyData", "B.cqg.MA1XAboveMA2("&amp;$C$3&amp;",MA1Period:=5,MA2Period:=25)", "Bar",, "Close",$D$3,$B6, "all", "", "","True")</f>
        <v>0</v>
      </c>
      <c r="L6" s="2">
        <f xml:space="preserve"> RTD("cqg.rtd",,"StudyData",$C$3, "Bar",, "Time",$D$3,$B6, "all", "", "","True")</f>
        <v>42864.663194444445</v>
      </c>
      <c r="M6" s="3">
        <f xml:space="preserve"> RTD("cqg.rtd",,"StudyData", $C$3, "MA", "InputChoice=Close,MAType=Sim,Period=5", "MA",$D$3,B6,"all",,,,"T")- RTD("cqg.rtd",,"StudyData", $C$3, "MA", "InputChoice=Close,MAType=Sim,Period=25", "MA",$D$3,B6,"all",,,,"T")</f>
        <v>-0.28999999999996362</v>
      </c>
    </row>
    <row r="7" spans="2:13" x14ac:dyDescent="0.3">
      <c r="B7" s="1">
        <f>B6-1</f>
        <v>-1</v>
      </c>
      <c r="C7" s="1">
        <f xml:space="preserve"> RTD("cqg.rtd",,"StudyData", "B.cqg.ADXHigh("&amp;$C$3&amp;",Period:=10,Threshold:=25)", "Bar",, "Close",$D$3,$B7, "all", "", "","True")</f>
        <v>0</v>
      </c>
      <c r="D7" s="2">
        <f xml:space="preserve"> RTD("cqg.rtd",,"StudyData",$C$3, "Bar",, "Time",$D$3,$B7, "all", "", "","True")</f>
        <v>42864.659722222219</v>
      </c>
      <c r="E7" s="3">
        <f xml:space="preserve"> RTD("cqg.rtd",,"StudyData", "ADX("&amp;$C$3&amp;",10)", "Bar",, "Close",$D$3,$B7, "all", "", "","True")</f>
        <v>19.7197</v>
      </c>
      <c r="G7" s="1">
        <f xml:space="preserve"> RTD("cqg.rtd",,"StudyData", "B.cqg.RSIHigh("&amp;$C$3&amp;",Period:=9,Threshold:=75)", "Bar",, "Close",$D$3,$B7, "all", "", "","True")</f>
        <v>0</v>
      </c>
      <c r="H7" s="2">
        <f xml:space="preserve"> RTD("cqg.rtd",,"StudyData",$C$3, "Bar",, "Time",$D$3,$B7, "all", "", "","True")</f>
        <v>42864.659722222219</v>
      </c>
      <c r="I7" s="3">
        <f xml:space="preserve"> RTD("cqg.rtd",,"StudyData", "RSI("&amp;$C$3&amp;",9)", "Bar",, "Close",$D$3,$B7, "all", "", "","True")</f>
        <v>52.040203426795351</v>
      </c>
      <c r="K7" s="1">
        <f xml:space="preserve"> RTD("cqg.rtd",,"StudyData", "B.cqg.MA1XAboveMA2("&amp;$C$3&amp;",MA1Period:=5,MA2Period:=25)", "Bar",, "Close",$D$3,$B7, "all", "", "","True")</f>
        <v>0</v>
      </c>
      <c r="L7" s="2">
        <f xml:space="preserve"> RTD("cqg.rtd",,"StudyData",$C$3, "Bar",, "Time",$D$3,$B7, "all", "", "","True")</f>
        <v>42864.659722222219</v>
      </c>
      <c r="M7" s="3">
        <f xml:space="preserve"> RTD("cqg.rtd",,"StudyData", $C$3, "MA", "InputChoice=Close,MAType=Sim,Period=5", "MA",$D$3,B7,"all",,,,"T")- RTD("cqg.rtd",,"StudyData", $C$3, "MA", "InputChoice=Close,MAType=Sim,Period=25", "MA",$D$3,B7,"all",,,,"T")</f>
        <v>-0.28000000000020009</v>
      </c>
    </row>
    <row r="8" spans="2:13" x14ac:dyDescent="0.3">
      <c r="B8" s="1">
        <f t="shared" ref="B8:B56" si="0">B7-1</f>
        <v>-2</v>
      </c>
      <c r="C8" s="1">
        <f xml:space="preserve"> RTD("cqg.rtd",,"StudyData", "B.cqg.ADXHigh("&amp;$C$3&amp;",Period:=10,Threshold:=25)", "Bar",, "Close",$D$3,$B8, "all", "", "","True")</f>
        <v>0</v>
      </c>
      <c r="D8" s="2">
        <f xml:space="preserve"> RTD("cqg.rtd",,"StudyData",$C$3, "Bar",, "Time",$D$3,$B8, "all", "", "","True")</f>
        <v>42864.65625</v>
      </c>
      <c r="E8" s="3">
        <f xml:space="preserve"> RTD("cqg.rtd",,"StudyData", "ADX("&amp;$C$3&amp;",10)", "Bar",, "Close",$D$3,$B8, "all", "", "","True")</f>
        <v>21.825199999999999</v>
      </c>
      <c r="G8" s="1">
        <f xml:space="preserve"> RTD("cqg.rtd",,"StudyData", "B.cqg.RSIHigh("&amp;$C$3&amp;",Period:=9,Threshold:=75)", "Bar",, "Close",$D$3,$B8, "all", "", "","True")</f>
        <v>0</v>
      </c>
      <c r="H8" s="2">
        <f xml:space="preserve"> RTD("cqg.rtd",,"StudyData",$C$3, "Bar",, "Time",$D$3,$B8, "all", "", "","True")</f>
        <v>42864.65625</v>
      </c>
      <c r="I8" s="3">
        <f xml:space="preserve"> RTD("cqg.rtd",,"StudyData", "RSI("&amp;$C$3&amp;",9)", "Bar",, "Close",$D$3,$B8, "all", "", "","True")</f>
        <v>54.683995799242155</v>
      </c>
      <c r="K8" s="1">
        <f xml:space="preserve"> RTD("cqg.rtd",,"StudyData", "B.cqg.MA1XAboveMA2("&amp;$C$3&amp;",MA1Period:=5,MA2Period:=25)", "Bar",, "Close",$D$3,$B8, "all", "", "","True")</f>
        <v>0</v>
      </c>
      <c r="L8" s="2">
        <f xml:space="preserve"> RTD("cqg.rtd",,"StudyData",$C$3, "Bar",, "Time",$D$3,$B8, "all", "", "","True")</f>
        <v>42864.65625</v>
      </c>
      <c r="M8" s="3">
        <f xml:space="preserve"> RTD("cqg.rtd",,"StudyData", $C$3, "MA", "InputChoice=Close,MAType=Sim,Period=5", "MA",$D$3,B8,"all",,,,"T")- RTD("cqg.rtd",,"StudyData", $C$3, "MA", "InputChoice=Close,MAType=Sim,Period=25", "MA",$D$3,B8,"all",,,,"T")</f>
        <v>-0.28999999999996362</v>
      </c>
    </row>
    <row r="9" spans="2:13" x14ac:dyDescent="0.3">
      <c r="B9" s="1">
        <f t="shared" si="0"/>
        <v>-3</v>
      </c>
      <c r="C9" s="1">
        <f xml:space="preserve"> RTD("cqg.rtd",,"StudyData", "B.cqg.ADXHigh("&amp;$C$3&amp;",Period:=10,Threshold:=25)", "Bar",, "Close",$D$3,$B9, "all", "", "","True")</f>
        <v>0</v>
      </c>
      <c r="D9" s="2">
        <f xml:space="preserve"> RTD("cqg.rtd",,"StudyData",$C$3, "Bar",, "Time",$D$3,$B9, "all", "", "","True")</f>
        <v>42864.652777777781</v>
      </c>
      <c r="E9" s="3">
        <f xml:space="preserve"> RTD("cqg.rtd",,"StudyData", "ADX("&amp;$C$3&amp;",10)", "Bar",, "Close",$D$3,$B9, "all", "", "","True")</f>
        <v>24.1647</v>
      </c>
      <c r="G9" s="1">
        <f xml:space="preserve"> RTD("cqg.rtd",,"StudyData", "B.cqg.RSIHigh("&amp;$C$3&amp;",Period:=9,Threshold:=75)", "Bar",, "Close",$D$3,$B9, "all", "", "","True")</f>
        <v>0</v>
      </c>
      <c r="H9" s="2">
        <f xml:space="preserve"> RTD("cqg.rtd",,"StudyData",$C$3, "Bar",, "Time",$D$3,$B9, "all", "", "","True")</f>
        <v>42864.652777777781</v>
      </c>
      <c r="I9" s="3">
        <f xml:space="preserve"> RTD("cqg.rtd",,"StudyData", "RSI("&amp;$C$3&amp;",9)", "Bar",, "Close",$D$3,$B9, "all", "", "","True")</f>
        <v>47.582810917500829</v>
      </c>
      <c r="K9" s="1">
        <f xml:space="preserve"> RTD("cqg.rtd",,"StudyData", "B.cqg.MA1XAboveMA2("&amp;$C$3&amp;",MA1Period:=5,MA2Period:=25)", "Bar",, "Close",$D$3,$B9, "all", "", "","True")</f>
        <v>0</v>
      </c>
      <c r="L9" s="2">
        <f xml:space="preserve"> RTD("cqg.rtd",,"StudyData",$C$3, "Bar",, "Time",$D$3,$B9, "all", "", "","True")</f>
        <v>42864.652777777781</v>
      </c>
      <c r="M9" s="3">
        <f xml:space="preserve"> RTD("cqg.rtd",,"StudyData", $C$3, "MA", "InputChoice=Close,MAType=Sim,Period=5", "MA",$D$3,B9,"all",,,,"T")- RTD("cqg.rtd",,"StudyData", $C$3, "MA", "InputChoice=Close,MAType=Sim,Period=25", "MA",$D$3,B9,"all",,,,"T")</f>
        <v>-0.53000000000020009</v>
      </c>
    </row>
    <row r="10" spans="2:13" x14ac:dyDescent="0.3">
      <c r="B10" s="1">
        <f t="shared" si="0"/>
        <v>-4</v>
      </c>
      <c r="C10" s="1">
        <f xml:space="preserve"> RTD("cqg.rtd",,"StudyData", "B.cqg.ADXHigh("&amp;$C$3&amp;",Period:=10,Threshold:=25)", "Bar",, "Close",$D$3,$B10, "all", "", "","True")</f>
        <v>1</v>
      </c>
      <c r="D10" s="2">
        <f xml:space="preserve"> RTD("cqg.rtd",,"StudyData",$C$3, "Bar",, "Time",$D$3,$B10, "all", "", "","True")</f>
        <v>42864.649305555555</v>
      </c>
      <c r="E10" s="3">
        <f xml:space="preserve"> RTD("cqg.rtd",,"StudyData", "ADX("&amp;$C$3&amp;",10)", "Bar",, "Close",$D$3,$B10, "all", "", "","True")</f>
        <v>25.679400000000001</v>
      </c>
      <c r="G10" s="1">
        <f xml:space="preserve"> RTD("cqg.rtd",,"StudyData", "B.cqg.RSIHigh("&amp;$C$3&amp;",Period:=9,Threshold:=75)", "Bar",, "Close",$D$3,$B10, "all", "", "","True")</f>
        <v>0</v>
      </c>
      <c r="H10" s="2">
        <f xml:space="preserve"> RTD("cqg.rtd",,"StudyData",$C$3, "Bar",, "Time",$D$3,$B10, "all", "", "","True")</f>
        <v>42864.649305555555</v>
      </c>
      <c r="I10" s="3">
        <f xml:space="preserve"> RTD("cqg.rtd",,"StudyData", "RSI("&amp;$C$3&amp;",9)", "Bar",, "Close",$D$3,$B10, "all", "", "","True")</f>
        <v>49.899689514454238</v>
      </c>
      <c r="K10" s="1">
        <f xml:space="preserve"> RTD("cqg.rtd",,"StudyData", "B.cqg.MA1XAboveMA2("&amp;$C$3&amp;",MA1Period:=5,MA2Period:=25)", "Bar",, "Close",$D$3,$B10, "all", "", "","True")</f>
        <v>0</v>
      </c>
      <c r="L10" s="2">
        <f xml:space="preserve"> RTD("cqg.rtd",,"StudyData",$C$3, "Bar",, "Time",$D$3,$B10, "all", "", "","True")</f>
        <v>42864.649305555555</v>
      </c>
      <c r="M10" s="3">
        <f xml:space="preserve"> RTD("cqg.rtd",,"StudyData", $C$3, "MA", "InputChoice=Close,MAType=Sim,Period=5", "MA",$D$3,B10,"all",,,,"T")- RTD("cqg.rtd",,"StudyData", $C$3, "MA", "InputChoice=Close,MAType=Sim,Period=25", "MA",$D$3,B10,"all",,,,"T")</f>
        <v>-0.60999999999967258</v>
      </c>
    </row>
    <row r="11" spans="2:13" x14ac:dyDescent="0.3">
      <c r="B11" s="1">
        <f t="shared" si="0"/>
        <v>-5</v>
      </c>
      <c r="C11" s="1">
        <f xml:space="preserve"> RTD("cqg.rtd",,"StudyData", "B.cqg.ADXHigh("&amp;$C$3&amp;",Period:=10,Threshold:=25)", "Bar",, "Close",$D$3,$B11, "all", "", "","True")</f>
        <v>1</v>
      </c>
      <c r="D11" s="2">
        <f xml:space="preserve"> RTD("cqg.rtd",,"StudyData",$C$3, "Bar",, "Time",$D$3,$B11, "all", "", "","True")</f>
        <v>42864.645833333336</v>
      </c>
      <c r="E11" s="3">
        <f xml:space="preserve"> RTD("cqg.rtd",,"StudyData", "ADX("&amp;$C$3&amp;",10)", "Bar",, "Close",$D$3,$B11, "all", "", "","True")</f>
        <v>27.362300000000001</v>
      </c>
      <c r="G11" s="1">
        <f xml:space="preserve"> RTD("cqg.rtd",,"StudyData", "B.cqg.RSIHigh("&amp;$C$3&amp;",Period:=9,Threshold:=75)", "Bar",, "Close",$D$3,$B11, "all", "", "","True")</f>
        <v>0</v>
      </c>
      <c r="H11" s="2">
        <f xml:space="preserve"> RTD("cqg.rtd",,"StudyData",$C$3, "Bar",, "Time",$D$3,$B11, "all", "", "","True")</f>
        <v>42864.645833333336</v>
      </c>
      <c r="I11" s="3">
        <f xml:space="preserve"> RTD("cqg.rtd",,"StudyData", "RSI("&amp;$C$3&amp;",9)", "Bar",, "Close",$D$3,$B11, "all", "", "","True")</f>
        <v>49.899689514454238</v>
      </c>
      <c r="K11" s="1">
        <f xml:space="preserve"> RTD("cqg.rtd",,"StudyData", "B.cqg.MA1XAboveMA2("&amp;$C$3&amp;",MA1Period:=5,MA2Period:=25)", "Bar",, "Close",$D$3,$B11, "all", "", "","True")</f>
        <v>0</v>
      </c>
      <c r="L11" s="2">
        <f xml:space="preserve"> RTD("cqg.rtd",,"StudyData",$C$3, "Bar",, "Time",$D$3,$B11, "all", "", "","True")</f>
        <v>42864.645833333336</v>
      </c>
      <c r="M11" s="3">
        <f xml:space="preserve"> RTD("cqg.rtd",,"StudyData", $C$3, "MA", "InputChoice=Close,MAType=Sim,Period=5", "MA",$D$3,B11,"all",,,,"T")- RTD("cqg.rtd",,"StudyData", $C$3, "MA", "InputChoice=Close,MAType=Sim,Period=25", "MA",$D$3,B11,"all",,,,"T")</f>
        <v>-0.6499999999996362</v>
      </c>
    </row>
    <row r="12" spans="2:13" x14ac:dyDescent="0.3">
      <c r="B12" s="1">
        <f t="shared" si="0"/>
        <v>-6</v>
      </c>
      <c r="C12" s="1">
        <f xml:space="preserve"> RTD("cqg.rtd",,"StudyData", "B.cqg.ADXHigh("&amp;$C$3&amp;",Period:=10,Threshold:=25)", "Bar",, "Close",$D$3,$B12, "all", "", "","True")</f>
        <v>1</v>
      </c>
      <c r="D12" s="2">
        <f xml:space="preserve"> RTD("cqg.rtd",,"StudyData",$C$3, "Bar",, "Time",$D$3,$B12, "all", "", "","True")</f>
        <v>42864.631944444445</v>
      </c>
      <c r="E12" s="3">
        <f xml:space="preserve"> RTD("cqg.rtd",,"StudyData", "ADX("&amp;$C$3&amp;",10)", "Bar",, "Close",$D$3,$B12, "all", "", "","True")</f>
        <v>29.232200000000002</v>
      </c>
      <c r="G12" s="1">
        <f xml:space="preserve"> RTD("cqg.rtd",,"StudyData", "B.cqg.RSIHigh("&amp;$C$3&amp;",Period:=9,Threshold:=75)", "Bar",, "Close",$D$3,$B12, "all", "", "","True")</f>
        <v>0</v>
      </c>
      <c r="H12" s="2">
        <f xml:space="preserve"> RTD("cqg.rtd",,"StudyData",$C$3, "Bar",, "Time",$D$3,$B12, "all", "", "","True")</f>
        <v>42864.631944444445</v>
      </c>
      <c r="I12" s="3">
        <f xml:space="preserve"> RTD("cqg.rtd",,"StudyData", "RSI("&amp;$C$3&amp;",9)", "Bar",, "Close",$D$3,$B12, "all", "", "","True")</f>
        <v>51.896257860699436</v>
      </c>
      <c r="K12" s="1">
        <f xml:space="preserve"> RTD("cqg.rtd",,"StudyData", "B.cqg.MA1XAboveMA2("&amp;$C$3&amp;",MA1Period:=5,MA2Period:=25)", "Bar",, "Close",$D$3,$B12, "all", "", "","True")</f>
        <v>0</v>
      </c>
      <c r="L12" s="2">
        <f xml:space="preserve"> RTD("cqg.rtd",,"StudyData",$C$3, "Bar",, "Time",$D$3,$B12, "all", "", "","True")</f>
        <v>42864.631944444445</v>
      </c>
      <c r="M12" s="3">
        <f xml:space="preserve"> RTD("cqg.rtd",,"StudyData", $C$3, "MA", "InputChoice=Close,MAType=Sim,Period=5", "MA",$D$3,B12,"all",,,,"T")- RTD("cqg.rtd",,"StudyData", $C$3, "MA", "InputChoice=Close,MAType=Sim,Period=25", "MA",$D$3,B12,"all",,,,"T")</f>
        <v>-0.83999999999969077</v>
      </c>
    </row>
    <row r="13" spans="2:13" x14ac:dyDescent="0.3">
      <c r="B13" s="1">
        <f t="shared" si="0"/>
        <v>-7</v>
      </c>
      <c r="C13" s="1">
        <f xml:space="preserve"> RTD("cqg.rtd",,"StudyData", "B.cqg.ADXHigh("&amp;$C$3&amp;",Period:=10,Threshold:=25)", "Bar",, "Close",$D$3,$B13, "all", "", "","True")</f>
        <v>1</v>
      </c>
      <c r="D13" s="2">
        <f xml:space="preserve"> RTD("cqg.rtd",,"StudyData",$C$3, "Bar",, "Time",$D$3,$B13, "all", "", "","True")</f>
        <v>42864.628472222219</v>
      </c>
      <c r="E13" s="3">
        <f xml:space="preserve"> RTD("cqg.rtd",,"StudyData", "ADX("&amp;$C$3&amp;",10)", "Bar",, "Close",$D$3,$B13, "all", "", "","True")</f>
        <v>31.31</v>
      </c>
      <c r="G13" s="1">
        <f xml:space="preserve"> RTD("cqg.rtd",,"StudyData", "B.cqg.RSIHigh("&amp;$C$3&amp;",Period:=9,Threshold:=75)", "Bar",, "Close",$D$3,$B13, "all", "", "","True")</f>
        <v>0</v>
      </c>
      <c r="H13" s="2">
        <f xml:space="preserve"> RTD("cqg.rtd",,"StudyData",$C$3, "Bar",, "Time",$D$3,$B13, "all", "", "","True")</f>
        <v>42864.628472222219</v>
      </c>
      <c r="I13" s="3">
        <f xml:space="preserve"> RTD("cqg.rtd",,"StudyData", "RSI("&amp;$C$3&amp;",9)", "Bar",, "Close",$D$3,$B13, "all", "", "","True")</f>
        <v>43.917802285845191</v>
      </c>
      <c r="K13" s="1">
        <f xml:space="preserve"> RTD("cqg.rtd",,"StudyData", "B.cqg.MA1XAboveMA2("&amp;$C$3&amp;",MA1Period:=5,MA2Period:=25)", "Bar",, "Close",$D$3,$B13, "all", "", "","True")</f>
        <v>0</v>
      </c>
      <c r="L13" s="2">
        <f xml:space="preserve"> RTD("cqg.rtd",,"StudyData",$C$3, "Bar",, "Time",$D$3,$B13, "all", "", "","True")</f>
        <v>42864.628472222219</v>
      </c>
      <c r="M13" s="3">
        <f xml:space="preserve"> RTD("cqg.rtd",,"StudyData", $C$3, "MA", "InputChoice=Close,MAType=Sim,Period=5", "MA",$D$3,B13,"all",,,,"T")- RTD("cqg.rtd",,"StudyData", $C$3, "MA", "InputChoice=Close,MAType=Sim,Period=25", "MA",$D$3,B13,"all",,,,"T")</f>
        <v>-1.2600000000002183</v>
      </c>
    </row>
    <row r="14" spans="2:13" x14ac:dyDescent="0.3">
      <c r="B14" s="1">
        <f t="shared" si="0"/>
        <v>-8</v>
      </c>
      <c r="C14" s="1">
        <f xml:space="preserve"> RTD("cqg.rtd",,"StudyData", "B.cqg.ADXHigh("&amp;$C$3&amp;",Period:=10,Threshold:=25)", "Bar",, "Close",$D$3,$B14, "all", "", "","True")</f>
        <v>1</v>
      </c>
      <c r="D14" s="2">
        <f xml:space="preserve"> RTD("cqg.rtd",,"StudyData",$C$3, "Bar",, "Time",$D$3,$B14, "all", "", "","True")</f>
        <v>42864.625</v>
      </c>
      <c r="E14" s="3">
        <f xml:space="preserve"> RTD("cqg.rtd",,"StudyData", "ADX("&amp;$C$3&amp;",10)", "Bar",, "Close",$D$3,$B14, "all", "", "","True")</f>
        <v>32.068000000000005</v>
      </c>
      <c r="G14" s="1">
        <f xml:space="preserve"> RTD("cqg.rtd",,"StudyData", "B.cqg.RSIHigh("&amp;$C$3&amp;",Period:=9,Threshold:=75)", "Bar",, "Close",$D$3,$B14, "all", "", "","True")</f>
        <v>0</v>
      </c>
      <c r="H14" s="2">
        <f xml:space="preserve"> RTD("cqg.rtd",,"StudyData",$C$3, "Bar",, "Time",$D$3,$B14, "all", "", "","True")</f>
        <v>42864.625</v>
      </c>
      <c r="I14" s="3">
        <f xml:space="preserve"> RTD("cqg.rtd",,"StudyData", "RSI("&amp;$C$3&amp;",9)", "Bar",, "Close",$D$3,$B14, "all", "", "","True")</f>
        <v>45.598453397722743</v>
      </c>
      <c r="K14" s="1">
        <f xml:space="preserve"> RTD("cqg.rtd",,"StudyData", "B.cqg.MA1XAboveMA2("&amp;$C$3&amp;",MA1Period:=5,MA2Period:=25)", "Bar",, "Close",$D$3,$B14, "all", "", "","True")</f>
        <v>0</v>
      </c>
      <c r="L14" s="2">
        <f xml:space="preserve"> RTD("cqg.rtd",,"StudyData",$C$3, "Bar",, "Time",$D$3,$B14, "all", "", "","True")</f>
        <v>42864.625</v>
      </c>
      <c r="M14" s="3">
        <f xml:space="preserve"> RTD("cqg.rtd",,"StudyData", $C$3, "MA", "InputChoice=Close,MAType=Sim,Period=5", "MA",$D$3,B14,"all",,,,"T")- RTD("cqg.rtd",,"StudyData", $C$3, "MA", "InputChoice=Close,MAType=Sim,Period=25", "MA",$D$3,B14,"all",,,,"T")</f>
        <v>-1.8400000000001455</v>
      </c>
    </row>
    <row r="15" spans="2:13" x14ac:dyDescent="0.3">
      <c r="B15" s="1">
        <f t="shared" si="0"/>
        <v>-9</v>
      </c>
      <c r="C15" s="1">
        <f xml:space="preserve"> RTD("cqg.rtd",,"StudyData", "B.cqg.ADXHigh("&amp;$C$3&amp;",Period:=10,Threshold:=25)", "Bar",, "Close",$D$3,$B15, "all", "", "","True")</f>
        <v>1</v>
      </c>
      <c r="D15" s="2">
        <f xml:space="preserve"> RTD("cqg.rtd",,"StudyData",$C$3, "Bar",, "Time",$D$3,$B15, "all", "", "","True")</f>
        <v>42864.621527777781</v>
      </c>
      <c r="E15" s="3">
        <f xml:space="preserve"> RTD("cqg.rtd",,"StudyData", "ADX("&amp;$C$3&amp;",10)", "Bar",, "Close",$D$3,$B15, "all", "", "","True")</f>
        <v>33.597900000000003</v>
      </c>
      <c r="G15" s="1">
        <f xml:space="preserve"> RTD("cqg.rtd",,"StudyData", "B.cqg.RSIHigh("&amp;$C$3&amp;",Period:=9,Threshold:=75)", "Bar",, "Close",$D$3,$B15, "all", "", "","True")</f>
        <v>0</v>
      </c>
      <c r="H15" s="2">
        <f xml:space="preserve"> RTD("cqg.rtd",,"StudyData",$C$3, "Bar",, "Time",$D$3,$B15, "all", "", "","True")</f>
        <v>42864.621527777781</v>
      </c>
      <c r="I15" s="3">
        <f xml:space="preserve"> RTD("cqg.rtd",,"StudyData", "RSI("&amp;$C$3&amp;",9)", "Bar",, "Close",$D$3,$B15, "all", "", "","True")</f>
        <v>48.927068971481425</v>
      </c>
      <c r="K15" s="1">
        <f xml:space="preserve"> RTD("cqg.rtd",,"StudyData", "B.cqg.MA1XAboveMA2("&amp;$C$3&amp;",MA1Period:=5,MA2Period:=25)", "Bar",, "Close",$D$3,$B15, "all", "", "","True")</f>
        <v>0</v>
      </c>
      <c r="L15" s="2">
        <f xml:space="preserve"> RTD("cqg.rtd",,"StudyData",$C$3, "Bar",, "Time",$D$3,$B15, "all", "", "","True")</f>
        <v>42864.621527777781</v>
      </c>
      <c r="M15" s="3">
        <f xml:space="preserve"> RTD("cqg.rtd",,"StudyData", $C$3, "MA", "InputChoice=Close,MAType=Sim,Period=5", "MA",$D$3,B15,"all",,,,"T")- RTD("cqg.rtd",,"StudyData", $C$3, "MA", "InputChoice=Close,MAType=Sim,Period=25", "MA",$D$3,B15,"all",,,,"T")</f>
        <v>-2.25</v>
      </c>
    </row>
    <row r="16" spans="2:13" x14ac:dyDescent="0.3">
      <c r="B16" s="1">
        <f t="shared" si="0"/>
        <v>-10</v>
      </c>
      <c r="C16" s="1">
        <f xml:space="preserve"> RTD("cqg.rtd",,"StudyData", "B.cqg.ADXHigh("&amp;$C$3&amp;",Period:=10,Threshold:=25)", "Bar",, "Close",$D$3,$B16, "all", "", "","True")</f>
        <v>1</v>
      </c>
      <c r="D16" s="2">
        <f xml:space="preserve"> RTD("cqg.rtd",,"StudyData",$C$3, "Bar",, "Time",$D$3,$B16, "all", "", "","True")</f>
        <v>42864.618055555555</v>
      </c>
      <c r="E16" s="3">
        <f xml:space="preserve"> RTD("cqg.rtd",,"StudyData", "ADX("&amp;$C$3&amp;",10)", "Bar",, "Close",$D$3,$B16, "all", "", "","True")</f>
        <v>35.297899999999998</v>
      </c>
      <c r="G16" s="1">
        <f xml:space="preserve"> RTD("cqg.rtd",,"StudyData", "B.cqg.RSIHigh("&amp;$C$3&amp;",Period:=9,Threshold:=75)", "Bar",, "Close",$D$3,$B16, "all", "", "","True")</f>
        <v>0</v>
      </c>
      <c r="H16" s="2">
        <f xml:space="preserve"> RTD("cqg.rtd",,"StudyData",$C$3, "Bar",, "Time",$D$3,$B16, "all", "", "","True")</f>
        <v>42864.618055555555</v>
      </c>
      <c r="I16" s="3">
        <f xml:space="preserve"> RTD("cqg.rtd",,"StudyData", "RSI("&amp;$C$3&amp;",9)", "Bar",, "Close",$D$3,$B16, "all", "", "","True")</f>
        <v>43.420074561405947</v>
      </c>
      <c r="K16" s="1">
        <f xml:space="preserve"> RTD("cqg.rtd",,"StudyData", "B.cqg.MA1XAboveMA2("&amp;$C$3&amp;",MA1Period:=5,MA2Period:=25)", "Bar",, "Close",$D$3,$B16, "all", "", "","True")</f>
        <v>0</v>
      </c>
      <c r="L16" s="2">
        <f xml:space="preserve"> RTD("cqg.rtd",,"StudyData",$C$3, "Bar",, "Time",$D$3,$B16, "all", "", "","True")</f>
        <v>42864.618055555555</v>
      </c>
      <c r="M16" s="3">
        <f xml:space="preserve"> RTD("cqg.rtd",,"StudyData", $C$3, "MA", "InputChoice=Close,MAType=Sim,Period=5", "MA",$D$3,B16,"all",,,,"T")- RTD("cqg.rtd",,"StudyData", $C$3, "MA", "InputChoice=Close,MAType=Sim,Period=25", "MA",$D$3,B16,"all",,,,"T")</f>
        <v>-2.3200000000001637</v>
      </c>
    </row>
    <row r="17" spans="2:13" x14ac:dyDescent="0.3">
      <c r="B17" s="1">
        <f t="shared" si="0"/>
        <v>-11</v>
      </c>
      <c r="C17" s="1">
        <f xml:space="preserve"> RTD("cqg.rtd",,"StudyData", "B.cqg.ADXHigh("&amp;$C$3&amp;",Period:=10,Threshold:=25)", "Bar",, "Close",$D$3,$B17, "all", "", "","True")</f>
        <v>1</v>
      </c>
      <c r="D17" s="2">
        <f xml:space="preserve"> RTD("cqg.rtd",,"StudyData",$C$3, "Bar",, "Time",$D$3,$B17, "all", "", "","True")</f>
        <v>42864.614583333336</v>
      </c>
      <c r="E17" s="3">
        <f xml:space="preserve"> RTD("cqg.rtd",,"StudyData", "ADX("&amp;$C$3&amp;",10)", "Bar",, "Close",$D$3,$B17, "all", "", "","True")</f>
        <v>33.917900000000003</v>
      </c>
      <c r="G17" s="1">
        <f xml:space="preserve"> RTD("cqg.rtd",,"StudyData", "B.cqg.RSIHigh("&amp;$C$3&amp;",Period:=9,Threshold:=75)", "Bar",, "Close",$D$3,$B17, "all", "", "","True")</f>
        <v>0</v>
      </c>
      <c r="H17" s="2">
        <f xml:space="preserve"> RTD("cqg.rtd",,"StudyData",$C$3, "Bar",, "Time",$D$3,$B17, "all", "", "","True")</f>
        <v>42864.614583333336</v>
      </c>
      <c r="I17" s="3">
        <f xml:space="preserve"> RTD("cqg.rtd",,"StudyData", "RSI("&amp;$C$3&amp;",9)", "Bar",, "Close",$D$3,$B17, "all", "", "","True")</f>
        <v>35.130097854282425</v>
      </c>
      <c r="K17" s="1">
        <f xml:space="preserve"> RTD("cqg.rtd",,"StudyData", "B.cqg.MA1XAboveMA2("&amp;$C$3&amp;",MA1Period:=5,MA2Period:=25)", "Bar",, "Close",$D$3,$B17, "all", "", "","True")</f>
        <v>0</v>
      </c>
      <c r="L17" s="2">
        <f xml:space="preserve"> RTD("cqg.rtd",,"StudyData",$C$3, "Bar",, "Time",$D$3,$B17, "all", "", "","True")</f>
        <v>42864.614583333336</v>
      </c>
      <c r="M17" s="3">
        <f xml:space="preserve"> RTD("cqg.rtd",,"StudyData", $C$3, "MA", "InputChoice=Close,MAType=Sim,Period=5", "MA",$D$3,B17,"all",,,,"T")- RTD("cqg.rtd",,"StudyData", $C$3, "MA", "InputChoice=Close,MAType=Sim,Period=25", "MA",$D$3,B17,"all",,,,"T")</f>
        <v>-1.8900000000003274</v>
      </c>
    </row>
    <row r="18" spans="2:13" x14ac:dyDescent="0.3">
      <c r="B18" s="1">
        <f t="shared" si="0"/>
        <v>-12</v>
      </c>
      <c r="C18" s="1">
        <f xml:space="preserve"> RTD("cqg.rtd",,"StudyData", "B.cqg.ADXHigh("&amp;$C$3&amp;",Period:=10,Threshold:=25)", "Bar",, "Close",$D$3,$B18, "all", "", "","True")</f>
        <v>1</v>
      </c>
      <c r="D18" s="2">
        <f xml:space="preserve"> RTD("cqg.rtd",,"StudyData",$C$3, "Bar",, "Time",$D$3,$B18, "all", "", "","True")</f>
        <v>42864.611111111109</v>
      </c>
      <c r="E18" s="3">
        <f xml:space="preserve"> RTD("cqg.rtd",,"StudyData", "ADX("&amp;$C$3&amp;",10)", "Bar",, "Close",$D$3,$B18, "all", "", "","True")</f>
        <v>31.061399999999999</v>
      </c>
      <c r="G18" s="1">
        <f xml:space="preserve"> RTD("cqg.rtd",,"StudyData", "B.cqg.RSIHigh("&amp;$C$3&amp;",Period:=9,Threshold:=75)", "Bar",, "Close",$D$3,$B18, "all", "", "","True")</f>
        <v>0</v>
      </c>
      <c r="H18" s="2">
        <f xml:space="preserve"> RTD("cqg.rtd",,"StudyData",$C$3, "Bar",, "Time",$D$3,$B18, "all", "", "","True")</f>
        <v>42864.611111111109</v>
      </c>
      <c r="I18" s="3">
        <f xml:space="preserve"> RTD("cqg.rtd",,"StudyData", "RSI("&amp;$C$3&amp;",9)", "Bar",, "Close",$D$3,$B18, "all", "", "","True")</f>
        <v>19.380486149420378</v>
      </c>
      <c r="K18" s="1">
        <f xml:space="preserve"> RTD("cqg.rtd",,"StudyData", "B.cqg.MA1XAboveMA2("&amp;$C$3&amp;",MA1Period:=5,MA2Period:=25)", "Bar",, "Close",$D$3,$B18, "all", "", "","True")</f>
        <v>0</v>
      </c>
      <c r="L18" s="2">
        <f xml:space="preserve"> RTD("cqg.rtd",,"StudyData",$C$3, "Bar",, "Time",$D$3,$B18, "all", "", "","True")</f>
        <v>42864.611111111109</v>
      </c>
      <c r="M18" s="3">
        <f xml:space="preserve"> RTD("cqg.rtd",,"StudyData", $C$3, "MA", "InputChoice=Close,MAType=Sim,Period=5", "MA",$D$3,B18,"all",,,,"T")- RTD("cqg.rtd",,"StudyData", $C$3, "MA", "InputChoice=Close,MAType=Sim,Period=25", "MA",$D$3,B18,"all",,,,"T")</f>
        <v>-1.3099999999999454</v>
      </c>
    </row>
    <row r="19" spans="2:13" x14ac:dyDescent="0.3">
      <c r="B19" s="1">
        <f t="shared" si="0"/>
        <v>-13</v>
      </c>
      <c r="C19" s="1">
        <f xml:space="preserve"> RTD("cqg.rtd",,"StudyData", "B.cqg.ADXHigh("&amp;$C$3&amp;",Period:=10,Threshold:=25)", "Bar",, "Close",$D$3,$B19, "all", "", "","True")</f>
        <v>1</v>
      </c>
      <c r="D19" s="2">
        <f xml:space="preserve"> RTD("cqg.rtd",,"StudyData",$C$3, "Bar",, "Time",$D$3,$B19, "all", "", "","True")</f>
        <v>42864.607638888891</v>
      </c>
      <c r="E19" s="3">
        <f xml:space="preserve"> RTD("cqg.rtd",,"StudyData", "ADX("&amp;$C$3&amp;",10)", "Bar",, "Close",$D$3,$B19, "all", "", "","True")</f>
        <v>26.499899999999997</v>
      </c>
      <c r="G19" s="1">
        <f xml:space="preserve"> RTD("cqg.rtd",,"StudyData", "B.cqg.RSIHigh("&amp;$C$3&amp;",Period:=9,Threshold:=75)", "Bar",, "Close",$D$3,$B19, "all", "", "","True")</f>
        <v>0</v>
      </c>
      <c r="H19" s="2">
        <f xml:space="preserve"> RTD("cqg.rtd",,"StudyData",$C$3, "Bar",, "Time",$D$3,$B19, "all", "", "","True")</f>
        <v>42864.607638888891</v>
      </c>
      <c r="I19" s="3">
        <f xml:space="preserve"> RTD("cqg.rtd",,"StudyData", "RSI("&amp;$C$3&amp;",9)", "Bar",, "Close",$D$3,$B19, "all", "", "","True")</f>
        <v>23.630206547906525</v>
      </c>
      <c r="K19" s="1">
        <f xml:space="preserve"> RTD("cqg.rtd",,"StudyData", "B.cqg.MA1XAboveMA2("&amp;$C$3&amp;",MA1Period:=5,MA2Period:=25)", "Bar",, "Close",$D$3,$B19, "all", "", "","True")</f>
        <v>0</v>
      </c>
      <c r="L19" s="2">
        <f xml:space="preserve"> RTD("cqg.rtd",,"StudyData",$C$3, "Bar",, "Time",$D$3,$B19, "all", "", "","True")</f>
        <v>42864.607638888891</v>
      </c>
      <c r="M19" s="3">
        <f xml:space="preserve"> RTD("cqg.rtd",,"StudyData", $C$3, "MA", "InputChoice=Close,MAType=Sim,Period=5", "MA",$D$3,B19,"all",,,,"T")- RTD("cqg.rtd",,"StudyData", $C$3, "MA", "InputChoice=Close,MAType=Sim,Period=25", "MA",$D$3,B19,"all",,,,"T")</f>
        <v>-0.5</v>
      </c>
    </row>
    <row r="20" spans="2:13" x14ac:dyDescent="0.3">
      <c r="B20" s="1">
        <f t="shared" si="0"/>
        <v>-14</v>
      </c>
      <c r="C20" s="1">
        <f xml:space="preserve"> RTD("cqg.rtd",,"StudyData", "B.cqg.ADXHigh("&amp;$C$3&amp;",Period:=10,Threshold:=25)", "Bar",, "Close",$D$3,$B20, "all", "", "","True")</f>
        <v>0</v>
      </c>
      <c r="D20" s="2">
        <f xml:space="preserve"> RTD("cqg.rtd",,"StudyData",$C$3, "Bar",, "Time",$D$3,$B20, "all", "", "","True")</f>
        <v>42864.604166666664</v>
      </c>
      <c r="E20" s="3">
        <f xml:space="preserve"> RTD("cqg.rtd",,"StudyData", "ADX("&amp;$C$3&amp;",10)", "Bar",, "Close",$D$3,$B20, "all", "", "","True")</f>
        <v>21.939399999999999</v>
      </c>
      <c r="G20" s="1">
        <f xml:space="preserve"> RTD("cqg.rtd",,"StudyData", "B.cqg.RSIHigh("&amp;$C$3&amp;",Period:=9,Threshold:=75)", "Bar",, "Close",$D$3,$B20, "all", "", "","True")</f>
        <v>0</v>
      </c>
      <c r="H20" s="2">
        <f xml:space="preserve"> RTD("cqg.rtd",,"StudyData",$C$3, "Bar",, "Time",$D$3,$B20, "all", "", "","True")</f>
        <v>42864.604166666664</v>
      </c>
      <c r="I20" s="3">
        <f xml:space="preserve"> RTD("cqg.rtd",,"StudyData", "RSI("&amp;$C$3&amp;",9)", "Bar",, "Close",$D$3,$B20, "all", "", "","True")</f>
        <v>34.33936737772342</v>
      </c>
      <c r="K20" s="1">
        <f xml:space="preserve"> RTD("cqg.rtd",,"StudyData", "B.cqg.MA1XAboveMA2("&amp;$C$3&amp;",MA1Period:=5,MA2Period:=25)", "Bar",, "Close",$D$3,$B20, "all", "", "","True")</f>
        <v>0</v>
      </c>
      <c r="L20" s="2">
        <f xml:space="preserve"> RTD("cqg.rtd",,"StudyData",$C$3, "Bar",, "Time",$D$3,$B20, "all", "", "","True")</f>
        <v>42864.604166666664</v>
      </c>
      <c r="M20" s="3">
        <f xml:space="preserve"> RTD("cqg.rtd",,"StudyData", $C$3, "MA", "InputChoice=Close,MAType=Sim,Period=5", "MA",$D$3,B20,"all",,,,"T")- RTD("cqg.rtd",,"StudyData", $C$3, "MA", "InputChoice=Close,MAType=Sim,Period=25", "MA",$D$3,B20,"all",,,,"T")</f>
        <v>0.32999999999992724</v>
      </c>
    </row>
    <row r="21" spans="2:13" x14ac:dyDescent="0.3">
      <c r="B21" s="1">
        <f t="shared" si="0"/>
        <v>-15</v>
      </c>
      <c r="C21" s="1">
        <f xml:space="preserve"> RTD("cqg.rtd",,"StudyData", "B.cqg.ADXHigh("&amp;$C$3&amp;",Period:=10,Threshold:=25)", "Bar",, "Close",$D$3,$B21, "all", "", "","True")</f>
        <v>0</v>
      </c>
      <c r="D21" s="2">
        <f xml:space="preserve"> RTD("cqg.rtd",,"StudyData",$C$3, "Bar",, "Time",$D$3,$B21, "all", "", "","True")</f>
        <v>42864.600694444445</v>
      </c>
      <c r="E21" s="3">
        <f xml:space="preserve"> RTD("cqg.rtd",,"StudyData", "ADX("&amp;$C$3&amp;",10)", "Bar",, "Close",$D$3,$B21, "all", "", "","True")</f>
        <v>19.333500000000001</v>
      </c>
      <c r="G21" s="1">
        <f xml:space="preserve"> RTD("cqg.rtd",,"StudyData", "B.cqg.RSIHigh("&amp;$C$3&amp;",Period:=9,Threshold:=75)", "Bar",, "Close",$D$3,$B21, "all", "", "","True")</f>
        <v>0</v>
      </c>
      <c r="H21" s="2">
        <f xml:space="preserve"> RTD("cqg.rtd",,"StudyData",$C$3, "Bar",, "Time",$D$3,$B21, "all", "", "","True")</f>
        <v>42864.600694444445</v>
      </c>
      <c r="I21" s="3">
        <f xml:space="preserve"> RTD("cqg.rtd",,"StudyData", "RSI("&amp;$C$3&amp;",9)", "Bar",, "Close",$D$3,$B21, "all", "", "","True")</f>
        <v>53.032730473074238</v>
      </c>
      <c r="K21" s="1">
        <f xml:space="preserve"> RTD("cqg.rtd",,"StudyData", "B.cqg.MA1XAboveMA2("&amp;$C$3&amp;",MA1Period:=5,MA2Period:=25)", "Bar",, "Close",$D$3,$B21, "all", "", "","True")</f>
        <v>0</v>
      </c>
      <c r="L21" s="2">
        <f xml:space="preserve"> RTD("cqg.rtd",,"StudyData",$C$3, "Bar",, "Time",$D$3,$B21, "all", "", "","True")</f>
        <v>42864.600694444445</v>
      </c>
      <c r="M21" s="3">
        <f xml:space="preserve"> RTD("cqg.rtd",,"StudyData", $C$3, "MA", "InputChoice=Close,MAType=Sim,Period=5", "MA",$D$3,B21,"all",,,,"T")- RTD("cqg.rtd",,"StudyData", $C$3, "MA", "InputChoice=Close,MAType=Sim,Period=25", "MA",$D$3,B21,"all",,,,"T")</f>
        <v>0.76000000000021828</v>
      </c>
    </row>
    <row r="22" spans="2:13" x14ac:dyDescent="0.3">
      <c r="B22" s="1">
        <f t="shared" si="0"/>
        <v>-16</v>
      </c>
      <c r="C22" s="1">
        <f xml:space="preserve"> RTD("cqg.rtd",,"StudyData", "B.cqg.ADXHigh("&amp;$C$3&amp;",Period:=10,Threshold:=25)", "Bar",, "Close",$D$3,$B22, "all", "", "","True")</f>
        <v>0</v>
      </c>
      <c r="D22" s="2">
        <f xml:space="preserve"> RTD("cqg.rtd",,"StudyData",$C$3, "Bar",, "Time",$D$3,$B22, "all", "", "","True")</f>
        <v>42864.597222222219</v>
      </c>
      <c r="E22" s="3">
        <f xml:space="preserve"> RTD("cqg.rtd",,"StudyData", "ADX("&amp;$C$3&amp;",10)", "Bar",, "Close",$D$3,$B22, "all", "", "","True")</f>
        <v>21.337700000000002</v>
      </c>
      <c r="G22" s="1">
        <f xml:space="preserve"> RTD("cqg.rtd",,"StudyData", "B.cqg.RSIHigh("&amp;$C$3&amp;",Period:=9,Threshold:=75)", "Bar",, "Close",$D$3,$B22, "all", "", "","True")</f>
        <v>0</v>
      </c>
      <c r="H22" s="2">
        <f xml:space="preserve"> RTD("cqg.rtd",,"StudyData",$C$3, "Bar",, "Time",$D$3,$B22, "all", "", "","True")</f>
        <v>42864.597222222219</v>
      </c>
      <c r="I22" s="3">
        <f xml:space="preserve"> RTD("cqg.rtd",,"StudyData", "RSI("&amp;$C$3&amp;",9)", "Bar",, "Close",$D$3,$B22, "all", "", "","True")</f>
        <v>53.032730473074238</v>
      </c>
      <c r="K22" s="1">
        <f xml:space="preserve"> RTD("cqg.rtd",,"StudyData", "B.cqg.MA1XAboveMA2("&amp;$C$3&amp;",MA1Period:=5,MA2Period:=25)", "Bar",, "Close",$D$3,$B22, "all", "", "","True")</f>
        <v>0</v>
      </c>
      <c r="L22" s="2">
        <f xml:space="preserve"> RTD("cqg.rtd",,"StudyData",$C$3, "Bar",, "Time",$D$3,$B22, "all", "", "","True")</f>
        <v>42864.597222222219</v>
      </c>
      <c r="M22" s="3">
        <f xml:space="preserve"> RTD("cqg.rtd",,"StudyData", $C$3, "MA", "InputChoice=Close,MAType=Sim,Period=5", "MA",$D$3,B22,"all",,,,"T")- RTD("cqg.rtd",,"StudyData", $C$3, "MA", "InputChoice=Close,MAType=Sim,Period=25", "MA",$D$3,B22,"all",,,,"T")</f>
        <v>0.81999999999970896</v>
      </c>
    </row>
    <row r="23" spans="2:13" x14ac:dyDescent="0.3">
      <c r="B23" s="1">
        <f t="shared" si="0"/>
        <v>-17</v>
      </c>
      <c r="C23" s="1">
        <f xml:space="preserve"> RTD("cqg.rtd",,"StudyData", "B.cqg.ADXHigh("&amp;$C$3&amp;",Period:=10,Threshold:=25)", "Bar",, "Close",$D$3,$B23, "all", "", "","True")</f>
        <v>0</v>
      </c>
      <c r="D23" s="2">
        <f xml:space="preserve"> RTD("cqg.rtd",,"StudyData",$C$3, "Bar",, "Time",$D$3,$B23, "all", "", "","True")</f>
        <v>42864.59375</v>
      </c>
      <c r="E23" s="3">
        <f xml:space="preserve"> RTD("cqg.rtd",,"StudyData", "ADX("&amp;$C$3&amp;",10)", "Bar",, "Close",$D$3,$B23, "all", "", "","True")</f>
        <v>23.564499999999999</v>
      </c>
      <c r="G23" s="1">
        <f xml:space="preserve"> RTD("cqg.rtd",,"StudyData", "B.cqg.RSIHigh("&amp;$C$3&amp;",Period:=9,Threshold:=75)", "Bar",, "Close",$D$3,$B23, "all", "", "","True")</f>
        <v>0</v>
      </c>
      <c r="H23" s="2">
        <f xml:space="preserve"> RTD("cqg.rtd",,"StudyData",$C$3, "Bar",, "Time",$D$3,$B23, "all", "", "","True")</f>
        <v>42864.59375</v>
      </c>
      <c r="I23" s="3">
        <f xml:space="preserve"> RTD("cqg.rtd",,"StudyData", "RSI("&amp;$C$3&amp;",9)", "Bar",, "Close",$D$3,$B23, "all", "", "","True")</f>
        <v>49.95785159495248</v>
      </c>
      <c r="K23" s="1">
        <f xml:space="preserve"> RTD("cqg.rtd",,"StudyData", "B.cqg.MA1XAboveMA2("&amp;$C$3&amp;",MA1Period:=5,MA2Period:=25)", "Bar",, "Close",$D$3,$B23, "all", "", "","True")</f>
        <v>0</v>
      </c>
      <c r="L23" s="2">
        <f xml:space="preserve"> RTD("cqg.rtd",,"StudyData",$C$3, "Bar",, "Time",$D$3,$B23, "all", "", "","True")</f>
        <v>42864.59375</v>
      </c>
      <c r="M23" s="3">
        <f xml:space="preserve"> RTD("cqg.rtd",,"StudyData", $C$3, "MA", "InputChoice=Close,MAType=Sim,Period=5", "MA",$D$3,B23,"all",,,,"T")- RTD("cqg.rtd",,"StudyData", $C$3, "MA", "InputChoice=Close,MAType=Sim,Period=25", "MA",$D$3,B23,"all",,,,"T")</f>
        <v>0.69000000000005457</v>
      </c>
    </row>
    <row r="24" spans="2:13" x14ac:dyDescent="0.3">
      <c r="B24" s="1">
        <f t="shared" si="0"/>
        <v>-18</v>
      </c>
      <c r="C24" s="1">
        <f xml:space="preserve"> RTD("cqg.rtd",,"StudyData", "B.cqg.ADXHigh("&amp;$C$3&amp;",Period:=10,Threshold:=25)", "Bar",, "Close",$D$3,$B24, "all", "", "","True")</f>
        <v>1</v>
      </c>
      <c r="D24" s="2">
        <f xml:space="preserve"> RTD("cqg.rtd",,"StudyData",$C$3, "Bar",, "Time",$D$3,$B24, "all", "", "","True")</f>
        <v>42864.590277777781</v>
      </c>
      <c r="E24" s="3">
        <f xml:space="preserve"> RTD("cqg.rtd",,"StudyData", "ADX("&amp;$C$3&amp;",10)", "Bar",, "Close",$D$3,$B24, "all", "", "","True")</f>
        <v>26.038699999999999</v>
      </c>
      <c r="G24" s="1">
        <f xml:space="preserve"> RTD("cqg.rtd",,"StudyData", "B.cqg.RSIHigh("&amp;$C$3&amp;",Period:=9,Threshold:=75)", "Bar",, "Close",$D$3,$B24, "all", "", "","True")</f>
        <v>0</v>
      </c>
      <c r="H24" s="2">
        <f xml:space="preserve"> RTD("cqg.rtd",,"StudyData",$C$3, "Bar",, "Time",$D$3,$B24, "all", "", "","True")</f>
        <v>42864.590277777781</v>
      </c>
      <c r="I24" s="3">
        <f xml:space="preserve"> RTD("cqg.rtd",,"StudyData", "RSI("&amp;$C$3&amp;",9)", "Bar",, "Close",$D$3,$B24, "all", "", "","True")</f>
        <v>65.115168823925714</v>
      </c>
      <c r="K24" s="1">
        <f xml:space="preserve"> RTD("cqg.rtd",,"StudyData", "B.cqg.MA1XAboveMA2("&amp;$C$3&amp;",MA1Period:=5,MA2Period:=25)", "Bar",, "Close",$D$3,$B24, "all", "", "","True")</f>
        <v>0</v>
      </c>
      <c r="L24" s="2">
        <f xml:space="preserve"> RTD("cqg.rtd",,"StudyData",$C$3, "Bar",, "Time",$D$3,$B24, "all", "", "","True")</f>
        <v>42864.590277777781</v>
      </c>
      <c r="M24" s="3">
        <f xml:space="preserve"> RTD("cqg.rtd",,"StudyData", $C$3, "MA", "InputChoice=Close,MAType=Sim,Period=5", "MA",$D$3,B24,"all",,,,"T")- RTD("cqg.rtd",,"StudyData", $C$3, "MA", "InputChoice=Close,MAType=Sim,Period=25", "MA",$D$3,B24,"all",,,,"T")</f>
        <v>0.65999999999985448</v>
      </c>
    </row>
    <row r="25" spans="2:13" x14ac:dyDescent="0.3">
      <c r="B25" s="1">
        <f t="shared" si="0"/>
        <v>-19</v>
      </c>
      <c r="C25" s="1">
        <f xml:space="preserve"> RTD("cqg.rtd",,"StudyData", "B.cqg.ADXHigh("&amp;$C$3&amp;",Period:=10,Threshold:=25)", "Bar",, "Close",$D$3,$B25, "all", "", "","True")</f>
        <v>1</v>
      </c>
      <c r="D25" s="2">
        <f xml:space="preserve"> RTD("cqg.rtd",,"StudyData",$C$3, "Bar",, "Time",$D$3,$B25, "all", "", "","True")</f>
        <v>42864.586805555555</v>
      </c>
      <c r="E25" s="3">
        <f xml:space="preserve"> RTD("cqg.rtd",,"StudyData", "ADX("&amp;$C$3&amp;",10)", "Bar",, "Close",$D$3,$B25, "all", "", "","True")</f>
        <v>25.969100000000001</v>
      </c>
      <c r="G25" s="1">
        <f xml:space="preserve"> RTD("cqg.rtd",,"StudyData", "B.cqg.RSIHigh("&amp;$C$3&amp;",Period:=9,Threshold:=75)", "Bar",, "Close",$D$3,$B25, "all", "", "","True")</f>
        <v>0</v>
      </c>
      <c r="H25" s="2">
        <f xml:space="preserve"> RTD("cqg.rtd",,"StudyData",$C$3, "Bar",, "Time",$D$3,$B25, "all", "", "","True")</f>
        <v>42864.586805555555</v>
      </c>
      <c r="I25" s="3">
        <f xml:space="preserve"> RTD("cqg.rtd",,"StudyData", "RSI("&amp;$C$3&amp;",9)", "Bar",, "Close",$D$3,$B25, "all", "", "","True")</f>
        <v>59.677923076948396</v>
      </c>
      <c r="K25" s="1">
        <f xml:space="preserve"> RTD("cqg.rtd",,"StudyData", "B.cqg.MA1XAboveMA2("&amp;$C$3&amp;",MA1Period:=5,MA2Period:=25)", "Bar",, "Close",$D$3,$B25, "all", "", "","True")</f>
        <v>0</v>
      </c>
      <c r="L25" s="2">
        <f xml:space="preserve"> RTD("cqg.rtd",,"StudyData",$C$3, "Bar",, "Time",$D$3,$B25, "all", "", "","True")</f>
        <v>42864.586805555555</v>
      </c>
      <c r="M25" s="3">
        <f xml:space="preserve"> RTD("cqg.rtd",,"StudyData", $C$3, "MA", "InputChoice=Close,MAType=Sim,Period=5", "MA",$D$3,B25,"all",,,,"T")- RTD("cqg.rtd",,"StudyData", $C$3, "MA", "InputChoice=Close,MAType=Sim,Period=25", "MA",$D$3,B25,"all",,,,"T")</f>
        <v>0.50999999999976353</v>
      </c>
    </row>
    <row r="26" spans="2:13" x14ac:dyDescent="0.3">
      <c r="B26" s="1">
        <f t="shared" si="0"/>
        <v>-20</v>
      </c>
      <c r="C26" s="1">
        <f xml:space="preserve"> RTD("cqg.rtd",,"StudyData", "B.cqg.ADXHigh("&amp;$C$3&amp;",Period:=10,Threshold:=25)", "Bar",, "Close",$D$3,$B26, "all", "", "","True")</f>
        <v>1</v>
      </c>
      <c r="D26" s="2">
        <f xml:space="preserve"> RTD("cqg.rtd",,"StudyData",$C$3, "Bar",, "Time",$D$3,$B26, "all", "", "","True")</f>
        <v>42864.583333333336</v>
      </c>
      <c r="E26" s="3">
        <f xml:space="preserve"> RTD("cqg.rtd",,"StudyData", "ADX("&amp;$C$3&amp;",10)", "Bar",, "Close",$D$3,$B26, "all", "", "","True")</f>
        <v>25.8917</v>
      </c>
      <c r="G26" s="1">
        <f xml:space="preserve"> RTD("cqg.rtd",,"StudyData", "B.cqg.RSIHigh("&amp;$C$3&amp;",Period:=9,Threshold:=75)", "Bar",, "Close",$D$3,$B26, "all", "", "","True")</f>
        <v>0</v>
      </c>
      <c r="H26" s="2">
        <f xml:space="preserve"> RTD("cqg.rtd",,"StudyData",$C$3, "Bar",, "Time",$D$3,$B26, "all", "", "","True")</f>
        <v>42864.583333333336</v>
      </c>
      <c r="I26" s="3">
        <f xml:space="preserve"> RTD("cqg.rtd",,"StudyData", "RSI("&amp;$C$3&amp;",9)", "Bar",, "Close",$D$3,$B26, "all", "", "","True")</f>
        <v>59.677923076948389</v>
      </c>
      <c r="K26" s="1">
        <f xml:space="preserve"> RTD("cqg.rtd",,"StudyData", "B.cqg.MA1XAboveMA2("&amp;$C$3&amp;",MA1Period:=5,MA2Period:=25)", "Bar",, "Close",$D$3,$B26, "all", "", "","True")</f>
        <v>0</v>
      </c>
      <c r="L26" s="2">
        <f xml:space="preserve"> RTD("cqg.rtd",,"StudyData",$C$3, "Bar",, "Time",$D$3,$B26, "all", "", "","True")</f>
        <v>42864.583333333336</v>
      </c>
      <c r="M26" s="3">
        <f xml:space="preserve"> RTD("cqg.rtd",,"StudyData", $C$3, "MA", "InputChoice=Close,MAType=Sim,Period=5", "MA",$D$3,B26,"all",,,,"T")- RTD("cqg.rtd",,"StudyData", $C$3, "MA", "InputChoice=Close,MAType=Sim,Period=25", "MA",$D$3,B26,"all",,,,"T")</f>
        <v>0.3000000000001819</v>
      </c>
    </row>
    <row r="27" spans="2:13" x14ac:dyDescent="0.3">
      <c r="B27" s="1">
        <f t="shared" si="0"/>
        <v>-21</v>
      </c>
      <c r="C27" s="1">
        <f xml:space="preserve"> RTD("cqg.rtd",,"StudyData", "B.cqg.ADXHigh("&amp;$C$3&amp;",Period:=10,Threshold:=25)", "Bar",, "Close",$D$3,$B27, "all", "", "","True")</f>
        <v>1</v>
      </c>
      <c r="D27" s="2">
        <f xml:space="preserve"> RTD("cqg.rtd",,"StudyData",$C$3, "Bar",, "Time",$D$3,$B27, "all", "", "","True")</f>
        <v>42864.579861111109</v>
      </c>
      <c r="E27" s="3">
        <f xml:space="preserve"> RTD("cqg.rtd",,"StudyData", "ADX("&amp;$C$3&amp;",10)", "Bar",, "Close",$D$3,$B27, "all", "", "","True")</f>
        <v>28.232299999999999</v>
      </c>
      <c r="G27" s="1">
        <f xml:space="preserve"> RTD("cqg.rtd",,"StudyData", "B.cqg.RSIHigh("&amp;$C$3&amp;",Period:=9,Threshold:=75)", "Bar",, "Close",$D$3,$B27, "all", "", "","True")</f>
        <v>0</v>
      </c>
      <c r="H27" s="2">
        <f xml:space="preserve"> RTD("cqg.rtd",,"StudyData",$C$3, "Bar",, "Time",$D$3,$B27, "all", "", "","True")</f>
        <v>42864.579861111109</v>
      </c>
      <c r="I27" s="3">
        <f xml:space="preserve"> RTD("cqg.rtd",,"StudyData", "RSI("&amp;$C$3&amp;",9)", "Bar",, "Close",$D$3,$B27, "all", "", "","True")</f>
        <v>50.541673157161831</v>
      </c>
      <c r="K27" s="1">
        <f xml:space="preserve"> RTD("cqg.rtd",,"StudyData", "B.cqg.MA1XAboveMA2("&amp;$C$3&amp;",MA1Period:=5,MA2Period:=25)", "Bar",, "Close",$D$3,$B27, "all", "", "","True")</f>
        <v>1</v>
      </c>
      <c r="L27" s="2">
        <f xml:space="preserve"> RTD("cqg.rtd",,"StudyData",$C$3, "Bar",, "Time",$D$3,$B27, "all", "", "","True")</f>
        <v>42864.579861111109</v>
      </c>
      <c r="M27" s="3">
        <f xml:space="preserve"> RTD("cqg.rtd",,"StudyData", $C$3, "MA", "InputChoice=Close,MAType=Sim,Period=5", "MA",$D$3,B27,"all",,,,"T")- RTD("cqg.rtd",,"StudyData", $C$3, "MA", "InputChoice=Close,MAType=Sim,Period=25", "MA",$D$3,B27,"all",,,,"T")</f>
        <v>7.0000000000163709E-2</v>
      </c>
    </row>
    <row r="28" spans="2:13" x14ac:dyDescent="0.3">
      <c r="B28" s="1">
        <f t="shared" si="0"/>
        <v>-22</v>
      </c>
      <c r="C28" s="1">
        <f xml:space="preserve"> RTD("cqg.rtd",,"StudyData", "B.cqg.ADXHigh("&amp;$C$3&amp;",Period:=10,Threshold:=25)", "Bar",, "Close",$D$3,$B28, "all", "", "","True")</f>
        <v>1</v>
      </c>
      <c r="D28" s="2">
        <f xml:space="preserve"> RTD("cqg.rtd",,"StudyData",$C$3, "Bar",, "Time",$D$3,$B28, "all", "", "","True")</f>
        <v>42864.576388888891</v>
      </c>
      <c r="E28" s="3">
        <f xml:space="preserve"> RTD("cqg.rtd",,"StudyData", "ADX("&amp;$C$3&amp;",10)", "Bar",, "Close",$D$3,$B28, "all", "", "","True")</f>
        <v>29.690299999999997</v>
      </c>
      <c r="G28" s="1">
        <f xml:space="preserve"> RTD("cqg.rtd",,"StudyData", "B.cqg.RSIHigh("&amp;$C$3&amp;",Period:=9,Threshold:=75)", "Bar",, "Close",$D$3,$B28, "all", "", "","True")</f>
        <v>0</v>
      </c>
      <c r="H28" s="2">
        <f xml:space="preserve"> RTD("cqg.rtd",,"StudyData",$C$3, "Bar",, "Time",$D$3,$B28, "all", "", "","True")</f>
        <v>42864.576388888891</v>
      </c>
      <c r="I28" s="3">
        <f xml:space="preserve"> RTD("cqg.rtd",,"StudyData", "RSI("&amp;$C$3&amp;",9)", "Bar",, "Close",$D$3,$B28, "all", "", "","True")</f>
        <v>54.178999616928742</v>
      </c>
      <c r="K28" s="1">
        <f xml:space="preserve"> RTD("cqg.rtd",,"StudyData", "B.cqg.MA1XAboveMA2("&amp;$C$3&amp;",MA1Period:=5,MA2Period:=25)", "Bar",, "Close",$D$3,$B28, "all", "", "","True")</f>
        <v>0</v>
      </c>
      <c r="L28" s="2">
        <f xml:space="preserve"> RTD("cqg.rtd",,"StudyData",$C$3, "Bar",, "Time",$D$3,$B28, "all", "", "","True")</f>
        <v>42864.576388888891</v>
      </c>
      <c r="M28" s="3">
        <f xml:space="preserve"> RTD("cqg.rtd",,"StudyData", $C$3, "MA", "InputChoice=Close,MAType=Sim,Period=5", "MA",$D$3,B28,"all",,,,"T")- RTD("cqg.rtd",,"StudyData", $C$3, "MA", "InputChoice=Close,MAType=Sim,Period=25", "MA",$D$3,B28,"all",,,,"T")</f>
        <v>-0.11999999999989086</v>
      </c>
    </row>
    <row r="29" spans="2:13" x14ac:dyDescent="0.3">
      <c r="B29" s="1">
        <f t="shared" si="0"/>
        <v>-23</v>
      </c>
      <c r="C29" s="1">
        <f xml:space="preserve"> RTD("cqg.rtd",,"StudyData", "B.cqg.ADXHigh("&amp;$C$3&amp;",Period:=10,Threshold:=25)", "Bar",, "Close",$D$3,$B29, "all", "", "","True")</f>
        <v>1</v>
      </c>
      <c r="D29" s="2">
        <f xml:space="preserve"> RTD("cqg.rtd",,"StudyData",$C$3, "Bar",, "Time",$D$3,$B29, "all", "", "","True")</f>
        <v>42864.572916666664</v>
      </c>
      <c r="E29" s="3">
        <f xml:space="preserve"> RTD("cqg.rtd",,"StudyData", "ADX("&amp;$C$3&amp;",10)", "Bar",, "Close",$D$3,$B29, "all", "", "","True")</f>
        <v>32.223700000000001</v>
      </c>
      <c r="G29" s="1">
        <f xml:space="preserve"> RTD("cqg.rtd",,"StudyData", "B.cqg.RSIHigh("&amp;$C$3&amp;",Period:=9,Threshold:=75)", "Bar",, "Close",$D$3,$B29, "all", "", "","True")</f>
        <v>0</v>
      </c>
      <c r="H29" s="2">
        <f xml:space="preserve"> RTD("cqg.rtd",,"StudyData",$C$3, "Bar",, "Time",$D$3,$B29, "all", "", "","True")</f>
        <v>42864.572916666664</v>
      </c>
      <c r="I29" s="3">
        <f xml:space="preserve"> RTD("cqg.rtd",,"StudyData", "RSI("&amp;$C$3&amp;",9)", "Bar",, "Close",$D$3,$B29, "all", "", "","True")</f>
        <v>57.881725972619279</v>
      </c>
      <c r="K29" s="1">
        <f xml:space="preserve"> RTD("cqg.rtd",,"StudyData", "B.cqg.MA1XAboveMA2("&amp;$C$3&amp;",MA1Period:=5,MA2Period:=25)", "Bar",, "Close",$D$3,$B29, "all", "", "","True")</f>
        <v>0</v>
      </c>
      <c r="L29" s="2">
        <f xml:space="preserve"> RTD("cqg.rtd",,"StudyData",$C$3, "Bar",, "Time",$D$3,$B29, "all", "", "","True")</f>
        <v>42864.572916666664</v>
      </c>
      <c r="M29" s="3">
        <f xml:space="preserve"> RTD("cqg.rtd",,"StudyData", $C$3, "MA", "InputChoice=Close,MAType=Sim,Period=5", "MA",$D$3,B29,"all",,,,"T")- RTD("cqg.rtd",,"StudyData", $C$3, "MA", "InputChoice=Close,MAType=Sim,Period=25", "MA",$D$3,B29,"all",,,,"T")</f>
        <v>-0.41000000000030923</v>
      </c>
    </row>
    <row r="30" spans="2:13" x14ac:dyDescent="0.3">
      <c r="B30" s="1">
        <f t="shared" si="0"/>
        <v>-24</v>
      </c>
      <c r="C30" s="1">
        <f xml:space="preserve"> RTD("cqg.rtd",,"StudyData", "B.cqg.ADXHigh("&amp;$C$3&amp;",Period:=10,Threshold:=25)", "Bar",, "Close",$D$3,$B30, "all", "", "","True")</f>
        <v>1</v>
      </c>
      <c r="D30" s="2">
        <f xml:space="preserve"> RTD("cqg.rtd",,"StudyData",$C$3, "Bar",, "Time",$D$3,$B30, "all", "", "","True")</f>
        <v>42864.569444444445</v>
      </c>
      <c r="E30" s="3">
        <f xml:space="preserve"> RTD("cqg.rtd",,"StudyData", "ADX("&amp;$C$3&amp;",10)", "Bar",, "Close",$D$3,$B30, "all", "", "","True")</f>
        <v>35.038599999999995</v>
      </c>
      <c r="G30" s="1">
        <f xml:space="preserve"> RTD("cqg.rtd",,"StudyData", "B.cqg.RSIHigh("&amp;$C$3&amp;",Period:=9,Threshold:=75)", "Bar",, "Close",$D$3,$B30, "all", "", "","True")</f>
        <v>0</v>
      </c>
      <c r="H30" s="2">
        <f xml:space="preserve"> RTD("cqg.rtd",,"StudyData",$C$3, "Bar",, "Time",$D$3,$B30, "all", "", "","True")</f>
        <v>42864.569444444445</v>
      </c>
      <c r="I30" s="3">
        <f xml:space="preserve"> RTD("cqg.rtd",,"StudyData", "RSI("&amp;$C$3&amp;",9)", "Bar",, "Close",$D$3,$B30, "all", "", "","True")</f>
        <v>48.495142203654964</v>
      </c>
      <c r="K30" s="1">
        <f xml:space="preserve"> RTD("cqg.rtd",,"StudyData", "B.cqg.MA1XAboveMA2("&amp;$C$3&amp;",MA1Period:=5,MA2Period:=25)", "Bar",, "Close",$D$3,$B30, "all", "", "","True")</f>
        <v>0</v>
      </c>
      <c r="L30" s="2">
        <f xml:space="preserve"> RTD("cqg.rtd",,"StudyData",$C$3, "Bar",, "Time",$D$3,$B30, "all", "", "","True")</f>
        <v>42864.569444444445</v>
      </c>
      <c r="M30" s="3">
        <f xml:space="preserve"> RTD("cqg.rtd",,"StudyData", $C$3, "MA", "InputChoice=Close,MAType=Sim,Period=5", "MA",$D$3,B30,"all",,,,"T")- RTD("cqg.rtd",,"StudyData", $C$3, "MA", "InputChoice=Close,MAType=Sim,Period=25", "MA",$D$3,B30,"all",,,,"T")</f>
        <v>-0.69000000000005457</v>
      </c>
    </row>
    <row r="31" spans="2:13" x14ac:dyDescent="0.3">
      <c r="B31" s="1">
        <f t="shared" si="0"/>
        <v>-25</v>
      </c>
      <c r="C31" s="1">
        <f xml:space="preserve"> RTD("cqg.rtd",,"StudyData", "B.cqg.ADXHigh("&amp;$C$3&amp;",Period:=10,Threshold:=25)", "Bar",, "Close",$D$3,$B31, "all", "", "","True")</f>
        <v>1</v>
      </c>
      <c r="D31" s="2">
        <f xml:space="preserve"> RTD("cqg.rtd",,"StudyData",$C$3, "Bar",, "Time",$D$3,$B31, "all", "", "","True")</f>
        <v>42864.565972222219</v>
      </c>
      <c r="E31" s="3">
        <f xml:space="preserve"> RTD("cqg.rtd",,"StudyData", "ADX("&amp;$C$3&amp;",10)", "Bar",, "Close",$D$3,$B31, "all", "", "","True")</f>
        <v>34.966799999999999</v>
      </c>
      <c r="G31" s="1">
        <f xml:space="preserve"> RTD("cqg.rtd",,"StudyData", "B.cqg.RSIHigh("&amp;$C$3&amp;",Period:=9,Threshold:=75)", "Bar",, "Close",$D$3,$B31, "all", "", "","True")</f>
        <v>0</v>
      </c>
      <c r="H31" s="2">
        <f xml:space="preserve"> RTD("cqg.rtd",,"StudyData",$C$3, "Bar",, "Time",$D$3,$B31, "all", "", "","True")</f>
        <v>42864.565972222219</v>
      </c>
      <c r="I31" s="3">
        <f xml:space="preserve"> RTD("cqg.rtd",,"StudyData", "RSI("&amp;$C$3&amp;",9)", "Bar",, "Close",$D$3,$B31, "all", "", "","True")</f>
        <v>44.853644562602319</v>
      </c>
      <c r="K31" s="1">
        <f xml:space="preserve"> RTD("cqg.rtd",,"StudyData", "B.cqg.MA1XAboveMA2("&amp;$C$3&amp;",MA1Period:=5,MA2Period:=25)", "Bar",, "Close",$D$3,$B31, "all", "", "","True")</f>
        <v>0</v>
      </c>
      <c r="L31" s="2">
        <f xml:space="preserve"> RTD("cqg.rtd",,"StudyData",$C$3, "Bar",, "Time",$D$3,$B31, "all", "", "","True")</f>
        <v>42864.565972222219</v>
      </c>
      <c r="M31" s="3">
        <f xml:space="preserve"> RTD("cqg.rtd",,"StudyData", $C$3, "MA", "InputChoice=Close,MAType=Sim,Period=5", "MA",$D$3,B31,"all",,,,"T")- RTD("cqg.rtd",,"StudyData", $C$3, "MA", "InputChoice=Close,MAType=Sim,Period=25", "MA",$D$3,B31,"all",,,,"T")</f>
        <v>-0.76000000000021828</v>
      </c>
    </row>
    <row r="32" spans="2:13" x14ac:dyDescent="0.3">
      <c r="B32" s="1">
        <f t="shared" si="0"/>
        <v>-26</v>
      </c>
      <c r="C32" s="1">
        <f xml:space="preserve"> RTD("cqg.rtd",,"StudyData", "B.cqg.ADXHigh("&amp;$C$3&amp;",Period:=10,Threshold:=25)", "Bar",, "Close",$D$3,$B32, "all", "", "","True")</f>
        <v>1</v>
      </c>
      <c r="D32" s="2">
        <f xml:space="preserve"> RTD("cqg.rtd",,"StudyData",$C$3, "Bar",, "Time",$D$3,$B32, "all", "", "","True")</f>
        <v>42864.5625</v>
      </c>
      <c r="E32" s="3">
        <f xml:space="preserve"> RTD("cqg.rtd",,"StudyData", "ADX("&amp;$C$3&amp;",10)", "Bar",, "Close",$D$3,$B32, "all", "", "","True")</f>
        <v>34.887</v>
      </c>
      <c r="G32" s="1">
        <f xml:space="preserve"> RTD("cqg.rtd",,"StudyData", "B.cqg.RSIHigh("&amp;$C$3&amp;",Period:=9,Threshold:=75)", "Bar",, "Close",$D$3,$B32, "all", "", "","True")</f>
        <v>0</v>
      </c>
      <c r="H32" s="2">
        <f xml:space="preserve"> RTD("cqg.rtd",,"StudyData",$C$3, "Bar",, "Time",$D$3,$B32, "all", "", "","True")</f>
        <v>42864.5625</v>
      </c>
      <c r="I32" s="3">
        <f xml:space="preserve"> RTD("cqg.rtd",,"StudyData", "RSI("&amp;$C$3&amp;",9)", "Bar",, "Close",$D$3,$B32, "all", "", "","True")</f>
        <v>41.155488086770049</v>
      </c>
      <c r="K32" s="1">
        <f xml:space="preserve"> RTD("cqg.rtd",,"StudyData", "B.cqg.MA1XAboveMA2("&amp;$C$3&amp;",MA1Period:=5,MA2Period:=25)", "Bar",, "Close",$D$3,$B32, "all", "", "","True")</f>
        <v>0</v>
      </c>
      <c r="L32" s="2">
        <f xml:space="preserve"> RTD("cqg.rtd",,"StudyData",$C$3, "Bar",, "Time",$D$3,$B32, "all", "", "","True")</f>
        <v>42864.5625</v>
      </c>
      <c r="M32" s="3">
        <f xml:space="preserve"> RTD("cqg.rtd",,"StudyData", $C$3, "MA", "InputChoice=Close,MAType=Sim,Period=5", "MA",$D$3,B32,"all",,,,"T")- RTD("cqg.rtd",,"StudyData", $C$3, "MA", "InputChoice=Close,MAType=Sim,Period=25", "MA",$D$3,B32,"all",,,,"T")</f>
        <v>-0.78999999999996362</v>
      </c>
    </row>
    <row r="33" spans="2:13" x14ac:dyDescent="0.3">
      <c r="B33" s="1">
        <f t="shared" si="0"/>
        <v>-27</v>
      </c>
      <c r="C33" s="1">
        <f xml:space="preserve"> RTD("cqg.rtd",,"StudyData", "B.cqg.ADXHigh("&amp;$C$3&amp;",Period:=10,Threshold:=25)", "Bar",, "Close",$D$3,$B33, "all", "", "","True")</f>
        <v>1</v>
      </c>
      <c r="D33" s="2">
        <f xml:space="preserve"> RTD("cqg.rtd",,"StudyData",$C$3, "Bar",, "Time",$D$3,$B33, "all", "", "","True")</f>
        <v>42864.559027777781</v>
      </c>
      <c r="E33" s="3">
        <f xml:space="preserve"> RTD("cqg.rtd",,"StudyData", "ADX("&amp;$C$3&amp;",10)", "Bar",, "Close",$D$3,$B33, "all", "", "","True")</f>
        <v>34.798400000000001</v>
      </c>
      <c r="G33" s="1">
        <f xml:space="preserve"> RTD("cqg.rtd",,"StudyData", "B.cqg.RSIHigh("&amp;$C$3&amp;",Period:=9,Threshold:=75)", "Bar",, "Close",$D$3,$B33, "all", "", "","True")</f>
        <v>0</v>
      </c>
      <c r="H33" s="2">
        <f xml:space="preserve"> RTD("cqg.rtd",,"StudyData",$C$3, "Bar",, "Time",$D$3,$B33, "all", "", "","True")</f>
        <v>42864.559027777781</v>
      </c>
      <c r="I33" s="3">
        <f xml:space="preserve"> RTD("cqg.rtd",,"StudyData", "RSI("&amp;$C$3&amp;",9)", "Bar",, "Close",$D$3,$B33, "all", "", "","True")</f>
        <v>37.425446222058788</v>
      </c>
      <c r="K33" s="1">
        <f xml:space="preserve"> RTD("cqg.rtd",,"StudyData", "B.cqg.MA1XAboveMA2("&amp;$C$3&amp;",MA1Period:=5,MA2Period:=25)", "Bar",, "Close",$D$3,$B33, "all", "", "","True")</f>
        <v>0</v>
      </c>
      <c r="L33" s="2">
        <f xml:space="preserve"> RTD("cqg.rtd",,"StudyData",$C$3, "Bar",, "Time",$D$3,$B33, "all", "", "","True")</f>
        <v>42864.559027777781</v>
      </c>
      <c r="M33" s="3">
        <f xml:space="preserve"> RTD("cqg.rtd",,"StudyData", $C$3, "MA", "InputChoice=Close,MAType=Sim,Period=5", "MA",$D$3,B33,"all",,,,"T")- RTD("cqg.rtd",,"StudyData", $C$3, "MA", "InputChoice=Close,MAType=Sim,Period=25", "MA",$D$3,B33,"all",,,,"T")</f>
        <v>-0.84000000000014552</v>
      </c>
    </row>
    <row r="34" spans="2:13" x14ac:dyDescent="0.3">
      <c r="B34" s="1">
        <f t="shared" si="0"/>
        <v>-28</v>
      </c>
      <c r="C34" s="1">
        <f xml:space="preserve"> RTD("cqg.rtd",,"StudyData", "B.cqg.ADXHigh("&amp;$C$3&amp;",Period:=10,Threshold:=25)", "Bar",, "Close",$D$3,$B34, "all", "", "","True")</f>
        <v>1</v>
      </c>
      <c r="D34" s="2">
        <f xml:space="preserve"> RTD("cqg.rtd",,"StudyData",$C$3, "Bar",, "Time",$D$3,$B34, "all", "", "","True")</f>
        <v>42864.555555555555</v>
      </c>
      <c r="E34" s="3">
        <f xml:space="preserve"> RTD("cqg.rtd",,"StudyData", "ADX("&amp;$C$3&amp;",10)", "Bar",, "Close",$D$3,$B34, "all", "", "","True")</f>
        <v>34.6999</v>
      </c>
      <c r="G34" s="1">
        <f xml:space="preserve"> RTD("cqg.rtd",,"StudyData", "B.cqg.RSIHigh("&amp;$C$3&amp;",Period:=9,Threshold:=75)", "Bar",, "Close",$D$3,$B34, "all", "", "","True")</f>
        <v>0</v>
      </c>
      <c r="H34" s="2">
        <f xml:space="preserve"> RTD("cqg.rtd",,"StudyData",$C$3, "Bar",, "Time",$D$3,$B34, "all", "", "","True")</f>
        <v>42864.555555555555</v>
      </c>
      <c r="I34" s="3">
        <f xml:space="preserve"> RTD("cqg.rtd",,"StudyData", "RSI("&amp;$C$3&amp;",9)", "Bar",, "Close",$D$3,$B34, "all", "", "","True")</f>
        <v>39.66009333509853</v>
      </c>
      <c r="K34" s="1">
        <f xml:space="preserve"> RTD("cqg.rtd",,"StudyData", "B.cqg.MA1XAboveMA2("&amp;$C$3&amp;",MA1Period:=5,MA2Period:=25)", "Bar",, "Close",$D$3,$B34, "all", "", "","True")</f>
        <v>0</v>
      </c>
      <c r="L34" s="2">
        <f xml:space="preserve"> RTD("cqg.rtd",,"StudyData",$C$3, "Bar",, "Time",$D$3,$B34, "all", "", "","True")</f>
        <v>42864.555555555555</v>
      </c>
      <c r="M34" s="3">
        <f xml:space="preserve"> RTD("cqg.rtd",,"StudyData", $C$3, "MA", "InputChoice=Close,MAType=Sim,Period=5", "MA",$D$3,B34,"all",,,,"T")- RTD("cqg.rtd",,"StudyData", $C$3, "MA", "InputChoice=Close,MAType=Sim,Period=25", "MA",$D$3,B34,"all",,,,"T")</f>
        <v>-0.75999999999976353</v>
      </c>
    </row>
    <row r="35" spans="2:13" x14ac:dyDescent="0.3">
      <c r="B35" s="1">
        <f t="shared" si="0"/>
        <v>-29</v>
      </c>
      <c r="C35" s="1">
        <f xml:space="preserve"> RTD("cqg.rtd",,"StudyData", "B.cqg.ADXHigh("&amp;$C$3&amp;",Period:=10,Threshold:=25)", "Bar",, "Close",$D$3,$B35, "all", "", "","True")</f>
        <v>1</v>
      </c>
      <c r="D35" s="2">
        <f xml:space="preserve"> RTD("cqg.rtd",,"StudyData",$C$3, "Bar",, "Time",$D$3,$B35, "all", "", "","True")</f>
        <v>42864.552083333336</v>
      </c>
      <c r="E35" s="3">
        <f xml:space="preserve"> RTD("cqg.rtd",,"StudyData", "ADX("&amp;$C$3&amp;",10)", "Bar",, "Close",$D$3,$B35, "all", "", "","True")</f>
        <v>35.17</v>
      </c>
      <c r="G35" s="1">
        <f xml:space="preserve"> RTD("cqg.rtd",,"StudyData", "B.cqg.RSIHigh("&amp;$C$3&amp;",Period:=9,Threshold:=75)", "Bar",, "Close",$D$3,$B35, "all", "", "","True")</f>
        <v>0</v>
      </c>
      <c r="H35" s="2">
        <f xml:space="preserve"> RTD("cqg.rtd",,"StudyData",$C$3, "Bar",, "Time",$D$3,$B35, "all", "", "","True")</f>
        <v>42864.552083333336</v>
      </c>
      <c r="I35" s="3">
        <f xml:space="preserve"> RTD("cqg.rtd",,"StudyData", "RSI("&amp;$C$3&amp;",9)", "Bar",, "Close",$D$3,$B35, "all", "", "","True")</f>
        <v>44.369958319659276</v>
      </c>
      <c r="K35" s="1">
        <f xml:space="preserve"> RTD("cqg.rtd",,"StudyData", "B.cqg.MA1XAboveMA2("&amp;$C$3&amp;",MA1Period:=5,MA2Period:=25)", "Bar",, "Close",$D$3,$B35, "all", "", "","True")</f>
        <v>0</v>
      </c>
      <c r="L35" s="2">
        <f xml:space="preserve"> RTD("cqg.rtd",,"StudyData",$C$3, "Bar",, "Time",$D$3,$B35, "all", "", "","True")</f>
        <v>42864.552083333336</v>
      </c>
      <c r="M35" s="3">
        <f xml:space="preserve"> RTD("cqg.rtd",,"StudyData", $C$3, "MA", "InputChoice=Close,MAType=Sim,Period=5", "MA",$D$3,B35,"all",,,,"T")- RTD("cqg.rtd",,"StudyData", $C$3, "MA", "InputChoice=Close,MAType=Sim,Period=25", "MA",$D$3,B35,"all",,,,"T")</f>
        <v>-0.55999999999994543</v>
      </c>
    </row>
    <row r="36" spans="2:13" x14ac:dyDescent="0.3">
      <c r="B36" s="1">
        <f t="shared" si="0"/>
        <v>-30</v>
      </c>
      <c r="C36" s="1">
        <f xml:space="preserve"> RTD("cqg.rtd",,"StudyData", "B.cqg.ADXHigh("&amp;$C$3&amp;",Period:=10,Threshold:=25)", "Bar",, "Close",$D$3,$B36, "all", "", "","True")</f>
        <v>1</v>
      </c>
      <c r="D36" s="2">
        <f xml:space="preserve"> RTD("cqg.rtd",,"StudyData",$C$3, "Bar",, "Time",$D$3,$B36, "all", "", "","True")</f>
        <v>42864.548611111109</v>
      </c>
      <c r="E36" s="3">
        <f xml:space="preserve"> RTD("cqg.rtd",,"StudyData", "ADX("&amp;$C$3&amp;",10)", "Bar",, "Close",$D$3,$B36, "all", "", "","True")</f>
        <v>36.3003</v>
      </c>
      <c r="G36" s="1">
        <f xml:space="preserve"> RTD("cqg.rtd",,"StudyData", "B.cqg.RSIHigh("&amp;$C$3&amp;",Period:=9,Threshold:=75)", "Bar",, "Close",$D$3,$B36, "all", "", "","True")</f>
        <v>0</v>
      </c>
      <c r="H36" s="2">
        <f xml:space="preserve"> RTD("cqg.rtd",,"StudyData",$C$3, "Bar",, "Time",$D$3,$B36, "all", "", "","True")</f>
        <v>42864.548611111109</v>
      </c>
      <c r="I36" s="3">
        <f xml:space="preserve"> RTD("cqg.rtd",,"StudyData", "RSI("&amp;$C$3&amp;",9)", "Bar",, "Close",$D$3,$B36, "all", "", "","True")</f>
        <v>44.369958319659268</v>
      </c>
      <c r="K36" s="1">
        <f xml:space="preserve"> RTD("cqg.rtd",,"StudyData", "B.cqg.MA1XAboveMA2("&amp;$C$3&amp;",MA1Period:=5,MA2Period:=25)", "Bar",, "Close",$D$3,$B36, "all", "", "","True")</f>
        <v>0</v>
      </c>
      <c r="L36" s="2">
        <f xml:space="preserve"> RTD("cqg.rtd",,"StudyData",$C$3, "Bar",, "Time",$D$3,$B36, "all", "", "","True")</f>
        <v>42864.548611111109</v>
      </c>
      <c r="M36" s="3">
        <f xml:space="preserve"> RTD("cqg.rtd",,"StudyData", $C$3, "MA", "InputChoice=Close,MAType=Sim,Period=5", "MA",$D$3,B36,"all",,,,"T")- RTD("cqg.rtd",,"StudyData", $C$3, "MA", "InputChoice=Close,MAType=Sim,Period=25", "MA",$D$3,B36,"all",,,,"T")</f>
        <v>-0.55999999999994543</v>
      </c>
    </row>
    <row r="37" spans="2:13" x14ac:dyDescent="0.3">
      <c r="B37" s="1">
        <f t="shared" si="0"/>
        <v>-31</v>
      </c>
      <c r="C37" s="1">
        <f xml:space="preserve"> RTD("cqg.rtd",,"StudyData", "B.cqg.ADXHigh("&amp;$C$3&amp;",Period:=10,Threshold:=25)", "Bar",, "Close",$D$3,$B37, "all", "", "","True")</f>
        <v>1</v>
      </c>
      <c r="D37" s="2">
        <f xml:space="preserve"> RTD("cqg.rtd",,"StudyData",$C$3, "Bar",, "Time",$D$3,$B37, "all", "", "","True")</f>
        <v>42864.545138888891</v>
      </c>
      <c r="E37" s="3">
        <f xml:space="preserve"> RTD("cqg.rtd",,"StudyData", "ADX("&amp;$C$3&amp;",10)", "Bar",, "Close",$D$3,$B37, "all", "", "","True")</f>
        <v>37.5563</v>
      </c>
      <c r="G37" s="1">
        <f xml:space="preserve"> RTD("cqg.rtd",,"StudyData", "B.cqg.RSIHigh("&amp;$C$3&amp;",Period:=9,Threshold:=75)", "Bar",, "Close",$D$3,$B37, "all", "", "","True")</f>
        <v>0</v>
      </c>
      <c r="H37" s="2">
        <f xml:space="preserve"> RTD("cqg.rtd",,"StudyData",$C$3, "Bar",, "Time",$D$3,$B37, "all", "", "","True")</f>
        <v>42864.545138888891</v>
      </c>
      <c r="I37" s="3">
        <f xml:space="preserve"> RTD("cqg.rtd",,"StudyData", "RSI("&amp;$C$3&amp;",9)", "Bar",, "Close",$D$3,$B37, "all", "", "","True")</f>
        <v>41.631552380948108</v>
      </c>
      <c r="K37" s="1">
        <f xml:space="preserve"> RTD("cqg.rtd",,"StudyData", "B.cqg.MA1XAboveMA2("&amp;$C$3&amp;",MA1Period:=5,MA2Period:=25)", "Bar",, "Close",$D$3,$B37, "all", "", "","True")</f>
        <v>0</v>
      </c>
      <c r="L37" s="2">
        <f xml:space="preserve"> RTD("cqg.rtd",,"StudyData",$C$3, "Bar",, "Time",$D$3,$B37, "all", "", "","True")</f>
        <v>42864.545138888891</v>
      </c>
      <c r="M37" s="3">
        <f xml:space="preserve"> RTD("cqg.rtd",,"StudyData", $C$3, "MA", "InputChoice=Close,MAType=Sim,Period=5", "MA",$D$3,B37,"all",,,,"T")- RTD("cqg.rtd",,"StudyData", $C$3, "MA", "InputChoice=Close,MAType=Sim,Period=25", "MA",$D$3,B37,"all",,,,"T")</f>
        <v>-0.71999999999979991</v>
      </c>
    </row>
    <row r="38" spans="2:13" x14ac:dyDescent="0.3">
      <c r="B38" s="1">
        <f t="shared" si="0"/>
        <v>-32</v>
      </c>
      <c r="C38" s="1">
        <f xml:space="preserve"> RTD("cqg.rtd",,"StudyData", "B.cqg.ADXHigh("&amp;$C$3&amp;",Period:=10,Threshold:=25)", "Bar",, "Close",$D$3,$B38, "all", "", "","True")</f>
        <v>1</v>
      </c>
      <c r="D38" s="2">
        <f xml:space="preserve"> RTD("cqg.rtd",,"StudyData",$C$3, "Bar",, "Time",$D$3,$B38, "all", "", "","True")</f>
        <v>42864.541666666664</v>
      </c>
      <c r="E38" s="3">
        <f xml:space="preserve"> RTD("cqg.rtd",,"StudyData", "ADX("&amp;$C$3&amp;",10)", "Bar",, "Close",$D$3,$B38, "all", "", "","True")</f>
        <v>38.951700000000002</v>
      </c>
      <c r="G38" s="1">
        <f xml:space="preserve"> RTD("cqg.rtd",,"StudyData", "B.cqg.RSIHigh("&amp;$C$3&amp;",Period:=9,Threshold:=75)", "Bar",, "Close",$D$3,$B38, "all", "", "","True")</f>
        <v>0</v>
      </c>
      <c r="H38" s="2">
        <f xml:space="preserve"> RTD("cqg.rtd",,"StudyData",$C$3, "Bar",, "Time",$D$3,$B38, "all", "", "","True")</f>
        <v>42864.541666666664</v>
      </c>
      <c r="I38" s="3">
        <f xml:space="preserve"> RTD("cqg.rtd",,"StudyData", "RSI("&amp;$C$3&amp;",9)", "Bar",, "Close",$D$3,$B38, "all", "", "","True")</f>
        <v>45.624201975454945</v>
      </c>
      <c r="K38" s="1">
        <f xml:space="preserve"> RTD("cqg.rtd",,"StudyData", "B.cqg.MA1XAboveMA2("&amp;$C$3&amp;",MA1Period:=5,MA2Period:=25)", "Bar",, "Close",$D$3,$B38, "all", "", "","True")</f>
        <v>0</v>
      </c>
      <c r="L38" s="2">
        <f xml:space="preserve"> RTD("cqg.rtd",,"StudyData",$C$3, "Bar",, "Time",$D$3,$B38, "all", "", "","True")</f>
        <v>42864.541666666664</v>
      </c>
      <c r="M38" s="3">
        <f xml:space="preserve"> RTD("cqg.rtd",,"StudyData", $C$3, "MA", "InputChoice=Close,MAType=Sim,Period=5", "MA",$D$3,B38,"all",,,,"T")- RTD("cqg.rtd",,"StudyData", $C$3, "MA", "InputChoice=Close,MAType=Sim,Period=25", "MA",$D$3,B38,"all",,,,"T")</f>
        <v>-0.78999999999996362</v>
      </c>
    </row>
    <row r="39" spans="2:13" x14ac:dyDescent="0.3">
      <c r="B39" s="1">
        <f t="shared" si="0"/>
        <v>-33</v>
      </c>
      <c r="C39" s="1">
        <f xml:space="preserve"> RTD("cqg.rtd",,"StudyData", "B.cqg.ADXHigh("&amp;$C$3&amp;",Period:=10,Threshold:=25)", "Bar",, "Close",$D$3,$B39, "all", "", "","True")</f>
        <v>1</v>
      </c>
      <c r="D39" s="2">
        <f xml:space="preserve"> RTD("cqg.rtd",,"StudyData",$C$3, "Bar",, "Time",$D$3,$B39, "all", "", "","True")</f>
        <v>42864.538194444445</v>
      </c>
      <c r="E39" s="3">
        <f xml:space="preserve"> RTD("cqg.rtd",,"StudyData", "ADX("&amp;$C$3&amp;",10)", "Bar",, "Close",$D$3,$B39, "all", "", "","True")</f>
        <v>42.235299999999995</v>
      </c>
      <c r="G39" s="1">
        <f xml:space="preserve"> RTD("cqg.rtd",,"StudyData", "B.cqg.RSIHigh("&amp;$C$3&amp;",Period:=9,Threshold:=75)", "Bar",, "Close",$D$3,$B39, "all", "", "","True")</f>
        <v>0</v>
      </c>
      <c r="H39" s="2">
        <f xml:space="preserve"> RTD("cqg.rtd",,"StudyData",$C$3, "Bar",, "Time",$D$3,$B39, "all", "", "","True")</f>
        <v>42864.538194444445</v>
      </c>
      <c r="I39" s="3">
        <f xml:space="preserve"> RTD("cqg.rtd",,"StudyData", "RSI("&amp;$C$3&amp;",9)", "Bar",, "Close",$D$3,$B39, "all", "", "","True")</f>
        <v>55.001835267444584</v>
      </c>
      <c r="K39" s="1">
        <f xml:space="preserve"> RTD("cqg.rtd",,"StudyData", "B.cqg.MA1XAboveMA2("&amp;$C$3&amp;",MA1Period:=5,MA2Period:=25)", "Bar",, "Close",$D$3,$B39, "all", "", "","True")</f>
        <v>0</v>
      </c>
      <c r="L39" s="2">
        <f xml:space="preserve"> RTD("cqg.rtd",,"StudyData",$C$3, "Bar",, "Time",$D$3,$B39, "all", "", "","True")</f>
        <v>42864.538194444445</v>
      </c>
      <c r="M39" s="3">
        <f xml:space="preserve"> RTD("cqg.rtd",,"StudyData", $C$3, "MA", "InputChoice=Close,MAType=Sim,Period=5", "MA",$D$3,B39,"all",,,,"T")- RTD("cqg.rtd",,"StudyData", $C$3, "MA", "InputChoice=Close,MAType=Sim,Period=25", "MA",$D$3,B39,"all",,,,"T")</f>
        <v>-1.1199999999998909</v>
      </c>
    </row>
    <row r="40" spans="2:13" x14ac:dyDescent="0.3">
      <c r="B40" s="1">
        <f t="shared" si="0"/>
        <v>-34</v>
      </c>
      <c r="C40" s="1">
        <f xml:space="preserve"> RTD("cqg.rtd",,"StudyData", "B.cqg.ADXHigh("&amp;$C$3&amp;",Period:=10,Threshold:=25)", "Bar",, "Close",$D$3,$B40, "all", "", "","True")</f>
        <v>1</v>
      </c>
      <c r="D40" s="2">
        <f xml:space="preserve"> RTD("cqg.rtd",,"StudyData",$C$3, "Bar",, "Time",$D$3,$B40, "all", "", "","True")</f>
        <v>42864.534722222219</v>
      </c>
      <c r="E40" s="3">
        <f xml:space="preserve"> RTD("cqg.rtd",,"StudyData", "ADX("&amp;$C$3&amp;",10)", "Bar",, "Close",$D$3,$B40, "all", "", "","True")</f>
        <v>45.0749</v>
      </c>
      <c r="G40" s="1">
        <f xml:space="preserve"> RTD("cqg.rtd",,"StudyData", "B.cqg.RSIHigh("&amp;$C$3&amp;",Period:=9,Threshold:=75)", "Bar",, "Close",$D$3,$B40, "all", "", "","True")</f>
        <v>0</v>
      </c>
      <c r="H40" s="2">
        <f xml:space="preserve"> RTD("cqg.rtd",,"StudyData",$C$3, "Bar",, "Time",$D$3,$B40, "all", "", "","True")</f>
        <v>42864.534722222219</v>
      </c>
      <c r="I40" s="3">
        <f xml:space="preserve"> RTD("cqg.rtd",,"StudyData", "RSI("&amp;$C$3&amp;",9)", "Bar",, "Close",$D$3,$B40, "all", "", "","True")</f>
        <v>50.477921582786912</v>
      </c>
      <c r="K40" s="1">
        <f xml:space="preserve"> RTD("cqg.rtd",,"StudyData", "B.cqg.MA1XAboveMA2("&amp;$C$3&amp;",MA1Period:=5,MA2Period:=25)", "Bar",, "Close",$D$3,$B40, "all", "", "","True")</f>
        <v>0</v>
      </c>
      <c r="L40" s="2">
        <f xml:space="preserve"> RTD("cqg.rtd",,"StudyData",$C$3, "Bar",, "Time",$D$3,$B40, "all", "", "","True")</f>
        <v>42864.534722222219</v>
      </c>
      <c r="M40" s="3">
        <f xml:space="preserve"> RTD("cqg.rtd",,"StudyData", $C$3, "MA", "InputChoice=Close,MAType=Sim,Period=5", "MA",$D$3,B40,"all",,,,"T")- RTD("cqg.rtd",,"StudyData", $C$3, "MA", "InputChoice=Close,MAType=Sim,Period=25", "MA",$D$3,B40,"all",,,,"T")</f>
        <v>-1.7100000000000364</v>
      </c>
    </row>
    <row r="41" spans="2:13" x14ac:dyDescent="0.3">
      <c r="B41" s="1">
        <f t="shared" si="0"/>
        <v>-35</v>
      </c>
      <c r="C41" s="1">
        <f xml:space="preserve"> RTD("cqg.rtd",,"StudyData", "B.cqg.ADXHigh("&amp;$C$3&amp;",Period:=10,Threshold:=25)", "Bar",, "Close",$D$3,$B41, "all", "", "","True")</f>
        <v>1</v>
      </c>
      <c r="D41" s="2">
        <f xml:space="preserve"> RTD("cqg.rtd",,"StudyData",$C$3, "Bar",, "Time",$D$3,$B41, "all", "", "","True")</f>
        <v>42864.53125</v>
      </c>
      <c r="E41" s="3">
        <f xml:space="preserve"> RTD("cqg.rtd",,"StudyData", "ADX("&amp;$C$3&amp;",10)", "Bar",, "Close",$D$3,$B41, "all", "", "","True")</f>
        <v>47.404200000000003</v>
      </c>
      <c r="G41" s="1">
        <f xml:space="preserve"> RTD("cqg.rtd",,"StudyData", "B.cqg.RSIHigh("&amp;$C$3&amp;",Period:=9,Threshold:=75)", "Bar",, "Close",$D$3,$B41, "all", "", "","True")</f>
        <v>0</v>
      </c>
      <c r="H41" s="2">
        <f xml:space="preserve"> RTD("cqg.rtd",,"StudyData",$C$3, "Bar",, "Time",$D$3,$B41, "all", "", "","True")</f>
        <v>42864.53125</v>
      </c>
      <c r="I41" s="3">
        <f xml:space="preserve"> RTD("cqg.rtd",,"StudyData", "RSI("&amp;$C$3&amp;",9)", "Bar",, "Close",$D$3,$B41, "all", "", "","True")</f>
        <v>42.81202483715402</v>
      </c>
      <c r="K41" s="1">
        <f xml:space="preserve"> RTD("cqg.rtd",,"StudyData", "B.cqg.MA1XAboveMA2("&amp;$C$3&amp;",MA1Period:=5,MA2Period:=25)", "Bar",, "Close",$D$3,$B41, "all", "", "","True")</f>
        <v>0</v>
      </c>
      <c r="L41" s="2">
        <f xml:space="preserve"> RTD("cqg.rtd",,"StudyData",$C$3, "Bar",, "Time",$D$3,$B41, "all", "", "","True")</f>
        <v>42864.53125</v>
      </c>
      <c r="M41" s="3">
        <f xml:space="preserve"> RTD("cqg.rtd",,"StudyData", $C$3, "MA", "InputChoice=Close,MAType=Sim,Period=5", "MA",$D$3,B41,"all",,,,"T")- RTD("cqg.rtd",,"StudyData", $C$3, "MA", "InputChoice=Close,MAType=Sim,Period=25", "MA",$D$3,B41,"all",,,,"T")</f>
        <v>-2.2899999999999636</v>
      </c>
    </row>
    <row r="42" spans="2:13" x14ac:dyDescent="0.3">
      <c r="B42" s="1">
        <f t="shared" si="0"/>
        <v>-36</v>
      </c>
      <c r="C42" s="1">
        <f xml:space="preserve"> RTD("cqg.rtd",,"StudyData", "B.cqg.ADXHigh("&amp;$C$3&amp;",Period:=10,Threshold:=25)", "Bar",, "Close",$D$3,$B42, "all", "", "","True")</f>
        <v>1</v>
      </c>
      <c r="D42" s="2">
        <f xml:space="preserve"> RTD("cqg.rtd",,"StudyData",$C$3, "Bar",, "Time",$D$3,$B42, "all", "", "","True")</f>
        <v>42864.527777777781</v>
      </c>
      <c r="E42" s="3">
        <f xml:space="preserve"> RTD("cqg.rtd",,"StudyData", "ADX("&amp;$C$3&amp;",10)", "Bar",, "Close",$D$3,$B42, "all", "", "","True")</f>
        <v>49.153799999999997</v>
      </c>
      <c r="G42" s="1">
        <f xml:space="preserve"> RTD("cqg.rtd",,"StudyData", "B.cqg.RSIHigh("&amp;$C$3&amp;",Period:=9,Threshold:=75)", "Bar",, "Close",$D$3,$B42, "all", "", "","True")</f>
        <v>0</v>
      </c>
      <c r="H42" s="2">
        <f xml:space="preserve"> RTD("cqg.rtd",,"StudyData",$C$3, "Bar",, "Time",$D$3,$B42, "all", "", "","True")</f>
        <v>42864.527777777781</v>
      </c>
      <c r="I42" s="3">
        <f xml:space="preserve"> RTD("cqg.rtd",,"StudyData", "RSI("&amp;$C$3&amp;",9)", "Bar",, "Close",$D$3,$B42, "all", "", "","True")</f>
        <v>44.870031115464862</v>
      </c>
      <c r="K42" s="1">
        <f xml:space="preserve"> RTD("cqg.rtd",,"StudyData", "B.cqg.MA1XAboveMA2("&amp;$C$3&amp;",MA1Period:=5,MA2Period:=25)", "Bar",, "Close",$D$3,$B42, "all", "", "","True")</f>
        <v>0</v>
      </c>
      <c r="L42" s="2">
        <f xml:space="preserve"> RTD("cqg.rtd",,"StudyData",$C$3, "Bar",, "Time",$D$3,$B42, "all", "", "","True")</f>
        <v>42864.527777777781</v>
      </c>
      <c r="M42" s="3">
        <f xml:space="preserve"> RTD("cqg.rtd",,"StudyData", $C$3, "MA", "InputChoice=Close,MAType=Sim,Period=5", "MA",$D$3,B42,"all",,,,"T")- RTD("cqg.rtd",,"StudyData", $C$3, "MA", "InputChoice=Close,MAType=Sim,Period=25", "MA",$D$3,B42,"all",,,,"T")</f>
        <v>-2.2899999999999636</v>
      </c>
    </row>
    <row r="43" spans="2:13" x14ac:dyDescent="0.3">
      <c r="B43" s="1">
        <f t="shared" si="0"/>
        <v>-37</v>
      </c>
      <c r="C43" s="1">
        <f xml:space="preserve"> RTD("cqg.rtd",,"StudyData", "B.cqg.ADXHigh("&amp;$C$3&amp;",Period:=10,Threshold:=25)", "Bar",, "Close",$D$3,$B43, "all", "", "","True")</f>
        <v>1</v>
      </c>
      <c r="D43" s="2">
        <f xml:space="preserve"> RTD("cqg.rtd",,"StudyData",$C$3, "Bar",, "Time",$D$3,$B43, "all", "", "","True")</f>
        <v>42864.524305555555</v>
      </c>
      <c r="E43" s="3">
        <f xml:space="preserve"> RTD("cqg.rtd",,"StudyData", "ADX("&amp;$C$3&amp;",10)", "Bar",, "Close",$D$3,$B43, "all", "", "","True")</f>
        <v>50.250700000000002</v>
      </c>
      <c r="G43" s="1">
        <f xml:space="preserve"> RTD("cqg.rtd",,"StudyData", "B.cqg.RSIHigh("&amp;$C$3&amp;",Period:=9,Threshold:=75)", "Bar",, "Close",$D$3,$B43, "all", "", "","True")</f>
        <v>0</v>
      </c>
      <c r="H43" s="2">
        <f xml:space="preserve"> RTD("cqg.rtd",,"StudyData",$C$3, "Bar",, "Time",$D$3,$B43, "all", "", "","True")</f>
        <v>42864.524305555555</v>
      </c>
      <c r="I43" s="3">
        <f xml:space="preserve"> RTD("cqg.rtd",,"StudyData", "RSI("&amp;$C$3&amp;",9)", "Bar",, "Close",$D$3,$B43, "all", "", "","True")</f>
        <v>33.504786729388698</v>
      </c>
      <c r="K43" s="1">
        <f xml:space="preserve"> RTD("cqg.rtd",,"StudyData", "B.cqg.MA1XAboveMA2("&amp;$C$3&amp;",MA1Period:=5,MA2Period:=25)", "Bar",, "Close",$D$3,$B43, "all", "", "","True")</f>
        <v>0</v>
      </c>
      <c r="L43" s="2">
        <f xml:space="preserve"> RTD("cqg.rtd",,"StudyData",$C$3, "Bar",, "Time",$D$3,$B43, "all", "", "","True")</f>
        <v>42864.524305555555</v>
      </c>
      <c r="M43" s="3">
        <f xml:space="preserve"> RTD("cqg.rtd",,"StudyData", $C$3, "MA", "InputChoice=Close,MAType=Sim,Period=5", "MA",$D$3,B43,"all",,,,"T")- RTD("cqg.rtd",,"StudyData", $C$3, "MA", "InputChoice=Close,MAType=Sim,Period=25", "MA",$D$3,B43,"all",,,,"T")</f>
        <v>-2.1100000000001273</v>
      </c>
    </row>
    <row r="44" spans="2:13" x14ac:dyDescent="0.3">
      <c r="B44" s="1">
        <f t="shared" si="0"/>
        <v>-38</v>
      </c>
      <c r="C44" s="1">
        <f xml:space="preserve"> RTD("cqg.rtd",,"StudyData", "B.cqg.ADXHigh("&amp;$C$3&amp;",Period:=10,Threshold:=25)", "Bar",, "Close",$D$3,$B44, "all", "", "","True")</f>
        <v>1</v>
      </c>
      <c r="D44" s="2">
        <f xml:space="preserve"> RTD("cqg.rtd",,"StudyData",$C$3, "Bar",, "Time",$D$3,$B44, "all", "", "","True")</f>
        <v>42864.520833333336</v>
      </c>
      <c r="E44" s="3">
        <f xml:space="preserve"> RTD("cqg.rtd",,"StudyData", "ADX("&amp;$C$3&amp;",10)", "Bar",, "Close",$D$3,$B44, "all", "", "","True")</f>
        <v>47.394100000000002</v>
      </c>
      <c r="G44" s="1">
        <f xml:space="preserve"> RTD("cqg.rtd",,"StudyData", "B.cqg.RSIHigh("&amp;$C$3&amp;",Period:=9,Threshold:=75)", "Bar",, "Close",$D$3,$B44, "all", "", "","True")</f>
        <v>0</v>
      </c>
      <c r="H44" s="2">
        <f xml:space="preserve"> RTD("cqg.rtd",,"StudyData",$C$3, "Bar",, "Time",$D$3,$B44, "all", "", "","True")</f>
        <v>42864.520833333336</v>
      </c>
      <c r="I44" s="3">
        <f xml:space="preserve"> RTD("cqg.rtd",,"StudyData", "RSI("&amp;$C$3&amp;",9)", "Bar",, "Close",$D$3,$B44, "all", "", "","True")</f>
        <v>26.797711599025604</v>
      </c>
      <c r="K44" s="1">
        <f xml:space="preserve"> RTD("cqg.rtd",,"StudyData", "B.cqg.MA1XAboveMA2("&amp;$C$3&amp;",MA1Period:=5,MA2Period:=25)", "Bar",, "Close",$D$3,$B44, "all", "", "","True")</f>
        <v>0</v>
      </c>
      <c r="L44" s="2">
        <f xml:space="preserve"> RTD("cqg.rtd",,"StudyData",$C$3, "Bar",, "Time",$D$3,$B44, "all", "", "","True")</f>
        <v>42864.520833333336</v>
      </c>
      <c r="M44" s="3">
        <f xml:space="preserve"> RTD("cqg.rtd",,"StudyData", $C$3, "MA", "InputChoice=Close,MAType=Sim,Period=5", "MA",$D$3,B44,"all",,,,"T")- RTD("cqg.rtd",,"StudyData", $C$3, "MA", "InputChoice=Close,MAType=Sim,Period=25", "MA",$D$3,B44,"all",,,,"T")</f>
        <v>-1.8399999999996908</v>
      </c>
    </row>
    <row r="45" spans="2:13" x14ac:dyDescent="0.3">
      <c r="B45" s="1">
        <f t="shared" si="0"/>
        <v>-39</v>
      </c>
      <c r="C45" s="1">
        <f xml:space="preserve"> RTD("cqg.rtd",,"StudyData", "B.cqg.ADXHigh("&amp;$C$3&amp;",Period:=10,Threshold:=25)", "Bar",, "Close",$D$3,$B45, "all", "", "","True")</f>
        <v>1</v>
      </c>
      <c r="D45" s="2">
        <f xml:space="preserve"> RTD("cqg.rtd",,"StudyData",$C$3, "Bar",, "Time",$D$3,$B45, "all", "", "","True")</f>
        <v>42864.517361111109</v>
      </c>
      <c r="E45" s="3">
        <f xml:space="preserve"> RTD("cqg.rtd",,"StudyData", "ADX("&amp;$C$3&amp;",10)", "Bar",, "Close",$D$3,$B45, "all", "", "","True")</f>
        <v>44.220100000000002</v>
      </c>
      <c r="G45" s="1">
        <f xml:space="preserve"> RTD("cqg.rtd",,"StudyData", "B.cqg.RSIHigh("&amp;$C$3&amp;",Period:=9,Threshold:=75)", "Bar",, "Close",$D$3,$B45, "all", "", "","True")</f>
        <v>0</v>
      </c>
      <c r="H45" s="2">
        <f xml:space="preserve"> RTD("cqg.rtd",,"StudyData",$C$3, "Bar",, "Time",$D$3,$B45, "all", "", "","True")</f>
        <v>42864.517361111109</v>
      </c>
      <c r="I45" s="3">
        <f xml:space="preserve"> RTD("cqg.rtd",,"StudyData", "RSI("&amp;$C$3&amp;",9)", "Bar",, "Close",$D$3,$B45, "all", "", "","True")</f>
        <v>19.588123330524851</v>
      </c>
      <c r="K45" s="1">
        <f xml:space="preserve"> RTD("cqg.rtd",,"StudyData", "B.cqg.MA1XAboveMA2("&amp;$C$3&amp;",MA1Period:=5,MA2Period:=25)", "Bar",, "Close",$D$3,$B45, "all", "", "","True")</f>
        <v>0</v>
      </c>
      <c r="L45" s="2">
        <f xml:space="preserve"> RTD("cqg.rtd",,"StudyData",$C$3, "Bar",, "Time",$D$3,$B45, "all", "", "","True")</f>
        <v>42864.517361111109</v>
      </c>
      <c r="M45" s="3">
        <f xml:space="preserve"> RTD("cqg.rtd",,"StudyData", $C$3, "MA", "InputChoice=Close,MAType=Sim,Period=5", "MA",$D$3,B45,"all",,,,"T")- RTD("cqg.rtd",,"StudyData", $C$3, "MA", "InputChoice=Close,MAType=Sim,Period=25", "MA",$D$3,B45,"all",,,,"T")</f>
        <v>-1.4400000000000546</v>
      </c>
    </row>
    <row r="46" spans="2:13" x14ac:dyDescent="0.3">
      <c r="B46" s="1">
        <f t="shared" si="0"/>
        <v>-40</v>
      </c>
      <c r="C46" s="1">
        <f xml:space="preserve"> RTD("cqg.rtd",,"StudyData", "B.cqg.ADXHigh("&amp;$C$3&amp;",Period:=10,Threshold:=25)", "Bar",, "Close",$D$3,$B46, "all", "", "","True")</f>
        <v>1</v>
      </c>
      <c r="D46" s="2">
        <f xml:space="preserve"> RTD("cqg.rtd",,"StudyData",$C$3, "Bar",, "Time",$D$3,$B46, "all", "", "","True")</f>
        <v>42864.513888888891</v>
      </c>
      <c r="E46" s="3">
        <f xml:space="preserve"> RTD("cqg.rtd",,"StudyData", "ADX("&amp;$C$3&amp;",10)", "Bar",, "Close",$D$3,$B46, "all", "", "","True")</f>
        <v>40.6935</v>
      </c>
      <c r="G46" s="1">
        <f xml:space="preserve"> RTD("cqg.rtd",,"StudyData", "B.cqg.RSIHigh("&amp;$C$3&amp;",Period:=9,Threshold:=75)", "Bar",, "Close",$D$3,$B46, "all", "", "","True")</f>
        <v>0</v>
      </c>
      <c r="H46" s="2">
        <f xml:space="preserve"> RTD("cqg.rtd",,"StudyData",$C$3, "Bar",, "Time",$D$3,$B46, "all", "", "","True")</f>
        <v>42864.513888888891</v>
      </c>
      <c r="I46" s="3">
        <f xml:space="preserve"> RTD("cqg.rtd",,"StudyData", "RSI("&amp;$C$3&amp;",9)", "Bar",, "Close",$D$3,$B46, "all", "", "","True")</f>
        <v>32.321196095585918</v>
      </c>
      <c r="K46" s="1">
        <f xml:space="preserve"> RTD("cqg.rtd",,"StudyData", "B.cqg.MA1XAboveMA2("&amp;$C$3&amp;",MA1Period:=5,MA2Period:=25)", "Bar",, "Close",$D$3,$B46, "all", "", "","True")</f>
        <v>0</v>
      </c>
      <c r="L46" s="2">
        <f xml:space="preserve"> RTD("cqg.rtd",,"StudyData",$C$3, "Bar",, "Time",$D$3,$B46, "all", "", "","True")</f>
        <v>42864.513888888891</v>
      </c>
      <c r="M46" s="3">
        <f xml:space="preserve"> RTD("cqg.rtd",,"StudyData", $C$3, "MA", "InputChoice=Close,MAType=Sim,Period=5", "MA",$D$3,B46,"all",,,,"T")- RTD("cqg.rtd",,"StudyData", $C$3, "MA", "InputChoice=Close,MAType=Sim,Period=25", "MA",$D$3,B46,"all",,,,"T")</f>
        <v>-0.96000000000003638</v>
      </c>
    </row>
    <row r="47" spans="2:13" x14ac:dyDescent="0.3">
      <c r="B47" s="1">
        <f t="shared" si="0"/>
        <v>-41</v>
      </c>
      <c r="C47" s="1">
        <f xml:space="preserve"> RTD("cqg.rtd",,"StudyData", "B.cqg.ADXHigh("&amp;$C$3&amp;",Period:=10,Threshold:=25)", "Bar",, "Close",$D$3,$B47, "all", "", "","True")</f>
        <v>1</v>
      </c>
      <c r="D47" s="2">
        <f xml:space="preserve"> RTD("cqg.rtd",,"StudyData",$C$3, "Bar",, "Time",$D$3,$B47, "all", "", "","True")</f>
        <v>42864.510416666664</v>
      </c>
      <c r="E47" s="3">
        <f xml:space="preserve"> RTD("cqg.rtd",,"StudyData", "ADX("&amp;$C$3&amp;",10)", "Bar",, "Close",$D$3,$B47, "all", "", "","True")</f>
        <v>39.24</v>
      </c>
      <c r="G47" s="1">
        <f xml:space="preserve"> RTD("cqg.rtd",,"StudyData", "B.cqg.RSIHigh("&amp;$C$3&amp;",Period:=9,Threshold:=75)", "Bar",, "Close",$D$3,$B47, "all", "", "","True")</f>
        <v>0</v>
      </c>
      <c r="H47" s="2">
        <f xml:space="preserve"> RTD("cqg.rtd",,"StudyData",$C$3, "Bar",, "Time",$D$3,$B47, "all", "", "","True")</f>
        <v>42864.510416666664</v>
      </c>
      <c r="I47" s="3">
        <f xml:space="preserve"> RTD("cqg.rtd",,"StudyData", "RSI("&amp;$C$3&amp;",9)", "Bar",, "Close",$D$3,$B47, "all", "", "","True")</f>
        <v>43.489587959834537</v>
      </c>
      <c r="K47" s="1">
        <f xml:space="preserve"> RTD("cqg.rtd",,"StudyData", "B.cqg.MA1XAboveMA2("&amp;$C$3&amp;",MA1Period:=5,MA2Period:=25)", "Bar",, "Close",$D$3,$B47, "all", "", "","True")</f>
        <v>0</v>
      </c>
      <c r="L47" s="2">
        <f xml:space="preserve"> RTD("cqg.rtd",,"StudyData",$C$3, "Bar",, "Time",$D$3,$B47, "all", "", "","True")</f>
        <v>42864.510416666664</v>
      </c>
      <c r="M47" s="3">
        <f xml:space="preserve"> RTD("cqg.rtd",,"StudyData", $C$3, "MA", "InputChoice=Close,MAType=Sim,Period=5", "MA",$D$3,B47,"all",,,,"T")- RTD("cqg.rtd",,"StudyData", $C$3, "MA", "InputChoice=Close,MAType=Sim,Period=25", "MA",$D$3,B47,"all",,,,"T")</f>
        <v>-1.0100000000002183</v>
      </c>
    </row>
    <row r="48" spans="2:13" x14ac:dyDescent="0.3">
      <c r="B48" s="1">
        <f t="shared" si="0"/>
        <v>-42</v>
      </c>
      <c r="C48" s="1">
        <f xml:space="preserve"> RTD("cqg.rtd",,"StudyData", "B.cqg.ADXHigh("&amp;$C$3&amp;",Period:=10,Threshold:=25)", "Bar",, "Close",$D$3,$B48, "all", "", "","True")</f>
        <v>1</v>
      </c>
      <c r="D48" s="2">
        <f xml:space="preserve"> RTD("cqg.rtd",,"StudyData",$C$3, "Bar",, "Time",$D$3,$B48, "all", "", "","True")</f>
        <v>42864.506944444445</v>
      </c>
      <c r="E48" s="3">
        <f xml:space="preserve"> RTD("cqg.rtd",,"StudyData", "ADX("&amp;$C$3&amp;",10)", "Bar",, "Close",$D$3,$B48, "all", "", "","True")</f>
        <v>38.0901</v>
      </c>
      <c r="G48" s="1">
        <f xml:space="preserve"> RTD("cqg.rtd",,"StudyData", "B.cqg.RSIHigh("&amp;$C$3&amp;",Period:=9,Threshold:=75)", "Bar",, "Close",$D$3,$B48, "all", "", "","True")</f>
        <v>0</v>
      </c>
      <c r="H48" s="2">
        <f xml:space="preserve"> RTD("cqg.rtd",,"StudyData",$C$3, "Bar",, "Time",$D$3,$B48, "all", "", "","True")</f>
        <v>42864.506944444445</v>
      </c>
      <c r="I48" s="3">
        <f xml:space="preserve"> RTD("cqg.rtd",,"StudyData", "RSI("&amp;$C$3&amp;",9)", "Bar",, "Close",$D$3,$B48, "all", "", "","True")</f>
        <v>38.789375187602118</v>
      </c>
      <c r="K48" s="1">
        <f xml:space="preserve"> RTD("cqg.rtd",,"StudyData", "B.cqg.MA1XAboveMA2("&amp;$C$3&amp;",MA1Period:=5,MA2Period:=25)", "Bar",, "Close",$D$3,$B48, "all", "", "","True")</f>
        <v>0</v>
      </c>
      <c r="L48" s="2">
        <f xml:space="preserve"> RTD("cqg.rtd",,"StudyData",$C$3, "Bar",, "Time",$D$3,$B48, "all", "", "","True")</f>
        <v>42864.506944444445</v>
      </c>
      <c r="M48" s="3">
        <f xml:space="preserve"> RTD("cqg.rtd",,"StudyData", $C$3, "MA", "InputChoice=Close,MAType=Sim,Period=5", "MA",$D$3,B48,"all",,,,"T")- RTD("cqg.rtd",,"StudyData", $C$3, "MA", "InputChoice=Close,MAType=Sim,Period=25", "MA",$D$3,B48,"all",,,,"T")</f>
        <v>-1.1300000000001091</v>
      </c>
    </row>
    <row r="49" spans="2:13" x14ac:dyDescent="0.3">
      <c r="B49" s="1">
        <f t="shared" si="0"/>
        <v>-43</v>
      </c>
      <c r="C49" s="1">
        <f xml:space="preserve"> RTD("cqg.rtd",,"StudyData", "B.cqg.ADXHigh("&amp;$C$3&amp;",Period:=10,Threshold:=25)", "Bar",, "Close",$D$3,$B49, "all", "", "","True")</f>
        <v>1</v>
      </c>
      <c r="D49" s="2">
        <f xml:space="preserve"> RTD("cqg.rtd",,"StudyData",$C$3, "Bar",, "Time",$D$3,$B49, "all", "", "","True")</f>
        <v>42864.503472222219</v>
      </c>
      <c r="E49" s="3">
        <f xml:space="preserve"> RTD("cqg.rtd",,"StudyData", "ADX("&amp;$C$3&amp;",10)", "Bar",, "Close",$D$3,$B49, "all", "", "","True")</f>
        <v>37.309699999999999</v>
      </c>
      <c r="G49" s="1">
        <f xml:space="preserve"> RTD("cqg.rtd",,"StudyData", "B.cqg.RSIHigh("&amp;$C$3&amp;",Period:=9,Threshold:=75)", "Bar",, "Close",$D$3,$B49, "all", "", "","True")</f>
        <v>0</v>
      </c>
      <c r="H49" s="2">
        <f xml:space="preserve"> RTD("cqg.rtd",,"StudyData",$C$3, "Bar",, "Time",$D$3,$B49, "all", "", "","True")</f>
        <v>42864.503472222219</v>
      </c>
      <c r="I49" s="3">
        <f xml:space="preserve"> RTD("cqg.rtd",,"StudyData", "RSI("&amp;$C$3&amp;",9)", "Bar",, "Close",$D$3,$B49, "all", "", "","True")</f>
        <v>41.886129515319531</v>
      </c>
      <c r="K49" s="1">
        <f xml:space="preserve"> RTD("cqg.rtd",,"StudyData", "B.cqg.MA1XAboveMA2("&amp;$C$3&amp;",MA1Period:=5,MA2Period:=25)", "Bar",, "Close",$D$3,$B49, "all", "", "","True")</f>
        <v>0</v>
      </c>
      <c r="L49" s="2">
        <f xml:space="preserve"> RTD("cqg.rtd",,"StudyData",$C$3, "Bar",, "Time",$D$3,$B49, "all", "", "","True")</f>
        <v>42864.503472222219</v>
      </c>
      <c r="M49" s="3">
        <f xml:space="preserve"> RTD("cqg.rtd",,"StudyData", $C$3, "MA", "InputChoice=Close,MAType=Sim,Period=5", "MA",$D$3,B49,"all",,,,"T")- RTD("cqg.rtd",,"StudyData", $C$3, "MA", "InputChoice=Close,MAType=Sim,Period=25", "MA",$D$3,B49,"all",,,,"T")</f>
        <v>-1.1900000000000546</v>
      </c>
    </row>
    <row r="50" spans="2:13" x14ac:dyDescent="0.3">
      <c r="B50" s="1">
        <f t="shared" si="0"/>
        <v>-44</v>
      </c>
      <c r="C50" s="1">
        <f xml:space="preserve"> RTD("cqg.rtd",,"StudyData", "B.cqg.ADXHigh("&amp;$C$3&amp;",Period:=10,Threshold:=25)", "Bar",, "Close",$D$3,$B50, "all", "", "","True")</f>
        <v>1</v>
      </c>
      <c r="D50" s="2">
        <f xml:space="preserve"> RTD("cqg.rtd",,"StudyData",$C$3, "Bar",, "Time",$D$3,$B50, "all", "", "","True")</f>
        <v>42864.5</v>
      </c>
      <c r="E50" s="3">
        <f xml:space="preserve"> RTD("cqg.rtd",,"StudyData", "ADX("&amp;$C$3&amp;",10)", "Bar",, "Close",$D$3,$B50, "all", "", "","True")</f>
        <v>36.972100000000005</v>
      </c>
      <c r="G50" s="1">
        <f xml:space="preserve"> RTD("cqg.rtd",,"StudyData", "B.cqg.RSIHigh("&amp;$C$3&amp;",Period:=9,Threshold:=75)", "Bar",, "Close",$D$3,$B50, "all", "", "","True")</f>
        <v>0</v>
      </c>
      <c r="H50" s="2">
        <f xml:space="preserve"> RTD("cqg.rtd",,"StudyData",$C$3, "Bar",, "Time",$D$3,$B50, "all", "", "","True")</f>
        <v>42864.5</v>
      </c>
      <c r="I50" s="3">
        <f xml:space="preserve"> RTD("cqg.rtd",,"StudyData", "RSI("&amp;$C$3&amp;",9)", "Bar",, "Close",$D$3,$B50, "all", "", "","True")</f>
        <v>37.447090508926614</v>
      </c>
      <c r="K50" s="1">
        <f xml:space="preserve"> RTD("cqg.rtd",,"StudyData", "B.cqg.MA1XAboveMA2("&amp;$C$3&amp;",MA1Period:=5,MA2Period:=25)", "Bar",, "Close",$D$3,$B50, "all", "", "","True")</f>
        <v>0</v>
      </c>
      <c r="L50" s="2">
        <f xml:space="preserve"> RTD("cqg.rtd",,"StudyData",$C$3, "Bar",, "Time",$D$3,$B50, "all", "", "","True")</f>
        <v>42864.5</v>
      </c>
      <c r="M50" s="3">
        <f xml:space="preserve"> RTD("cqg.rtd",,"StudyData", $C$3, "MA", "InputChoice=Close,MAType=Sim,Period=5", "MA",$D$3,B50,"all",,,,"T")- RTD("cqg.rtd",,"StudyData", $C$3, "MA", "InputChoice=Close,MAType=Sim,Period=25", "MA",$D$3,B50,"all",,,,"T")</f>
        <v>-1.2800000000002001</v>
      </c>
    </row>
    <row r="51" spans="2:13" x14ac:dyDescent="0.3">
      <c r="B51" s="1">
        <f t="shared" si="0"/>
        <v>-45</v>
      </c>
      <c r="C51" s="1">
        <f xml:space="preserve"> RTD("cqg.rtd",,"StudyData", "B.cqg.ADXHigh("&amp;$C$3&amp;",Period:=10,Threshold:=25)", "Bar",, "Close",$D$3,$B51, "all", "", "","True")</f>
        <v>1</v>
      </c>
      <c r="D51" s="2">
        <f xml:space="preserve"> RTD("cqg.rtd",,"StudyData",$C$3, "Bar",, "Time",$D$3,$B51, "all", "", "","True")</f>
        <v>42864.496527777781</v>
      </c>
      <c r="E51" s="3">
        <f xml:space="preserve"> RTD("cqg.rtd",,"StudyData", "ADX("&amp;$C$3&amp;",10)", "Bar",, "Close",$D$3,$B51, "all", "", "","True")</f>
        <v>36.596800000000002</v>
      </c>
      <c r="G51" s="1">
        <f xml:space="preserve"> RTD("cqg.rtd",,"StudyData", "B.cqg.RSIHigh("&amp;$C$3&amp;",Period:=9,Threshold:=75)", "Bar",, "Close",$D$3,$B51, "all", "", "","True")</f>
        <v>0</v>
      </c>
      <c r="H51" s="2">
        <f xml:space="preserve"> RTD("cqg.rtd",,"StudyData",$C$3, "Bar",, "Time",$D$3,$B51, "all", "", "","True")</f>
        <v>42864.496527777781</v>
      </c>
      <c r="I51" s="3">
        <f xml:space="preserve"> RTD("cqg.rtd",,"StudyData", "RSI("&amp;$C$3&amp;",9)", "Bar",, "Close",$D$3,$B51, "all", "", "","True")</f>
        <v>21.446156620272575</v>
      </c>
      <c r="K51" s="1">
        <f xml:space="preserve"> RTD("cqg.rtd",,"StudyData", "B.cqg.MA1XAboveMA2("&amp;$C$3&amp;",MA1Period:=5,MA2Period:=25)", "Bar",, "Close",$D$3,$B51, "all", "", "","True")</f>
        <v>0</v>
      </c>
      <c r="L51" s="2">
        <f xml:space="preserve"> RTD("cqg.rtd",,"StudyData",$C$3, "Bar",, "Time",$D$3,$B51, "all", "", "","True")</f>
        <v>42864.496527777781</v>
      </c>
      <c r="M51" s="3">
        <f xml:space="preserve"> RTD("cqg.rtd",,"StudyData", $C$3, "MA", "InputChoice=Close,MAType=Sim,Period=5", "MA",$D$3,B51,"all",,,,"T")- RTD("cqg.rtd",,"StudyData", $C$3, "MA", "InputChoice=Close,MAType=Sim,Period=25", "MA",$D$3,B51,"all",,,,"T")</f>
        <v>-1.2799999999997453</v>
      </c>
    </row>
    <row r="52" spans="2:13" x14ac:dyDescent="0.3">
      <c r="B52" s="1">
        <f t="shared" si="0"/>
        <v>-46</v>
      </c>
      <c r="C52" s="1">
        <f xml:space="preserve"> RTD("cqg.rtd",,"StudyData", "B.cqg.ADXHigh("&amp;$C$3&amp;",Period:=10,Threshold:=25)", "Bar",, "Close",$D$3,$B52, "all", "", "","True")</f>
        <v>1</v>
      </c>
      <c r="D52" s="2">
        <f xml:space="preserve"> RTD("cqg.rtd",,"StudyData",$C$3, "Bar",, "Time",$D$3,$B52, "all", "", "","True")</f>
        <v>42864.493055555555</v>
      </c>
      <c r="E52" s="3">
        <f xml:space="preserve"> RTD("cqg.rtd",,"StudyData", "ADX("&amp;$C$3&amp;",10)", "Bar",, "Close",$D$3,$B52, "all", "", "","True")</f>
        <v>33.627800000000001</v>
      </c>
      <c r="G52" s="1">
        <f xml:space="preserve"> RTD("cqg.rtd",,"StudyData", "B.cqg.RSIHigh("&amp;$C$3&amp;",Period:=9,Threshold:=75)", "Bar",, "Close",$D$3,$B52, "all", "", "","True")</f>
        <v>0</v>
      </c>
      <c r="H52" s="2">
        <f xml:space="preserve"> RTD("cqg.rtd",,"StudyData",$C$3, "Bar",, "Time",$D$3,$B52, "all", "", "","True")</f>
        <v>42864.493055555555</v>
      </c>
      <c r="I52" s="3">
        <f xml:space="preserve"> RTD("cqg.rtd",,"StudyData", "RSI("&amp;$C$3&amp;",9)", "Bar",, "Close",$D$3,$B52, "all", "", "","True")</f>
        <v>27.757572093741246</v>
      </c>
      <c r="K52" s="1">
        <f xml:space="preserve"> RTD("cqg.rtd",,"StudyData", "B.cqg.MA1XAboveMA2("&amp;$C$3&amp;",MA1Period:=5,MA2Period:=25)", "Bar",, "Close",$D$3,$B52, "all", "", "","True")</f>
        <v>0</v>
      </c>
      <c r="L52" s="2">
        <f xml:space="preserve"> RTD("cqg.rtd",,"StudyData",$C$3, "Bar",, "Time",$D$3,$B52, "all", "", "","True")</f>
        <v>42864.493055555555</v>
      </c>
      <c r="M52" s="3">
        <f xml:space="preserve"> RTD("cqg.rtd",,"StudyData", $C$3, "MA", "InputChoice=Close,MAType=Sim,Period=5", "MA",$D$3,B52,"all",,,,"T")- RTD("cqg.rtd",,"StudyData", $C$3, "MA", "InputChoice=Close,MAType=Sim,Period=25", "MA",$D$3,B52,"all",,,,"T")</f>
        <v>-1.1499999999996362</v>
      </c>
    </row>
    <row r="53" spans="2:13" x14ac:dyDescent="0.3">
      <c r="B53" s="1">
        <f t="shared" si="0"/>
        <v>-47</v>
      </c>
      <c r="C53" s="1">
        <f xml:space="preserve"> RTD("cqg.rtd",,"StudyData", "B.cqg.ADXHigh("&amp;$C$3&amp;",Period:=10,Threshold:=25)", "Bar",, "Close",$D$3,$B53, "all", "", "","True")</f>
        <v>1</v>
      </c>
      <c r="D53" s="2">
        <f xml:space="preserve"> RTD("cqg.rtd",,"StudyData",$C$3, "Bar",, "Time",$D$3,$B53, "all", "", "","True")</f>
        <v>42864.489583333336</v>
      </c>
      <c r="E53" s="3">
        <f xml:space="preserve"> RTD("cqg.rtd",,"StudyData", "ADX("&amp;$C$3&amp;",10)", "Bar",, "Close",$D$3,$B53, "all", "", "","True")</f>
        <v>31.4848</v>
      </c>
      <c r="G53" s="1">
        <f xml:space="preserve"> RTD("cqg.rtd",,"StudyData", "B.cqg.RSIHigh("&amp;$C$3&amp;",Period:=9,Threshold:=75)", "Bar",, "Close",$D$3,$B53, "all", "", "","True")</f>
        <v>0</v>
      </c>
      <c r="H53" s="2">
        <f xml:space="preserve"> RTD("cqg.rtd",,"StudyData",$C$3, "Bar",, "Time",$D$3,$B53, "all", "", "","True")</f>
        <v>42864.489583333336</v>
      </c>
      <c r="I53" s="3">
        <f xml:space="preserve"> RTD("cqg.rtd",,"StudyData", "RSI("&amp;$C$3&amp;",9)", "Bar",, "Close",$D$3,$B53, "all", "", "","True")</f>
        <v>30.409172801626056</v>
      </c>
      <c r="K53" s="1">
        <f xml:space="preserve"> RTD("cqg.rtd",,"StudyData", "B.cqg.MA1XAboveMA2("&amp;$C$3&amp;",MA1Period:=5,MA2Period:=25)", "Bar",, "Close",$D$3,$B53, "all", "", "","True")</f>
        <v>0</v>
      </c>
      <c r="L53" s="2">
        <f xml:space="preserve"> RTD("cqg.rtd",,"StudyData",$C$3, "Bar",, "Time",$D$3,$B53, "all", "", "","True")</f>
        <v>42864.489583333336</v>
      </c>
      <c r="M53" s="3">
        <f xml:space="preserve"> RTD("cqg.rtd",,"StudyData", $C$3, "MA", "InputChoice=Close,MAType=Sim,Period=5", "MA",$D$3,B53,"all",,,,"T")- RTD("cqg.rtd",,"StudyData", $C$3, "MA", "InputChoice=Close,MAType=Sim,Period=25", "MA",$D$3,B53,"all",,,,"T")</f>
        <v>-1.080000000000382</v>
      </c>
    </row>
    <row r="54" spans="2:13" x14ac:dyDescent="0.3">
      <c r="B54" s="1">
        <f t="shared" si="0"/>
        <v>-48</v>
      </c>
      <c r="C54" s="1">
        <f xml:space="preserve"> RTD("cqg.rtd",,"StudyData", "B.cqg.ADXHigh("&amp;$C$3&amp;",Period:=10,Threshold:=25)", "Bar",, "Close",$D$3,$B54, "all", "", "","True")</f>
        <v>1</v>
      </c>
      <c r="D54" s="2">
        <f xml:space="preserve"> RTD("cqg.rtd",,"StudyData",$C$3, "Bar",, "Time",$D$3,$B54, "all", "", "","True")</f>
        <v>42864.486111111109</v>
      </c>
      <c r="E54" s="3">
        <f xml:space="preserve"> RTD("cqg.rtd",,"StudyData", "ADX("&amp;$C$3&amp;",10)", "Bar",, "Close",$D$3,$B54, "all", "", "","True")</f>
        <v>29.590100000000003</v>
      </c>
      <c r="G54" s="1">
        <f xml:space="preserve"> RTD("cqg.rtd",,"StudyData", "B.cqg.RSIHigh("&amp;$C$3&amp;",Period:=9,Threshold:=75)", "Bar",, "Close",$D$3,$B54, "all", "", "","True")</f>
        <v>0</v>
      </c>
      <c r="H54" s="2">
        <f xml:space="preserve"> RTD("cqg.rtd",,"StudyData",$C$3, "Bar",, "Time",$D$3,$B54, "all", "", "","True")</f>
        <v>42864.486111111109</v>
      </c>
      <c r="I54" s="3">
        <f xml:space="preserve"> RTD("cqg.rtd",,"StudyData", "RSI("&amp;$C$3&amp;",9)", "Bar",, "Close",$D$3,$B54, "all", "", "","True")</f>
        <v>30.409172801626056</v>
      </c>
      <c r="K54" s="1">
        <f xml:space="preserve"> RTD("cqg.rtd",,"StudyData", "B.cqg.MA1XAboveMA2("&amp;$C$3&amp;",MA1Period:=5,MA2Period:=25)", "Bar",, "Close",$D$3,$B54, "all", "", "","True")</f>
        <v>0</v>
      </c>
      <c r="L54" s="2">
        <f xml:space="preserve"> RTD("cqg.rtd",,"StudyData",$C$3, "Bar",, "Time",$D$3,$B54, "all", "", "","True")</f>
        <v>42864.486111111109</v>
      </c>
      <c r="M54" s="3">
        <f xml:space="preserve"> RTD("cqg.rtd",,"StudyData", $C$3, "MA", "InputChoice=Close,MAType=Sim,Period=5", "MA",$D$3,B54,"all",,,,"T")- RTD("cqg.rtd",,"StudyData", $C$3, "MA", "InputChoice=Close,MAType=Sim,Period=25", "MA",$D$3,B54,"all",,,,"T")</f>
        <v>-1</v>
      </c>
    </row>
    <row r="55" spans="2:13" x14ac:dyDescent="0.3">
      <c r="B55" s="1">
        <f t="shared" si="0"/>
        <v>-49</v>
      </c>
      <c r="C55" s="1">
        <f xml:space="preserve"> RTD("cqg.rtd",,"StudyData", "B.cqg.ADXHigh("&amp;$C$3&amp;",Period:=10,Threshold:=25)", "Bar",, "Close",$D$3,$B55, "all", "", "","True")</f>
        <v>1</v>
      </c>
      <c r="D55" s="2">
        <f xml:space="preserve"> RTD("cqg.rtd",,"StudyData",$C$3, "Bar",, "Time",$D$3,$B55, "all", "", "","True")</f>
        <v>42864.482638888891</v>
      </c>
      <c r="E55" s="3">
        <f xml:space="preserve"> RTD("cqg.rtd",,"StudyData", "ADX("&amp;$C$3&amp;",10)", "Bar",, "Close",$D$3,$B55, "all", "", "","True")</f>
        <v>27.484999999999999</v>
      </c>
      <c r="G55" s="1">
        <f xml:space="preserve"> RTD("cqg.rtd",,"StudyData", "B.cqg.RSIHigh("&amp;$C$3&amp;",Period:=9,Threshold:=75)", "Bar",, "Close",$D$3,$B55, "all", "", "","True")</f>
        <v>0</v>
      </c>
      <c r="H55" s="2">
        <f xml:space="preserve"> RTD("cqg.rtd",,"StudyData",$C$3, "Bar",, "Time",$D$3,$B55, "all", "", "","True")</f>
        <v>42864.482638888891</v>
      </c>
      <c r="I55" s="3">
        <f xml:space="preserve"> RTD("cqg.rtd",,"StudyData", "RSI("&amp;$C$3&amp;",9)", "Bar",, "Close",$D$3,$B55, "all", "", "","True")</f>
        <v>32.891786006264951</v>
      </c>
      <c r="K55" s="1">
        <f xml:space="preserve"> RTD("cqg.rtd",,"StudyData", "B.cqg.MA1XAboveMA2("&amp;$C$3&amp;",MA1Period:=5,MA2Period:=25)", "Bar",, "Close",$D$3,$B55, "all", "", "","True")</f>
        <v>0</v>
      </c>
      <c r="L55" s="2">
        <f xml:space="preserve"> RTD("cqg.rtd",,"StudyData",$C$3, "Bar",, "Time",$D$3,$B55, "all", "", "","True")</f>
        <v>42864.482638888891</v>
      </c>
      <c r="M55" s="3">
        <f xml:space="preserve"> RTD("cqg.rtd",,"StudyData", $C$3, "MA", "InputChoice=Close,MAType=Sim,Period=5", "MA",$D$3,B55,"all",,,,"T")- RTD("cqg.rtd",,"StudyData", $C$3, "MA", "InputChoice=Close,MAType=Sim,Period=25", "MA",$D$3,B55,"all",,,,"T")</f>
        <v>-0.78000000000020009</v>
      </c>
    </row>
    <row r="56" spans="2:13" x14ac:dyDescent="0.3">
      <c r="B56" s="1">
        <f t="shared" si="0"/>
        <v>-50</v>
      </c>
      <c r="C56" s="1">
        <f xml:space="preserve"> RTD("cqg.rtd",,"StudyData", "B.cqg.ADXHigh("&amp;$C$3&amp;",Period:=10,Threshold:=25)", "Bar",, "Close",$D$3,$B56, "all", "", "","True")</f>
        <v>1</v>
      </c>
      <c r="D56" s="2">
        <f xml:space="preserve"> RTD("cqg.rtd",,"StudyData",$C$3, "Bar",, "Time",$D$3,$B56, "all", "", "","True")</f>
        <v>42864.479166666664</v>
      </c>
      <c r="E56" s="3">
        <f xml:space="preserve"> RTD("cqg.rtd",,"StudyData", "ADX("&amp;$C$3&amp;",10)", "Bar",, "Close",$D$3,$B56, "all", "", "","True")</f>
        <v>25.145899999999997</v>
      </c>
      <c r="G56" s="1">
        <f xml:space="preserve"> RTD("cqg.rtd",,"StudyData", "B.cqg.RSIHigh("&amp;$C$3&amp;",Period:=9,Threshold:=75)", "Bar",, "Close",$D$3,$B56, "all", "", "","True")</f>
        <v>0</v>
      </c>
      <c r="H56" s="2">
        <f xml:space="preserve"> RTD("cqg.rtd",,"StudyData",$C$3, "Bar",, "Time",$D$3,$B56, "all", "", "","True")</f>
        <v>42864.479166666664</v>
      </c>
      <c r="I56" s="3">
        <f xml:space="preserve"> RTD("cqg.rtd",,"StudyData", "RSI("&amp;$C$3&amp;",9)", "Bar",, "Close",$D$3,$B56, "all", "", "","True")</f>
        <v>32.891786006264951</v>
      </c>
      <c r="K56" s="1">
        <f xml:space="preserve"> RTD("cqg.rtd",,"StudyData", "B.cqg.MA1XAboveMA2("&amp;$C$3&amp;",MA1Period:=5,MA2Period:=25)", "Bar",, "Close",$D$3,$B56, "all", "", "","True")</f>
        <v>0</v>
      </c>
      <c r="L56" s="2">
        <f xml:space="preserve"> RTD("cqg.rtd",,"StudyData",$C$3, "Bar",, "Time",$D$3,$B56, "all", "", "","True")</f>
        <v>42864.479166666664</v>
      </c>
      <c r="M56" s="3">
        <f xml:space="preserve"> RTD("cqg.rtd",,"StudyData", $C$3, "MA", "InputChoice=Close,MAType=Sim,Period=5", "MA",$D$3,B56,"all",,,,"T")- RTD("cqg.rtd",,"StudyData", $C$3, "MA", "InputChoice=Close,MAType=Sim,Period=25", "MA",$D$3,B56,"all",,,,"T")</f>
        <v>-0.49000000000023647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2017-05-09T16:22:59Z</dcterms:created>
  <dcterms:modified xsi:type="dcterms:W3CDTF">2017-05-09T21:05:34Z</dcterms:modified>
</cp:coreProperties>
</file>