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175"/>
  </bookViews>
  <sheets>
    <sheet name="Chart" sheetId="1" r:id="rId1"/>
    <sheet name="Data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2" i="2" l="1"/>
  <c r="H100" i="2"/>
  <c r="H98" i="2"/>
  <c r="H96" i="2"/>
  <c r="H94" i="2"/>
  <c r="H92" i="2"/>
  <c r="H90" i="2"/>
  <c r="H88" i="2"/>
  <c r="H86" i="2"/>
  <c r="H84" i="2"/>
  <c r="H82" i="2"/>
  <c r="H80" i="2"/>
  <c r="H78" i="2"/>
  <c r="H76" i="2"/>
  <c r="H74" i="2"/>
  <c r="H72" i="2"/>
  <c r="H70" i="2"/>
  <c r="H68" i="2"/>
  <c r="H66" i="2"/>
  <c r="H64" i="2"/>
  <c r="H62" i="2"/>
  <c r="H60" i="2"/>
  <c r="H58" i="2"/>
  <c r="H56" i="2"/>
  <c r="H54" i="2"/>
  <c r="H52" i="2"/>
  <c r="H50" i="2"/>
  <c r="H48" i="2"/>
  <c r="H46" i="2"/>
  <c r="H44" i="2"/>
  <c r="H42" i="2"/>
  <c r="H40" i="2"/>
  <c r="H38" i="2"/>
  <c r="H36" i="2"/>
  <c r="H34" i="2"/>
  <c r="H32" i="2"/>
  <c r="H30" i="2"/>
  <c r="H28" i="2"/>
  <c r="H26" i="2"/>
  <c r="H24" i="2"/>
  <c r="H22" i="2"/>
  <c r="H20" i="2"/>
  <c r="H18" i="2"/>
  <c r="H16" i="2"/>
  <c r="H14" i="2"/>
  <c r="H12" i="2"/>
  <c r="H10" i="2"/>
  <c r="H8" i="2"/>
  <c r="H6" i="2"/>
  <c r="H4" i="2"/>
  <c r="H99" i="2"/>
  <c r="H95" i="2"/>
  <c r="H91" i="2"/>
  <c r="H87" i="2"/>
  <c r="H81" i="2"/>
  <c r="H77" i="2"/>
  <c r="H73" i="2"/>
  <c r="H69" i="2"/>
  <c r="H65" i="2"/>
  <c r="H61" i="2"/>
  <c r="H57" i="2"/>
  <c r="H53" i="2"/>
  <c r="H49" i="2"/>
  <c r="H45" i="2"/>
  <c r="H41" i="2"/>
  <c r="H37" i="2"/>
  <c r="H33" i="2"/>
  <c r="H29" i="2"/>
  <c r="H25" i="2"/>
  <c r="H21" i="2"/>
  <c r="H17" i="2"/>
  <c r="H13" i="2"/>
  <c r="H9" i="2"/>
  <c r="H5" i="2"/>
  <c r="G21" i="2"/>
  <c r="G15" i="2"/>
  <c r="G9" i="2"/>
  <c r="G3" i="2"/>
  <c r="G102" i="2"/>
  <c r="G100" i="2"/>
  <c r="G98" i="2"/>
  <c r="G96" i="2"/>
  <c r="G94" i="2"/>
  <c r="G92" i="2"/>
  <c r="G90" i="2"/>
  <c r="G88" i="2"/>
  <c r="G86" i="2"/>
  <c r="G84" i="2"/>
  <c r="G82" i="2"/>
  <c r="G80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G8" i="2"/>
  <c r="G6" i="2"/>
  <c r="G4" i="2"/>
  <c r="H101" i="2"/>
  <c r="H97" i="2"/>
  <c r="H93" i="2"/>
  <c r="H89" i="2"/>
  <c r="H85" i="2"/>
  <c r="H83" i="2"/>
  <c r="H79" i="2"/>
  <c r="H75" i="2"/>
  <c r="H71" i="2"/>
  <c r="H67" i="2"/>
  <c r="H63" i="2"/>
  <c r="H59" i="2"/>
  <c r="H55" i="2"/>
  <c r="H51" i="2"/>
  <c r="H47" i="2"/>
  <c r="H43" i="2"/>
  <c r="H39" i="2"/>
  <c r="H35" i="2"/>
  <c r="H31" i="2"/>
  <c r="H27" i="2"/>
  <c r="H23" i="2"/>
  <c r="H19" i="2"/>
  <c r="H15" i="2"/>
  <c r="H11" i="2"/>
  <c r="H7" i="2"/>
  <c r="H3" i="2"/>
  <c r="G19" i="2"/>
  <c r="G13" i="2"/>
  <c r="G7" i="2"/>
  <c r="G101" i="2"/>
  <c r="G99" i="2"/>
  <c r="G97" i="2"/>
  <c r="G95" i="2"/>
  <c r="G93" i="2"/>
  <c r="G91" i="2"/>
  <c r="G89" i="2"/>
  <c r="G87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17" i="2"/>
  <c r="G11" i="2"/>
  <c r="G5" i="2"/>
  <c r="G2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2" i="2"/>
  <c r="F10" i="2"/>
  <c r="F8" i="2"/>
  <c r="F5" i="2"/>
  <c r="F3" i="2"/>
  <c r="D98" i="2"/>
  <c r="D90" i="2"/>
  <c r="D87" i="2"/>
  <c r="D85" i="2"/>
  <c r="D82" i="2"/>
  <c r="D79" i="2"/>
  <c r="D77" i="2"/>
  <c r="D72" i="2"/>
  <c r="D69" i="2"/>
  <c r="D66" i="2"/>
  <c r="D63" i="2"/>
  <c r="D60" i="2"/>
  <c r="D57" i="2"/>
  <c r="D54" i="2"/>
  <c r="D50" i="2"/>
  <c r="D47" i="2"/>
  <c r="D44" i="2"/>
  <c r="D40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D102" i="2"/>
  <c r="D101" i="2"/>
  <c r="D100" i="2"/>
  <c r="D97" i="2"/>
  <c r="D96" i="2"/>
  <c r="D95" i="2"/>
  <c r="D94" i="2"/>
  <c r="D93" i="2"/>
  <c r="D92" i="2"/>
  <c r="D89" i="2"/>
  <c r="D86" i="2"/>
  <c r="D83" i="2"/>
  <c r="D80" i="2"/>
  <c r="D76" i="2"/>
  <c r="D74" i="2"/>
  <c r="D71" i="2"/>
  <c r="D68" i="2"/>
  <c r="D65" i="2"/>
  <c r="D62" i="2"/>
  <c r="D59" i="2"/>
  <c r="D56" i="2"/>
  <c r="D53" i="2"/>
  <c r="D51" i="2"/>
  <c r="D48" i="2"/>
  <c r="D45" i="2"/>
  <c r="D42" i="2"/>
  <c r="D39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F14" i="2"/>
  <c r="F11" i="2"/>
  <c r="F9" i="2"/>
  <c r="F7" i="2"/>
  <c r="F6" i="2"/>
  <c r="F4" i="2"/>
  <c r="D99" i="2"/>
  <c r="D91" i="2"/>
  <c r="D88" i="2"/>
  <c r="D84" i="2"/>
  <c r="D81" i="2"/>
  <c r="D78" i="2"/>
  <c r="D75" i="2"/>
  <c r="D73" i="2"/>
  <c r="D70" i="2"/>
  <c r="D67" i="2"/>
  <c r="D64" i="2"/>
  <c r="D61" i="2"/>
  <c r="D58" i="2"/>
  <c r="D55" i="2"/>
  <c r="D52" i="2"/>
  <c r="D49" i="2"/>
  <c r="D46" i="2"/>
  <c r="D43" i="2"/>
  <c r="D41" i="2"/>
  <c r="D38" i="2"/>
  <c r="D36" i="2"/>
  <c r="D32" i="2"/>
  <c r="D28" i="2"/>
  <c r="D24" i="2"/>
  <c r="D20" i="2"/>
  <c r="D16" i="2"/>
  <c r="D12" i="2"/>
  <c r="D8" i="2"/>
  <c r="D4" i="2"/>
  <c r="D35" i="2"/>
  <c r="D31" i="2"/>
  <c r="D27" i="2"/>
  <c r="D23" i="2"/>
  <c r="D19" i="2"/>
  <c r="D15" i="2"/>
  <c r="D11" i="2"/>
  <c r="D7" i="2"/>
  <c r="D3" i="2"/>
  <c r="D34" i="2"/>
  <c r="D30" i="2"/>
  <c r="D26" i="2"/>
  <c r="D22" i="2"/>
  <c r="D18" i="2"/>
  <c r="D14" i="2"/>
  <c r="D10" i="2"/>
  <c r="D6" i="2"/>
  <c r="D37" i="2"/>
  <c r="D33" i="2"/>
  <c r="D29" i="2"/>
  <c r="D25" i="2"/>
  <c r="D21" i="2"/>
  <c r="D17" i="2"/>
  <c r="D13" i="2"/>
  <c r="D9" i="2"/>
  <c r="D5" i="2"/>
  <c r="C2" i="2"/>
  <c r="D2" i="2"/>
  <c r="F2" i="2"/>
  <c r="E2" i="2"/>
  <c r="H2" i="2"/>
  <c r="B96" i="2"/>
  <c r="B80" i="2"/>
  <c r="B64" i="2"/>
  <c r="B48" i="2"/>
  <c r="B32" i="2"/>
  <c r="B93" i="2"/>
  <c r="B77" i="2"/>
  <c r="B61" i="2"/>
  <c r="B45" i="2"/>
  <c r="B90" i="2"/>
  <c r="B74" i="2"/>
  <c r="B58" i="2"/>
  <c r="B42" i="2"/>
  <c r="B87" i="2"/>
  <c r="B71" i="2"/>
  <c r="B55" i="2"/>
  <c r="B39" i="2"/>
  <c r="B28" i="2"/>
  <c r="B12" i="2"/>
  <c r="B25" i="2"/>
  <c r="B9" i="2"/>
  <c r="B30" i="2"/>
  <c r="B14" i="2"/>
  <c r="B19" i="2"/>
  <c r="B100" i="2"/>
  <c r="B84" i="2"/>
  <c r="B68" i="2"/>
  <c r="B52" i="2"/>
  <c r="B36" i="2"/>
  <c r="B97" i="2"/>
  <c r="B81" i="2"/>
  <c r="B65" i="2"/>
  <c r="B49" i="2"/>
  <c r="B33" i="2"/>
  <c r="B94" i="2"/>
  <c r="B78" i="2"/>
  <c r="B62" i="2"/>
  <c r="B46" i="2"/>
  <c r="B91" i="2"/>
  <c r="B75" i="2"/>
  <c r="B59" i="2"/>
  <c r="B43" i="2"/>
  <c r="B16" i="2"/>
  <c r="B11" i="2"/>
  <c r="B29" i="2"/>
  <c r="B13" i="2"/>
  <c r="B7" i="2"/>
  <c r="B18" i="2"/>
  <c r="B2" i="2"/>
  <c r="B88" i="2"/>
  <c r="B72" i="2"/>
  <c r="B56" i="2"/>
  <c r="B40" i="2"/>
  <c r="B101" i="2"/>
  <c r="B85" i="2"/>
  <c r="B69" i="2"/>
  <c r="B53" i="2"/>
  <c r="B37" i="2"/>
  <c r="B98" i="2"/>
  <c r="B82" i="2"/>
  <c r="B66" i="2"/>
  <c r="B50" i="2"/>
  <c r="B34" i="2"/>
  <c r="B95" i="2"/>
  <c r="B79" i="2"/>
  <c r="B63" i="2"/>
  <c r="B47" i="2"/>
  <c r="B31" i="2"/>
  <c r="B20" i="2"/>
  <c r="B4" i="2"/>
  <c r="B23" i="2"/>
  <c r="B3" i="2"/>
  <c r="B17" i="2"/>
  <c r="B27" i="2"/>
  <c r="B22" i="2"/>
  <c r="B6" i="2"/>
  <c r="B92" i="2"/>
  <c r="B76" i="2"/>
  <c r="B60" i="2"/>
  <c r="B44" i="2"/>
  <c r="B89" i="2"/>
  <c r="B73" i="2"/>
  <c r="B57" i="2"/>
  <c r="B41" i="2"/>
  <c r="B102" i="2"/>
  <c r="B86" i="2"/>
  <c r="B70" i="2"/>
  <c r="B54" i="2"/>
  <c r="B38" i="2"/>
  <c r="B99" i="2"/>
  <c r="B83" i="2"/>
  <c r="B67" i="2"/>
  <c r="B51" i="2"/>
  <c r="B35" i="2"/>
  <c r="B24" i="2"/>
  <c r="B8" i="2"/>
  <c r="B21" i="2"/>
  <c r="B5" i="2"/>
  <c r="B26" i="2"/>
  <c r="B10" i="2"/>
  <c r="B15" i="2"/>
  <c r="A102" i="2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3" i="2"/>
</calcChain>
</file>

<file path=xl/sharedStrings.xml><?xml version="1.0" encoding="utf-8"?>
<sst xmlns="http://schemas.openxmlformats.org/spreadsheetml/2006/main" count="3" uniqueCount="3">
  <si>
    <t>Symbol:</t>
  </si>
  <si>
    <t>EP</t>
  </si>
  <si>
    <t>CQG TFLOW Based Candlestick Bars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</si>
</sst>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28"/>
      <color theme="4" tint="0.3998840296639912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auto="1"/>
      </patternFill>
    </fill>
  </fills>
  <borders count="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3" borderId="0" xfId="0" applyFont="1" applyFill="1"/>
    <xf numFmtId="164" fontId="0" fillId="3" borderId="0" xfId="0" applyNumberFormat="1" applyFont="1" applyFill="1"/>
    <xf numFmtId="2" fontId="0" fillId="3" borderId="0" xfId="0" applyNumberFormat="1" applyFont="1" applyFill="1"/>
    <xf numFmtId="0" fontId="1" fillId="3" borderId="0" xfId="0" applyFont="1" applyFill="1"/>
    <xf numFmtId="0" fontId="0" fillId="3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2035</v>
        <stp/>
        <stp>StudyData</stp>
        <stp>EP</stp>
        <stp>TFlow</stp>
        <stp>AggregateBy=TFlowSimpleAggregation, Aggregation=5</stp>
        <stp>Open</stp>
        <stp/>
        <stp>0</stp>
        <tr r="C2" s="2"/>
        <tr r="C2" s="2"/>
      </tp>
      <tp>
        <v>2034.25</v>
        <stp/>
        <stp>StudyData</stp>
        <stp>EP</stp>
        <stp>TFlow</stp>
        <stp>AggregateBy=TFlowSimpleAggregation, Aggregation=5</stp>
        <stp>Low</stp>
        <stp/>
        <stp>-6</stp>
        <tr r="E8" s="2"/>
        <tr r="E8" s="2"/>
      </tp>
      <tp>
        <v>2034.75</v>
        <stp/>
        <stp>StudyData</stp>
        <stp>EP</stp>
        <stp>TFlow</stp>
        <stp>AggregateBy=TFlowSimpleAggregation, Aggregation=5</stp>
        <stp>Low</stp>
        <stp/>
        <stp>-7</stp>
        <tr r="E9" s="2"/>
        <tr r="E9" s="2"/>
      </tp>
      <tp>
        <v>2034</v>
        <stp/>
        <stp>StudyData</stp>
        <stp>EP</stp>
        <stp>TFlow</stp>
        <stp>AggregateBy=TFlowSimpleAggregation, Aggregation=5</stp>
        <stp>Low</stp>
        <stp/>
        <stp>-4</stp>
        <tr r="E6" s="2"/>
        <tr r="E6" s="2"/>
      </tp>
      <tp>
        <v>2034.25</v>
        <stp/>
        <stp>StudyData</stp>
        <stp>EP</stp>
        <stp>TFlow</stp>
        <stp>AggregateBy=TFlowSimpleAggregation, Aggregation=5</stp>
        <stp>Low</stp>
        <stp/>
        <stp>-5</stp>
        <tr r="E7" s="2"/>
        <tr r="E7" s="2"/>
      </tp>
      <tp>
        <v>2034</v>
        <stp/>
        <stp>StudyData</stp>
        <stp>EP</stp>
        <stp>TFlow</stp>
        <stp>AggregateBy=TFlowSimpleAggregation, Aggregation=5</stp>
        <stp>Low</stp>
        <stp/>
        <stp>-2</stp>
        <tr r="E4" s="2"/>
        <tr r="E4" s="2"/>
      </tp>
      <tp>
        <v>2034.25</v>
        <stp/>
        <stp>StudyData</stp>
        <stp>EP</stp>
        <stp>TFlow</stp>
        <stp>AggregateBy=TFlowSimpleAggregation, Aggregation=5</stp>
        <stp>Low</stp>
        <stp/>
        <stp>-3</stp>
        <tr r="E5" s="2"/>
        <tr r="E5" s="2"/>
      </tp>
      <tp>
        <v>2034</v>
        <stp/>
        <stp>StudyData</stp>
        <stp>EP</stp>
        <stp>TFlow</stp>
        <stp>AggregateBy=TFlowSimpleAggregation, Aggregation=5</stp>
        <stp>Low</stp>
        <stp/>
        <stp>-1</stp>
        <tr r="E3" s="2"/>
        <tr r="E3" s="2"/>
      </tp>
      <tp>
        <v>2034.5</v>
        <stp/>
        <stp>StudyData</stp>
        <stp>EP</stp>
        <stp>TFlow</stp>
        <stp>AggregateBy=TFlowSimpleAggregation, Aggregation=5</stp>
        <stp>Low</stp>
        <stp/>
        <stp>-8</stp>
        <tr r="E10" s="2"/>
        <tr r="E10" s="2"/>
      </tp>
      <tp>
        <v>2034.5</v>
        <stp/>
        <stp>StudyData</stp>
        <stp>EP</stp>
        <stp>TFlow</stp>
        <stp>AggregateBy=TFlowSimpleAggregation, Aggregation=5</stp>
        <stp>Low</stp>
        <stp/>
        <stp>-9</stp>
        <tr r="E11" s="2"/>
        <tr r="E11" s="2"/>
      </tp>
      <tp>
        <v>2035.25</v>
        <stp/>
        <stp>StudyData</stp>
        <stp>EP</stp>
        <stp>TFlow</stp>
        <stp>AggregateBy=TFlowSimpleAggregation, Aggregation=5</stp>
        <stp>High</stp>
        <stp/>
        <stp>0</stp>
        <tr r="D2" s="2"/>
        <tr r="D2" s="2"/>
      </tp>
      <tp>
        <v>2034.75</v>
        <stp/>
        <stp>StudyData</stp>
        <stp>EP</stp>
        <stp>TFlow</stp>
        <stp>AggregateBy=TFlowSimpleAggregation, Aggregation=5</stp>
        <stp>High</stp>
        <stp/>
        <stp>-4</stp>
        <tr r="D6" s="2"/>
        <tr r="D6" s="2"/>
      </tp>
      <tp>
        <v>2034.75</v>
        <stp/>
        <stp>StudyData</stp>
        <stp>EP</stp>
        <stp>TFlow</stp>
        <stp>AggregateBy=TFlowSimpleAggregation, Aggregation=5</stp>
        <stp>High</stp>
        <stp/>
        <stp>-5</stp>
        <tr r="D7" s="2"/>
        <tr r="D7" s="2"/>
      </tp>
      <tp>
        <v>2035</v>
        <stp/>
        <stp>StudyData</stp>
        <stp>EP</stp>
        <stp>TFlow</stp>
        <stp>AggregateBy=TFlowSimpleAggregation, Aggregation=5</stp>
        <stp>High</stp>
        <stp/>
        <stp>-6</stp>
        <tr r="D8" s="2"/>
        <tr r="D8" s="2"/>
      </tp>
      <tp>
        <v>2035.25</v>
        <stp/>
        <stp>StudyData</stp>
        <stp>EP</stp>
        <stp>TFlow</stp>
        <stp>AggregateBy=TFlowSimpleAggregation, Aggregation=5</stp>
        <stp>High</stp>
        <stp/>
        <stp>-7</stp>
        <tr r="D9" s="2"/>
        <tr r="D9" s="2"/>
      </tp>
      <tp>
        <v>2035</v>
        <stp/>
        <stp>StudyData</stp>
        <stp>EP</stp>
        <stp>TFlow</stp>
        <stp>AggregateBy=TFlowSimpleAggregation, Aggregation=5</stp>
        <stp>High</stp>
        <stp/>
        <stp>-1</stp>
        <tr r="D3" s="2"/>
        <tr r="D3" s="2"/>
      </tp>
      <tp>
        <v>2034.5</v>
        <stp/>
        <stp>StudyData</stp>
        <stp>EP</stp>
        <stp>TFlow</stp>
        <stp>AggregateBy=TFlowSimpleAggregation, Aggregation=5</stp>
        <stp>High</stp>
        <stp/>
        <stp>-2</stp>
        <tr r="D4" s="2"/>
        <tr r="D4" s="2"/>
      </tp>
      <tp>
        <v>2035</v>
        <stp/>
        <stp>StudyData</stp>
        <stp>EP</stp>
        <stp>TFlow</stp>
        <stp>AggregateBy=TFlowSimpleAggregation, Aggregation=5</stp>
        <stp>High</stp>
        <stp/>
        <stp>-3</stp>
        <tr r="D5" s="2"/>
        <tr r="D5" s="2"/>
      </tp>
      <tp>
        <v>2035.25</v>
        <stp/>
        <stp>StudyData</stp>
        <stp>EP</stp>
        <stp>TFlow</stp>
        <stp>AggregateBy=TFlowSimpleAggregation, Aggregation=5</stp>
        <stp>High</stp>
        <stp/>
        <stp>-8</stp>
        <tr r="D10" s="2"/>
        <tr r="D10" s="2"/>
      </tp>
      <tp>
        <v>2035</v>
        <stp/>
        <stp>StudyData</stp>
        <stp>EP</stp>
        <stp>TFlow</stp>
        <stp>AggregateBy=TFlowSimpleAggregation, Aggregation=5</stp>
        <stp>High</stp>
        <stp/>
        <stp>-9</stp>
        <tr r="D11" s="2"/>
        <tr r="D11" s="2"/>
      </tp>
      <tp>
        <v>2035.25</v>
        <stp/>
        <stp>StudyData</stp>
        <stp>EP</stp>
        <stp>TFlow</stp>
        <stp>AggregateBy=TFlowSimpleAggregation, Aggregation=5</stp>
        <stp>Close</stp>
        <stp/>
        <stp>0</stp>
        <tr r="F2" s="2"/>
        <tr r="F2" s="2"/>
      </tp>
      <tp>
        <v>2034</v>
        <stp/>
        <stp>StudyData</stp>
        <stp>EP</stp>
        <stp>TFlow</stp>
        <stp>AggregateBy=TFlowSimpleAggregation, Aggregation=5</stp>
        <stp>Open</stp>
        <stp/>
        <stp>-2</stp>
        <tr r="C4" s="2"/>
        <tr r="C4" s="2"/>
      </tp>
      <tp>
        <v>2034.75</v>
        <stp/>
        <stp>StudyData</stp>
        <stp>EP</stp>
        <stp>TFlow</stp>
        <stp>AggregateBy=TFlowSimpleAggregation, Aggregation=5</stp>
        <stp>Open</stp>
        <stp/>
        <stp>-3</stp>
        <tr r="C5" s="2"/>
        <tr r="C5" s="2"/>
      </tp>
      <tp>
        <v>2034.5</v>
        <stp/>
        <stp>StudyData</stp>
        <stp>EP</stp>
        <stp>TFlow</stp>
        <stp>AggregateBy=TFlowSimpleAggregation, Aggregation=5</stp>
        <stp>Open</stp>
        <stp/>
        <stp>-1</stp>
        <tr r="C3" s="2"/>
        <tr r="C3" s="2"/>
      </tp>
      <tp>
        <v>2034.75</v>
        <stp/>
        <stp>StudyData</stp>
        <stp>EP</stp>
        <stp>TFlow</stp>
        <stp>AggregateBy=TFlowSimpleAggregation, Aggregation=5</stp>
        <stp>Open</stp>
        <stp/>
        <stp>-6</stp>
        <tr r="C8" s="2"/>
        <tr r="C8" s="2"/>
      </tp>
      <tp>
        <v>2034.75</v>
        <stp/>
        <stp>StudyData</stp>
        <stp>EP</stp>
        <stp>TFlow</stp>
        <stp>AggregateBy=TFlowSimpleAggregation, Aggregation=5</stp>
        <stp>Open</stp>
        <stp/>
        <stp>-7</stp>
        <tr r="C9" s="2"/>
        <tr r="C9" s="2"/>
      </tp>
      <tp>
        <v>2034.25</v>
        <stp/>
        <stp>StudyData</stp>
        <stp>EP</stp>
        <stp>TFlow</stp>
        <stp>AggregateBy=TFlowSimpleAggregation, Aggregation=5</stp>
        <stp>Open</stp>
        <stp/>
        <stp>-4</stp>
        <tr r="C6" s="2"/>
        <tr r="C6" s="2"/>
      </tp>
      <tp>
        <v>2034.5</v>
        <stp/>
        <stp>StudyData</stp>
        <stp>EP</stp>
        <stp>TFlow</stp>
        <stp>AggregateBy=TFlowSimpleAggregation, Aggregation=5</stp>
        <stp>Open</stp>
        <stp/>
        <stp>-5</stp>
        <tr r="C7" s="2"/>
        <tr r="C7" s="2"/>
      </tp>
      <tp>
        <v>2035</v>
        <stp/>
        <stp>StudyData</stp>
        <stp>EP</stp>
        <stp>TFlow</stp>
        <stp>AggregateBy=TFlowSimpleAggregation, Aggregation=5</stp>
        <stp>Open</stp>
        <stp/>
        <stp>-8</stp>
        <tr r="C10" s="2"/>
        <tr r="C10" s="2"/>
      </tp>
      <tp>
        <v>2034.75</v>
        <stp/>
        <stp>StudyData</stp>
        <stp>EP</stp>
        <stp>TFlow</stp>
        <stp>AggregateBy=TFlowSimpleAggregation, Aggregation=5</stp>
        <stp>Open</stp>
        <stp/>
        <stp>-9</stp>
        <tr r="C11" s="2"/>
        <tr r="C11" s="2"/>
      </tp>
      <tp>
        <v>2034.75</v>
        <stp/>
        <stp>StudyData</stp>
        <stp>EP</stp>
        <stp>TFlow</stp>
        <stp>AggregateBy=TFlowSimpleAggregation, Aggregation=5</stp>
        <stp>Low</stp>
        <stp/>
        <stp>0</stp>
        <tr r="E2" s="2"/>
        <tr r="E2" s="2"/>
      </tp>
      <tp>
        <v>42467.622687361109</v>
        <stp/>
        <stp>StudyData</stp>
        <stp>TFlowSimpleAggregation(TFlowOp(EP, 0, 0), 5)</stp>
        <stp>Bar</stp>
        <stp/>
        <stp>Time</stp>
        <stp/>
        <stp>-87</stp>
        <tr r="B89" s="2"/>
      </tp>
      <tp>
        <v>42467.622942222224</v>
        <stp/>
        <stp>StudyData</stp>
        <stp>TFlowSimpleAggregation(TFlowOp(EP, 0, 0), 5)</stp>
        <stp>Bar</stp>
        <stp/>
        <stp>Time</stp>
        <stp/>
        <stp>-86</stp>
        <tr r="B88" s="2"/>
      </tp>
      <tp>
        <v>42467.623034629629</v>
        <stp/>
        <stp>StudyData</stp>
        <stp>TFlowSimpleAggregation(TFlowOp(EP, 0, 0), 5)</stp>
        <stp>Bar</stp>
        <stp/>
        <stp>Time</stp>
        <stp/>
        <stp>-85</stp>
        <tr r="B87" s="2"/>
      </tp>
      <tp>
        <v>42467.623151203705</v>
        <stp/>
        <stp>StudyData</stp>
        <stp>TFlowSimpleAggregation(TFlowOp(EP, 0, 0), 5)</stp>
        <stp>Bar</stp>
        <stp/>
        <stp>Time</stp>
        <stp/>
        <stp>-84</stp>
        <tr r="B86" s="2"/>
      </tp>
      <tp>
        <v>42467.623272685189</v>
        <stp/>
        <stp>StudyData</stp>
        <stp>TFlowSimpleAggregation(TFlowOp(EP, 0, 0), 5)</stp>
        <stp>Bar</stp>
        <stp/>
        <stp>Time</stp>
        <stp/>
        <stp>-83</stp>
        <tr r="B85" s="2"/>
      </tp>
      <tp>
        <v>42467.623464999997</v>
        <stp/>
        <stp>StudyData</stp>
        <stp>TFlowSimpleAggregation(TFlowOp(EP, 0, 0), 5)</stp>
        <stp>Bar</stp>
        <stp/>
        <stp>Time</stp>
        <stp/>
        <stp>-82</stp>
        <tr r="B84" s="2"/>
      </tp>
      <tp>
        <v>42467.623589074072</v>
        <stp/>
        <stp>StudyData</stp>
        <stp>TFlowSimpleAggregation(TFlowOp(EP, 0, 0), 5)</stp>
        <stp>Bar</stp>
        <stp/>
        <stp>Time</stp>
        <stp/>
        <stp>-81</stp>
        <tr r="B83" s="2"/>
      </tp>
      <tp>
        <v>42467.623629722228</v>
        <stp/>
        <stp>StudyData</stp>
        <stp>TFlowSimpleAggregation(TFlowOp(EP, 0, 0), 5)</stp>
        <stp>Bar</stp>
        <stp/>
        <stp>Time</stp>
        <stp/>
        <stp>-80</stp>
        <tr r="B82" s="2"/>
      </tp>
      <tp>
        <v>42467.622428888884</v>
        <stp/>
        <stp>StudyData</stp>
        <stp>TFlowSimpleAggregation(TFlowOp(EP, 0, 0), 5)</stp>
        <stp>Bar</stp>
        <stp/>
        <stp>Time</stp>
        <stp/>
        <stp>-89</stp>
        <tr r="B91" s="2"/>
      </tp>
      <tp>
        <v>42467.622590277773</v>
        <stp/>
        <stp>StudyData</stp>
        <stp>TFlowSimpleAggregation(TFlowOp(EP, 0, 0), 5)</stp>
        <stp>Bar</stp>
        <stp/>
        <stp>Time</stp>
        <stp/>
        <stp>-88</stp>
        <tr r="B90" s="2"/>
      </tp>
      <tp>
        <v>42467.621555370373</v>
        <stp/>
        <stp>StudyData</stp>
        <stp>TFlowSimpleAggregation(TFlowOp(EP, 0, 0), 5)</stp>
        <stp>Bar</stp>
        <stp/>
        <stp>Time</stp>
        <stp/>
        <stp>-97</stp>
        <tr r="B99" s="2"/>
      </tp>
      <tp>
        <v>42467.621579722225</v>
        <stp/>
        <stp>StudyData</stp>
        <stp>TFlowSimpleAggregation(TFlowOp(EP, 0, 0), 5)</stp>
        <stp>Bar</stp>
        <stp/>
        <stp>Time</stp>
        <stp/>
        <stp>-96</stp>
        <tr r="B98" s="2"/>
      </tp>
      <tp>
        <v>42467.621640138896</v>
        <stp/>
        <stp>StudyData</stp>
        <stp>TFlowSimpleAggregation(TFlowOp(EP, 0, 0), 5)</stp>
        <stp>Bar</stp>
        <stp/>
        <stp>Time</stp>
        <stp/>
        <stp>-95</stp>
        <tr r="B97" s="2"/>
      </tp>
      <tp>
        <v>42467.621722175929</v>
        <stp/>
        <stp>StudyData</stp>
        <stp>TFlowSimpleAggregation(TFlowOp(EP, 0, 0), 5)</stp>
        <stp>Bar</stp>
        <stp/>
        <stp>Time</stp>
        <stp/>
        <stp>-94</stp>
        <tr r="B96" s="2"/>
      </tp>
      <tp>
        <v>42467.62184925926</v>
        <stp/>
        <stp>StudyData</stp>
        <stp>TFlowSimpleAggregation(TFlowOp(EP, 0, 0), 5)</stp>
        <stp>Bar</stp>
        <stp/>
        <stp>Time</stp>
        <stp/>
        <stp>-93</stp>
        <tr r="B95" s="2"/>
      </tp>
      <tp>
        <v>42467.62190578704</v>
        <stp/>
        <stp>StudyData</stp>
        <stp>TFlowSimpleAggregation(TFlowOp(EP, 0, 0), 5)</stp>
        <stp>Bar</stp>
        <stp/>
        <stp>Time</stp>
        <stp/>
        <stp>-92</stp>
        <tr r="B94" s="2"/>
      </tp>
      <tp>
        <v>42467.621992638895</v>
        <stp/>
        <stp>StudyData</stp>
        <stp>TFlowSimpleAggregation(TFlowOp(EP, 0, 0), 5)</stp>
        <stp>Bar</stp>
        <stp/>
        <stp>Time</stp>
        <stp/>
        <stp>-91</stp>
        <tr r="B93" s="2"/>
      </tp>
      <tp>
        <v>42467.622304305551</v>
        <stp/>
        <stp>StudyData</stp>
        <stp>TFlowSimpleAggregation(TFlowOp(EP, 0, 0), 5)</stp>
        <stp>Bar</stp>
        <stp/>
        <stp>Time</stp>
        <stp/>
        <stp>-90</stp>
        <tr r="B92" s="2"/>
      </tp>
      <tp>
        <v>42467.621118055555</v>
        <stp/>
        <stp>StudyData</stp>
        <stp>TFlowSimpleAggregation(TFlowOp(EP, 0, 0), 5)</stp>
        <stp>Bar</stp>
        <stp/>
        <stp>Time</stp>
        <stp/>
        <stp>-99</stp>
        <tr r="B101" s="2"/>
      </tp>
      <tp>
        <v>42467.621334814816</v>
        <stp/>
        <stp>StudyData</stp>
        <stp>TFlowSimpleAggregation(TFlowOp(EP, 0, 0), 5)</stp>
        <stp>Bar</stp>
        <stp/>
        <stp>Time</stp>
        <stp/>
        <stp>-98</stp>
        <tr r="B100" s="2"/>
      </tp>
      <tp>
        <v>42467.631229351857</v>
        <stp/>
        <stp>StudyData</stp>
        <stp>TFlowSimpleAggregation(TFlowOp(EP, 0, 0), 5)</stp>
        <stp>Bar</stp>
        <stp/>
        <stp>Time</stp>
        <stp/>
        <stp>-27</stp>
        <tr r="B29" s="2"/>
      </tp>
      <tp>
        <v>42467.63139819444</v>
        <stp/>
        <stp>StudyData</stp>
        <stp>TFlowSimpleAggregation(TFlowOp(EP, 0, 0), 5)</stp>
        <stp>Bar</stp>
        <stp/>
        <stp>Time</stp>
        <stp/>
        <stp>-26</stp>
        <tr r="B28" s="2"/>
      </tp>
      <tp>
        <v>42467.631503703706</v>
        <stp/>
        <stp>StudyData</stp>
        <stp>TFlowSimpleAggregation(TFlowOp(EP, 0, 0), 5)</stp>
        <stp>Bar</stp>
        <stp/>
        <stp>Time</stp>
        <stp/>
        <stp>-25</stp>
        <tr r="B27" s="2"/>
      </tp>
      <tp>
        <v>42467.631769120366</v>
        <stp/>
        <stp>StudyData</stp>
        <stp>TFlowSimpleAggregation(TFlowOp(EP, 0, 0), 5)</stp>
        <stp>Bar</stp>
        <stp/>
        <stp>Time</stp>
        <stp/>
        <stp>-24</stp>
        <tr r="B26" s="2"/>
      </tp>
      <tp>
        <v>42467.632210231481</v>
        <stp/>
        <stp>StudyData</stp>
        <stp>TFlowSimpleAggregation(TFlowOp(EP, 0, 0), 5)</stp>
        <stp>Bar</stp>
        <stp/>
        <stp>Time</stp>
        <stp/>
        <stp>-23</stp>
        <tr r="B25" s="2"/>
      </tp>
      <tp>
        <v>42467.633257962967</v>
        <stp/>
        <stp>StudyData</stp>
        <stp>TFlowSimpleAggregation(TFlowOp(EP, 0, 0), 5)</stp>
        <stp>Bar</stp>
        <stp/>
        <stp>Time</stp>
        <stp/>
        <stp>-22</stp>
        <tr r="B24" s="2"/>
      </tp>
      <tp>
        <v>42467.633442407408</v>
        <stp/>
        <stp>StudyData</stp>
        <stp>TFlowSimpleAggregation(TFlowOp(EP, 0, 0), 5)</stp>
        <stp>Bar</stp>
        <stp/>
        <stp>Time</stp>
        <stp/>
        <stp>-21</stp>
        <tr r="B23" s="2"/>
      </tp>
      <tp>
        <v>42467.633785370366</v>
        <stp/>
        <stp>StudyData</stp>
        <stp>TFlowSimpleAggregation(TFlowOp(EP, 0, 0), 5)</stp>
        <stp>Bar</stp>
        <stp/>
        <stp>Time</stp>
        <stp/>
        <stp>-20</stp>
        <tr r="B22" s="2"/>
      </tp>
      <tp>
        <v>42467.630483703702</v>
        <stp/>
        <stp>StudyData</stp>
        <stp>TFlowSimpleAggregation(TFlowOp(EP, 0, 0), 5)</stp>
        <stp>Bar</stp>
        <stp/>
        <stp>Time</stp>
        <stp/>
        <stp>-29</stp>
        <tr r="B31" s="2"/>
      </tp>
      <tp>
        <v>42467.630970694445</v>
        <stp/>
        <stp>StudyData</stp>
        <stp>TFlowSimpleAggregation(TFlowOp(EP, 0, 0), 5)</stp>
        <stp>Bar</stp>
        <stp/>
        <stp>Time</stp>
        <stp/>
        <stp>-28</stp>
        <tr r="B30" s="2"/>
      </tp>
      <tp>
        <v>42467.62706421296</v>
        <stp/>
        <stp>StudyData</stp>
        <stp>TFlowSimpleAggregation(TFlowOp(EP, 0, 0), 5)</stp>
        <stp>Bar</stp>
        <stp/>
        <stp>Time</stp>
        <stp/>
        <stp>-37</stp>
        <tr r="B39" s="2"/>
      </tp>
      <tp>
        <v>42467.627099768521</v>
        <stp/>
        <stp>StudyData</stp>
        <stp>TFlowSimpleAggregation(TFlowOp(EP, 0, 0), 5)</stp>
        <stp>Bar</stp>
        <stp/>
        <stp>Time</stp>
        <stp/>
        <stp>-36</stp>
        <tr r="B38" s="2"/>
      </tp>
      <tp>
        <v>42467.62734337963</v>
        <stp/>
        <stp>StudyData</stp>
        <stp>TFlowSimpleAggregation(TFlowOp(EP, 0, 0), 5)</stp>
        <stp>Bar</stp>
        <stp/>
        <stp>Time</stp>
        <stp/>
        <stp>-35</stp>
        <tr r="B37" s="2"/>
      </tp>
      <tp>
        <v>42467.627687777778</v>
        <stp/>
        <stp>StudyData</stp>
        <stp>TFlowSimpleAggregation(TFlowOp(EP, 0, 0), 5)</stp>
        <stp>Bar</stp>
        <stp/>
        <stp>Time</stp>
        <stp/>
        <stp>-34</stp>
        <tr r="B36" s="2"/>
      </tp>
      <tp>
        <v>42467.628201990745</v>
        <stp/>
        <stp>StudyData</stp>
        <stp>TFlowSimpleAggregation(TFlowOp(EP, 0, 0), 5)</stp>
        <stp>Bar</stp>
        <stp/>
        <stp>Time</stp>
        <stp/>
        <stp>-33</stp>
        <tr r="B35" s="2"/>
      </tp>
      <tp>
        <v>42467.628746296294</v>
        <stp/>
        <stp>StudyData</stp>
        <stp>TFlowSimpleAggregation(TFlowOp(EP, 0, 0), 5)</stp>
        <stp>Bar</stp>
        <stp/>
        <stp>Time</stp>
        <stp/>
        <stp>-32</stp>
        <tr r="B34" s="2"/>
      </tp>
      <tp>
        <v>42467.62963314815</v>
        <stp/>
        <stp>StudyData</stp>
        <stp>TFlowSimpleAggregation(TFlowOp(EP, 0, 0), 5)</stp>
        <stp>Bar</stp>
        <stp/>
        <stp>Time</stp>
        <stp/>
        <stp>-31</stp>
        <tr r="B33" s="2"/>
      </tp>
      <tp>
        <v>42467.62978412037</v>
        <stp/>
        <stp>StudyData</stp>
        <stp>TFlowSimpleAggregation(TFlowOp(EP, 0, 0), 5)</stp>
        <stp>Bar</stp>
        <stp/>
        <stp>Time</stp>
        <stp/>
        <stp>-30</stp>
        <tr r="B32" s="2"/>
      </tp>
      <tp>
        <v>42467.626593333327</v>
        <stp/>
        <stp>StudyData</stp>
        <stp>TFlowSimpleAggregation(TFlowOp(EP, 0, 0), 5)</stp>
        <stp>Bar</stp>
        <stp/>
        <stp>Time</stp>
        <stp/>
        <stp>-39</stp>
        <tr r="B41" s="2"/>
      </tp>
      <tp>
        <v>42467.626814027775</v>
        <stp/>
        <stp>StudyData</stp>
        <stp>TFlowSimpleAggregation(TFlowOp(EP, 0, 0), 5)</stp>
        <stp>Bar</stp>
        <stp/>
        <stp>Time</stp>
        <stp/>
        <stp>-38</stp>
        <tr r="B40" s="2"/>
      </tp>
      <tp>
        <v>42467.634351898152</v>
        <stp/>
        <stp>StudyData</stp>
        <stp>TFlowSimpleAggregation(TFlowOp(EP, 0, 0), 5)</stp>
        <stp>Bar</stp>
        <stp/>
        <stp>Time</stp>
        <stp/>
        <stp>-17</stp>
        <tr r="B19" s="2"/>
      </tp>
      <tp>
        <v>42467.634541481479</v>
        <stp/>
        <stp>StudyData</stp>
        <stp>TFlowSimpleAggregation(TFlowOp(EP, 0, 0), 5)</stp>
        <stp>Bar</stp>
        <stp/>
        <stp>Time</stp>
        <stp/>
        <stp>-16</stp>
        <tr r="B18" s="2"/>
      </tp>
      <tp>
        <v>42467.634956851856</v>
        <stp/>
        <stp>StudyData</stp>
        <stp>TFlowSimpleAggregation(TFlowOp(EP, 0, 0), 5)</stp>
        <stp>Bar</stp>
        <stp/>
        <stp>Time</stp>
        <stp/>
        <stp>-15</stp>
        <tr r="B17" s="2"/>
      </tp>
      <tp>
        <v>42467.635057962965</v>
        <stp/>
        <stp>StudyData</stp>
        <stp>TFlowSimpleAggregation(TFlowOp(EP, 0, 0), 5)</stp>
        <stp>Bar</stp>
        <stp/>
        <stp>Time</stp>
        <stp/>
        <stp>-14</stp>
        <tr r="B16" s="2"/>
      </tp>
      <tp>
        <v>42467.635086759263</v>
        <stp/>
        <stp>StudyData</stp>
        <stp>TFlowSimpleAggregation(TFlowOp(EP, 0, 0), 5)</stp>
        <stp>Bar</stp>
        <stp/>
        <stp>Time</stp>
        <stp/>
        <stp>-13</stp>
        <tr r="B15" s="2"/>
      </tp>
      <tp>
        <v>42467.635194629634</v>
        <stp/>
        <stp>StudyData</stp>
        <stp>TFlowSimpleAggregation(TFlowOp(EP, 0, 0), 5)</stp>
        <stp>Bar</stp>
        <stp/>
        <stp>Time</stp>
        <stp/>
        <stp>-12</stp>
        <tr r="B14" s="2"/>
      </tp>
      <tp>
        <v>42467.635368472227</v>
        <stp/>
        <stp>StudyData</stp>
        <stp>TFlowSimpleAggregation(TFlowOp(EP, 0, 0), 5)</stp>
        <stp>Bar</stp>
        <stp/>
        <stp>Time</stp>
        <stp/>
        <stp>-11</stp>
        <tr r="B13" s="2"/>
      </tp>
      <tp>
        <v>42467.645833379633</v>
        <stp/>
        <stp>StudyData</stp>
        <stp>TFlowSimpleAggregation(TFlowOp(EP, 0, 0), 5)</stp>
        <stp>Bar</stp>
        <stp/>
        <stp>Time</stp>
        <stp/>
        <stp>-10</stp>
        <tr r="B12" s="2"/>
      </tp>
      <tp>
        <v>42467.634039351855</v>
        <stp/>
        <stp>StudyData</stp>
        <stp>TFlowSimpleAggregation(TFlowOp(EP, 0, 0), 5)</stp>
        <stp>Bar</stp>
        <stp/>
        <stp>Time</stp>
        <stp/>
        <stp>-19</stp>
        <tr r="B21" s="2"/>
      </tp>
      <tp>
        <v>42467.634231342592</v>
        <stp/>
        <stp>StudyData</stp>
        <stp>TFlowSimpleAggregation(TFlowOp(EP, 0, 0), 5)</stp>
        <stp>Bar</stp>
        <stp/>
        <stp>Time</stp>
        <stp/>
        <stp>-18</stp>
        <tr r="B20" s="2"/>
      </tp>
      <tp>
        <v>42467.624810092588</v>
        <stp/>
        <stp>StudyData</stp>
        <stp>TFlowSimpleAggregation(TFlowOp(EP, 0, 0), 5)</stp>
        <stp>Bar</stp>
        <stp/>
        <stp>Time</stp>
        <stp/>
        <stp>-67</stp>
        <tr r="B69" s="2"/>
      </tp>
      <tp>
        <v>42467.624835416667</v>
        <stp/>
        <stp>StudyData</stp>
        <stp>TFlowSimpleAggregation(TFlowOp(EP, 0, 0), 5)</stp>
        <stp>Bar</stp>
        <stp/>
        <stp>Time</stp>
        <stp/>
        <stp>-66</stp>
        <tr r="B68" s="2"/>
      </tp>
      <tp>
        <v>42467.624861481476</v>
        <stp/>
        <stp>StudyData</stp>
        <stp>TFlowSimpleAggregation(TFlowOp(EP, 0, 0), 5)</stp>
        <stp>Bar</stp>
        <stp/>
        <stp>Time</stp>
        <stp/>
        <stp>-65</stp>
        <tr r="B67" s="2"/>
      </tp>
      <tp>
        <v>42467.624894259257</v>
        <stp/>
        <stp>StudyData</stp>
        <stp>TFlowSimpleAggregation(TFlowOp(EP, 0, 0), 5)</stp>
        <stp>Bar</stp>
        <stp/>
        <stp>Time</stp>
        <stp/>
        <stp>-64</stp>
        <tr r="B66" s="2"/>
      </tp>
      <tp>
        <v>42467.624913194442</v>
        <stp/>
        <stp>StudyData</stp>
        <stp>TFlowSimpleAggregation(TFlowOp(EP, 0, 0), 5)</stp>
        <stp>Bar</stp>
        <stp/>
        <stp>Time</stp>
        <stp/>
        <stp>-63</stp>
        <tr r="B65" s="2"/>
      </tp>
      <tp>
        <v>42467.624918518515</v>
        <stp/>
        <stp>StudyData</stp>
        <stp>TFlowSimpleAggregation(TFlowOp(EP, 0, 0), 5)</stp>
        <stp>Bar</stp>
        <stp/>
        <stp>Time</stp>
        <stp/>
        <stp>-62</stp>
        <tr r="B64" s="2"/>
      </tp>
      <tp>
        <v>42467.624942361108</v>
        <stp/>
        <stp>StudyData</stp>
        <stp>TFlowSimpleAggregation(TFlowOp(EP, 0, 0), 5)</stp>
        <stp>Bar</stp>
        <stp/>
        <stp>Time</stp>
        <stp/>
        <stp>-61</stp>
        <tr r="B63" s="2"/>
      </tp>
      <tp>
        <v>42467.624954120365</v>
        <stp/>
        <stp>StudyData</stp>
        <stp>TFlowSimpleAggregation(TFlowOp(EP, 0, 0), 5)</stp>
        <stp>Bar</stp>
        <stp/>
        <stp>Time</stp>
        <stp/>
        <stp>-60</stp>
        <tr r="B62" s="2"/>
      </tp>
      <tp>
        <v>42467.624678009255</v>
        <stp/>
        <stp>StudyData</stp>
        <stp>TFlowSimpleAggregation(TFlowOp(EP, 0, 0), 5)</stp>
        <stp>Bar</stp>
        <stp/>
        <stp>Time</stp>
        <stp/>
        <stp>-69</stp>
        <tr r="B71" s="2"/>
      </tp>
      <tp>
        <v>42467.624770185183</v>
        <stp/>
        <stp>StudyData</stp>
        <stp>TFlowSimpleAggregation(TFlowOp(EP, 0, 0), 5)</stp>
        <stp>Bar</stp>
        <stp/>
        <stp>Time</stp>
        <stp/>
        <stp>-68</stp>
        <tr r="B70" s="2"/>
      </tp>
      <tp>
        <v>42467.623911620372</v>
        <stp/>
        <stp>StudyData</stp>
        <stp>TFlowSimpleAggregation(TFlowOp(EP, 0, 0), 5)</stp>
        <stp>Bar</stp>
        <stp/>
        <stp>Time</stp>
        <stp/>
        <stp>-77</stp>
        <tr r="B79" s="2"/>
      </tp>
      <tp>
        <v>42467.623988194449</v>
        <stp/>
        <stp>StudyData</stp>
        <stp>TFlowSimpleAggregation(TFlowOp(EP, 0, 0), 5)</stp>
        <stp>Bar</stp>
        <stp/>
        <stp>Time</stp>
        <stp/>
        <stp>-76</stp>
        <tr r="B78" s="2"/>
      </tp>
      <tp>
        <v>42467.624175694444</v>
        <stp/>
        <stp>StudyData</stp>
        <stp>TFlowSimpleAggregation(TFlowOp(EP, 0, 0), 5)</stp>
        <stp>Bar</stp>
        <stp/>
        <stp>Time</stp>
        <stp/>
        <stp>-75</stp>
        <tr r="B77" s="2"/>
      </tp>
      <tp>
        <v>42467.624305694444</v>
        <stp/>
        <stp>StudyData</stp>
        <stp>TFlowSimpleAggregation(TFlowOp(EP, 0, 0), 5)</stp>
        <stp>Bar</stp>
        <stp/>
        <stp>Time</stp>
        <stp/>
        <stp>-74</stp>
        <tr r="B76" s="2"/>
      </tp>
      <tp>
        <v>42467.624320787036</v>
        <stp/>
        <stp>StudyData</stp>
        <stp>TFlowSimpleAggregation(TFlowOp(EP, 0, 0), 5)</stp>
        <stp>Bar</stp>
        <stp/>
        <stp>Time</stp>
        <stp/>
        <stp>-73</stp>
        <tr r="B75" s="2"/>
      </tp>
      <tp>
        <v>42467.624350138889</v>
        <stp/>
        <stp>StudyData</stp>
        <stp>TFlowSimpleAggregation(TFlowOp(EP, 0, 0), 5)</stp>
        <stp>Bar</stp>
        <stp/>
        <stp>Time</stp>
        <stp/>
        <stp>-72</stp>
        <tr r="B74" s="2"/>
      </tp>
      <tp>
        <v>42467.624404953698</v>
        <stp/>
        <stp>StudyData</stp>
        <stp>TFlowSimpleAggregation(TFlowOp(EP, 0, 0), 5)</stp>
        <stp>Bar</stp>
        <stp/>
        <stp>Time</stp>
        <stp/>
        <stp>-71</stp>
        <tr r="B73" s="2"/>
      </tp>
      <tp>
        <v>42467.624652916667</v>
        <stp/>
        <stp>StudyData</stp>
        <stp>TFlowSimpleAggregation(TFlowOp(EP, 0, 0), 5)</stp>
        <stp>Bar</stp>
        <stp/>
        <stp>Time</stp>
        <stp/>
        <stp>-70</stp>
        <tr r="B72" s="2"/>
      </tp>
      <tp>
        <v>42467.623731018524</v>
        <stp/>
        <stp>StudyData</stp>
        <stp>TFlowSimpleAggregation(TFlowOp(EP, 0, 0), 5)</stp>
        <stp>Bar</stp>
        <stp/>
        <stp>Time</stp>
        <stp/>
        <stp>-79</stp>
        <tr r="B81" s="2"/>
      </tp>
      <tp>
        <v>42467.623859212967</v>
        <stp/>
        <stp>StudyData</stp>
        <stp>TFlowSimpleAggregation(TFlowOp(EP, 0, 0), 5)</stp>
        <stp>Bar</stp>
        <stp/>
        <stp>Time</stp>
        <stp/>
        <stp>-78</stp>
        <tr r="B80" s="2"/>
      </tp>
      <tp>
        <v>42467.625162268516</v>
        <stp/>
        <stp>StudyData</stp>
        <stp>TFlowSimpleAggregation(TFlowOp(EP, 0, 0), 5)</stp>
        <stp>Bar</stp>
        <stp/>
        <stp>Time</stp>
        <stp/>
        <stp>-47</stp>
        <tr r="B49" s="2"/>
      </tp>
      <tp>
        <v>42467.625344675929</v>
        <stp/>
        <stp>StudyData</stp>
        <stp>TFlowSimpleAggregation(TFlowOp(EP, 0, 0), 5)</stp>
        <stp>Bar</stp>
        <stp/>
        <stp>Time</stp>
        <stp/>
        <stp>-46</stp>
        <tr r="B48" s="2"/>
      </tp>
      <tp>
        <v>42467.62550425926</v>
        <stp/>
        <stp>StudyData</stp>
        <stp>TFlowSimpleAggregation(TFlowOp(EP, 0, 0), 5)</stp>
        <stp>Bar</stp>
        <stp/>
        <stp>Time</stp>
        <stp/>
        <stp>-45</stp>
        <tr r="B47" s="2"/>
      </tp>
      <tp>
        <v>42467.625652361108</v>
        <stp/>
        <stp>StudyData</stp>
        <stp>TFlowSimpleAggregation(TFlowOp(EP, 0, 0), 5)</stp>
        <stp>Bar</stp>
        <stp/>
        <stp>Time</stp>
        <stp/>
        <stp>-44</stp>
        <tr r="B46" s="2"/>
      </tp>
      <tp>
        <v>42467.62574314815</v>
        <stp/>
        <stp>StudyData</stp>
        <stp>TFlowSimpleAggregation(TFlowOp(EP, 0, 0), 5)</stp>
        <stp>Bar</stp>
        <stp/>
        <stp>Time</stp>
        <stp/>
        <stp>-43</stp>
        <tr r="B45" s="2"/>
      </tp>
      <tp>
        <v>42467.626000833334</v>
        <stp/>
        <stp>StudyData</stp>
        <stp>TFlowSimpleAggregation(TFlowOp(EP, 0, 0), 5)</stp>
        <stp>Bar</stp>
        <stp/>
        <stp>Time</stp>
        <stp/>
        <stp>-42</stp>
        <tr r="B44" s="2"/>
      </tp>
      <tp>
        <v>42467.626220416671</v>
        <stp/>
        <stp>StudyData</stp>
        <stp>TFlowSimpleAggregation(TFlowOp(EP, 0, 0), 5)</stp>
        <stp>Bar</stp>
        <stp/>
        <stp>Time</stp>
        <stp/>
        <stp>-41</stp>
        <tr r="B43" s="2"/>
      </tp>
      <tp>
        <v>42467.626387546297</v>
        <stp/>
        <stp>StudyData</stp>
        <stp>TFlowSimpleAggregation(TFlowOp(EP, 0, 0), 5)</stp>
        <stp>Bar</stp>
        <stp/>
        <stp>Time</stp>
        <stp/>
        <stp>-40</stp>
        <tr r="B42" s="2"/>
      </tp>
      <tp>
        <v>42467.625074351854</v>
        <stp/>
        <stp>StudyData</stp>
        <stp>TFlowSimpleAggregation(TFlowOp(EP, 0, 0), 5)</stp>
        <stp>Bar</stp>
        <stp/>
        <stp>Time</stp>
        <stp/>
        <stp>-49</stp>
        <tr r="B51" s="2"/>
      </tp>
      <tp>
        <v>42467.625122129626</v>
        <stp/>
        <stp>StudyData</stp>
        <stp>TFlowSimpleAggregation(TFlowOp(EP, 0, 0), 5)</stp>
        <stp>Bar</stp>
        <stp/>
        <stp>Time</stp>
        <stp/>
        <stp>-48</stp>
        <tr r="B50" s="2"/>
      </tp>
      <tp>
        <v>42467.62498847222</v>
        <stp/>
        <stp>StudyData</stp>
        <stp>TFlowSimpleAggregation(TFlowOp(EP, 0, 0), 5)</stp>
        <stp>Bar</stp>
        <stp/>
        <stp>Time</stp>
        <stp/>
        <stp>-57</stp>
        <tr r="B59" s="2"/>
      </tp>
      <tp>
        <v>42467.624988657408</v>
        <stp/>
        <stp>StudyData</stp>
        <stp>TFlowSimpleAggregation(TFlowOp(EP, 0, 0), 5)</stp>
        <stp>Bar</stp>
        <stp/>
        <stp>Time</stp>
        <stp/>
        <stp>-56</stp>
        <tr r="B58" s="2"/>
      </tp>
      <tp>
        <v>42467.624992314813</v>
        <stp/>
        <stp>StudyData</stp>
        <stp>TFlowSimpleAggregation(TFlowOp(EP, 0, 0), 5)</stp>
        <stp>Bar</stp>
        <stp/>
        <stp>Time</stp>
        <stp/>
        <stp>-55</stp>
        <tr r="B57" s="2"/>
      </tp>
      <tp>
        <v>42467.625000416665</v>
        <stp/>
        <stp>StudyData</stp>
        <stp>TFlowSimpleAggregation(TFlowOp(EP, 0, 0), 5)</stp>
        <stp>Bar</stp>
        <stp/>
        <stp>Time</stp>
        <stp/>
        <stp>-54</stp>
        <tr r="B56" s="2"/>
      </tp>
      <tp>
        <v>42467.62500078704</v>
        <stp/>
        <stp>StudyData</stp>
        <stp>TFlowSimpleAggregation(TFlowOp(EP, 0, 0), 5)</stp>
        <stp>Bar</stp>
        <stp/>
        <stp>Time</stp>
        <stp/>
        <stp>-53</stp>
        <tr r="B55" s="2"/>
      </tp>
      <tp>
        <v>42467.625017361112</v>
        <stp/>
        <stp>StudyData</stp>
        <stp>TFlowSimpleAggregation(TFlowOp(EP, 0, 0), 5)</stp>
        <stp>Bar</stp>
        <stp/>
        <stp>Time</stp>
        <stp/>
        <stp>-52</stp>
        <tr r="B54" s="2"/>
      </tp>
      <tp>
        <v>42467.625024444445</v>
        <stp/>
        <stp>StudyData</stp>
        <stp>TFlowSimpleAggregation(TFlowOp(EP, 0, 0), 5)</stp>
        <stp>Bar</stp>
        <stp/>
        <stp>Time</stp>
        <stp/>
        <stp>-51</stp>
        <tr r="B53" s="2"/>
      </tp>
      <tp>
        <v>42467.62504097222</v>
        <stp/>
        <stp>StudyData</stp>
        <stp>TFlowSimpleAggregation(TFlowOp(EP, 0, 0), 5)</stp>
        <stp>Bar</stp>
        <stp/>
        <stp>Time</stp>
        <stp/>
        <stp>-50</stp>
        <tr r="B52" s="2"/>
      </tp>
      <tp>
        <v>42467.624973287035</v>
        <stp/>
        <stp>StudyData</stp>
        <stp>TFlowSimpleAggregation(TFlowOp(EP, 0, 0), 5)</stp>
        <stp>Bar</stp>
        <stp/>
        <stp>Time</stp>
        <stp/>
        <stp>-59</stp>
        <tr r="B61" s="2"/>
      </tp>
      <tp>
        <v>42467.624984027774</v>
        <stp/>
        <stp>StudyData</stp>
        <stp>TFlowSimpleAggregation(TFlowOp(EP, 0, 0), 5)</stp>
        <stp>Bar</stp>
        <stp/>
        <stp>Time</stp>
        <stp/>
        <stp>-58</stp>
        <tr r="B60" s="2"/>
      </tp>
      <tp>
        <v>42467.650604907409</v>
        <stp/>
        <stp>StudyData</stp>
        <stp>TFlowSimpleAggregation(TFlowOp(EP, 0, 0), 5)</stp>
        <stp>Bar</stp>
        <stp/>
        <stp>Time</stp>
        <stp/>
        <stp>-8</stp>
        <tr r="B10" s="2"/>
      </tp>
      <tp>
        <v>42467.64833300926</v>
        <stp/>
        <stp>StudyData</stp>
        <stp>TFlowSimpleAggregation(TFlowOp(EP, 0, 0), 5)</stp>
        <stp>Bar</stp>
        <stp/>
        <stp>Time</stp>
        <stp/>
        <stp>-9</stp>
        <tr r="B11" s="2"/>
      </tp>
      <tp>
        <v>42467.664000601857</v>
        <stp/>
        <stp>StudyData</stp>
        <stp>TFlowSimpleAggregation(TFlowOp(EP, 0, 0), 5)</stp>
        <stp>Bar</stp>
        <stp/>
        <stp>Time</stp>
        <stp/>
        <stp>-2</stp>
        <tr r="B4" s="2"/>
      </tp>
      <tp>
        <v>42467.663220694449</v>
        <stp/>
        <stp>StudyData</stp>
        <stp>TFlowSimpleAggregation(TFlowOp(EP, 0, 0), 5)</stp>
        <stp>Bar</stp>
        <stp/>
        <stp>Time</stp>
        <stp/>
        <stp>-3</stp>
        <tr r="B5" s="2"/>
      </tp>
      <tp>
        <v>42467.664800185186</v>
        <stp/>
        <stp>StudyData</stp>
        <stp>TFlowSimpleAggregation(TFlowOp(EP, 0, 0), 5)</stp>
        <stp>Bar</stp>
        <stp/>
        <stp>Time</stp>
        <stp/>
        <stp>-1</stp>
        <tr r="B3" s="2"/>
      </tp>
      <tp>
        <v>42467.655604120366</v>
        <stp/>
        <stp>StudyData</stp>
        <stp>TFlowSimpleAggregation(TFlowOp(EP, 0, 0), 5)</stp>
        <stp>Bar</stp>
        <stp/>
        <stp>Time</stp>
        <stp/>
        <stp>-6</stp>
        <tr r="B8" s="2"/>
      </tp>
      <tp>
        <v>42467.653285972228</v>
        <stp/>
        <stp>StudyData</stp>
        <stp>TFlowSimpleAggregation(TFlowOp(EP, 0, 0), 5)</stp>
        <stp>Bar</stp>
        <stp/>
        <stp>Time</stp>
        <stp/>
        <stp>-7</stp>
        <tr r="B9" s="2"/>
      </tp>
      <tp>
        <v>42467.660959537039</v>
        <stp/>
        <stp>StudyData</stp>
        <stp>TFlowSimpleAggregation(TFlowOp(EP, 0, 0), 5)</stp>
        <stp>Bar</stp>
        <stp/>
        <stp>Time</stp>
        <stp/>
        <stp>-4</stp>
        <tr r="B6" s="2"/>
      </tp>
      <tp>
        <v>42467.656548935185</v>
        <stp/>
        <stp>StudyData</stp>
        <stp>TFlowSimpleAggregation(TFlowOp(EP, 0, 0), 5)</stp>
        <stp>Bar</stp>
        <stp/>
        <stp>Time</stp>
        <stp/>
        <stp>-5</stp>
        <tr r="B7" s="2"/>
      </tp>
      <tp>
        <v>2034.25</v>
        <stp/>
        <stp>StudyData</stp>
        <stp>EP</stp>
        <stp>TFlow</stp>
        <stp>AggregateBy=TFlowSimpleAggregation, Aggregation=5</stp>
        <stp>Low</stp>
        <stp/>
        <stp>-69</stp>
        <tr r="E71" s="2"/>
        <tr r="E71" s="2"/>
      </tp>
      <tp>
        <v>2034.5</v>
        <stp/>
        <stp>StudyData</stp>
        <stp>EP</stp>
        <stp>TFlow</stp>
        <stp>AggregateBy=TFlowSimpleAggregation, Aggregation=5</stp>
        <stp>Low</stp>
        <stp/>
        <stp>-68</stp>
        <tr r="E70" s="2"/>
        <tr r="E70" s="2"/>
      </tp>
      <tp>
        <v>2034.75</v>
        <stp/>
        <stp>StudyData</stp>
        <stp>EP</stp>
        <stp>TFlow</stp>
        <stp>AggregateBy=TFlowSimpleAggregation, Aggregation=5</stp>
        <stp>Low</stp>
        <stp/>
        <stp>-63</stp>
        <tr r="E65" s="2"/>
        <tr r="E65" s="2"/>
      </tp>
      <tp>
        <v>2034.25</v>
        <stp/>
        <stp>StudyData</stp>
        <stp>EP</stp>
        <stp>TFlow</stp>
        <stp>AggregateBy=TFlowSimpleAggregation, Aggregation=5</stp>
        <stp>Low</stp>
        <stp/>
        <stp>-62</stp>
        <tr r="E64" s="2"/>
        <tr r="E64" s="2"/>
      </tp>
      <tp>
        <v>2034.75</v>
        <stp/>
        <stp>StudyData</stp>
        <stp>EP</stp>
        <stp>TFlow</stp>
        <stp>AggregateBy=TFlowSimpleAggregation, Aggregation=5</stp>
        <stp>Low</stp>
        <stp/>
        <stp>-61</stp>
        <tr r="E63" s="2"/>
        <tr r="E63" s="2"/>
      </tp>
      <tp>
        <v>2034.5</v>
        <stp/>
        <stp>StudyData</stp>
        <stp>EP</stp>
        <stp>TFlow</stp>
        <stp>AggregateBy=TFlowSimpleAggregation, Aggregation=5</stp>
        <stp>Low</stp>
        <stp/>
        <stp>-60</stp>
        <tr r="E62" s="2"/>
        <tr r="E62" s="2"/>
      </tp>
      <tp>
        <v>2035.25</v>
        <stp/>
        <stp>StudyData</stp>
        <stp>EP</stp>
        <stp>TFlow</stp>
        <stp>AggregateBy=TFlowSimpleAggregation, Aggregation=5</stp>
        <stp>Low</stp>
        <stp/>
        <stp>-67</stp>
        <tr r="E69" s="2"/>
        <tr r="E69" s="2"/>
      </tp>
      <tp>
        <v>2035.5</v>
        <stp/>
        <stp>StudyData</stp>
        <stp>EP</stp>
        <stp>TFlow</stp>
        <stp>AggregateBy=TFlowSimpleAggregation, Aggregation=5</stp>
        <stp>Low</stp>
        <stp/>
        <stp>-66</stp>
        <tr r="E68" s="2"/>
        <tr r="E68" s="2"/>
      </tp>
      <tp>
        <v>2034.75</v>
        <stp/>
        <stp>StudyData</stp>
        <stp>EP</stp>
        <stp>TFlow</stp>
        <stp>AggregateBy=TFlowSimpleAggregation, Aggregation=5</stp>
        <stp>Low</stp>
        <stp/>
        <stp>-65</stp>
        <tr r="E67" s="2"/>
        <tr r="E67" s="2"/>
      </tp>
      <tp>
        <v>2034.75</v>
        <stp/>
        <stp>StudyData</stp>
        <stp>EP</stp>
        <stp>TFlow</stp>
        <stp>AggregateBy=TFlowSimpleAggregation, Aggregation=5</stp>
        <stp>Low</stp>
        <stp/>
        <stp>-64</stp>
        <tr r="E66" s="2"/>
        <tr r="E66" s="2"/>
      </tp>
      <tp>
        <v>2032.75</v>
        <stp/>
        <stp>StudyData</stp>
        <stp>EP</stp>
        <stp>TFlow</stp>
        <stp>AggregateBy=TFlowSimpleAggregation, Aggregation=5</stp>
        <stp>Low</stp>
        <stp/>
        <stp>-79</stp>
        <tr r="E81" s="2"/>
        <tr r="E81" s="2"/>
      </tp>
      <tp>
        <v>2032.5</v>
        <stp/>
        <stp>StudyData</stp>
        <stp>EP</stp>
        <stp>TFlow</stp>
        <stp>AggregateBy=TFlowSimpleAggregation, Aggregation=5</stp>
        <stp>Low</stp>
        <stp/>
        <stp>-78</stp>
        <tr r="E80" s="2"/>
        <tr r="E80" s="2"/>
      </tp>
      <tp>
        <v>2033.75</v>
        <stp/>
        <stp>StudyData</stp>
        <stp>EP</stp>
        <stp>TFlow</stp>
        <stp>AggregateBy=TFlowSimpleAggregation, Aggregation=5</stp>
        <stp>Low</stp>
        <stp/>
        <stp>-73</stp>
        <tr r="E75" s="2"/>
        <tr r="E75" s="2"/>
      </tp>
      <tp>
        <v>2034.25</v>
        <stp/>
        <stp>StudyData</stp>
        <stp>EP</stp>
        <stp>TFlow</stp>
        <stp>AggregateBy=TFlowSimpleAggregation, Aggregation=5</stp>
        <stp>Low</stp>
        <stp/>
        <stp>-72</stp>
        <tr r="E74" s="2"/>
        <tr r="E74" s="2"/>
      </tp>
      <tp>
        <v>2034.25</v>
        <stp/>
        <stp>StudyData</stp>
        <stp>EP</stp>
        <stp>TFlow</stp>
        <stp>AggregateBy=TFlowSimpleAggregation, Aggregation=5</stp>
        <stp>Low</stp>
        <stp/>
        <stp>-71</stp>
        <tr r="E73" s="2"/>
        <tr r="E73" s="2"/>
      </tp>
      <tp>
        <v>2034.25</v>
        <stp/>
        <stp>StudyData</stp>
        <stp>EP</stp>
        <stp>TFlow</stp>
        <stp>AggregateBy=TFlowSimpleAggregation, Aggregation=5</stp>
        <stp>Low</stp>
        <stp/>
        <stp>-70</stp>
        <tr r="E72" s="2"/>
        <tr r="E72" s="2"/>
      </tp>
      <tp>
        <v>2032.75</v>
        <stp/>
        <stp>StudyData</stp>
        <stp>EP</stp>
        <stp>TFlow</stp>
        <stp>AggregateBy=TFlowSimpleAggregation, Aggregation=5</stp>
        <stp>Low</stp>
        <stp/>
        <stp>-77</stp>
        <tr r="E79" s="2"/>
        <tr r="E79" s="2"/>
      </tp>
      <tp>
        <v>2033.5</v>
        <stp/>
        <stp>StudyData</stp>
        <stp>EP</stp>
        <stp>TFlow</stp>
        <stp>AggregateBy=TFlowSimpleAggregation, Aggregation=5</stp>
        <stp>Low</stp>
        <stp/>
        <stp>-76</stp>
        <tr r="E78" s="2"/>
        <tr r="E78" s="2"/>
      </tp>
      <tp>
        <v>2033.5</v>
        <stp/>
        <stp>StudyData</stp>
        <stp>EP</stp>
        <stp>TFlow</stp>
        <stp>AggregateBy=TFlowSimpleAggregation, Aggregation=5</stp>
        <stp>Low</stp>
        <stp/>
        <stp>-75</stp>
        <tr r="E77" s="2"/>
        <tr r="E77" s="2"/>
      </tp>
      <tp>
        <v>2033.75</v>
        <stp/>
        <stp>StudyData</stp>
        <stp>EP</stp>
        <stp>TFlow</stp>
        <stp>AggregateBy=TFlowSimpleAggregation, Aggregation=5</stp>
        <stp>Low</stp>
        <stp/>
        <stp>-74</stp>
        <tr r="E76" s="2"/>
        <tr r="E76" s="2"/>
      </tp>
      <tp>
        <v>2035</v>
        <stp/>
        <stp>StudyData</stp>
        <stp>EP</stp>
        <stp>TFlow</stp>
        <stp>AggregateBy=TFlowSimpleAggregation, Aggregation=5</stp>
        <stp>Low</stp>
        <stp/>
        <stp>-49</stp>
        <tr r="E51" s="2"/>
        <tr r="E51" s="2"/>
      </tp>
      <tp>
        <v>2035</v>
        <stp/>
        <stp>StudyData</stp>
        <stp>EP</stp>
        <stp>TFlow</stp>
        <stp>AggregateBy=TFlowSimpleAggregation, Aggregation=5</stp>
        <stp>Low</stp>
        <stp/>
        <stp>-48</stp>
        <tr r="E50" s="2"/>
        <tr r="E50" s="2"/>
      </tp>
      <tp>
        <v>2036.75</v>
        <stp/>
        <stp>StudyData</stp>
        <stp>EP</stp>
        <stp>TFlow</stp>
        <stp>AggregateBy=TFlowSimpleAggregation, Aggregation=5</stp>
        <stp>Low</stp>
        <stp/>
        <stp>-43</stp>
        <tr r="E45" s="2"/>
        <tr r="E45" s="2"/>
      </tp>
      <tp>
        <v>2036.5</v>
        <stp/>
        <stp>StudyData</stp>
        <stp>EP</stp>
        <stp>TFlow</stp>
        <stp>AggregateBy=TFlowSimpleAggregation, Aggregation=5</stp>
        <stp>Low</stp>
        <stp/>
        <stp>-42</stp>
        <tr r="E44" s="2"/>
        <tr r="E44" s="2"/>
      </tp>
      <tp>
        <v>2036.25</v>
        <stp/>
        <stp>StudyData</stp>
        <stp>EP</stp>
        <stp>TFlow</stp>
        <stp>AggregateBy=TFlowSimpleAggregation, Aggregation=5</stp>
        <stp>Low</stp>
        <stp/>
        <stp>-41</stp>
        <tr r="E43" s="2"/>
        <tr r="E43" s="2"/>
      </tp>
      <tp>
        <v>2036</v>
        <stp/>
        <stp>StudyData</stp>
        <stp>EP</stp>
        <stp>TFlow</stp>
        <stp>AggregateBy=TFlowSimpleAggregation, Aggregation=5</stp>
        <stp>Low</stp>
        <stp/>
        <stp>-40</stp>
        <tr r="E42" s="2"/>
        <tr r="E42" s="2"/>
      </tp>
      <tp>
        <v>2035</v>
        <stp/>
        <stp>StudyData</stp>
        <stp>EP</stp>
        <stp>TFlow</stp>
        <stp>AggregateBy=TFlowSimpleAggregation, Aggregation=5</stp>
        <stp>Low</stp>
        <stp/>
        <stp>-47</stp>
        <tr r="E49" s="2"/>
        <tr r="E49" s="2"/>
      </tp>
      <tp>
        <v>2035.5</v>
        <stp/>
        <stp>StudyData</stp>
        <stp>EP</stp>
        <stp>TFlow</stp>
        <stp>AggregateBy=TFlowSimpleAggregation, Aggregation=5</stp>
        <stp>Low</stp>
        <stp/>
        <stp>-46</stp>
        <tr r="E48" s="2"/>
        <tr r="E48" s="2"/>
      </tp>
      <tp>
        <v>2035.5</v>
        <stp/>
        <stp>StudyData</stp>
        <stp>EP</stp>
        <stp>TFlow</stp>
        <stp>AggregateBy=TFlowSimpleAggregation, Aggregation=5</stp>
        <stp>Low</stp>
        <stp/>
        <stp>-45</stp>
        <tr r="E47" s="2"/>
        <tr r="E47" s="2"/>
      </tp>
      <tp>
        <v>2036</v>
        <stp/>
        <stp>StudyData</stp>
        <stp>EP</stp>
        <stp>TFlow</stp>
        <stp>AggregateBy=TFlowSimpleAggregation, Aggregation=5</stp>
        <stp>Low</stp>
        <stp/>
        <stp>-44</stp>
        <tr r="E46" s="2"/>
        <tr r="E46" s="2"/>
      </tp>
      <tp>
        <v>2034.5</v>
        <stp/>
        <stp>StudyData</stp>
        <stp>EP</stp>
        <stp>TFlow</stp>
        <stp>AggregateBy=TFlowSimpleAggregation, Aggregation=5</stp>
        <stp>Low</stp>
        <stp/>
        <stp>-59</stp>
        <tr r="E61" s="2"/>
        <tr r="E61" s="2"/>
      </tp>
      <tp>
        <v>2034.75</v>
        <stp/>
        <stp>StudyData</stp>
        <stp>EP</stp>
        <stp>TFlow</stp>
        <stp>AggregateBy=TFlowSimpleAggregation, Aggregation=5</stp>
        <stp>Low</stp>
        <stp/>
        <stp>-58</stp>
        <tr r="E60" s="2"/>
        <tr r="E60" s="2"/>
      </tp>
      <tp>
        <v>2034.75</v>
        <stp/>
        <stp>StudyData</stp>
        <stp>EP</stp>
        <stp>TFlow</stp>
        <stp>AggregateBy=TFlowSimpleAggregation, Aggregation=5</stp>
        <stp>Low</stp>
        <stp/>
        <stp>-53</stp>
        <tr r="E55" s="2"/>
        <tr r="E55" s="2"/>
      </tp>
      <tp>
        <v>2035</v>
        <stp/>
        <stp>StudyData</stp>
        <stp>EP</stp>
        <stp>TFlow</stp>
        <stp>AggregateBy=TFlowSimpleAggregation, Aggregation=5</stp>
        <stp>Low</stp>
        <stp/>
        <stp>-52</stp>
        <tr r="E54" s="2"/>
        <tr r="E54" s="2"/>
      </tp>
      <tp>
        <v>2035.5</v>
        <stp/>
        <stp>StudyData</stp>
        <stp>EP</stp>
        <stp>TFlow</stp>
        <stp>AggregateBy=TFlowSimpleAggregation, Aggregation=5</stp>
        <stp>Low</stp>
        <stp/>
        <stp>-51</stp>
        <tr r="E53" s="2"/>
        <tr r="E53" s="2"/>
      </tp>
      <tp>
        <v>2035.25</v>
        <stp/>
        <stp>StudyData</stp>
        <stp>EP</stp>
        <stp>TFlow</stp>
        <stp>AggregateBy=TFlowSimpleAggregation, Aggregation=5</stp>
        <stp>Low</stp>
        <stp/>
        <stp>-50</stp>
        <tr r="E52" s="2"/>
        <tr r="E52" s="2"/>
      </tp>
      <tp>
        <v>2034.75</v>
        <stp/>
        <stp>StudyData</stp>
        <stp>EP</stp>
        <stp>TFlow</stp>
        <stp>AggregateBy=TFlowSimpleAggregation, Aggregation=5</stp>
        <stp>Low</stp>
        <stp/>
        <stp>-57</stp>
        <tr r="E59" s="2"/>
        <tr r="E59" s="2"/>
      </tp>
      <tp>
        <v>2034.75</v>
        <stp/>
        <stp>StudyData</stp>
        <stp>EP</stp>
        <stp>TFlow</stp>
        <stp>AggregateBy=TFlowSimpleAggregation, Aggregation=5</stp>
        <stp>Low</stp>
        <stp/>
        <stp>-56</stp>
        <tr r="E58" s="2"/>
        <tr r="E58" s="2"/>
      </tp>
      <tp>
        <v>2034.5</v>
        <stp/>
        <stp>StudyData</stp>
        <stp>EP</stp>
        <stp>TFlow</stp>
        <stp>AggregateBy=TFlowSimpleAggregation, Aggregation=5</stp>
        <stp>Low</stp>
        <stp/>
        <stp>-55</stp>
        <tr r="E57" s="2"/>
        <tr r="E57" s="2"/>
      </tp>
      <tp>
        <v>2034.5</v>
        <stp/>
        <stp>StudyData</stp>
        <stp>EP</stp>
        <stp>TFlow</stp>
        <stp>AggregateBy=TFlowSimpleAggregation, Aggregation=5</stp>
        <stp>Low</stp>
        <stp/>
        <stp>-54</stp>
        <tr r="E56" s="2"/>
        <tr r="E56" s="2"/>
      </tp>
      <tp>
        <v>2036</v>
        <stp/>
        <stp>StudyData</stp>
        <stp>EP</stp>
        <stp>TFlow</stp>
        <stp>AggregateBy=TFlowSimpleAggregation, Aggregation=5</stp>
        <stp>Low</stp>
        <stp/>
        <stp>-29</stp>
        <tr r="E31" s="2"/>
        <tr r="E31" s="2"/>
      </tp>
      <tp>
        <v>2036</v>
        <stp/>
        <stp>StudyData</stp>
        <stp>EP</stp>
        <stp>TFlow</stp>
        <stp>AggregateBy=TFlowSimpleAggregation, Aggregation=5</stp>
        <stp>Low</stp>
        <stp/>
        <stp>-28</stp>
        <tr r="E30" s="2"/>
        <tr r="E30" s="2"/>
      </tp>
      <tp>
        <v>2035.25</v>
        <stp/>
        <stp>StudyData</stp>
        <stp>EP</stp>
        <stp>TFlow</stp>
        <stp>AggregateBy=TFlowSimpleAggregation, Aggregation=5</stp>
        <stp>Low</stp>
        <stp/>
        <stp>-23</stp>
        <tr r="E25" s="2"/>
        <tr r="E25" s="2"/>
      </tp>
      <tp>
        <v>2035</v>
        <stp/>
        <stp>StudyData</stp>
        <stp>EP</stp>
        <stp>TFlow</stp>
        <stp>AggregateBy=TFlowSimpleAggregation, Aggregation=5</stp>
        <stp>Low</stp>
        <stp/>
        <stp>-22</stp>
        <tr r="E24" s="2"/>
        <tr r="E24" s="2"/>
      </tp>
      <tp>
        <v>2034.75</v>
        <stp/>
        <stp>StudyData</stp>
        <stp>EP</stp>
        <stp>TFlow</stp>
        <stp>AggregateBy=TFlowSimpleAggregation, Aggregation=5</stp>
        <stp>Low</stp>
        <stp/>
        <stp>-21</stp>
        <tr r="E23" s="2"/>
        <tr r="E23" s="2"/>
      </tp>
      <tp>
        <v>2034.75</v>
        <stp/>
        <stp>StudyData</stp>
        <stp>EP</stp>
        <stp>TFlow</stp>
        <stp>AggregateBy=TFlowSimpleAggregation, Aggregation=5</stp>
        <stp>Low</stp>
        <stp/>
        <stp>-20</stp>
        <tr r="E22" s="2"/>
        <tr r="E22" s="2"/>
      </tp>
      <tp>
        <v>2036.25</v>
        <stp/>
        <stp>StudyData</stp>
        <stp>EP</stp>
        <stp>TFlow</stp>
        <stp>AggregateBy=TFlowSimpleAggregation, Aggregation=5</stp>
        <stp>Low</stp>
        <stp/>
        <stp>-27</stp>
        <tr r="E29" s="2"/>
        <tr r="E29" s="2"/>
      </tp>
      <tp>
        <v>2036.5</v>
        <stp/>
        <stp>StudyData</stp>
        <stp>EP</stp>
        <stp>TFlow</stp>
        <stp>AggregateBy=TFlowSimpleAggregation, Aggregation=5</stp>
        <stp>Low</stp>
        <stp/>
        <stp>-26</stp>
        <tr r="E28" s="2"/>
        <tr r="E28" s="2"/>
      </tp>
      <tp>
        <v>2036</v>
        <stp/>
        <stp>StudyData</stp>
        <stp>EP</stp>
        <stp>TFlow</stp>
        <stp>AggregateBy=TFlowSimpleAggregation, Aggregation=5</stp>
        <stp>Low</stp>
        <stp/>
        <stp>-25</stp>
        <tr r="E27" s="2"/>
        <tr r="E27" s="2"/>
      </tp>
      <tp>
        <v>2035.5</v>
        <stp/>
        <stp>StudyData</stp>
        <stp>EP</stp>
        <stp>TFlow</stp>
        <stp>AggregateBy=TFlowSimpleAggregation, Aggregation=5</stp>
        <stp>Low</stp>
        <stp/>
        <stp>-24</stp>
        <tr r="E26" s="2"/>
        <tr r="E26" s="2"/>
      </tp>
      <tp>
        <v>2035.75</v>
        <stp/>
        <stp>StudyData</stp>
        <stp>EP</stp>
        <stp>TFlow</stp>
        <stp>AggregateBy=TFlowSimpleAggregation, Aggregation=5</stp>
        <stp>Low</stp>
        <stp/>
        <stp>-39</stp>
        <tr r="E41" s="2"/>
        <tr r="E41" s="2"/>
      </tp>
      <tp>
        <v>2035.25</v>
        <stp/>
        <stp>StudyData</stp>
        <stp>EP</stp>
        <stp>TFlow</stp>
        <stp>AggregateBy=TFlowSimpleAggregation, Aggregation=5</stp>
        <stp>Low</stp>
        <stp/>
        <stp>-38</stp>
        <tr r="E40" s="2"/>
        <tr r="E40" s="2"/>
      </tp>
      <tp>
        <v>2035.25</v>
        <stp/>
        <stp>StudyData</stp>
        <stp>EP</stp>
        <stp>TFlow</stp>
        <stp>AggregateBy=TFlowSimpleAggregation, Aggregation=5</stp>
        <stp>Low</stp>
        <stp/>
        <stp>-33</stp>
        <tr r="E35" s="2"/>
        <tr r="E35" s="2"/>
      </tp>
      <tp>
        <v>2035.25</v>
        <stp/>
        <stp>StudyData</stp>
        <stp>EP</stp>
        <stp>TFlow</stp>
        <stp>AggregateBy=TFlowSimpleAggregation, Aggregation=5</stp>
        <stp>Low</stp>
        <stp/>
        <stp>-32</stp>
        <tr r="E34" s="2"/>
        <tr r="E34" s="2"/>
      </tp>
      <tp>
        <v>2035.25</v>
        <stp/>
        <stp>StudyData</stp>
        <stp>EP</stp>
        <stp>TFlow</stp>
        <stp>AggregateBy=TFlowSimpleAggregation, Aggregation=5</stp>
        <stp>Low</stp>
        <stp/>
        <stp>-31</stp>
        <tr r="E33" s="2"/>
        <tr r="E33" s="2"/>
      </tp>
      <tp>
        <v>2035.5</v>
        <stp/>
        <stp>StudyData</stp>
        <stp>EP</stp>
        <stp>TFlow</stp>
        <stp>AggregateBy=TFlowSimpleAggregation, Aggregation=5</stp>
        <stp>Low</stp>
        <stp/>
        <stp>-30</stp>
        <tr r="E32" s="2"/>
        <tr r="E32" s="2"/>
      </tp>
      <tp>
        <v>2035.5</v>
        <stp/>
        <stp>StudyData</stp>
        <stp>EP</stp>
        <stp>TFlow</stp>
        <stp>AggregateBy=TFlowSimpleAggregation, Aggregation=5</stp>
        <stp>Low</stp>
        <stp/>
        <stp>-37</stp>
        <tr r="E39" s="2"/>
        <tr r="E39" s="2"/>
      </tp>
      <tp>
        <v>2035</v>
        <stp/>
        <stp>StudyData</stp>
        <stp>EP</stp>
        <stp>TFlow</stp>
        <stp>AggregateBy=TFlowSimpleAggregation, Aggregation=5</stp>
        <stp>Low</stp>
        <stp/>
        <stp>-36</stp>
        <tr r="E38" s="2"/>
        <tr r="E38" s="2"/>
      </tp>
      <tp>
        <v>2034.75</v>
        <stp/>
        <stp>StudyData</stp>
        <stp>EP</stp>
        <stp>TFlow</stp>
        <stp>AggregateBy=TFlowSimpleAggregation, Aggregation=5</stp>
        <stp>Low</stp>
        <stp/>
        <stp>-35</stp>
        <tr r="E37" s="2"/>
        <tr r="E37" s="2"/>
      </tp>
      <tp>
        <v>2035.25</v>
        <stp/>
        <stp>StudyData</stp>
        <stp>EP</stp>
        <stp>TFlow</stp>
        <stp>AggregateBy=TFlowSimpleAggregation, Aggregation=5</stp>
        <stp>Low</stp>
        <stp/>
        <stp>-34</stp>
        <tr r="E36" s="2"/>
        <tr r="E36" s="2"/>
      </tp>
      <tp>
        <v>2034.25</v>
        <stp/>
        <stp>StudyData</stp>
        <stp>EP</stp>
        <stp>TFlow</stp>
        <stp>AggregateBy=TFlowSimpleAggregation, Aggregation=5</stp>
        <stp>Low</stp>
        <stp/>
        <stp>-19</stp>
        <tr r="E21" s="2"/>
        <tr r="E21" s="2"/>
      </tp>
      <tp>
        <v>2034.25</v>
        <stp/>
        <stp>StudyData</stp>
        <stp>EP</stp>
        <stp>TFlow</stp>
        <stp>AggregateBy=TFlowSimpleAggregation, Aggregation=5</stp>
        <stp>Low</stp>
        <stp/>
        <stp>-18</stp>
        <tr r="E20" s="2"/>
        <tr r="E20" s="2"/>
      </tp>
      <tp>
        <v>2034.75</v>
        <stp/>
        <stp>StudyData</stp>
        <stp>EP</stp>
        <stp>TFlow</stp>
        <stp>AggregateBy=TFlowSimpleAggregation, Aggregation=5</stp>
        <stp>Low</stp>
        <stp/>
        <stp>-13</stp>
        <tr r="E15" s="2"/>
        <tr r="E15" s="2"/>
      </tp>
      <tp>
        <v>2034.75</v>
        <stp/>
        <stp>StudyData</stp>
        <stp>EP</stp>
        <stp>TFlow</stp>
        <stp>AggregateBy=TFlowSimpleAggregation, Aggregation=5</stp>
        <stp>Low</stp>
        <stp/>
        <stp>-12</stp>
        <tr r="E14" s="2"/>
        <tr r="E14" s="2"/>
      </tp>
      <tp>
        <v>2034.5</v>
        <stp/>
        <stp>StudyData</stp>
        <stp>EP</stp>
        <stp>TFlow</stp>
        <stp>AggregateBy=TFlowSimpleAggregation, Aggregation=5</stp>
        <stp>Low</stp>
        <stp/>
        <stp>-11</stp>
        <tr r="E13" s="2"/>
        <tr r="E13" s="2"/>
      </tp>
      <tp>
        <v>2034.5</v>
        <stp/>
        <stp>StudyData</stp>
        <stp>EP</stp>
        <stp>TFlow</stp>
        <stp>AggregateBy=TFlowSimpleAggregation, Aggregation=5</stp>
        <stp>Low</stp>
        <stp/>
        <stp>-10</stp>
        <tr r="E12" s="2"/>
        <tr r="E12" s="2"/>
      </tp>
      <tp>
        <v>2034.75</v>
        <stp/>
        <stp>StudyData</stp>
        <stp>EP</stp>
        <stp>TFlow</stp>
        <stp>AggregateBy=TFlowSimpleAggregation, Aggregation=5</stp>
        <stp>Low</stp>
        <stp/>
        <stp>-17</stp>
        <tr r="E19" s="2"/>
        <tr r="E19" s="2"/>
      </tp>
      <tp>
        <v>2035</v>
        <stp/>
        <stp>StudyData</stp>
        <stp>EP</stp>
        <stp>TFlow</stp>
        <stp>AggregateBy=TFlowSimpleAggregation, Aggregation=5</stp>
        <stp>Low</stp>
        <stp/>
        <stp>-16</stp>
        <tr r="E18" s="2"/>
        <tr r="E18" s="2"/>
      </tp>
      <tp>
        <v>2034.75</v>
        <stp/>
        <stp>StudyData</stp>
        <stp>EP</stp>
        <stp>TFlow</stp>
        <stp>AggregateBy=TFlowSimpleAggregation, Aggregation=5</stp>
        <stp>Low</stp>
        <stp/>
        <stp>-15</stp>
        <tr r="E17" s="2"/>
        <tr r="E17" s="2"/>
      </tp>
      <tp>
        <v>2034.75</v>
        <stp/>
        <stp>StudyData</stp>
        <stp>EP</stp>
        <stp>TFlow</stp>
        <stp>AggregateBy=TFlowSimpleAggregation, Aggregation=5</stp>
        <stp>Low</stp>
        <stp/>
        <stp>-14</stp>
        <tr r="E16" s="2"/>
        <tr r="E16" s="2"/>
      </tp>
      <tp>
        <v>2032</v>
        <stp/>
        <stp>StudyData</stp>
        <stp>EP</stp>
        <stp>TFlow</stp>
        <stp>AggregateBy=TFlowSimpleAggregation, Aggregation=5</stp>
        <stp>Low</stp>
        <stp/>
        <stp>-89</stp>
        <tr r="E91" s="2"/>
        <tr r="E91" s="2"/>
      </tp>
      <tp>
        <v>2032.25</v>
        <stp/>
        <stp>StudyData</stp>
        <stp>EP</stp>
        <stp>TFlow</stp>
        <stp>AggregateBy=TFlowSimpleAggregation, Aggregation=5</stp>
        <stp>Low</stp>
        <stp/>
        <stp>-88</stp>
        <tr r="E90" s="2"/>
        <tr r="E90" s="2"/>
      </tp>
      <tp>
        <v>2032</v>
        <stp/>
        <stp>StudyData</stp>
        <stp>EP</stp>
        <stp>TFlow</stp>
        <stp>AggregateBy=TFlowSimpleAggregation, Aggregation=5</stp>
        <stp>Low</stp>
        <stp/>
        <stp>-83</stp>
        <tr r="E85" s="2"/>
        <tr r="E85" s="2"/>
      </tp>
      <tp>
        <v>2032.5</v>
        <stp/>
        <stp>StudyData</stp>
        <stp>EP</stp>
        <stp>TFlow</stp>
        <stp>AggregateBy=TFlowSimpleAggregation, Aggregation=5</stp>
        <stp>Low</stp>
        <stp/>
        <stp>-82</stp>
        <tr r="E84" s="2"/>
        <tr r="E84" s="2"/>
      </tp>
      <tp>
        <v>2032.75</v>
        <stp/>
        <stp>StudyData</stp>
        <stp>EP</stp>
        <stp>TFlow</stp>
        <stp>AggregateBy=TFlowSimpleAggregation, Aggregation=5</stp>
        <stp>Low</stp>
        <stp/>
        <stp>-81</stp>
        <tr r="E83" s="2"/>
        <tr r="E83" s="2"/>
      </tp>
      <tp>
        <v>2032.25</v>
        <stp/>
        <stp>StudyData</stp>
        <stp>EP</stp>
        <stp>TFlow</stp>
        <stp>AggregateBy=TFlowSimpleAggregation, Aggregation=5</stp>
        <stp>Low</stp>
        <stp/>
        <stp>-80</stp>
        <tr r="E82" s="2"/>
        <tr r="E82" s="2"/>
      </tp>
      <tp>
        <v>2032</v>
        <stp/>
        <stp>StudyData</stp>
        <stp>EP</stp>
        <stp>TFlow</stp>
        <stp>AggregateBy=TFlowSimpleAggregation, Aggregation=5</stp>
        <stp>Low</stp>
        <stp/>
        <stp>-87</stp>
        <tr r="E89" s="2"/>
        <tr r="E89" s="2"/>
      </tp>
      <tp>
        <v>2032</v>
        <stp/>
        <stp>StudyData</stp>
        <stp>EP</stp>
        <stp>TFlow</stp>
        <stp>AggregateBy=TFlowSimpleAggregation, Aggregation=5</stp>
        <stp>Low</stp>
        <stp/>
        <stp>-86</stp>
        <tr r="E88" s="2"/>
        <tr r="E88" s="2"/>
      </tp>
      <tp>
        <v>2032.25</v>
        <stp/>
        <stp>StudyData</stp>
        <stp>EP</stp>
        <stp>TFlow</stp>
        <stp>AggregateBy=TFlowSimpleAggregation, Aggregation=5</stp>
        <stp>Low</stp>
        <stp/>
        <stp>-85</stp>
        <tr r="E87" s="2"/>
        <tr r="E87" s="2"/>
      </tp>
      <tp>
        <v>2032</v>
        <stp/>
        <stp>StudyData</stp>
        <stp>EP</stp>
        <stp>TFlow</stp>
        <stp>AggregateBy=TFlowSimpleAggregation, Aggregation=5</stp>
        <stp>Low</stp>
        <stp/>
        <stp>-84</stp>
        <tr r="E86" s="2"/>
        <tr r="E86" s="2"/>
      </tp>
      <tp>
        <v>2032.25</v>
        <stp/>
        <stp>StudyData</stp>
        <stp>EP</stp>
        <stp>TFlow</stp>
        <stp>AggregateBy=TFlowSimpleAggregation, Aggregation=5</stp>
        <stp>Low</stp>
        <stp/>
        <stp>-99</stp>
        <tr r="E101" s="2"/>
        <tr r="E101" s="2"/>
      </tp>
      <tp>
        <v>2033</v>
        <stp/>
        <stp>StudyData</stp>
        <stp>EP</stp>
        <stp>TFlow</stp>
        <stp>AggregateBy=TFlowSimpleAggregation, Aggregation=5</stp>
        <stp>Low</stp>
        <stp/>
        <stp>-98</stp>
        <tr r="E100" s="2"/>
        <tr r="E100" s="2"/>
      </tp>
      <tp>
        <v>2033.75</v>
        <stp/>
        <stp>StudyData</stp>
        <stp>EP</stp>
        <stp>TFlow</stp>
        <stp>AggregateBy=TFlowSimpleAggregation, Aggregation=5</stp>
        <stp>Low</stp>
        <stp/>
        <stp>-93</stp>
        <tr r="E95" s="2"/>
        <tr r="E95" s="2"/>
      </tp>
      <tp>
        <v>2033.5</v>
        <stp/>
        <stp>StudyData</stp>
        <stp>EP</stp>
        <stp>TFlow</stp>
        <stp>AggregateBy=TFlowSimpleAggregation, Aggregation=5</stp>
        <stp>Low</stp>
        <stp/>
        <stp>-92</stp>
        <tr r="E94" s="2"/>
        <tr r="E94" s="2"/>
      </tp>
      <tp>
        <v>2033.25</v>
        <stp/>
        <stp>StudyData</stp>
        <stp>EP</stp>
        <stp>TFlow</stp>
        <stp>AggregateBy=TFlowSimpleAggregation, Aggregation=5</stp>
        <stp>Low</stp>
        <stp/>
        <stp>-91</stp>
        <tr r="E93" s="2"/>
        <tr r="E93" s="2"/>
      </tp>
      <tp>
        <v>2033</v>
        <stp/>
        <stp>StudyData</stp>
        <stp>EP</stp>
        <stp>TFlow</stp>
        <stp>AggregateBy=TFlowSimpleAggregation, Aggregation=5</stp>
        <stp>Low</stp>
        <stp/>
        <stp>-90</stp>
        <tr r="E92" s="2"/>
        <tr r="E92" s="2"/>
      </tp>
      <tp>
        <v>2033.75</v>
        <stp/>
        <stp>StudyData</stp>
        <stp>EP</stp>
        <stp>TFlow</stp>
        <stp>AggregateBy=TFlowSimpleAggregation, Aggregation=5</stp>
        <stp>Low</stp>
        <stp/>
        <stp>-97</stp>
        <tr r="E99" s="2"/>
        <tr r="E99" s="2"/>
      </tp>
      <tp>
        <v>2033.75</v>
        <stp/>
        <stp>StudyData</stp>
        <stp>EP</stp>
        <stp>TFlow</stp>
        <stp>AggregateBy=TFlowSimpleAggregation, Aggregation=5</stp>
        <stp>Low</stp>
        <stp/>
        <stp>-96</stp>
        <tr r="E98" s="2"/>
        <tr r="E98" s="2"/>
      </tp>
      <tp>
        <v>2033.75</v>
        <stp/>
        <stp>StudyData</stp>
        <stp>EP</stp>
        <stp>TFlow</stp>
        <stp>AggregateBy=TFlowSimpleAggregation, Aggregation=5</stp>
        <stp>Low</stp>
        <stp/>
        <stp>-95</stp>
        <tr r="E97" s="2"/>
        <tr r="E97" s="2"/>
      </tp>
      <tp>
        <v>2034.25</v>
        <stp/>
        <stp>StudyData</stp>
        <stp>EP</stp>
        <stp>TFlow</stp>
        <stp>AggregateBy=TFlowSimpleAggregation, Aggregation=5</stp>
        <stp>Low</stp>
        <stp/>
        <stp>-94</stp>
        <tr r="E96" s="2"/>
        <tr r="E96" s="2"/>
      </tp>
      <tp>
        <v>42467.620864814817</v>
        <stp/>
        <stp>StudyData</stp>
        <stp>TFlowSimpleAggregation(TFlowOp(EP, 0, 0), 5)</stp>
        <stp>Bar</stp>
        <stp/>
        <stp>Time</stp>
        <stp/>
        <stp>-100</stp>
        <tr r="B102" s="2"/>
      </tp>
      <tp>
        <v>2033</v>
        <stp/>
        <stp>StudyData</stp>
        <stp>EP</stp>
        <stp>TFlow</stp>
        <stp>AggregateBy=TFlowSimpleAggregation, Aggregation=5</stp>
        <stp>Open</stp>
        <stp/>
        <stp>-100</stp>
        <tr r="C102" s="2"/>
        <tr r="C102" s="2"/>
      </tp>
      <tp>
        <v>2034</v>
        <stp/>
        <stp>StudyData</stp>
        <stp>EP</stp>
        <stp>TFlow</stp>
        <stp>AggregateBy=TFlowSimpleAggregation, Aggregation=5</stp>
        <stp>Close</stp>
        <stp/>
        <stp>-98</stp>
        <tr r="F100" s="2"/>
        <tr r="F100" s="2"/>
      </tp>
      <tp>
        <v>2033</v>
        <stp/>
        <stp>StudyData</stp>
        <stp>EP</stp>
        <stp>TFlow</stp>
        <stp>AggregateBy=TFlowSimpleAggregation, Aggregation=5</stp>
        <stp>Close</stp>
        <stp/>
        <stp>-99</stp>
        <tr r="F101" s="2"/>
        <tr r="F101" s="2"/>
      </tp>
      <tp>
        <v>2034.75</v>
        <stp/>
        <stp>StudyData</stp>
        <stp>EP</stp>
        <stp>TFlow</stp>
        <stp>AggregateBy=TFlowSimpleAggregation, Aggregation=5</stp>
        <stp>Close</stp>
        <stp/>
        <stp>-94</stp>
        <tr r="F96" s="2"/>
        <tr r="F96" s="2"/>
      </tp>
      <tp>
        <v>2034.5</v>
        <stp/>
        <stp>StudyData</stp>
        <stp>EP</stp>
        <stp>TFlow</stp>
        <stp>AggregateBy=TFlowSimpleAggregation, Aggregation=5</stp>
        <stp>Close</stp>
        <stp/>
        <stp>-95</stp>
        <tr r="F97" s="2"/>
        <tr r="F97" s="2"/>
      </tp>
      <tp>
        <v>2034</v>
        <stp/>
        <stp>StudyData</stp>
        <stp>EP</stp>
        <stp>TFlow</stp>
        <stp>AggregateBy=TFlowSimpleAggregation, Aggregation=5</stp>
        <stp>Close</stp>
        <stp/>
        <stp>-96</stp>
        <tr r="F98" s="2"/>
        <tr r="F98" s="2"/>
      </tp>
      <tp>
        <v>2034</v>
        <stp/>
        <stp>StudyData</stp>
        <stp>EP</stp>
        <stp>TFlow</stp>
        <stp>AggregateBy=TFlowSimpleAggregation, Aggregation=5</stp>
        <stp>Close</stp>
        <stp/>
        <stp>-97</stp>
        <tr r="F99" s="2"/>
        <tr r="F99" s="2"/>
      </tp>
      <tp>
        <v>2033</v>
        <stp/>
        <stp>StudyData</stp>
        <stp>EP</stp>
        <stp>TFlow</stp>
        <stp>AggregateBy=TFlowSimpleAggregation, Aggregation=5</stp>
        <stp>Close</stp>
        <stp/>
        <stp>-90</stp>
        <tr r="F92" s="2"/>
        <tr r="F92" s="2"/>
      </tp>
      <tp>
        <v>2033.25</v>
        <stp/>
        <stp>StudyData</stp>
        <stp>EP</stp>
        <stp>TFlow</stp>
        <stp>AggregateBy=TFlowSimpleAggregation, Aggregation=5</stp>
        <stp>Close</stp>
        <stp/>
        <stp>-91</stp>
        <tr r="F93" s="2"/>
        <tr r="F93" s="2"/>
      </tp>
      <tp>
        <v>2033.75</v>
        <stp/>
        <stp>StudyData</stp>
        <stp>EP</stp>
        <stp>TFlow</stp>
        <stp>AggregateBy=TFlowSimpleAggregation, Aggregation=5</stp>
        <stp>Close</stp>
        <stp/>
        <stp>-92</stp>
        <tr r="F94" s="2"/>
        <tr r="F94" s="2"/>
      </tp>
      <tp>
        <v>2034</v>
        <stp/>
        <stp>StudyData</stp>
        <stp>EP</stp>
        <stp>TFlow</stp>
        <stp>AggregateBy=TFlowSimpleAggregation, Aggregation=5</stp>
        <stp>Close</stp>
        <stp/>
        <stp>-93</stp>
        <tr r="F95" s="2"/>
        <tr r="F95" s="2"/>
      </tp>
      <tp>
        <v>2032.5</v>
        <stp/>
        <stp>StudyData</stp>
        <stp>EP</stp>
        <stp>TFlow</stp>
        <stp>AggregateBy=TFlowSimpleAggregation, Aggregation=5</stp>
        <stp>Close</stp>
        <stp/>
        <stp>-88</stp>
        <tr r="F90" s="2"/>
        <tr r="F90" s="2"/>
      </tp>
      <tp>
        <v>2032.5</v>
        <stp/>
        <stp>StudyData</stp>
        <stp>EP</stp>
        <stp>TFlow</stp>
        <stp>AggregateBy=TFlowSimpleAggregation, Aggregation=5</stp>
        <stp>Close</stp>
        <stp/>
        <stp>-89</stp>
        <tr r="F91" s="2"/>
        <tr r="F91" s="2"/>
      </tp>
      <tp>
        <v>2032.25</v>
        <stp/>
        <stp>StudyData</stp>
        <stp>EP</stp>
        <stp>TFlow</stp>
        <stp>AggregateBy=TFlowSimpleAggregation, Aggregation=5</stp>
        <stp>Close</stp>
        <stp/>
        <stp>-84</stp>
        <tr r="F86" s="2"/>
        <tr r="F86" s="2"/>
      </tp>
      <tp>
        <v>2032.75</v>
        <stp/>
        <stp>StudyData</stp>
        <stp>EP</stp>
        <stp>TFlow</stp>
        <stp>AggregateBy=TFlowSimpleAggregation, Aggregation=5</stp>
        <stp>Close</stp>
        <stp/>
        <stp>-85</stp>
        <tr r="F87" s="2"/>
        <tr r="F87" s="2"/>
      </tp>
      <tp>
        <v>2032.5</v>
        <stp/>
        <stp>StudyData</stp>
        <stp>EP</stp>
        <stp>TFlow</stp>
        <stp>AggregateBy=TFlowSimpleAggregation, Aggregation=5</stp>
        <stp>Close</stp>
        <stp/>
        <stp>-86</stp>
        <tr r="F88" s="2"/>
        <tr r="F88" s="2"/>
      </tp>
      <tp>
        <v>2032.25</v>
        <stp/>
        <stp>StudyData</stp>
        <stp>EP</stp>
        <stp>TFlow</stp>
        <stp>AggregateBy=TFlowSimpleAggregation, Aggregation=5</stp>
        <stp>Close</stp>
        <stp/>
        <stp>-87</stp>
        <tr r="F89" s="2"/>
        <tr r="F89" s="2"/>
      </tp>
      <tp>
        <v>2033</v>
        <stp/>
        <stp>StudyData</stp>
        <stp>EP</stp>
        <stp>TFlow</stp>
        <stp>AggregateBy=TFlowSimpleAggregation, Aggregation=5</stp>
        <stp>Close</stp>
        <stp/>
        <stp>-80</stp>
        <tr r="F82" s="2"/>
        <tr r="F82" s="2"/>
      </tp>
      <tp>
        <v>2032.75</v>
        <stp/>
        <stp>StudyData</stp>
        <stp>EP</stp>
        <stp>TFlow</stp>
        <stp>AggregateBy=TFlowSimpleAggregation, Aggregation=5</stp>
        <stp>Close</stp>
        <stp/>
        <stp>-81</stp>
        <tr r="F83" s="2"/>
        <tr r="F83" s="2"/>
      </tp>
      <tp>
        <v>2033</v>
        <stp/>
        <stp>StudyData</stp>
        <stp>EP</stp>
        <stp>TFlow</stp>
        <stp>AggregateBy=TFlowSimpleAggregation, Aggregation=5</stp>
        <stp>Close</stp>
        <stp/>
        <stp>-82</stp>
        <tr r="F84" s="2"/>
        <tr r="F84" s="2"/>
      </tp>
      <tp>
        <v>2032.5</v>
        <stp/>
        <stp>StudyData</stp>
        <stp>EP</stp>
        <stp>TFlow</stp>
        <stp>AggregateBy=TFlowSimpleAggregation, Aggregation=5</stp>
        <stp>Close</stp>
        <stp/>
        <stp>-83</stp>
        <tr r="F85" s="2"/>
        <tr r="F85" s="2"/>
      </tp>
      <tp>
        <v>2035</v>
        <stp/>
        <stp>StudyData</stp>
        <stp>EP</stp>
        <stp>TFlow</stp>
        <stp>AggregateBy=TFlowSimpleAggregation, Aggregation=5</stp>
        <stp>Close</stp>
        <stp/>
        <stp>-18</stp>
        <tr r="F20" s="2"/>
        <tr r="F20" s="2"/>
      </tp>
      <tp>
        <v>2034.5</v>
        <stp/>
        <stp>StudyData</stp>
        <stp>EP</stp>
        <stp>TFlow</stp>
        <stp>AggregateBy=TFlowSimpleAggregation, Aggregation=5</stp>
        <stp>Close</stp>
        <stp/>
        <stp>-19</stp>
        <tr r="F21" s="2"/>
        <tr r="F21" s="2"/>
      </tp>
      <tp>
        <v>2035</v>
        <stp/>
        <stp>StudyData</stp>
        <stp>EP</stp>
        <stp>TFlow</stp>
        <stp>AggregateBy=TFlowSimpleAggregation, Aggregation=5</stp>
        <stp>Close</stp>
        <stp/>
        <stp>-14</stp>
        <tr r="F16" s="2"/>
        <tr r="F16" s="2"/>
      </tp>
      <tp>
        <v>2035</v>
        <stp/>
        <stp>StudyData</stp>
        <stp>EP</stp>
        <stp>TFlow</stp>
        <stp>AggregateBy=TFlowSimpleAggregation, Aggregation=5</stp>
        <stp>Close</stp>
        <stp/>
        <stp>-15</stp>
        <tr r="F17" s="2"/>
        <tr r="F17" s="2"/>
      </tp>
      <tp>
        <v>2035.25</v>
        <stp/>
        <stp>StudyData</stp>
        <stp>EP</stp>
        <stp>TFlow</stp>
        <stp>AggregateBy=TFlowSimpleAggregation, Aggregation=5</stp>
        <stp>Close</stp>
        <stp/>
        <stp>-16</stp>
        <tr r="F18" s="2"/>
        <tr r="F18" s="2"/>
      </tp>
      <tp>
        <v>2035.5</v>
        <stp/>
        <stp>StudyData</stp>
        <stp>EP</stp>
        <stp>TFlow</stp>
        <stp>AggregateBy=TFlowSimpleAggregation, Aggregation=5</stp>
        <stp>Close</stp>
        <stp/>
        <stp>-17</stp>
        <tr r="F19" s="2"/>
        <tr r="F19" s="2"/>
      </tp>
      <tp>
        <v>2035</v>
        <stp/>
        <stp>StudyData</stp>
        <stp>EP</stp>
        <stp>TFlow</stp>
        <stp>AggregateBy=TFlowSimpleAggregation, Aggregation=5</stp>
        <stp>Close</stp>
        <stp/>
        <stp>-10</stp>
        <tr r="F12" s="2"/>
        <tr r="F12" s="2"/>
      </tp>
      <tp>
        <v>2034.75</v>
        <stp/>
        <stp>StudyData</stp>
        <stp>EP</stp>
        <stp>TFlow</stp>
        <stp>AggregateBy=TFlowSimpleAggregation, Aggregation=5</stp>
        <stp>Close</stp>
        <stp/>
        <stp>-11</stp>
        <tr r="F13" s="2"/>
        <tr r="F13" s="2"/>
      </tp>
      <tp>
        <v>2035</v>
        <stp/>
        <stp>StudyData</stp>
        <stp>EP</stp>
        <stp>TFlow</stp>
        <stp>AggregateBy=TFlowSimpleAggregation, Aggregation=5</stp>
        <stp>Close</stp>
        <stp/>
        <stp>-12</stp>
        <tr r="F14" s="2"/>
        <tr r="F14" s="2"/>
      </tp>
      <tp>
        <v>2035.25</v>
        <stp/>
        <stp>StudyData</stp>
        <stp>EP</stp>
        <stp>TFlow</stp>
        <stp>AggregateBy=TFlowSimpleAggregation, Aggregation=5</stp>
        <stp>Close</stp>
        <stp/>
        <stp>-13</stp>
        <tr r="F15" s="2"/>
        <tr r="F15" s="2"/>
      </tp>
      <tp>
        <v>2035.75</v>
        <stp/>
        <stp>StudyData</stp>
        <stp>EP</stp>
        <stp>TFlow</stp>
        <stp>AggregateBy=TFlowSimpleAggregation, Aggregation=5</stp>
        <stp>Close</stp>
        <stp/>
        <stp>-38</stp>
        <tr r="F40" s="2"/>
        <tr r="F40" s="2"/>
      </tp>
      <tp>
        <v>2036</v>
        <stp/>
        <stp>StudyData</stp>
        <stp>EP</stp>
        <stp>TFlow</stp>
        <stp>AggregateBy=TFlowSimpleAggregation, Aggregation=5</stp>
        <stp>Close</stp>
        <stp/>
        <stp>-39</stp>
        <tr r="F41" s="2"/>
        <tr r="F41" s="2"/>
      </tp>
      <tp>
        <v>2035.5</v>
        <stp/>
        <stp>StudyData</stp>
        <stp>EP</stp>
        <stp>TFlow</stp>
        <stp>AggregateBy=TFlowSimpleAggregation, Aggregation=5</stp>
        <stp>Close</stp>
        <stp/>
        <stp>-34</stp>
        <tr r="F36" s="2"/>
        <tr r="F36" s="2"/>
      </tp>
      <tp>
        <v>2035.5</v>
        <stp/>
        <stp>StudyData</stp>
        <stp>EP</stp>
        <stp>TFlow</stp>
        <stp>AggregateBy=TFlowSimpleAggregation, Aggregation=5</stp>
        <stp>Close</stp>
        <stp/>
        <stp>-35</stp>
        <tr r="F37" s="2"/>
        <tr r="F37" s="2"/>
      </tp>
      <tp>
        <v>2035.25</v>
        <stp/>
        <stp>StudyData</stp>
        <stp>EP</stp>
        <stp>TFlow</stp>
        <stp>AggregateBy=TFlowSimpleAggregation, Aggregation=5</stp>
        <stp>Close</stp>
        <stp/>
        <stp>-36</stp>
        <tr r="F38" s="2"/>
        <tr r="F38" s="2"/>
      </tp>
      <tp>
        <v>2035.75</v>
        <stp/>
        <stp>StudyData</stp>
        <stp>EP</stp>
        <stp>TFlow</stp>
        <stp>AggregateBy=TFlowSimpleAggregation, Aggregation=5</stp>
        <stp>Close</stp>
        <stp/>
        <stp>-37</stp>
        <tr r="F39" s="2"/>
        <tr r="F39" s="2"/>
      </tp>
      <tp>
        <v>2036.25</v>
        <stp/>
        <stp>StudyData</stp>
        <stp>EP</stp>
        <stp>TFlow</stp>
        <stp>AggregateBy=TFlowSimpleAggregation, Aggregation=5</stp>
        <stp>Close</stp>
        <stp/>
        <stp>-30</stp>
        <tr r="F32" s="2"/>
        <tr r="F32" s="2"/>
      </tp>
      <tp>
        <v>2035.75</v>
        <stp/>
        <stp>StudyData</stp>
        <stp>EP</stp>
        <stp>TFlow</stp>
        <stp>AggregateBy=TFlowSimpleAggregation, Aggregation=5</stp>
        <stp>Close</stp>
        <stp/>
        <stp>-31</stp>
        <tr r="F33" s="2"/>
        <tr r="F33" s="2"/>
      </tp>
      <tp>
        <v>2035.5</v>
        <stp/>
        <stp>StudyData</stp>
        <stp>EP</stp>
        <stp>TFlow</stp>
        <stp>AggregateBy=TFlowSimpleAggregation, Aggregation=5</stp>
        <stp>Close</stp>
        <stp/>
        <stp>-32</stp>
        <tr r="F34" s="2"/>
        <tr r="F34" s="2"/>
      </tp>
      <tp>
        <v>2035.75</v>
        <stp/>
        <stp>StudyData</stp>
        <stp>EP</stp>
        <stp>TFlow</stp>
        <stp>AggregateBy=TFlowSimpleAggregation, Aggregation=5</stp>
        <stp>Close</stp>
        <stp/>
        <stp>-33</stp>
        <tr r="F35" s="2"/>
        <tr r="F35" s="2"/>
      </tp>
      <tp>
        <v>2036.25</v>
        <stp/>
        <stp>StudyData</stp>
        <stp>EP</stp>
        <stp>TFlow</stp>
        <stp>AggregateBy=TFlowSimpleAggregation, Aggregation=5</stp>
        <stp>Close</stp>
        <stp/>
        <stp>-28</stp>
        <tr r="F30" s="2"/>
        <tr r="F30" s="2"/>
      </tp>
      <tp>
        <v>2036.5</v>
        <stp/>
        <stp>StudyData</stp>
        <stp>EP</stp>
        <stp>TFlow</stp>
        <stp>AggregateBy=TFlowSimpleAggregation, Aggregation=5</stp>
        <stp>Close</stp>
        <stp/>
        <stp>-29</stp>
        <tr r="F31" s="2"/>
        <tr r="F31" s="2"/>
      </tp>
      <tp>
        <v>2035.75</v>
        <stp/>
        <stp>StudyData</stp>
        <stp>EP</stp>
        <stp>TFlow</stp>
        <stp>AggregateBy=TFlowSimpleAggregation, Aggregation=5</stp>
        <stp>Close</stp>
        <stp/>
        <stp>-24</stp>
        <tr r="F26" s="2"/>
        <tr r="F26" s="2"/>
      </tp>
      <tp>
        <v>2036.25</v>
        <stp/>
        <stp>StudyData</stp>
        <stp>EP</stp>
        <stp>TFlow</stp>
        <stp>AggregateBy=TFlowSimpleAggregation, Aggregation=5</stp>
        <stp>Close</stp>
        <stp/>
        <stp>-25</stp>
        <tr r="F27" s="2"/>
        <tr r="F27" s="2"/>
      </tp>
      <tp>
        <v>2036.75</v>
        <stp/>
        <stp>StudyData</stp>
        <stp>EP</stp>
        <stp>TFlow</stp>
        <stp>AggregateBy=TFlowSimpleAggregation, Aggregation=5</stp>
        <stp>Close</stp>
        <stp/>
        <stp>-26</stp>
        <tr r="F28" s="2"/>
        <tr r="F28" s="2"/>
      </tp>
      <tp>
        <v>2037</v>
        <stp/>
        <stp>StudyData</stp>
        <stp>EP</stp>
        <stp>TFlow</stp>
        <stp>AggregateBy=TFlowSimpleAggregation, Aggregation=5</stp>
        <stp>Close</stp>
        <stp/>
        <stp>-27</stp>
        <tr r="F29" s="2"/>
        <tr r="F29" s="2"/>
      </tp>
      <tp>
        <v>2035</v>
        <stp/>
        <stp>StudyData</stp>
        <stp>EP</stp>
        <stp>TFlow</stp>
        <stp>AggregateBy=TFlowSimpleAggregation, Aggregation=5</stp>
        <stp>Close</stp>
        <stp/>
        <stp>-20</stp>
        <tr r="F22" s="2"/>
        <tr r="F22" s="2"/>
      </tp>
      <tp>
        <v>2035</v>
        <stp/>
        <stp>StudyData</stp>
        <stp>EP</stp>
        <stp>TFlow</stp>
        <stp>AggregateBy=TFlowSimpleAggregation, Aggregation=5</stp>
        <stp>Close</stp>
        <stp/>
        <stp>-21</stp>
        <tr r="F23" s="2"/>
        <tr r="F23" s="2"/>
      </tp>
      <tp>
        <v>2035.25</v>
        <stp/>
        <stp>StudyData</stp>
        <stp>EP</stp>
        <stp>TFlow</stp>
        <stp>AggregateBy=TFlowSimpleAggregation, Aggregation=5</stp>
        <stp>Close</stp>
        <stp/>
        <stp>-22</stp>
        <tr r="F24" s="2"/>
        <tr r="F24" s="2"/>
      </tp>
      <tp>
        <v>2035.75</v>
        <stp/>
        <stp>StudyData</stp>
        <stp>EP</stp>
        <stp>TFlow</stp>
        <stp>AggregateBy=TFlowSimpleAggregation, Aggregation=5</stp>
        <stp>Close</stp>
        <stp/>
        <stp>-23</stp>
        <tr r="F25" s="2"/>
        <tr r="F25" s="2"/>
      </tp>
      <tp>
        <v>2035</v>
        <stp/>
        <stp>StudyData</stp>
        <stp>EP</stp>
        <stp>TFlow</stp>
        <stp>AggregateBy=TFlowSimpleAggregation, Aggregation=5</stp>
        <stp>Close</stp>
        <stp/>
        <stp>-58</stp>
        <tr r="F60" s="2"/>
        <tr r="F60" s="2"/>
      </tp>
      <tp>
        <v>2035</v>
        <stp/>
        <stp>StudyData</stp>
        <stp>EP</stp>
        <stp>TFlow</stp>
        <stp>AggregateBy=TFlowSimpleAggregation, Aggregation=5</stp>
        <stp>Close</stp>
        <stp/>
        <stp>-59</stp>
        <tr r="F61" s="2"/>
        <tr r="F61" s="2"/>
      </tp>
      <tp>
        <v>2034.75</v>
        <stp/>
        <stp>StudyData</stp>
        <stp>EP</stp>
        <stp>TFlow</stp>
        <stp>AggregateBy=TFlowSimpleAggregation, Aggregation=5</stp>
        <stp>Close</stp>
        <stp/>
        <stp>-54</stp>
        <tr r="F56" s="2"/>
        <tr r="F56" s="2"/>
      </tp>
      <tp>
        <v>2034.75</v>
        <stp/>
        <stp>StudyData</stp>
        <stp>EP</stp>
        <stp>TFlow</stp>
        <stp>AggregateBy=TFlowSimpleAggregation, Aggregation=5</stp>
        <stp>Close</stp>
        <stp/>
        <stp>-55</stp>
        <tr r="F57" s="2"/>
        <tr r="F57" s="2"/>
      </tp>
      <tp>
        <v>2035</v>
        <stp/>
        <stp>StudyData</stp>
        <stp>EP</stp>
        <stp>TFlow</stp>
        <stp>AggregateBy=TFlowSimpleAggregation, Aggregation=5</stp>
        <stp>Close</stp>
        <stp/>
        <stp>-56</stp>
        <tr r="F58" s="2"/>
        <tr r="F58" s="2"/>
      </tp>
      <tp>
        <v>2035</v>
        <stp/>
        <stp>StudyData</stp>
        <stp>EP</stp>
        <stp>TFlow</stp>
        <stp>AggregateBy=TFlowSimpleAggregation, Aggregation=5</stp>
        <stp>Close</stp>
        <stp/>
        <stp>-57</stp>
        <tr r="F59" s="2"/>
        <tr r="F59" s="2"/>
      </tp>
      <tp>
        <v>2035.5</v>
        <stp/>
        <stp>StudyData</stp>
        <stp>EP</stp>
        <stp>TFlow</stp>
        <stp>AggregateBy=TFlowSimpleAggregation, Aggregation=5</stp>
        <stp>Close</stp>
        <stp/>
        <stp>-50</stp>
        <tr r="F52" s="2"/>
        <tr r="F52" s="2"/>
      </tp>
      <tp>
        <v>2035.75</v>
        <stp/>
        <stp>StudyData</stp>
        <stp>EP</stp>
        <stp>TFlow</stp>
        <stp>AggregateBy=TFlowSimpleAggregation, Aggregation=5</stp>
        <stp>Close</stp>
        <stp/>
        <stp>-51</stp>
        <tr r="F53" s="2"/>
        <tr r="F53" s="2"/>
      </tp>
      <tp>
        <v>2035.75</v>
        <stp/>
        <stp>StudyData</stp>
        <stp>EP</stp>
        <stp>TFlow</stp>
        <stp>AggregateBy=TFlowSimpleAggregation, Aggregation=5</stp>
        <stp>Close</stp>
        <stp/>
        <stp>-52</stp>
        <tr r="F54" s="2"/>
        <tr r="F54" s="2"/>
      </tp>
      <tp>
        <v>2035.25</v>
        <stp/>
        <stp>StudyData</stp>
        <stp>EP</stp>
        <stp>TFlow</stp>
        <stp>AggregateBy=TFlowSimpleAggregation, Aggregation=5</stp>
        <stp>Close</stp>
        <stp/>
        <stp>-53</stp>
        <tr r="F55" s="2"/>
        <tr r="F55" s="2"/>
      </tp>
      <tp>
        <v>2035.25</v>
        <stp/>
        <stp>StudyData</stp>
        <stp>EP</stp>
        <stp>TFlow</stp>
        <stp>AggregateBy=TFlowSimpleAggregation, Aggregation=5</stp>
        <stp>Close</stp>
        <stp/>
        <stp>-48</stp>
        <tr r="F50" s="2"/>
        <tr r="F50" s="2"/>
      </tp>
      <tp>
        <v>2035.25</v>
        <stp/>
        <stp>StudyData</stp>
        <stp>EP</stp>
        <stp>TFlow</stp>
        <stp>AggregateBy=TFlowSimpleAggregation, Aggregation=5</stp>
        <stp>Close</stp>
        <stp/>
        <stp>-49</stp>
        <tr r="F51" s="2"/>
        <tr r="F51" s="2"/>
      </tp>
      <tp>
        <v>2036.75</v>
        <stp/>
        <stp>StudyData</stp>
        <stp>EP</stp>
        <stp>TFlow</stp>
        <stp>AggregateBy=TFlowSimpleAggregation, Aggregation=5</stp>
        <stp>Close</stp>
        <stp/>
        <stp>-44</stp>
        <tr r="F46" s="2"/>
        <tr r="F46" s="2"/>
      </tp>
      <tp>
        <v>2036.25</v>
        <stp/>
        <stp>StudyData</stp>
        <stp>EP</stp>
        <stp>TFlow</stp>
        <stp>AggregateBy=TFlowSimpleAggregation, Aggregation=5</stp>
        <stp>Close</stp>
        <stp/>
        <stp>-45</stp>
        <tr r="F47" s="2"/>
        <tr r="F47" s="2"/>
      </tp>
      <tp>
        <v>2035.75</v>
        <stp/>
        <stp>StudyData</stp>
        <stp>EP</stp>
        <stp>TFlow</stp>
        <stp>AggregateBy=TFlowSimpleAggregation, Aggregation=5</stp>
        <stp>Close</stp>
        <stp/>
        <stp>-46</stp>
        <tr r="F48" s="2"/>
        <tr r="F48" s="2"/>
      </tp>
      <tp>
        <v>2035.5</v>
        <stp/>
        <stp>StudyData</stp>
        <stp>EP</stp>
        <stp>TFlow</stp>
        <stp>AggregateBy=TFlowSimpleAggregation, Aggregation=5</stp>
        <stp>Close</stp>
        <stp/>
        <stp>-47</stp>
        <tr r="F49" s="2"/>
        <tr r="F49" s="2"/>
      </tp>
      <tp>
        <v>2036.25</v>
        <stp/>
        <stp>StudyData</stp>
        <stp>EP</stp>
        <stp>TFlow</stp>
        <stp>AggregateBy=TFlowSimpleAggregation, Aggregation=5</stp>
        <stp>Close</stp>
        <stp/>
        <stp>-40</stp>
        <tr r="F42" s="2"/>
        <tr r="F42" s="2"/>
      </tp>
      <tp>
        <v>2036.25</v>
        <stp/>
        <stp>StudyData</stp>
        <stp>EP</stp>
        <stp>TFlow</stp>
        <stp>AggregateBy=TFlowSimpleAggregation, Aggregation=5</stp>
        <stp>Close</stp>
        <stp/>
        <stp>-41</stp>
        <tr r="F43" s="2"/>
        <tr r="F43" s="2"/>
      </tp>
      <tp>
        <v>2036.5</v>
        <stp/>
        <stp>StudyData</stp>
        <stp>EP</stp>
        <stp>TFlow</stp>
        <stp>AggregateBy=TFlowSimpleAggregation, Aggregation=5</stp>
        <stp>Close</stp>
        <stp/>
        <stp>-42</stp>
        <tr r="F44" s="2"/>
        <tr r="F44" s="2"/>
      </tp>
      <tp>
        <v>2036.75</v>
        <stp/>
        <stp>StudyData</stp>
        <stp>EP</stp>
        <stp>TFlow</stp>
        <stp>AggregateBy=TFlowSimpleAggregation, Aggregation=5</stp>
        <stp>Close</stp>
        <stp/>
        <stp>-43</stp>
        <tr r="F45" s="2"/>
        <tr r="F45" s="2"/>
      </tp>
      <tp>
        <v>2032.75</v>
        <stp/>
        <stp>StudyData</stp>
        <stp>EP</stp>
        <stp>TFlow</stp>
        <stp>AggregateBy=TFlowSimpleAggregation, Aggregation=5</stp>
        <stp>Close</stp>
        <stp/>
        <stp>-78</stp>
        <tr r="F80" s="2"/>
        <tr r="F80" s="2"/>
      </tp>
      <tp>
        <v>2033.25</v>
        <stp/>
        <stp>StudyData</stp>
        <stp>EP</stp>
        <stp>TFlow</stp>
        <stp>AggregateBy=TFlowSimpleAggregation, Aggregation=5</stp>
        <stp>Close</stp>
        <stp/>
        <stp>-79</stp>
        <tr r="F81" s="2"/>
        <tr r="F81" s="2"/>
      </tp>
      <tp>
        <v>2034</v>
        <stp/>
        <stp>StudyData</stp>
        <stp>EP</stp>
        <stp>TFlow</stp>
        <stp>AggregateBy=TFlowSimpleAggregation, Aggregation=5</stp>
        <stp>Close</stp>
        <stp/>
        <stp>-74</stp>
        <tr r="F76" s="2"/>
        <tr r="F76" s="2"/>
      </tp>
      <tp>
        <v>2034</v>
        <stp/>
        <stp>StudyData</stp>
        <stp>EP</stp>
        <stp>TFlow</stp>
        <stp>AggregateBy=TFlowSimpleAggregation, Aggregation=5</stp>
        <stp>Close</stp>
        <stp/>
        <stp>-75</stp>
        <tr r="F77" s="2"/>
        <tr r="F77" s="2"/>
      </tp>
      <tp>
        <v>2033.75</v>
        <stp/>
        <stp>StudyData</stp>
        <stp>EP</stp>
        <stp>TFlow</stp>
        <stp>AggregateBy=TFlowSimpleAggregation, Aggregation=5</stp>
        <stp>Close</stp>
        <stp/>
        <stp>-76</stp>
        <tr r="F78" s="2"/>
        <tr r="F78" s="2"/>
      </tp>
      <tp>
        <v>2033.75</v>
        <stp/>
        <stp>StudyData</stp>
        <stp>EP</stp>
        <stp>TFlow</stp>
        <stp>AggregateBy=TFlowSimpleAggregation, Aggregation=5</stp>
        <stp>Close</stp>
        <stp/>
        <stp>-77</stp>
        <tr r="F79" s="2"/>
        <tr r="F79" s="2"/>
      </tp>
      <tp>
        <v>2034.5</v>
        <stp/>
        <stp>StudyData</stp>
        <stp>EP</stp>
        <stp>TFlow</stp>
        <stp>AggregateBy=TFlowSimpleAggregation, Aggregation=5</stp>
        <stp>Close</stp>
        <stp/>
        <stp>-70</stp>
        <tr r="F72" s="2"/>
        <tr r="F72" s="2"/>
      </tp>
      <tp>
        <v>2034.5</v>
        <stp/>
        <stp>StudyData</stp>
        <stp>EP</stp>
        <stp>TFlow</stp>
        <stp>AggregateBy=TFlowSimpleAggregation, Aggregation=5</stp>
        <stp>Close</stp>
        <stp/>
        <stp>-71</stp>
        <tr r="F73" s="2"/>
        <tr r="F73" s="2"/>
      </tp>
      <tp>
        <v>2034.75</v>
        <stp/>
        <stp>StudyData</stp>
        <stp>EP</stp>
        <stp>TFlow</stp>
        <stp>AggregateBy=TFlowSimpleAggregation, Aggregation=5</stp>
        <stp>Close</stp>
        <stp/>
        <stp>-72</stp>
        <tr r="F74" s="2"/>
        <tr r="F74" s="2"/>
      </tp>
      <tp>
        <v>2034.5</v>
        <stp/>
        <stp>StudyData</stp>
        <stp>EP</stp>
        <stp>TFlow</stp>
        <stp>AggregateBy=TFlowSimpleAggregation, Aggregation=5</stp>
        <stp>Close</stp>
        <stp/>
        <stp>-73</stp>
        <tr r="F75" s="2"/>
        <tr r="F75" s="2"/>
      </tp>
      <tp>
        <v>2035.25</v>
        <stp/>
        <stp>StudyData</stp>
        <stp>EP</stp>
        <stp>TFlow</stp>
        <stp>AggregateBy=TFlowSimpleAggregation, Aggregation=5</stp>
        <stp>Close</stp>
        <stp/>
        <stp>-68</stp>
        <tr r="F70" s="2"/>
        <tr r="F70" s="2"/>
      </tp>
      <tp>
        <v>2034.75</v>
        <stp/>
        <stp>StudyData</stp>
        <stp>EP</stp>
        <stp>TFlow</stp>
        <stp>AggregateBy=TFlowSimpleAggregation, Aggregation=5</stp>
        <stp>Close</stp>
        <stp/>
        <stp>-69</stp>
        <tr r="F71" s="2"/>
        <tr r="F71" s="2"/>
      </tp>
      <tp>
        <v>2035</v>
        <stp/>
        <stp>StudyData</stp>
        <stp>EP</stp>
        <stp>TFlow</stp>
        <stp>AggregateBy=TFlowSimpleAggregation, Aggregation=5</stp>
        <stp>Close</stp>
        <stp/>
        <stp>-64</stp>
        <tr r="F66" s="2"/>
        <tr r="F66" s="2"/>
      </tp>
      <tp>
        <v>2035</v>
        <stp/>
        <stp>StudyData</stp>
        <stp>EP</stp>
        <stp>TFlow</stp>
        <stp>AggregateBy=TFlowSimpleAggregation, Aggregation=5</stp>
        <stp>Close</stp>
        <stp/>
        <stp>-65</stp>
        <tr r="F67" s="2"/>
        <tr r="F67" s="2"/>
      </tp>
      <tp>
        <v>2035.5</v>
        <stp/>
        <stp>StudyData</stp>
        <stp>EP</stp>
        <stp>TFlow</stp>
        <stp>AggregateBy=TFlowSimpleAggregation, Aggregation=5</stp>
        <stp>Close</stp>
        <stp/>
        <stp>-66</stp>
        <tr r="F68" s="2"/>
        <tr r="F68" s="2"/>
      </tp>
      <tp>
        <v>2035.75</v>
        <stp/>
        <stp>StudyData</stp>
        <stp>EP</stp>
        <stp>TFlow</stp>
        <stp>AggregateBy=TFlowSimpleAggregation, Aggregation=5</stp>
        <stp>Close</stp>
        <stp/>
        <stp>-67</stp>
        <tr r="F69" s="2"/>
        <tr r="F69" s="2"/>
      </tp>
      <tp>
        <v>2035</v>
        <stp/>
        <stp>StudyData</stp>
        <stp>EP</stp>
        <stp>TFlow</stp>
        <stp>AggregateBy=TFlowSimpleAggregation, Aggregation=5</stp>
        <stp>Close</stp>
        <stp/>
        <stp>-60</stp>
        <tr r="F62" s="2"/>
        <tr r="F62" s="2"/>
      </tp>
      <tp>
        <v>2034.75</v>
        <stp/>
        <stp>StudyData</stp>
        <stp>EP</stp>
        <stp>TFlow</stp>
        <stp>AggregateBy=TFlowSimpleAggregation, Aggregation=5</stp>
        <stp>Close</stp>
        <stp/>
        <stp>-61</stp>
        <tr r="F63" s="2"/>
        <tr r="F63" s="2"/>
      </tp>
      <tp>
        <v>2034.75</v>
        <stp/>
        <stp>StudyData</stp>
        <stp>EP</stp>
        <stp>TFlow</stp>
        <stp>AggregateBy=TFlowSimpleAggregation, Aggregation=5</stp>
        <stp>Close</stp>
        <stp/>
        <stp>-62</stp>
        <tr r="F64" s="2"/>
        <tr r="F64" s="2"/>
      </tp>
      <tp>
        <v>2034.75</v>
        <stp/>
        <stp>StudyData</stp>
        <stp>EP</stp>
        <stp>TFlow</stp>
        <stp>AggregateBy=TFlowSimpleAggregation, Aggregation=5</stp>
        <stp>Close</stp>
        <stp/>
        <stp>-63</stp>
        <tr r="F65" s="2"/>
        <tr r="F65" s="2"/>
      </tp>
      <tp>
        <v>1022</v>
        <stp/>
        <stp>StudyData</stp>
        <stp>BAVolCr.AskVol^(TFlowSimpleAggregation(TFlowOp(EP, 0, 0), 5),5)</stp>
        <stp>Bar</stp>
        <stp/>
        <stp>Close</stp>
        <stp/>
        <stp>0</stp>
        <tr r="H2" s="2"/>
      </tp>
      <tp>
        <v>1754</v>
        <stp/>
        <stp>StudyData</stp>
        <stp>BAVolCr.AskVol^(TFlowSimpleAggregation(TFlowOp(EP, 0, 0), 5),5)</stp>
        <stp>Bar</stp>
        <stp/>
        <stp>Close</stp>
        <stp/>
        <stp>-6</stp>
        <tr r="H8" s="2"/>
      </tp>
      <tp>
        <v>1958</v>
        <stp/>
        <stp>StudyData</stp>
        <stp>BAVolCr.AskVol^(TFlowSimpleAggregation(TFlowOp(EP, 0, 0), 5),5)</stp>
        <stp>Bar</stp>
        <stp/>
        <stp>Close</stp>
        <stp/>
        <stp>-7</stp>
        <tr r="H9" s="2"/>
      </tp>
      <tp>
        <v>1224</v>
        <stp/>
        <stp>StudyData</stp>
        <stp>BAVolCr.AskVol^(TFlowSimpleAggregation(TFlowOp(EP, 0, 0), 5),5)</stp>
        <stp>Bar</stp>
        <stp/>
        <stp>Close</stp>
        <stp/>
        <stp>-4</stp>
        <tr r="H6" s="2"/>
      </tp>
      <tp>
        <v>1125</v>
        <stp/>
        <stp>StudyData</stp>
        <stp>BAVolCr.AskVol^(TFlowSimpleAggregation(TFlowOp(EP, 0, 0), 5),5)</stp>
        <stp>Bar</stp>
        <stp/>
        <stp>Close</stp>
        <stp/>
        <stp>-5</stp>
        <tr r="H7" s="2"/>
      </tp>
      <tp>
        <v>916</v>
        <stp/>
        <stp>StudyData</stp>
        <stp>BAVolCr.AskVol^(TFlowSimpleAggregation(TFlowOp(EP, 0, 0), 5),5)</stp>
        <stp>Bar</stp>
        <stp/>
        <stp>Close</stp>
        <stp/>
        <stp>-2</stp>
        <tr r="H4" s="2"/>
      </tp>
      <tp>
        <v>1067</v>
        <stp/>
        <stp>StudyData</stp>
        <stp>BAVolCr.AskVol^(TFlowSimpleAggregation(TFlowOp(EP, 0, 0), 5),5)</stp>
        <stp>Bar</stp>
        <stp/>
        <stp>Close</stp>
        <stp/>
        <stp>-3</stp>
        <tr r="H5" s="2"/>
      </tp>
      <tp>
        <v>1113</v>
        <stp/>
        <stp>StudyData</stp>
        <stp>BAVolCr.AskVol^(TFlowSimpleAggregation(TFlowOp(EP, 0, 0), 5),5)</stp>
        <stp>Bar</stp>
        <stp/>
        <stp>Close</stp>
        <stp/>
        <stp>-1</stp>
        <tr r="H3" s="2"/>
      </tp>
      <tp>
        <v>3240</v>
        <stp/>
        <stp>StudyData</stp>
        <stp>BAVolCr.AskVol^(TFlowSimpleAggregation(TFlowOp(EP, 0, 0), 5),5)</stp>
        <stp>Bar</stp>
        <stp/>
        <stp>Close</stp>
        <stp/>
        <stp>-8</stp>
        <tr r="H10" s="2"/>
      </tp>
      <tp>
        <v>3868</v>
        <stp/>
        <stp>StudyData</stp>
        <stp>BAVolCr.AskVol^(TFlowSimpleAggregation(TFlowOp(EP, 0, 0), 5),5)</stp>
        <stp>Bar</stp>
        <stp/>
        <stp>Close</stp>
        <stp/>
        <stp>-9</stp>
        <tr r="H11" s="2"/>
      </tp>
      <tp>
        <v>4573</v>
        <stp/>
        <stp>StudyData</stp>
        <stp>BAVolCr.BidVol^(TFlowSimpleAggregation(TFlowOp(EP, 0, 0), 5),5)</stp>
        <stp>Bar</stp>
        <stp/>
        <stp>Close</stp>
        <stp/>
        <stp>-8</stp>
        <tr r="G10" s="2"/>
      </tp>
      <tp>
        <v>5452</v>
        <stp/>
        <stp>StudyData</stp>
        <stp>BAVolCr.BidVol^(TFlowSimpleAggregation(TFlowOp(EP, 0, 0), 5),5)</stp>
        <stp>Bar</stp>
        <stp/>
        <stp>Close</stp>
        <stp/>
        <stp>-9</stp>
        <tr r="G11" s="2"/>
      </tp>
      <tp>
        <v>1378</v>
        <stp/>
        <stp>StudyData</stp>
        <stp>BAVolCr.BidVol^(TFlowSimpleAggregation(TFlowOp(EP, 0, 0), 5),5)</stp>
        <stp>Bar</stp>
        <stp/>
        <stp>Close</stp>
        <stp/>
        <stp>-4</stp>
        <tr r="G6" s="2"/>
      </tp>
      <tp>
        <v>1423</v>
        <stp/>
        <stp>StudyData</stp>
        <stp>BAVolCr.BidVol^(TFlowSimpleAggregation(TFlowOp(EP, 0, 0), 5),5)</stp>
        <stp>Bar</stp>
        <stp/>
        <stp>Close</stp>
        <stp/>
        <stp>-5</stp>
        <tr r="G7" s="2"/>
      </tp>
      <tp>
        <v>1954</v>
        <stp/>
        <stp>StudyData</stp>
        <stp>BAVolCr.BidVol^(TFlowSimpleAggregation(TFlowOp(EP, 0, 0), 5),5)</stp>
        <stp>Bar</stp>
        <stp/>
        <stp>Close</stp>
        <stp/>
        <stp>-6</stp>
        <tr r="G8" s="2"/>
      </tp>
      <tp>
        <v>2494</v>
        <stp/>
        <stp>StudyData</stp>
        <stp>BAVolCr.BidVol^(TFlowSimpleAggregation(TFlowOp(EP, 0, 0), 5),5)</stp>
        <stp>Bar</stp>
        <stp/>
        <stp>Close</stp>
        <stp/>
        <stp>-7</stp>
        <tr r="G9" s="2"/>
      </tp>
      <tp>
        <v>884</v>
        <stp/>
        <stp>StudyData</stp>
        <stp>BAVolCr.BidVol^(TFlowSimpleAggregation(TFlowOp(EP, 0, 0), 5),5)</stp>
        <stp>Bar</stp>
        <stp/>
        <stp>Close</stp>
        <stp/>
        <stp>-1</stp>
        <tr r="G3" s="2"/>
      </tp>
      <tp>
        <v>1112</v>
        <stp/>
        <stp>StudyData</stp>
        <stp>BAVolCr.BidVol^(TFlowSimpleAggregation(TFlowOp(EP, 0, 0), 5),5)</stp>
        <stp>Bar</stp>
        <stp/>
        <stp>Close</stp>
        <stp/>
        <stp>-2</stp>
        <tr r="G4" s="2"/>
      </tp>
      <tp>
        <v>1387</v>
        <stp/>
        <stp>StudyData</stp>
        <stp>BAVolCr.BidVol^(TFlowSimpleAggregation(TFlowOp(EP, 0, 0), 5),5)</stp>
        <stp>Bar</stp>
        <stp/>
        <stp>Close</stp>
        <stp/>
        <stp>-3</stp>
        <tr r="G5" s="2"/>
      </tp>
      <tp>
        <v>2033.25</v>
        <stp/>
        <stp>StudyData</stp>
        <stp>EP</stp>
        <stp>TFlow</stp>
        <stp>AggregateBy=TFlowSimpleAggregation, Aggregation=5</stp>
        <stp>High</stp>
        <stp/>
        <stp>-100</stp>
        <tr r="D102" s="2"/>
        <tr r="D102" s="2"/>
      </tp>
      <tp>
        <v>580</v>
        <stp/>
        <stp>StudyData</stp>
        <stp>BAVolCr.BidVol^(TFlowSimpleAggregation(TFlowOp(EP, 0, 0), 5),5)</stp>
        <stp>Bar</stp>
        <stp/>
        <stp>Close</stp>
        <stp/>
        <stp>0</stp>
        <tr r="G2" s="2"/>
      </tp>
      <tp>
        <v>42467.666443379632</v>
        <stp/>
        <stp>StudyData</stp>
        <stp>TFlowSimpleAggregation(TFlowOp(EP, 0, 0), 5)</stp>
        <stp>Bar</stp>
        <stp/>
        <stp>Time</stp>
        <stp/>
        <stp>0</stp>
        <tr r="B2" s="2"/>
        <tr r="B2" s="2"/>
      </tp>
      <tp>
        <v>2032.75</v>
        <stp/>
        <stp>StudyData</stp>
        <stp>EP</stp>
        <stp>TFlow</stp>
        <stp>AggregateBy=TFlowSimpleAggregation, Aggregation=5</stp>
        <stp>Close</stp>
        <stp/>
        <stp>-100</stp>
        <tr r="F102" s="2"/>
        <tr r="F102" s="2"/>
      </tp>
      <tp>
        <v>2035</v>
        <stp/>
        <stp>StudyData</stp>
        <stp>EP</stp>
        <stp>TFlow</stp>
        <stp>AggregateBy=TFlowSimpleAggregation, Aggregation=5</stp>
        <stp>Close</stp>
        <stp/>
        <stp>-9</stp>
        <tr r="F11" s="2"/>
        <tr r="F11" s="2"/>
      </tp>
      <tp>
        <v>2034.75</v>
        <stp/>
        <stp>StudyData</stp>
        <stp>EP</stp>
        <stp>TFlow</stp>
        <stp>AggregateBy=TFlowSimpleAggregation, Aggregation=5</stp>
        <stp>Close</stp>
        <stp/>
        <stp>-8</stp>
        <tr r="F10" s="2"/>
        <tr r="F10" s="2"/>
      </tp>
      <tp>
        <v>2035</v>
        <stp/>
        <stp>StudyData</stp>
        <stp>EP</stp>
        <stp>TFlow</stp>
        <stp>AggregateBy=TFlowSimpleAggregation, Aggregation=5</stp>
        <stp>Close</stp>
        <stp/>
        <stp>-1</stp>
        <tr r="F3" s="2"/>
        <tr r="F3" s="2"/>
      </tp>
      <tp>
        <v>2034.25</v>
        <stp/>
        <stp>StudyData</stp>
        <stp>EP</stp>
        <stp>TFlow</stp>
        <stp>AggregateBy=TFlowSimpleAggregation, Aggregation=5</stp>
        <stp>Close</stp>
        <stp/>
        <stp>-3</stp>
        <tr r="F5" s="2"/>
        <tr r="F5" s="2"/>
      </tp>
      <tp>
        <v>2034.25</v>
        <stp/>
        <stp>StudyData</stp>
        <stp>EP</stp>
        <stp>TFlow</stp>
        <stp>AggregateBy=TFlowSimpleAggregation, Aggregation=5</stp>
        <stp>Close</stp>
        <stp/>
        <stp>-2</stp>
        <tr r="F4" s="2"/>
        <tr r="F4" s="2"/>
      </tp>
      <tp>
        <v>2034.25</v>
        <stp/>
        <stp>StudyData</stp>
        <stp>EP</stp>
        <stp>TFlow</stp>
        <stp>AggregateBy=TFlowSimpleAggregation, Aggregation=5</stp>
        <stp>Close</stp>
        <stp/>
        <stp>-5</stp>
        <tr r="F7" s="2"/>
        <tr r="F7" s="2"/>
      </tp>
      <tp>
        <v>2034.5</v>
        <stp/>
        <stp>StudyData</stp>
        <stp>EP</stp>
        <stp>TFlow</stp>
        <stp>AggregateBy=TFlowSimpleAggregation, Aggregation=5</stp>
        <stp>Close</stp>
        <stp/>
        <stp>-4</stp>
        <tr r="F6" s="2"/>
        <tr r="F6" s="2"/>
      </tp>
      <tp>
        <v>2034.75</v>
        <stp/>
        <stp>StudyData</stp>
        <stp>EP</stp>
        <stp>TFlow</stp>
        <stp>AggregateBy=TFlowSimpleAggregation, Aggregation=5</stp>
        <stp>Close</stp>
        <stp/>
        <stp>-7</stp>
        <tr r="F9" s="2"/>
        <tr r="F9" s="2"/>
      </tp>
      <tp>
        <v>2034.5</v>
        <stp/>
        <stp>StudyData</stp>
        <stp>EP</stp>
        <stp>TFlow</stp>
        <stp>AggregateBy=TFlowSimpleAggregation, Aggregation=5</stp>
        <stp>Close</stp>
        <stp/>
        <stp>-6</stp>
        <tr r="F8" s="2"/>
        <tr r="F8" s="2"/>
      </tp>
      <tp>
        <v>9681</v>
        <stp/>
        <stp>StudyData</stp>
        <stp>BAVolCr.AskVol^(TFlowSimpleAggregation(TFlowOp(EP, 0, 0), 5),5)</stp>
        <stp>Bar</stp>
        <stp/>
        <stp>Close</stp>
        <stp/>
        <stp>-64</stp>
        <tr r="H66" s="2"/>
      </tp>
      <tp>
        <v>9866</v>
        <stp/>
        <stp>StudyData</stp>
        <stp>BAVolCr.AskVol^(TFlowSimpleAggregation(TFlowOp(EP, 0, 0), 5),5)</stp>
        <stp>Bar</stp>
        <stp/>
        <stp>Close</stp>
        <stp/>
        <stp>-65</stp>
        <tr r="H67" s="2"/>
      </tp>
      <tp>
        <v>8880</v>
        <stp/>
        <stp>StudyData</stp>
        <stp>BAVolCr.AskVol^(TFlowSimpleAggregation(TFlowOp(EP, 0, 0), 5),5)</stp>
        <stp>Bar</stp>
        <stp/>
        <stp>Close</stp>
        <stp/>
        <stp>-66</stp>
        <tr r="H68" s="2"/>
      </tp>
      <tp>
        <v>9957</v>
        <stp/>
        <stp>StudyData</stp>
        <stp>BAVolCr.AskVol^(TFlowSimpleAggregation(TFlowOp(EP, 0, 0), 5),5)</stp>
        <stp>Bar</stp>
        <stp/>
        <stp>Close</stp>
        <stp/>
        <stp>-67</stp>
        <tr r="H69" s="2"/>
      </tp>
      <tp>
        <v>7304</v>
        <stp/>
        <stp>StudyData</stp>
        <stp>BAVolCr.AskVol^(TFlowSimpleAggregation(TFlowOp(EP, 0, 0), 5),5)</stp>
        <stp>Bar</stp>
        <stp/>
        <stp>Close</stp>
        <stp/>
        <stp>-60</stp>
        <tr r="H62" s="2"/>
      </tp>
      <tp>
        <v>7560</v>
        <stp/>
        <stp>StudyData</stp>
        <stp>BAVolCr.AskVol^(TFlowSimpleAggregation(TFlowOp(EP, 0, 0), 5),5)</stp>
        <stp>Bar</stp>
        <stp/>
        <stp>Close</stp>
        <stp/>
        <stp>-61</stp>
        <tr r="H63" s="2"/>
      </tp>
      <tp>
        <v>7688</v>
        <stp/>
        <stp>StudyData</stp>
        <stp>BAVolCr.AskVol^(TFlowSimpleAggregation(TFlowOp(EP, 0, 0), 5),5)</stp>
        <stp>Bar</stp>
        <stp/>
        <stp>Close</stp>
        <stp/>
        <stp>-62</stp>
        <tr r="H64" s="2"/>
      </tp>
      <tp>
        <v>6938</v>
        <stp/>
        <stp>StudyData</stp>
        <stp>BAVolCr.AskVol^(TFlowSimpleAggregation(TFlowOp(EP, 0, 0), 5),5)</stp>
        <stp>Bar</stp>
        <stp/>
        <stp>Close</stp>
        <stp/>
        <stp>-63</stp>
        <tr r="H65" s="2"/>
      </tp>
      <tp>
        <v>8890</v>
        <stp/>
        <stp>StudyData</stp>
        <stp>BAVolCr.AskVol^(TFlowSimpleAggregation(TFlowOp(EP, 0, 0), 5),5)</stp>
        <stp>Bar</stp>
        <stp/>
        <stp>Close</stp>
        <stp/>
        <stp>-68</stp>
        <tr r="H70" s="2"/>
      </tp>
      <tp>
        <v>7731</v>
        <stp/>
        <stp>StudyData</stp>
        <stp>BAVolCr.AskVol^(TFlowSimpleAggregation(TFlowOp(EP, 0, 0), 5),5)</stp>
        <stp>Bar</stp>
        <stp/>
        <stp>Close</stp>
        <stp/>
        <stp>-69</stp>
        <tr r="H71" s="2"/>
      </tp>
      <tp>
        <v>5936</v>
        <stp/>
        <stp>StudyData</stp>
        <stp>BAVolCr.AskVol^(TFlowSimpleAggregation(TFlowOp(EP, 0, 0), 5),5)</stp>
        <stp>Bar</stp>
        <stp/>
        <stp>Close</stp>
        <stp/>
        <stp>-74</stp>
        <tr r="H76" s="2"/>
      </tp>
      <tp>
        <v>6786</v>
        <stp/>
        <stp>StudyData</stp>
        <stp>BAVolCr.AskVol^(TFlowSimpleAggregation(TFlowOp(EP, 0, 0), 5),5)</stp>
        <stp>Bar</stp>
        <stp/>
        <stp>Close</stp>
        <stp/>
        <stp>-75</stp>
        <tr r="H77" s="2"/>
      </tp>
      <tp>
        <v>6327</v>
        <stp/>
        <stp>StudyData</stp>
        <stp>BAVolCr.AskVol^(TFlowSimpleAggregation(TFlowOp(EP, 0, 0), 5),5)</stp>
        <stp>Bar</stp>
        <stp/>
        <stp>Close</stp>
        <stp/>
        <stp>-76</stp>
        <tr r="H78" s="2"/>
      </tp>
      <tp>
        <v>4886</v>
        <stp/>
        <stp>StudyData</stp>
        <stp>BAVolCr.AskVol^(TFlowSimpleAggregation(TFlowOp(EP, 0, 0), 5),5)</stp>
        <stp>Bar</stp>
        <stp/>
        <stp>Close</stp>
        <stp/>
        <stp>-77</stp>
        <tr r="H79" s="2"/>
      </tp>
      <tp>
        <v>6639</v>
        <stp/>
        <stp>StudyData</stp>
        <stp>BAVolCr.AskVol^(TFlowSimpleAggregation(TFlowOp(EP, 0, 0), 5),5)</stp>
        <stp>Bar</stp>
        <stp/>
        <stp>Close</stp>
        <stp/>
        <stp>-70</stp>
        <tr r="H72" s="2"/>
      </tp>
      <tp>
        <v>7430</v>
        <stp/>
        <stp>StudyData</stp>
        <stp>BAVolCr.AskVol^(TFlowSimpleAggregation(TFlowOp(EP, 0, 0), 5),5)</stp>
        <stp>Bar</stp>
        <stp/>
        <stp>Close</stp>
        <stp/>
        <stp>-71</stp>
        <tr r="H73" s="2"/>
      </tp>
      <tp>
        <v>6498</v>
        <stp/>
        <stp>StudyData</stp>
        <stp>BAVolCr.AskVol^(TFlowSimpleAggregation(TFlowOp(EP, 0, 0), 5),5)</stp>
        <stp>Bar</stp>
        <stp/>
        <stp>Close</stp>
        <stp/>
        <stp>-72</stp>
        <tr r="H74" s="2"/>
      </tp>
      <tp>
        <v>7329</v>
        <stp/>
        <stp>StudyData</stp>
        <stp>BAVolCr.AskVol^(TFlowSimpleAggregation(TFlowOp(EP, 0, 0), 5),5)</stp>
        <stp>Bar</stp>
        <stp/>
        <stp>Close</stp>
        <stp/>
        <stp>-73</stp>
        <tr r="H75" s="2"/>
      </tp>
      <tp>
        <v>4353</v>
        <stp/>
        <stp>StudyData</stp>
        <stp>BAVolCr.AskVol^(TFlowSimpleAggregation(TFlowOp(EP, 0, 0), 5),5)</stp>
        <stp>Bar</stp>
        <stp/>
        <stp>Close</stp>
        <stp/>
        <stp>-78</stp>
        <tr r="H80" s="2"/>
      </tp>
      <tp>
        <v>4763</v>
        <stp/>
        <stp>StudyData</stp>
        <stp>BAVolCr.AskVol^(TFlowSimpleAggregation(TFlowOp(EP, 0, 0), 5),5)</stp>
        <stp>Bar</stp>
        <stp/>
        <stp>Close</stp>
        <stp/>
        <stp>-79</stp>
        <tr r="H81" s="2"/>
      </tp>
      <tp>
        <v>9673</v>
        <stp/>
        <stp>StudyData</stp>
        <stp>BAVolCr.AskVol^(TFlowSimpleAggregation(TFlowOp(EP, 0, 0), 5),5)</stp>
        <stp>Bar</stp>
        <stp/>
        <stp>Close</stp>
        <stp/>
        <stp>-44</stp>
        <tr r="H46" s="2"/>
      </tp>
      <tp>
        <v>8343</v>
        <stp/>
        <stp>StudyData</stp>
        <stp>BAVolCr.AskVol^(TFlowSimpleAggregation(TFlowOp(EP, 0, 0), 5),5)</stp>
        <stp>Bar</stp>
        <stp/>
        <stp>Close</stp>
        <stp/>
        <stp>-45</stp>
        <tr r="H47" s="2"/>
      </tp>
      <tp>
        <v>7422</v>
        <stp/>
        <stp>StudyData</stp>
        <stp>BAVolCr.AskVol^(TFlowSimpleAggregation(TFlowOp(EP, 0, 0), 5),5)</stp>
        <stp>Bar</stp>
        <stp/>
        <stp>Close</stp>
        <stp/>
        <stp>-46</stp>
        <tr r="H48" s="2"/>
      </tp>
      <tp>
        <v>6114</v>
        <stp/>
        <stp>StudyData</stp>
        <stp>BAVolCr.AskVol^(TFlowSimpleAggregation(TFlowOp(EP, 0, 0), 5),5)</stp>
        <stp>Bar</stp>
        <stp/>
        <stp>Close</stp>
        <stp/>
        <stp>-47</stp>
        <tr r="H49" s="2"/>
      </tp>
      <tp>
        <v>8155</v>
        <stp/>
        <stp>StudyData</stp>
        <stp>BAVolCr.AskVol^(TFlowSimpleAggregation(TFlowOp(EP, 0, 0), 5),5)</stp>
        <stp>Bar</stp>
        <stp/>
        <stp>Close</stp>
        <stp/>
        <stp>-40</stp>
        <tr r="H42" s="2"/>
      </tp>
      <tp>
        <v>9009</v>
        <stp/>
        <stp>StudyData</stp>
        <stp>BAVolCr.AskVol^(TFlowSimpleAggregation(TFlowOp(EP, 0, 0), 5),5)</stp>
        <stp>Bar</stp>
        <stp/>
        <stp>Close</stp>
        <stp/>
        <stp>-41</stp>
        <tr r="H43" s="2"/>
      </tp>
      <tp>
        <v>10133</v>
        <stp/>
        <stp>StudyData</stp>
        <stp>BAVolCr.AskVol^(TFlowSimpleAggregation(TFlowOp(EP, 0, 0), 5),5)</stp>
        <stp>Bar</stp>
        <stp/>
        <stp>Close</stp>
        <stp/>
        <stp>-42</stp>
        <tr r="H44" s="2"/>
      </tp>
      <tp>
        <v>10955</v>
        <stp/>
        <stp>StudyData</stp>
        <stp>BAVolCr.AskVol^(TFlowSimpleAggregation(TFlowOp(EP, 0, 0), 5),5)</stp>
        <stp>Bar</stp>
        <stp/>
        <stp>Close</stp>
        <stp/>
        <stp>-43</stp>
        <tr r="H45" s="2"/>
      </tp>
      <tp>
        <v>5912</v>
        <stp/>
        <stp>StudyData</stp>
        <stp>BAVolCr.AskVol^(TFlowSimpleAggregation(TFlowOp(EP, 0, 0), 5),5)</stp>
        <stp>Bar</stp>
        <stp/>
        <stp>Close</stp>
        <stp/>
        <stp>-48</stp>
        <tr r="H50" s="2"/>
      </tp>
      <tp>
        <v>7814</v>
        <stp/>
        <stp>StudyData</stp>
        <stp>BAVolCr.AskVol^(TFlowSimpleAggregation(TFlowOp(EP, 0, 0), 5),5)</stp>
        <stp>Bar</stp>
        <stp/>
        <stp>Close</stp>
        <stp/>
        <stp>-49</stp>
        <tr r="H51" s="2"/>
      </tp>
      <tp>
        <v>6424</v>
        <stp/>
        <stp>StudyData</stp>
        <stp>BAVolCr.AskVol^(TFlowSimpleAggregation(TFlowOp(EP, 0, 0), 5),5)</stp>
        <stp>Bar</stp>
        <stp/>
        <stp>Close</stp>
        <stp/>
        <stp>-54</stp>
        <tr r="H56" s="2"/>
      </tp>
      <tp>
        <v>5829</v>
        <stp/>
        <stp>StudyData</stp>
        <stp>BAVolCr.AskVol^(TFlowSimpleAggregation(TFlowOp(EP, 0, 0), 5),5)</stp>
        <stp>Bar</stp>
        <stp/>
        <stp>Close</stp>
        <stp/>
        <stp>-55</stp>
        <tr r="H57" s="2"/>
      </tp>
      <tp>
        <v>5753</v>
        <stp/>
        <stp>StudyData</stp>
        <stp>BAVolCr.AskVol^(TFlowSimpleAggregation(TFlowOp(EP, 0, 0), 5),5)</stp>
        <stp>Bar</stp>
        <stp/>
        <stp>Close</stp>
        <stp/>
        <stp>-56</stp>
        <tr r="H58" s="2"/>
      </tp>
      <tp>
        <v>5927</v>
        <stp/>
        <stp>StudyData</stp>
        <stp>BAVolCr.AskVol^(TFlowSimpleAggregation(TFlowOp(EP, 0, 0), 5),5)</stp>
        <stp>Bar</stp>
        <stp/>
        <stp>Close</stp>
        <stp/>
        <stp>-57</stp>
        <tr r="H59" s="2"/>
      </tp>
      <tp>
        <v>8263</v>
        <stp/>
        <stp>StudyData</stp>
        <stp>BAVolCr.AskVol^(TFlowSimpleAggregation(TFlowOp(EP, 0, 0), 5),5)</stp>
        <stp>Bar</stp>
        <stp/>
        <stp>Close</stp>
        <stp/>
        <stp>-50</stp>
        <tr r="H52" s="2"/>
      </tp>
      <tp>
        <v>8806</v>
        <stp/>
        <stp>StudyData</stp>
        <stp>BAVolCr.AskVol^(TFlowSimpleAggregation(TFlowOp(EP, 0, 0), 5),5)</stp>
        <stp>Bar</stp>
        <stp/>
        <stp>Close</stp>
        <stp/>
        <stp>-51</stp>
        <tr r="H53" s="2"/>
      </tp>
      <tp>
        <v>9618</v>
        <stp/>
        <stp>StudyData</stp>
        <stp>BAVolCr.AskVol^(TFlowSimpleAggregation(TFlowOp(EP, 0, 0), 5),5)</stp>
        <stp>Bar</stp>
        <stp/>
        <stp>Close</stp>
        <stp/>
        <stp>-52</stp>
        <tr r="H54" s="2"/>
      </tp>
      <tp>
        <v>8157</v>
        <stp/>
        <stp>StudyData</stp>
        <stp>BAVolCr.AskVol^(TFlowSimpleAggregation(TFlowOp(EP, 0, 0), 5),5)</stp>
        <stp>Bar</stp>
        <stp/>
        <stp>Close</stp>
        <stp/>
        <stp>-53</stp>
        <tr r="H55" s="2"/>
      </tp>
      <tp>
        <v>8156</v>
        <stp/>
        <stp>StudyData</stp>
        <stp>BAVolCr.AskVol^(TFlowSimpleAggregation(TFlowOp(EP, 0, 0), 5),5)</stp>
        <stp>Bar</stp>
        <stp/>
        <stp>Close</stp>
        <stp/>
        <stp>-58</stp>
        <tr r="H60" s="2"/>
      </tp>
      <tp>
        <v>7247</v>
        <stp/>
        <stp>StudyData</stp>
        <stp>BAVolCr.AskVol^(TFlowSimpleAggregation(TFlowOp(EP, 0, 0), 5),5)</stp>
        <stp>Bar</stp>
        <stp/>
        <stp>Close</stp>
        <stp/>
        <stp>-59</stp>
        <tr r="H61" s="2"/>
      </tp>
      <tp>
        <v>2964</v>
        <stp/>
        <stp>StudyData</stp>
        <stp>BAVolCr.AskVol^(TFlowSimpleAggregation(TFlowOp(EP, 0, 0), 5),5)</stp>
        <stp>Bar</stp>
        <stp/>
        <stp>Close</stp>
        <stp/>
        <stp>-24</stp>
        <tr r="H26" s="2"/>
      </tp>
      <tp>
        <v>3990</v>
        <stp/>
        <stp>StudyData</stp>
        <stp>BAVolCr.AskVol^(TFlowSimpleAggregation(TFlowOp(EP, 0, 0), 5),5)</stp>
        <stp>Bar</stp>
        <stp/>
        <stp>Close</stp>
        <stp/>
        <stp>-25</stp>
        <tr r="H27" s="2"/>
      </tp>
      <tp>
        <v>5115</v>
        <stp/>
        <stp>StudyData</stp>
        <stp>BAVolCr.AskVol^(TFlowSimpleAggregation(TFlowOp(EP, 0, 0), 5),5)</stp>
        <stp>Bar</stp>
        <stp/>
        <stp>Close</stp>
        <stp/>
        <stp>-26</stp>
        <tr r="H28" s="2"/>
      </tp>
      <tp>
        <v>5667</v>
        <stp/>
        <stp>StudyData</stp>
        <stp>BAVolCr.AskVol^(TFlowSimpleAggregation(TFlowOp(EP, 0, 0), 5),5)</stp>
        <stp>Bar</stp>
        <stp/>
        <stp>Close</stp>
        <stp/>
        <stp>-27</stp>
        <tr r="H29" s="2"/>
      </tp>
      <tp>
        <v>3038</v>
        <stp/>
        <stp>StudyData</stp>
        <stp>BAVolCr.AskVol^(TFlowSimpleAggregation(TFlowOp(EP, 0, 0), 5),5)</stp>
        <stp>Bar</stp>
        <stp/>
        <stp>Close</stp>
        <stp/>
        <stp>-20</stp>
        <tr r="H22" s="2"/>
      </tp>
      <tp>
        <v>2780</v>
        <stp/>
        <stp>StudyData</stp>
        <stp>BAVolCr.AskVol^(TFlowSimpleAggregation(TFlowOp(EP, 0, 0), 5),5)</stp>
        <stp>Bar</stp>
        <stp/>
        <stp>Close</stp>
        <stp/>
        <stp>-21</stp>
        <tr r="H23" s="2"/>
      </tp>
      <tp>
        <v>2884</v>
        <stp/>
        <stp>StudyData</stp>
        <stp>BAVolCr.AskVol^(TFlowSimpleAggregation(TFlowOp(EP, 0, 0), 5),5)</stp>
        <stp>Bar</stp>
        <stp/>
        <stp>Close</stp>
        <stp/>
        <stp>-22</stp>
        <tr r="H24" s="2"/>
      </tp>
      <tp>
        <v>3753</v>
        <stp/>
        <stp>StudyData</stp>
        <stp>BAVolCr.AskVol^(TFlowSimpleAggregation(TFlowOp(EP, 0, 0), 5),5)</stp>
        <stp>Bar</stp>
        <stp/>
        <stp>Close</stp>
        <stp/>
        <stp>-23</stp>
        <tr r="H25" s="2"/>
      </tp>
      <tp>
        <v>5439</v>
        <stp/>
        <stp>StudyData</stp>
        <stp>BAVolCr.AskVol^(TFlowSimpleAggregation(TFlowOp(EP, 0, 0), 5),5)</stp>
        <stp>Bar</stp>
        <stp/>
        <stp>Close</stp>
        <stp/>
        <stp>-28</stp>
        <tr r="H30" s="2"/>
      </tp>
      <tp>
        <v>6523</v>
        <stp/>
        <stp>StudyData</stp>
        <stp>BAVolCr.AskVol^(TFlowSimpleAggregation(TFlowOp(EP, 0, 0), 5),5)</stp>
        <stp>Bar</stp>
        <stp/>
        <stp>Close</stp>
        <stp/>
        <stp>-29</stp>
        <tr r="H31" s="2"/>
      </tp>
      <tp>
        <v>3757</v>
        <stp/>
        <stp>StudyData</stp>
        <stp>BAVolCr.AskVol^(TFlowSimpleAggregation(TFlowOp(EP, 0, 0), 5),5)</stp>
        <stp>Bar</stp>
        <stp/>
        <stp>Close</stp>
        <stp/>
        <stp>-34</stp>
        <tr r="H36" s="2"/>
      </tp>
      <tp>
        <v>4203</v>
        <stp/>
        <stp>StudyData</stp>
        <stp>BAVolCr.AskVol^(TFlowSimpleAggregation(TFlowOp(EP, 0, 0), 5),5)</stp>
        <stp>Bar</stp>
        <stp/>
        <stp>Close</stp>
        <stp/>
        <stp>-35</stp>
        <tr r="H37" s="2"/>
      </tp>
      <tp>
        <v>4161</v>
        <stp/>
        <stp>StudyData</stp>
        <stp>BAVolCr.AskVol^(TFlowSimpleAggregation(TFlowOp(EP, 0, 0), 5),5)</stp>
        <stp>Bar</stp>
        <stp/>
        <stp>Close</stp>
        <stp/>
        <stp>-36</stp>
        <tr r="H38" s="2"/>
      </tp>
      <tp>
        <v>3708</v>
        <stp/>
        <stp>StudyData</stp>
        <stp>BAVolCr.AskVol^(TFlowSimpleAggregation(TFlowOp(EP, 0, 0), 5),5)</stp>
        <stp>Bar</stp>
        <stp/>
        <stp>Close</stp>
        <stp/>
        <stp>-37</stp>
        <tr r="H39" s="2"/>
      </tp>
      <tp>
        <v>5624</v>
        <stp/>
        <stp>StudyData</stp>
        <stp>BAVolCr.AskVol^(TFlowSimpleAggregation(TFlowOp(EP, 0, 0), 5),5)</stp>
        <stp>Bar</stp>
        <stp/>
        <stp>Close</stp>
        <stp/>
        <stp>-30</stp>
        <tr r="H32" s="2"/>
      </tp>
      <tp>
        <v>5248</v>
        <stp/>
        <stp>StudyData</stp>
        <stp>BAVolCr.AskVol^(TFlowSimpleAggregation(TFlowOp(EP, 0, 0), 5),5)</stp>
        <stp>Bar</stp>
        <stp/>
        <stp>Close</stp>
        <stp/>
        <stp>-31</stp>
        <tr r="H33" s="2"/>
      </tp>
      <tp>
        <v>5265</v>
        <stp/>
        <stp>StudyData</stp>
        <stp>BAVolCr.AskVol^(TFlowSimpleAggregation(TFlowOp(EP, 0, 0), 5),5)</stp>
        <stp>Bar</stp>
        <stp/>
        <stp>Close</stp>
        <stp/>
        <stp>-32</stp>
        <tr r="H34" s="2"/>
      </tp>
      <tp>
        <v>4487</v>
        <stp/>
        <stp>StudyData</stp>
        <stp>BAVolCr.AskVol^(TFlowSimpleAggregation(TFlowOp(EP, 0, 0), 5),5)</stp>
        <stp>Bar</stp>
        <stp/>
        <stp>Close</stp>
        <stp/>
        <stp>-33</stp>
        <tr r="H35" s="2"/>
      </tp>
      <tp>
        <v>4995</v>
        <stp/>
        <stp>StudyData</stp>
        <stp>BAVolCr.AskVol^(TFlowSimpleAggregation(TFlowOp(EP, 0, 0), 5),5)</stp>
        <stp>Bar</stp>
        <stp/>
        <stp>Close</stp>
        <stp/>
        <stp>-38</stp>
        <tr r="H40" s="2"/>
      </tp>
      <tp>
        <v>6588</v>
        <stp/>
        <stp>StudyData</stp>
        <stp>BAVolCr.AskVol^(TFlowSimpleAggregation(TFlowOp(EP, 0, 0), 5),5)</stp>
        <stp>Bar</stp>
        <stp/>
        <stp>Close</stp>
        <stp/>
        <stp>-39</stp>
        <tr r="H41" s="2"/>
      </tp>
      <tp>
        <v>4052</v>
        <stp/>
        <stp>StudyData</stp>
        <stp>BAVolCr.AskVol^(TFlowSimpleAggregation(TFlowOp(EP, 0, 0), 5),5)</stp>
        <stp>Bar</stp>
        <stp/>
        <stp>Close</stp>
        <stp/>
        <stp>-14</stp>
        <tr r="H16" s="2"/>
      </tp>
      <tp>
        <v>4120</v>
        <stp/>
        <stp>StudyData</stp>
        <stp>BAVolCr.AskVol^(TFlowSimpleAggregation(TFlowOp(EP, 0, 0), 5),5)</stp>
        <stp>Bar</stp>
        <stp/>
        <stp>Close</stp>
        <stp/>
        <stp>-15</stp>
        <tr r="H17" s="2"/>
      </tp>
      <tp>
        <v>3841</v>
        <stp/>
        <stp>StudyData</stp>
        <stp>BAVolCr.AskVol^(TFlowSimpleAggregation(TFlowOp(EP, 0, 0), 5),5)</stp>
        <stp>Bar</stp>
        <stp/>
        <stp>Close</stp>
        <stp/>
        <stp>-16</stp>
        <tr r="H18" s="2"/>
      </tp>
      <tp>
        <v>3083</v>
        <stp/>
        <stp>StudyData</stp>
        <stp>BAVolCr.AskVol^(TFlowSimpleAggregation(TFlowOp(EP, 0, 0), 5),5)</stp>
        <stp>Bar</stp>
        <stp/>
        <stp>Close</stp>
        <stp/>
        <stp>-17</stp>
        <tr r="H19" s="2"/>
      </tp>
      <tp>
        <v>3814</v>
        <stp/>
        <stp>StudyData</stp>
        <stp>BAVolCr.AskVol^(TFlowSimpleAggregation(TFlowOp(EP, 0, 0), 5),5)</stp>
        <stp>Bar</stp>
        <stp/>
        <stp>Close</stp>
        <stp/>
        <stp>-10</stp>
        <tr r="H12" s="2"/>
      </tp>
      <tp>
        <v>3751</v>
        <stp/>
        <stp>StudyData</stp>
        <stp>BAVolCr.AskVol^(TFlowSimpleAggregation(TFlowOp(EP, 0, 0), 5),5)</stp>
        <stp>Bar</stp>
        <stp/>
        <stp>Close</stp>
        <stp/>
        <stp>-11</stp>
        <tr r="H13" s="2"/>
      </tp>
      <tp>
        <v>4614</v>
        <stp/>
        <stp>StudyData</stp>
        <stp>BAVolCr.AskVol^(TFlowSimpleAggregation(TFlowOp(EP, 0, 0), 5),5)</stp>
        <stp>Bar</stp>
        <stp/>
        <stp>Close</stp>
        <stp/>
        <stp>-12</stp>
        <tr r="H14" s="2"/>
      </tp>
      <tp>
        <v>3894</v>
        <stp/>
        <stp>StudyData</stp>
        <stp>BAVolCr.AskVol^(TFlowSimpleAggregation(TFlowOp(EP, 0, 0), 5),5)</stp>
        <stp>Bar</stp>
        <stp/>
        <stp>Close</stp>
        <stp/>
        <stp>-13</stp>
        <tr r="H15" s="2"/>
      </tp>
      <tp>
        <v>2726</v>
        <stp/>
        <stp>StudyData</stp>
        <stp>BAVolCr.AskVol^(TFlowSimpleAggregation(TFlowOp(EP, 0, 0), 5),5)</stp>
        <stp>Bar</stp>
        <stp/>
        <stp>Close</stp>
        <stp/>
        <stp>-18</stp>
        <tr r="H20" s="2"/>
      </tp>
      <tp>
        <v>2869</v>
        <stp/>
        <stp>StudyData</stp>
        <stp>BAVolCr.AskVol^(TFlowSimpleAggregation(TFlowOp(EP, 0, 0), 5),5)</stp>
        <stp>Bar</stp>
        <stp/>
        <stp>Close</stp>
        <stp/>
        <stp>-19</stp>
        <tr r="H21" s="2"/>
      </tp>
      <tp>
        <v>3909</v>
        <stp/>
        <stp>StudyData</stp>
        <stp>BAVolCr.BidVol^(TFlowSimpleAggregation(TFlowOp(EP, 0, 0), 5),5)</stp>
        <stp>Bar</stp>
        <stp/>
        <stp>Close</stp>
        <stp/>
        <stp>-100</stp>
        <tr r="G102" s="2"/>
      </tp>
      <tp>
        <v>3106</v>
        <stp/>
        <stp>StudyData</stp>
        <stp>BAVolCr.AskVol^(TFlowSimpleAggregation(TFlowOp(EP, 0, 0), 5),5)</stp>
        <stp>Bar</stp>
        <stp/>
        <stp>Close</stp>
        <stp/>
        <stp>-84</stp>
        <tr r="H86" s="2"/>
      </tp>
      <tp>
        <v>3184</v>
        <stp/>
        <stp>StudyData</stp>
        <stp>BAVolCr.AskVol^(TFlowSimpleAggregation(TFlowOp(EP, 0, 0), 5),5)</stp>
        <stp>Bar</stp>
        <stp/>
        <stp>Close</stp>
        <stp/>
        <stp>-85</stp>
        <tr r="H87" s="2"/>
      </tp>
      <tp>
        <v>3135</v>
        <stp/>
        <stp>StudyData</stp>
        <stp>BAVolCr.AskVol^(TFlowSimpleAggregation(TFlowOp(EP, 0, 0), 5),5)</stp>
        <stp>Bar</stp>
        <stp/>
        <stp>Close</stp>
        <stp/>
        <stp>-86</stp>
        <tr r="H88" s="2"/>
      </tp>
      <tp>
        <v>2865</v>
        <stp/>
        <stp>StudyData</stp>
        <stp>BAVolCr.AskVol^(TFlowSimpleAggregation(TFlowOp(EP, 0, 0), 5),5)</stp>
        <stp>Bar</stp>
        <stp/>
        <stp>Close</stp>
        <stp/>
        <stp>-87</stp>
        <tr r="H89" s="2"/>
      </tp>
      <tp>
        <v>4033</v>
        <stp/>
        <stp>StudyData</stp>
        <stp>BAVolCr.AskVol^(TFlowSimpleAggregation(TFlowOp(EP, 0, 0), 5),5)</stp>
        <stp>Bar</stp>
        <stp/>
        <stp>Close</stp>
        <stp/>
        <stp>-80</stp>
        <tr r="H82" s="2"/>
      </tp>
      <tp>
        <v>3587</v>
        <stp/>
        <stp>StudyData</stp>
        <stp>BAVolCr.AskVol^(TFlowSimpleAggregation(TFlowOp(EP, 0, 0), 5),5)</stp>
        <stp>Bar</stp>
        <stp/>
        <stp>Close</stp>
        <stp/>
        <stp>-81</stp>
        <tr r="H83" s="2"/>
      </tp>
      <tp>
        <v>4032</v>
        <stp/>
        <stp>StudyData</stp>
        <stp>BAVolCr.AskVol^(TFlowSimpleAggregation(TFlowOp(EP, 0, 0), 5),5)</stp>
        <stp>Bar</stp>
        <stp/>
        <stp>Close</stp>
        <stp/>
        <stp>-82</stp>
        <tr r="H84" s="2"/>
      </tp>
      <tp>
        <v>3393</v>
        <stp/>
        <stp>StudyData</stp>
        <stp>BAVolCr.AskVol^(TFlowSimpleAggregation(TFlowOp(EP, 0, 0), 5),5)</stp>
        <stp>Bar</stp>
        <stp/>
        <stp>Close</stp>
        <stp/>
        <stp>-83</stp>
        <tr r="H85" s="2"/>
      </tp>
      <tp>
        <v>2560</v>
        <stp/>
        <stp>StudyData</stp>
        <stp>BAVolCr.AskVol^(TFlowSimpleAggregation(TFlowOp(EP, 0, 0), 5),5)</stp>
        <stp>Bar</stp>
        <stp/>
        <stp>Close</stp>
        <stp/>
        <stp>-88</stp>
        <tr r="H90" s="2"/>
      </tp>
      <tp>
        <v>2652</v>
        <stp/>
        <stp>StudyData</stp>
        <stp>BAVolCr.AskVol^(TFlowSimpleAggregation(TFlowOp(EP, 0, 0), 5),5)</stp>
        <stp>Bar</stp>
        <stp/>
        <stp>Close</stp>
        <stp/>
        <stp>-89</stp>
        <tr r="H91" s="2"/>
      </tp>
      <tp>
        <v>4734</v>
        <stp/>
        <stp>StudyData</stp>
        <stp>BAVolCr.AskVol^(TFlowSimpleAggregation(TFlowOp(EP, 0, 0), 5),5)</stp>
        <stp>Bar</stp>
        <stp/>
        <stp>Close</stp>
        <stp/>
        <stp>-94</stp>
        <tr r="H96" s="2"/>
      </tp>
      <tp>
        <v>4924</v>
        <stp/>
        <stp>StudyData</stp>
        <stp>BAVolCr.AskVol^(TFlowSimpleAggregation(TFlowOp(EP, 0, 0), 5),5)</stp>
        <stp>Bar</stp>
        <stp/>
        <stp>Close</stp>
        <stp/>
        <stp>-95</stp>
        <tr r="H97" s="2"/>
      </tp>
      <tp>
        <v>4396</v>
        <stp/>
        <stp>StudyData</stp>
        <stp>BAVolCr.AskVol^(TFlowSimpleAggregation(TFlowOp(EP, 0, 0), 5),5)</stp>
        <stp>Bar</stp>
        <stp/>
        <stp>Close</stp>
        <stp/>
        <stp>-96</stp>
        <tr r="H98" s="2"/>
      </tp>
      <tp>
        <v>5138</v>
        <stp/>
        <stp>StudyData</stp>
        <stp>BAVolCr.AskVol^(TFlowSimpleAggregation(TFlowOp(EP, 0, 0), 5),5)</stp>
        <stp>Bar</stp>
        <stp/>
        <stp>Close</stp>
        <stp/>
        <stp>-97</stp>
        <tr r="H99" s="2"/>
      </tp>
      <tp>
        <v>2943</v>
        <stp/>
        <stp>StudyData</stp>
        <stp>BAVolCr.AskVol^(TFlowSimpleAggregation(TFlowOp(EP, 0, 0), 5),5)</stp>
        <stp>Bar</stp>
        <stp/>
        <stp>Close</stp>
        <stp/>
        <stp>-90</stp>
        <tr r="H92" s="2"/>
      </tp>
      <tp>
        <v>3498</v>
        <stp/>
        <stp>StudyData</stp>
        <stp>BAVolCr.AskVol^(TFlowSimpleAggregation(TFlowOp(EP, 0, 0), 5),5)</stp>
        <stp>Bar</stp>
        <stp/>
        <stp>Close</stp>
        <stp/>
        <stp>-91</stp>
        <tr r="H93" s="2"/>
      </tp>
      <tp>
        <v>3616</v>
        <stp/>
        <stp>StudyData</stp>
        <stp>BAVolCr.AskVol^(TFlowSimpleAggregation(TFlowOp(EP, 0, 0), 5),5)</stp>
        <stp>Bar</stp>
        <stp/>
        <stp>Close</stp>
        <stp/>
        <stp>-92</stp>
        <tr r="H94" s="2"/>
      </tp>
      <tp>
        <v>3537</v>
        <stp/>
        <stp>StudyData</stp>
        <stp>BAVolCr.AskVol^(TFlowSimpleAggregation(TFlowOp(EP, 0, 0), 5),5)</stp>
        <stp>Bar</stp>
        <stp/>
        <stp>Close</stp>
        <stp/>
        <stp>-93</stp>
        <tr r="H95" s="2"/>
      </tp>
      <tp>
        <v>5605</v>
        <stp/>
        <stp>StudyData</stp>
        <stp>BAVolCr.AskVol^(TFlowSimpleAggregation(TFlowOp(EP, 0, 0), 5),5)</stp>
        <stp>Bar</stp>
        <stp/>
        <stp>Close</stp>
        <stp/>
        <stp>-98</stp>
        <tr r="H100" s="2"/>
      </tp>
      <tp>
        <v>4056</v>
        <stp/>
        <stp>StudyData</stp>
        <stp>BAVolCr.AskVol^(TFlowSimpleAggregation(TFlowOp(EP, 0, 0), 5),5)</stp>
        <stp>Bar</stp>
        <stp/>
        <stp>Close</stp>
        <stp/>
        <stp>-99</stp>
        <tr r="H101" s="2"/>
      </tp>
      <tp>
        <v>4956</v>
        <stp/>
        <stp>StudyData</stp>
        <stp>BAVolCr.BidVol^(TFlowSimpleAggregation(TFlowOp(EP, 0, 0), 5),5)</stp>
        <stp>Bar</stp>
        <stp/>
        <stp>Close</stp>
        <stp/>
        <stp>-89</stp>
        <tr r="G91" s="2"/>
      </tp>
      <tp>
        <v>4344</v>
        <stp/>
        <stp>StudyData</stp>
        <stp>BAVolCr.BidVol^(TFlowSimpleAggregation(TFlowOp(EP, 0, 0), 5),5)</stp>
        <stp>Bar</stp>
        <stp/>
        <stp>Close</stp>
        <stp/>
        <stp>-88</stp>
        <tr r="G90" s="2"/>
      </tp>
      <tp>
        <v>3782</v>
        <stp/>
        <stp>StudyData</stp>
        <stp>BAVolCr.BidVol^(TFlowSimpleAggregation(TFlowOp(EP, 0, 0), 5),5)</stp>
        <stp>Bar</stp>
        <stp/>
        <stp>Close</stp>
        <stp/>
        <stp>-83</stp>
        <tr r="G85" s="2"/>
      </tp>
      <tp>
        <v>3667</v>
        <stp/>
        <stp>StudyData</stp>
        <stp>BAVolCr.BidVol^(TFlowSimpleAggregation(TFlowOp(EP, 0, 0), 5),5)</stp>
        <stp>Bar</stp>
        <stp/>
        <stp>Close</stp>
        <stp/>
        <stp>-82</stp>
        <tr r="G84" s="2"/>
      </tp>
      <tp>
        <v>3826</v>
        <stp/>
        <stp>StudyData</stp>
        <stp>BAVolCr.BidVol^(TFlowSimpleAggregation(TFlowOp(EP, 0, 0), 5),5)</stp>
        <stp>Bar</stp>
        <stp/>
        <stp>Close</stp>
        <stp/>
        <stp>-81</stp>
        <tr r="G83" s="2"/>
      </tp>
      <tp>
        <v>4284</v>
        <stp/>
        <stp>StudyData</stp>
        <stp>BAVolCr.BidVol^(TFlowSimpleAggregation(TFlowOp(EP, 0, 0), 5),5)</stp>
        <stp>Bar</stp>
        <stp/>
        <stp>Close</stp>
        <stp/>
        <stp>-80</stp>
        <tr r="G82" s="2"/>
      </tp>
      <tp>
        <v>4948</v>
        <stp/>
        <stp>StudyData</stp>
        <stp>BAVolCr.BidVol^(TFlowSimpleAggregation(TFlowOp(EP, 0, 0), 5),5)</stp>
        <stp>Bar</stp>
        <stp/>
        <stp>Close</stp>
        <stp/>
        <stp>-87</stp>
        <tr r="G89" s="2"/>
      </tp>
      <tp>
        <v>4437</v>
        <stp/>
        <stp>StudyData</stp>
        <stp>BAVolCr.BidVol^(TFlowSimpleAggregation(TFlowOp(EP, 0, 0), 5),5)</stp>
        <stp>Bar</stp>
        <stp/>
        <stp>Close</stp>
        <stp/>
        <stp>-86</stp>
        <tr r="G88" s="2"/>
      </tp>
      <tp>
        <v>3968</v>
        <stp/>
        <stp>StudyData</stp>
        <stp>BAVolCr.BidVol^(TFlowSimpleAggregation(TFlowOp(EP, 0, 0), 5),5)</stp>
        <stp>Bar</stp>
        <stp/>
        <stp>Close</stp>
        <stp/>
        <stp>-85</stp>
        <tr r="G87" s="2"/>
      </tp>
      <tp>
        <v>3845</v>
        <stp/>
        <stp>StudyData</stp>
        <stp>BAVolCr.BidVol^(TFlowSimpleAggregation(TFlowOp(EP, 0, 0), 5),5)</stp>
        <stp>Bar</stp>
        <stp/>
        <stp>Close</stp>
        <stp/>
        <stp>-84</stp>
        <tr r="G86" s="2"/>
      </tp>
      <tp>
        <v>3989</v>
        <stp/>
        <stp>StudyData</stp>
        <stp>BAVolCr.BidVol^(TFlowSimpleAggregation(TFlowOp(EP, 0, 0), 5),5)</stp>
        <stp>Bar</stp>
        <stp/>
        <stp>Close</stp>
        <stp/>
        <stp>-99</stp>
        <tr r="G101" s="2"/>
      </tp>
      <tp>
        <v>4046</v>
        <stp/>
        <stp>StudyData</stp>
        <stp>BAVolCr.BidVol^(TFlowSimpleAggregation(TFlowOp(EP, 0, 0), 5),5)</stp>
        <stp>Bar</stp>
        <stp/>
        <stp>Close</stp>
        <stp/>
        <stp>-98</stp>
        <tr r="G100" s="2"/>
      </tp>
      <tp>
        <v>3688</v>
        <stp/>
        <stp>StudyData</stp>
        <stp>BAVolCr.BidVol^(TFlowSimpleAggregation(TFlowOp(EP, 0, 0), 5),5)</stp>
        <stp>Bar</stp>
        <stp/>
        <stp>Close</stp>
        <stp/>
        <stp>-93</stp>
        <tr r="G95" s="2"/>
      </tp>
      <tp>
        <v>4055</v>
        <stp/>
        <stp>StudyData</stp>
        <stp>BAVolCr.BidVol^(TFlowSimpleAggregation(TFlowOp(EP, 0, 0), 5),5)</stp>
        <stp>Bar</stp>
        <stp/>
        <stp>Close</stp>
        <stp/>
        <stp>-92</stp>
        <tr r="G94" s="2"/>
      </tp>
      <tp>
        <v>4415</v>
        <stp/>
        <stp>StudyData</stp>
        <stp>BAVolCr.BidVol^(TFlowSimpleAggregation(TFlowOp(EP, 0, 0), 5),5)</stp>
        <stp>Bar</stp>
        <stp/>
        <stp>Close</stp>
        <stp/>
        <stp>-91</stp>
        <tr r="G93" s="2"/>
      </tp>
      <tp>
        <v>4696</v>
        <stp/>
        <stp>StudyData</stp>
        <stp>BAVolCr.BidVol^(TFlowSimpleAggregation(TFlowOp(EP, 0, 0), 5),5)</stp>
        <stp>Bar</stp>
        <stp/>
        <stp>Close</stp>
        <stp/>
        <stp>-90</stp>
        <tr r="G92" s="2"/>
      </tp>
      <tp>
        <v>3072</v>
        <stp/>
        <stp>StudyData</stp>
        <stp>BAVolCr.BidVol^(TFlowSimpleAggregation(TFlowOp(EP, 0, 0), 5),5)</stp>
        <stp>Bar</stp>
        <stp/>
        <stp>Close</stp>
        <stp/>
        <stp>-97</stp>
        <tr r="G99" s="2"/>
      </tp>
      <tp>
        <v>3094</v>
        <stp/>
        <stp>StudyData</stp>
        <stp>BAVolCr.BidVol^(TFlowSimpleAggregation(TFlowOp(EP, 0, 0), 5),5)</stp>
        <stp>Bar</stp>
        <stp/>
        <stp>Close</stp>
        <stp/>
        <stp>-96</stp>
        <tr r="G98" s="2"/>
      </tp>
      <tp>
        <v>2533</v>
        <stp/>
        <stp>StudyData</stp>
        <stp>BAVolCr.BidVol^(TFlowSimpleAggregation(TFlowOp(EP, 0, 0), 5),5)</stp>
        <stp>Bar</stp>
        <stp/>
        <stp>Close</stp>
        <stp/>
        <stp>-95</stp>
        <tr r="G97" s="2"/>
      </tp>
      <tp>
        <v>2760</v>
        <stp/>
        <stp>StudyData</stp>
        <stp>BAVolCr.BidVol^(TFlowSimpleAggregation(TFlowOp(EP, 0, 0), 5),5)</stp>
        <stp>Bar</stp>
        <stp/>
        <stp>Close</stp>
        <stp/>
        <stp>-94</stp>
        <tr r="G96" s="2"/>
      </tp>
      <tp>
        <v>7292</v>
        <stp/>
        <stp>StudyData</stp>
        <stp>BAVolCr.BidVol^(TFlowSimpleAggregation(TFlowOp(EP, 0, 0), 5),5)</stp>
        <stp>Bar</stp>
        <stp/>
        <stp>Close</stp>
        <stp/>
        <stp>-49</stp>
        <tr r="G51" s="2"/>
      </tp>
      <tp>
        <v>5678</v>
        <stp/>
        <stp>StudyData</stp>
        <stp>BAVolCr.BidVol^(TFlowSimpleAggregation(TFlowOp(EP, 0, 0), 5),5)</stp>
        <stp>Bar</stp>
        <stp/>
        <stp>Close</stp>
        <stp/>
        <stp>-48</stp>
        <tr r="G50" s="2"/>
      </tp>
      <tp>
        <v>7924</v>
        <stp/>
        <stp>StudyData</stp>
        <stp>BAVolCr.BidVol^(TFlowSimpleAggregation(TFlowOp(EP, 0, 0), 5),5)</stp>
        <stp>Bar</stp>
        <stp/>
        <stp>Close</stp>
        <stp/>
        <stp>-43</stp>
        <tr r="G45" s="2"/>
      </tp>
      <tp>
        <v>7524</v>
        <stp/>
        <stp>StudyData</stp>
        <stp>BAVolCr.BidVol^(TFlowSimpleAggregation(TFlowOp(EP, 0, 0), 5),5)</stp>
        <stp>Bar</stp>
        <stp/>
        <stp>Close</stp>
        <stp/>
        <stp>-42</stp>
        <tr r="G44" s="2"/>
      </tp>
      <tp>
        <v>7761</v>
        <stp/>
        <stp>StudyData</stp>
        <stp>BAVolCr.BidVol^(TFlowSimpleAggregation(TFlowOp(EP, 0, 0), 5),5)</stp>
        <stp>Bar</stp>
        <stp/>
        <stp>Close</stp>
        <stp/>
        <stp>-41</stp>
        <tr r="G43" s="2"/>
      </tp>
      <tp>
        <v>7030</v>
        <stp/>
        <stp>StudyData</stp>
        <stp>BAVolCr.BidVol^(TFlowSimpleAggregation(TFlowOp(EP, 0, 0), 5),5)</stp>
        <stp>Bar</stp>
        <stp/>
        <stp>Close</stp>
        <stp/>
        <stp>-40</stp>
        <tr r="G42" s="2"/>
      </tp>
      <tp>
        <v>7405</v>
        <stp/>
        <stp>StudyData</stp>
        <stp>BAVolCr.BidVol^(TFlowSimpleAggregation(TFlowOp(EP, 0, 0), 5),5)</stp>
        <stp>Bar</stp>
        <stp/>
        <stp>Close</stp>
        <stp/>
        <stp>-47</stp>
        <tr r="G49" s="2"/>
      </tp>
      <tp>
        <v>7013</v>
        <stp/>
        <stp>StudyData</stp>
        <stp>BAVolCr.BidVol^(TFlowSimpleAggregation(TFlowOp(EP, 0, 0), 5),5)</stp>
        <stp>Bar</stp>
        <stp/>
        <stp>Close</stp>
        <stp/>
        <stp>-46</stp>
        <tr r="G48" s="2"/>
      </tp>
      <tp>
        <v>6785</v>
        <stp/>
        <stp>StudyData</stp>
        <stp>BAVolCr.BidVol^(TFlowSimpleAggregation(TFlowOp(EP, 0, 0), 5),5)</stp>
        <stp>Bar</stp>
        <stp/>
        <stp>Close</stp>
        <stp/>
        <stp>-45</stp>
        <tr r="G47" s="2"/>
      </tp>
      <tp>
        <v>6254</v>
        <stp/>
        <stp>StudyData</stp>
        <stp>BAVolCr.BidVol^(TFlowSimpleAggregation(TFlowOp(EP, 0, 0), 5),5)</stp>
        <stp>Bar</stp>
        <stp/>
        <stp>Close</stp>
        <stp/>
        <stp>-44</stp>
        <tr r="G46" s="2"/>
      </tp>
      <tp>
        <v>6255</v>
        <stp/>
        <stp>StudyData</stp>
        <stp>BAVolCr.BidVol^(TFlowSimpleAggregation(TFlowOp(EP, 0, 0), 5),5)</stp>
        <stp>Bar</stp>
        <stp/>
        <stp>Close</stp>
        <stp/>
        <stp>-59</stp>
        <tr r="G61" s="2"/>
      </tp>
      <tp>
        <v>6839</v>
        <stp/>
        <stp>StudyData</stp>
        <stp>BAVolCr.BidVol^(TFlowSimpleAggregation(TFlowOp(EP, 0, 0), 5),5)</stp>
        <stp>Bar</stp>
        <stp/>
        <stp>Close</stp>
        <stp/>
        <stp>-58</stp>
        <tr r="G60" s="2"/>
      </tp>
      <tp>
        <v>9212</v>
        <stp/>
        <stp>StudyData</stp>
        <stp>BAVolCr.BidVol^(TFlowSimpleAggregation(TFlowOp(EP, 0, 0), 5),5)</stp>
        <stp>Bar</stp>
        <stp/>
        <stp>Close</stp>
        <stp/>
        <stp>-53</stp>
        <tr r="G55" s="2"/>
      </tp>
      <tp>
        <v>8755</v>
        <stp/>
        <stp>StudyData</stp>
        <stp>BAVolCr.BidVol^(TFlowSimpleAggregation(TFlowOp(EP, 0, 0), 5),5)</stp>
        <stp>Bar</stp>
        <stp/>
        <stp>Close</stp>
        <stp/>
        <stp>-52</stp>
        <tr r="G54" s="2"/>
      </tp>
      <tp>
        <v>9237</v>
        <stp/>
        <stp>StudyData</stp>
        <stp>BAVolCr.BidVol^(TFlowSimpleAggregation(TFlowOp(EP, 0, 0), 5),5)</stp>
        <stp>Bar</stp>
        <stp/>
        <stp>Close</stp>
        <stp/>
        <stp>-51</stp>
        <tr r="G53" s="2"/>
      </tp>
      <tp>
        <v>8258</v>
        <stp/>
        <stp>StudyData</stp>
        <stp>BAVolCr.BidVol^(TFlowSimpleAggregation(TFlowOp(EP, 0, 0), 5),5)</stp>
        <stp>Bar</stp>
        <stp/>
        <stp>Close</stp>
        <stp/>
        <stp>-50</stp>
        <tr r="G52" s="2"/>
      </tp>
      <tp>
        <v>6343</v>
        <stp/>
        <stp>StudyData</stp>
        <stp>BAVolCr.BidVol^(TFlowSimpleAggregation(TFlowOp(EP, 0, 0), 5),5)</stp>
        <stp>Bar</stp>
        <stp/>
        <stp>Close</stp>
        <stp/>
        <stp>-57</stp>
        <tr r="G59" s="2"/>
      </tp>
      <tp>
        <v>5103</v>
        <stp/>
        <stp>StudyData</stp>
        <stp>BAVolCr.BidVol^(TFlowSimpleAggregation(TFlowOp(EP, 0, 0), 5),5)</stp>
        <stp>Bar</stp>
        <stp/>
        <stp>Close</stp>
        <stp/>
        <stp>-56</stp>
        <tr r="G58" s="2"/>
      </tp>
      <tp>
        <v>6956</v>
        <stp/>
        <stp>StudyData</stp>
        <stp>BAVolCr.BidVol^(TFlowSimpleAggregation(TFlowOp(EP, 0, 0), 5),5)</stp>
        <stp>Bar</stp>
        <stp/>
        <stp>Close</stp>
        <stp/>
        <stp>-55</stp>
        <tr r="G57" s="2"/>
      </tp>
      <tp>
        <v>7942</v>
        <stp/>
        <stp>StudyData</stp>
        <stp>BAVolCr.BidVol^(TFlowSimpleAggregation(TFlowOp(EP, 0, 0), 5),5)</stp>
        <stp>Bar</stp>
        <stp/>
        <stp>Close</stp>
        <stp/>
        <stp>-54</stp>
        <tr r="G56" s="2"/>
      </tp>
      <tp>
        <v>6603</v>
        <stp/>
        <stp>StudyData</stp>
        <stp>BAVolCr.BidVol^(TFlowSimpleAggregation(TFlowOp(EP, 0, 0), 5),5)</stp>
        <stp>Bar</stp>
        <stp/>
        <stp>Close</stp>
        <stp/>
        <stp>-69</stp>
        <tr r="G71" s="2"/>
      </tp>
      <tp>
        <v>7016</v>
        <stp/>
        <stp>StudyData</stp>
        <stp>BAVolCr.BidVol^(TFlowSimpleAggregation(TFlowOp(EP, 0, 0), 5),5)</stp>
        <stp>Bar</stp>
        <stp/>
        <stp>Close</stp>
        <stp/>
        <stp>-68</stp>
        <tr r="G70" s="2"/>
      </tp>
      <tp>
        <v>8157</v>
        <stp/>
        <stp>StudyData</stp>
        <stp>BAVolCr.BidVol^(TFlowSimpleAggregation(TFlowOp(EP, 0, 0), 5),5)</stp>
        <stp>Bar</stp>
        <stp/>
        <stp>Close</stp>
        <stp/>
        <stp>-63</stp>
        <tr r="G65" s="2"/>
      </tp>
      <tp>
        <v>8647</v>
        <stp/>
        <stp>StudyData</stp>
        <stp>BAVolCr.BidVol^(TFlowSimpleAggregation(TFlowOp(EP, 0, 0), 5),5)</stp>
        <stp>Bar</stp>
        <stp/>
        <stp>Close</stp>
        <stp/>
        <stp>-62</stp>
        <tr r="G64" s="2"/>
      </tp>
      <tp>
        <v>8896</v>
        <stp/>
        <stp>StudyData</stp>
        <stp>BAVolCr.BidVol^(TFlowSimpleAggregation(TFlowOp(EP, 0, 0), 5),5)</stp>
        <stp>Bar</stp>
        <stp/>
        <stp>Close</stp>
        <stp/>
        <stp>-61</stp>
        <tr r="G63" s="2"/>
      </tp>
      <tp>
        <v>7221</v>
        <stp/>
        <stp>StudyData</stp>
        <stp>BAVolCr.BidVol^(TFlowSimpleAggregation(TFlowOp(EP, 0, 0), 5),5)</stp>
        <stp>Bar</stp>
        <stp/>
        <stp>Close</stp>
        <stp/>
        <stp>-60</stp>
        <tr r="G62" s="2"/>
      </tp>
      <tp>
        <v>7002</v>
        <stp/>
        <stp>StudyData</stp>
        <stp>BAVolCr.BidVol^(TFlowSimpleAggregation(TFlowOp(EP, 0, 0), 5),5)</stp>
        <stp>Bar</stp>
        <stp/>
        <stp>Close</stp>
        <stp/>
        <stp>-67</stp>
        <tr r="G69" s="2"/>
      </tp>
      <tp>
        <v>5662</v>
        <stp/>
        <stp>StudyData</stp>
        <stp>BAVolCr.BidVol^(TFlowSimpleAggregation(TFlowOp(EP, 0, 0), 5),5)</stp>
        <stp>Bar</stp>
        <stp/>
        <stp>Close</stp>
        <stp/>
        <stp>-66</stp>
        <tr r="G68" s="2"/>
      </tp>
      <tp>
        <v>7332</v>
        <stp/>
        <stp>StudyData</stp>
        <stp>BAVolCr.BidVol^(TFlowSimpleAggregation(TFlowOp(EP, 0, 0), 5),5)</stp>
        <stp>Bar</stp>
        <stp/>
        <stp>Close</stp>
        <stp/>
        <stp>-65</stp>
        <tr r="G67" s="2"/>
      </tp>
      <tp>
        <v>8445</v>
        <stp/>
        <stp>StudyData</stp>
        <stp>BAVolCr.BidVol^(TFlowSimpleAggregation(TFlowOp(EP, 0, 0), 5),5)</stp>
        <stp>Bar</stp>
        <stp/>
        <stp>Close</stp>
        <stp/>
        <stp>-64</stp>
        <tr r="G66" s="2"/>
      </tp>
      <tp>
        <v>4693</v>
        <stp/>
        <stp>StudyData</stp>
        <stp>BAVolCr.BidVol^(TFlowSimpleAggregation(TFlowOp(EP, 0, 0), 5),5)</stp>
        <stp>Bar</stp>
        <stp/>
        <stp>Close</stp>
        <stp/>
        <stp>-79</stp>
        <tr r="G81" s="2"/>
      </tp>
      <tp>
        <v>4762</v>
        <stp/>
        <stp>StudyData</stp>
        <stp>BAVolCr.BidVol^(TFlowSimpleAggregation(TFlowOp(EP, 0, 0), 5),5)</stp>
        <stp>Bar</stp>
        <stp/>
        <stp>Close</stp>
        <stp/>
        <stp>-78</stp>
        <tr r="G80" s="2"/>
      </tp>
      <tp>
        <v>4105</v>
        <stp/>
        <stp>StudyData</stp>
        <stp>BAVolCr.BidVol^(TFlowSimpleAggregation(TFlowOp(EP, 0, 0), 5),5)</stp>
        <stp>Bar</stp>
        <stp/>
        <stp>Close</stp>
        <stp/>
        <stp>-73</stp>
        <tr r="G75" s="2"/>
      </tp>
      <tp>
        <v>4011</v>
        <stp/>
        <stp>StudyData</stp>
        <stp>BAVolCr.BidVol^(TFlowSimpleAggregation(TFlowOp(EP, 0, 0), 5),5)</stp>
        <stp>Bar</stp>
        <stp/>
        <stp>Close</stp>
        <stp/>
        <stp>-72</stp>
        <tr r="G74" s="2"/>
      </tp>
      <tp>
        <v>6374</v>
        <stp/>
        <stp>StudyData</stp>
        <stp>BAVolCr.BidVol^(TFlowSimpleAggregation(TFlowOp(EP, 0, 0), 5),5)</stp>
        <stp>Bar</stp>
        <stp/>
        <stp>Close</stp>
        <stp/>
        <stp>-71</stp>
        <tr r="G73" s="2"/>
      </tp>
      <tp>
        <v>6457</v>
        <stp/>
        <stp>StudyData</stp>
        <stp>BAVolCr.BidVol^(TFlowSimpleAggregation(TFlowOp(EP, 0, 0), 5),5)</stp>
        <stp>Bar</stp>
        <stp/>
        <stp>Close</stp>
        <stp/>
        <stp>-70</stp>
        <tr r="G72" s="2"/>
      </tp>
      <tp>
        <v>4472</v>
        <stp/>
        <stp>StudyData</stp>
        <stp>BAVolCr.BidVol^(TFlowSimpleAggregation(TFlowOp(EP, 0, 0), 5),5)</stp>
        <stp>Bar</stp>
        <stp/>
        <stp>Close</stp>
        <stp/>
        <stp>-77</stp>
        <tr r="G79" s="2"/>
      </tp>
      <tp>
        <v>4698</v>
        <stp/>
        <stp>StudyData</stp>
        <stp>BAVolCr.BidVol^(TFlowSimpleAggregation(TFlowOp(EP, 0, 0), 5),5)</stp>
        <stp>Bar</stp>
        <stp/>
        <stp>Close</stp>
        <stp/>
        <stp>-76</stp>
        <tr r="G78" s="2"/>
      </tp>
      <tp>
        <v>4819</v>
        <stp/>
        <stp>StudyData</stp>
        <stp>BAVolCr.BidVol^(TFlowSimpleAggregation(TFlowOp(EP, 0, 0), 5),5)</stp>
        <stp>Bar</stp>
        <stp/>
        <stp>Close</stp>
        <stp/>
        <stp>-75</stp>
        <tr r="G77" s="2"/>
      </tp>
      <tp>
        <v>4379</v>
        <stp/>
        <stp>StudyData</stp>
        <stp>BAVolCr.BidVol^(TFlowSimpleAggregation(TFlowOp(EP, 0, 0), 5),5)</stp>
        <stp>Bar</stp>
        <stp/>
        <stp>Close</stp>
        <stp/>
        <stp>-74</stp>
        <tr r="G76" s="2"/>
      </tp>
      <tp>
        <v>4754</v>
        <stp/>
        <stp>StudyData</stp>
        <stp>BAVolCr.BidVol^(TFlowSimpleAggregation(TFlowOp(EP, 0, 0), 5),5)</stp>
        <stp>Bar</stp>
        <stp/>
        <stp>Close</stp>
        <stp/>
        <stp>-19</stp>
        <tr r="G21" s="2"/>
      </tp>
      <tp>
        <v>3670</v>
        <stp/>
        <stp>StudyData</stp>
        <stp>BAVolCr.BidVol^(TFlowSimpleAggregation(TFlowOp(EP, 0, 0), 5),5)</stp>
        <stp>Bar</stp>
        <stp/>
        <stp>Close</stp>
        <stp/>
        <stp>-18</stp>
        <tr r="G20" s="2"/>
      </tp>
      <tp>
        <v>3964</v>
        <stp/>
        <stp>StudyData</stp>
        <stp>BAVolCr.BidVol^(TFlowSimpleAggregation(TFlowOp(EP, 0, 0), 5),5)</stp>
        <stp>Bar</stp>
        <stp/>
        <stp>Close</stp>
        <stp/>
        <stp>-13</stp>
        <tr r="G15" s="2"/>
      </tp>
      <tp>
        <v>6040</v>
        <stp/>
        <stp>StudyData</stp>
        <stp>BAVolCr.BidVol^(TFlowSimpleAggregation(TFlowOp(EP, 0, 0), 5),5)</stp>
        <stp>Bar</stp>
        <stp/>
        <stp>Close</stp>
        <stp/>
        <stp>-12</stp>
        <tr r="G14" s="2"/>
      </tp>
      <tp>
        <v>5890</v>
        <stp/>
        <stp>StudyData</stp>
        <stp>BAVolCr.BidVol^(TFlowSimpleAggregation(TFlowOp(EP, 0, 0), 5),5)</stp>
        <stp>Bar</stp>
        <stp/>
        <stp>Close</stp>
        <stp/>
        <stp>-11</stp>
        <tr r="G13" s="2"/>
      </tp>
      <tp>
        <v>5609</v>
        <stp/>
        <stp>StudyData</stp>
        <stp>BAVolCr.BidVol^(TFlowSimpleAggregation(TFlowOp(EP, 0, 0), 5),5)</stp>
        <stp>Bar</stp>
        <stp/>
        <stp>Close</stp>
        <stp/>
        <stp>-10</stp>
        <tr r="G12" s="2"/>
      </tp>
      <tp>
        <v>3116</v>
        <stp/>
        <stp>StudyData</stp>
        <stp>BAVolCr.BidVol^(TFlowSimpleAggregation(TFlowOp(EP, 0, 0), 5),5)</stp>
        <stp>Bar</stp>
        <stp/>
        <stp>Close</stp>
        <stp/>
        <stp>-17</stp>
        <tr r="G19" s="2"/>
      </tp>
      <tp>
        <v>3233</v>
        <stp/>
        <stp>StudyData</stp>
        <stp>BAVolCr.BidVol^(TFlowSimpleAggregation(TFlowOp(EP, 0, 0), 5),5)</stp>
        <stp>Bar</stp>
        <stp/>
        <stp>Close</stp>
        <stp/>
        <stp>-16</stp>
        <tr r="G18" s="2"/>
      </tp>
      <tp>
        <v>3580</v>
        <stp/>
        <stp>StudyData</stp>
        <stp>BAVolCr.BidVol^(TFlowSimpleAggregation(TFlowOp(EP, 0, 0), 5),5)</stp>
        <stp>Bar</stp>
        <stp/>
        <stp>Close</stp>
        <stp/>
        <stp>-15</stp>
        <tr r="G17" s="2"/>
      </tp>
      <tp>
        <v>3083</v>
        <stp/>
        <stp>StudyData</stp>
        <stp>BAVolCr.BidVol^(TFlowSimpleAggregation(TFlowOp(EP, 0, 0), 5),5)</stp>
        <stp>Bar</stp>
        <stp/>
        <stp>Close</stp>
        <stp/>
        <stp>-14</stp>
        <tr r="G16" s="2"/>
      </tp>
      <tp>
        <v>3924</v>
        <stp/>
        <stp>StudyData</stp>
        <stp>BAVolCr.BidVol^(TFlowSimpleAggregation(TFlowOp(EP, 0, 0), 5),5)</stp>
        <stp>Bar</stp>
        <stp/>
        <stp>Close</stp>
        <stp/>
        <stp>-29</stp>
        <tr r="G31" s="2"/>
      </tp>
      <tp>
        <v>3733</v>
        <stp/>
        <stp>StudyData</stp>
        <stp>BAVolCr.BidVol^(TFlowSimpleAggregation(TFlowOp(EP, 0, 0), 5),5)</stp>
        <stp>Bar</stp>
        <stp/>
        <stp>Close</stp>
        <stp/>
        <stp>-28</stp>
        <tr r="G30" s="2"/>
      </tp>
      <tp>
        <v>4365</v>
        <stp/>
        <stp>StudyData</stp>
        <stp>BAVolCr.BidVol^(TFlowSimpleAggregation(TFlowOp(EP, 0, 0), 5),5)</stp>
        <stp>Bar</stp>
        <stp/>
        <stp>Close</stp>
        <stp/>
        <stp>-23</stp>
        <tr r="G25" s="2"/>
      </tp>
      <tp>
        <v>4958</v>
        <stp/>
        <stp>StudyData</stp>
        <stp>BAVolCr.BidVol^(TFlowSimpleAggregation(TFlowOp(EP, 0, 0), 5),5)</stp>
        <stp>Bar</stp>
        <stp/>
        <stp>Close</stp>
        <stp/>
        <stp>-22</stp>
        <tr r="G24" s="2"/>
      </tp>
      <tp>
        <v>5043</v>
        <stp/>
        <stp>StudyData</stp>
        <stp>BAVolCr.BidVol^(TFlowSimpleAggregation(TFlowOp(EP, 0, 0), 5),5)</stp>
        <stp>Bar</stp>
        <stp/>
        <stp>Close</stp>
        <stp/>
        <stp>-21</stp>
        <tr r="G23" s="2"/>
      </tp>
      <tp>
        <v>4785</v>
        <stp/>
        <stp>StudyData</stp>
        <stp>BAVolCr.BidVol^(TFlowSimpleAggregation(TFlowOp(EP, 0, 0), 5),5)</stp>
        <stp>Bar</stp>
        <stp/>
        <stp>Close</stp>
        <stp/>
        <stp>-20</stp>
        <tr r="G22" s="2"/>
      </tp>
      <tp>
        <v>2322</v>
        <stp/>
        <stp>StudyData</stp>
        <stp>BAVolCr.BidVol^(TFlowSimpleAggregation(TFlowOp(EP, 0, 0), 5),5)</stp>
        <stp>Bar</stp>
        <stp/>
        <stp>Close</stp>
        <stp/>
        <stp>-27</stp>
        <tr r="G29" s="2"/>
      </tp>
      <tp>
        <v>2844</v>
        <stp/>
        <stp>StudyData</stp>
        <stp>BAVolCr.BidVol^(TFlowSimpleAggregation(TFlowOp(EP, 0, 0), 5),5)</stp>
        <stp>Bar</stp>
        <stp/>
        <stp>Close</stp>
        <stp/>
        <stp>-26</stp>
        <tr r="G28" s="2"/>
      </tp>
      <tp>
        <v>3340</v>
        <stp/>
        <stp>StudyData</stp>
        <stp>BAVolCr.BidVol^(TFlowSimpleAggregation(TFlowOp(EP, 0, 0), 5),5)</stp>
        <stp>Bar</stp>
        <stp/>
        <stp>Close</stp>
        <stp/>
        <stp>-25</stp>
        <tr r="G27" s="2"/>
      </tp>
      <tp>
        <v>3750</v>
        <stp/>
        <stp>StudyData</stp>
        <stp>BAVolCr.BidVol^(TFlowSimpleAggregation(TFlowOp(EP, 0, 0), 5),5)</stp>
        <stp>Bar</stp>
        <stp/>
        <stp>Close</stp>
        <stp/>
        <stp>-24</stp>
        <tr r="G26" s="2"/>
      </tp>
      <tp>
        <v>7227</v>
        <stp/>
        <stp>StudyData</stp>
        <stp>BAVolCr.BidVol^(TFlowSimpleAggregation(TFlowOp(EP, 0, 0), 5),5)</stp>
        <stp>Bar</stp>
        <stp/>
        <stp>Close</stp>
        <stp/>
        <stp>-39</stp>
        <tr r="G41" s="2"/>
      </tp>
      <tp>
        <v>5568</v>
        <stp/>
        <stp>StudyData</stp>
        <stp>BAVolCr.BidVol^(TFlowSimpleAggregation(TFlowOp(EP, 0, 0), 5),5)</stp>
        <stp>Bar</stp>
        <stp/>
        <stp>Close</stp>
        <stp/>
        <stp>-38</stp>
        <tr r="G40" s="2"/>
      </tp>
      <tp>
        <v>4367</v>
        <stp/>
        <stp>StudyData</stp>
        <stp>BAVolCr.BidVol^(TFlowSimpleAggregation(TFlowOp(EP, 0, 0), 5),5)</stp>
        <stp>Bar</stp>
        <stp/>
        <stp>Close</stp>
        <stp/>
        <stp>-33</stp>
        <tr r="G35" s="2"/>
      </tp>
      <tp>
        <v>5494</v>
        <stp/>
        <stp>StudyData</stp>
        <stp>BAVolCr.BidVol^(TFlowSimpleAggregation(TFlowOp(EP, 0, 0), 5),5)</stp>
        <stp>Bar</stp>
        <stp/>
        <stp>Close</stp>
        <stp/>
        <stp>-32</stp>
        <tr r="G34" s="2"/>
      </tp>
      <tp>
        <v>4252</v>
        <stp/>
        <stp>StudyData</stp>
        <stp>BAVolCr.BidVol^(TFlowSimpleAggregation(TFlowOp(EP, 0, 0), 5),5)</stp>
        <stp>Bar</stp>
        <stp/>
        <stp>Close</stp>
        <stp/>
        <stp>-31</stp>
        <tr r="G33" s="2"/>
      </tp>
      <tp>
        <v>3983</v>
        <stp/>
        <stp>StudyData</stp>
        <stp>BAVolCr.BidVol^(TFlowSimpleAggregation(TFlowOp(EP, 0, 0), 5),5)</stp>
        <stp>Bar</stp>
        <stp/>
        <stp>Close</stp>
        <stp/>
        <stp>-30</stp>
        <tr r="G32" s="2"/>
      </tp>
      <tp>
        <v>4612</v>
        <stp/>
        <stp>StudyData</stp>
        <stp>BAVolCr.BidVol^(TFlowSimpleAggregation(TFlowOp(EP, 0, 0), 5),5)</stp>
        <stp>Bar</stp>
        <stp/>
        <stp>Close</stp>
        <stp/>
        <stp>-37</stp>
        <tr r="G39" s="2"/>
      </tp>
      <tp>
        <v>4655</v>
        <stp/>
        <stp>StudyData</stp>
        <stp>BAVolCr.BidVol^(TFlowSimpleAggregation(TFlowOp(EP, 0, 0), 5),5)</stp>
        <stp>Bar</stp>
        <stp/>
        <stp>Close</stp>
        <stp/>
        <stp>-36</stp>
        <tr r="G38" s="2"/>
      </tp>
      <tp>
        <v>4786</v>
        <stp/>
        <stp>StudyData</stp>
        <stp>BAVolCr.BidVol^(TFlowSimpleAggregation(TFlowOp(EP, 0, 0), 5),5)</stp>
        <stp>Bar</stp>
        <stp/>
        <stp>Close</stp>
        <stp/>
        <stp>-35</stp>
        <tr r="G37" s="2"/>
      </tp>
      <tp>
        <v>4339</v>
        <stp/>
        <stp>StudyData</stp>
        <stp>BAVolCr.BidVol^(TFlowSimpleAggregation(TFlowOp(EP, 0, 0), 5),5)</stp>
        <stp>Bar</stp>
        <stp/>
        <stp>Close</stp>
        <stp/>
        <stp>-34</stp>
        <tr r="G36" s="2"/>
      </tp>
      <tp>
        <v>2032.5</v>
        <stp/>
        <stp>StudyData</stp>
        <stp>EP</stp>
        <stp>TFlow</stp>
        <stp>AggregateBy=TFlowSimpleAggregation, Aggregation=5</stp>
        <stp>Low</stp>
        <stp/>
        <stp>-100</stp>
        <tr r="E102" s="2"/>
        <tr r="E102" s="2"/>
      </tp>
      <tp>
        <v>3199</v>
        <stp/>
        <stp>StudyData</stp>
        <stp>BAVolCr.AskVol^(TFlowSimpleAggregation(TFlowOp(EP, 0, 0), 5),5)</stp>
        <stp>Bar</stp>
        <stp/>
        <stp>Close</stp>
        <stp/>
        <stp>-100</stp>
        <tr r="H102" s="2"/>
      </tp>
      <tp>
        <v>2035</v>
        <stp/>
        <stp>StudyData</stp>
        <stp>EP</stp>
        <stp>TFlow</stp>
        <stp>AggregateBy=TFlowSimpleAggregation, Aggregation=5</stp>
        <stp>Open</stp>
        <stp/>
        <stp>-20</stp>
        <tr r="C22" s="2"/>
        <tr r="C22" s="2"/>
      </tp>
      <tp>
        <v>2035.25</v>
        <stp/>
        <stp>StudyData</stp>
        <stp>EP</stp>
        <stp>TFlow</stp>
        <stp>AggregateBy=TFlowSimpleAggregation, Aggregation=5</stp>
        <stp>Open</stp>
        <stp/>
        <stp>-21</stp>
        <tr r="C23" s="2"/>
        <tr r="C23" s="2"/>
      </tp>
      <tp>
        <v>2035.75</v>
        <stp/>
        <stp>StudyData</stp>
        <stp>EP</stp>
        <stp>TFlow</stp>
        <stp>AggregateBy=TFlowSimpleAggregation, Aggregation=5</stp>
        <stp>Open</stp>
        <stp/>
        <stp>-22</stp>
        <tr r="C24" s="2"/>
        <tr r="C24" s="2"/>
      </tp>
      <tp>
        <v>2035.75</v>
        <stp/>
        <stp>StudyData</stp>
        <stp>EP</stp>
        <stp>TFlow</stp>
        <stp>AggregateBy=TFlowSimpleAggregation, Aggregation=5</stp>
        <stp>Open</stp>
        <stp/>
        <stp>-23</stp>
        <tr r="C25" s="2"/>
        <tr r="C25" s="2"/>
      </tp>
      <tp>
        <v>2036</v>
        <stp/>
        <stp>StudyData</stp>
        <stp>EP</stp>
        <stp>TFlow</stp>
        <stp>AggregateBy=TFlowSimpleAggregation, Aggregation=5</stp>
        <stp>Open</stp>
        <stp/>
        <stp>-24</stp>
        <tr r="C26" s="2"/>
        <tr r="C26" s="2"/>
      </tp>
      <tp>
        <v>2036.75</v>
        <stp/>
        <stp>StudyData</stp>
        <stp>EP</stp>
        <stp>TFlow</stp>
        <stp>AggregateBy=TFlowSimpleAggregation, Aggregation=5</stp>
        <stp>Open</stp>
        <stp/>
        <stp>-25</stp>
        <tr r="C27" s="2"/>
        <tr r="C27" s="2"/>
      </tp>
      <tp>
        <v>2037</v>
        <stp/>
        <stp>StudyData</stp>
        <stp>EP</stp>
        <stp>TFlow</stp>
        <stp>AggregateBy=TFlowSimpleAggregation, Aggregation=5</stp>
        <stp>Open</stp>
        <stp/>
        <stp>-26</stp>
        <tr r="C28" s="2"/>
        <tr r="C28" s="2"/>
      </tp>
      <tp>
        <v>2036.25</v>
        <stp/>
        <stp>StudyData</stp>
        <stp>EP</stp>
        <stp>TFlow</stp>
        <stp>AggregateBy=TFlowSimpleAggregation, Aggregation=5</stp>
        <stp>Open</stp>
        <stp/>
        <stp>-27</stp>
        <tr r="C29" s="2"/>
        <tr r="C29" s="2"/>
      </tp>
      <tp>
        <v>2036.5</v>
        <stp/>
        <stp>StudyData</stp>
        <stp>EP</stp>
        <stp>TFlow</stp>
        <stp>AggregateBy=TFlowSimpleAggregation, Aggregation=5</stp>
        <stp>Open</stp>
        <stp/>
        <stp>-28</stp>
        <tr r="C30" s="2"/>
        <tr r="C30" s="2"/>
      </tp>
      <tp>
        <v>2036.25</v>
        <stp/>
        <stp>StudyData</stp>
        <stp>EP</stp>
        <stp>TFlow</stp>
        <stp>AggregateBy=TFlowSimpleAggregation, Aggregation=5</stp>
        <stp>Open</stp>
        <stp/>
        <stp>-29</stp>
        <tr r="C31" s="2"/>
        <tr r="C31" s="2"/>
      </tp>
      <tp>
        <v>2035.5</v>
        <stp/>
        <stp>StudyData</stp>
        <stp>EP</stp>
        <stp>TFlow</stp>
        <stp>AggregateBy=TFlowSimpleAggregation, Aggregation=5</stp>
        <stp>Open</stp>
        <stp/>
        <stp>-30</stp>
        <tr r="C32" s="2"/>
        <tr r="C32" s="2"/>
      </tp>
      <tp>
        <v>2035.5</v>
        <stp/>
        <stp>StudyData</stp>
        <stp>EP</stp>
        <stp>TFlow</stp>
        <stp>AggregateBy=TFlowSimpleAggregation, Aggregation=5</stp>
        <stp>Open</stp>
        <stp/>
        <stp>-31</stp>
        <tr r="C33" s="2"/>
        <tr r="C33" s="2"/>
      </tp>
      <tp>
        <v>2035.5</v>
        <stp/>
        <stp>StudyData</stp>
        <stp>EP</stp>
        <stp>TFlow</stp>
        <stp>AggregateBy=TFlowSimpleAggregation, Aggregation=5</stp>
        <stp>Open</stp>
        <stp/>
        <stp>-32</stp>
        <tr r="C34" s="2"/>
        <tr r="C34" s="2"/>
      </tp>
      <tp>
        <v>2035.25</v>
        <stp/>
        <stp>StudyData</stp>
        <stp>EP</stp>
        <stp>TFlow</stp>
        <stp>AggregateBy=TFlowSimpleAggregation, Aggregation=5</stp>
        <stp>Open</stp>
        <stp/>
        <stp>-33</stp>
        <tr r="C35" s="2"/>
        <tr r="C35" s="2"/>
      </tp>
      <tp>
        <v>2035.5</v>
        <stp/>
        <stp>StudyData</stp>
        <stp>EP</stp>
        <stp>TFlow</stp>
        <stp>AggregateBy=TFlowSimpleAggregation, Aggregation=5</stp>
        <stp>Open</stp>
        <stp/>
        <stp>-34</stp>
        <tr r="C36" s="2"/>
        <tr r="C36" s="2"/>
      </tp>
      <tp>
        <v>2035.5</v>
        <stp/>
        <stp>StudyData</stp>
        <stp>EP</stp>
        <stp>TFlow</stp>
        <stp>AggregateBy=TFlowSimpleAggregation, Aggregation=5</stp>
        <stp>Open</stp>
        <stp/>
        <stp>-35</stp>
        <tr r="C37" s="2"/>
        <tr r="C37" s="2"/>
      </tp>
      <tp>
        <v>2035.75</v>
        <stp/>
        <stp>StudyData</stp>
        <stp>EP</stp>
        <stp>TFlow</stp>
        <stp>AggregateBy=TFlowSimpleAggregation, Aggregation=5</stp>
        <stp>Open</stp>
        <stp/>
        <stp>-36</stp>
        <tr r="C38" s="2"/>
        <tr r="C38" s="2"/>
      </tp>
      <tp>
        <v>2035.75</v>
        <stp/>
        <stp>StudyData</stp>
        <stp>EP</stp>
        <stp>TFlow</stp>
        <stp>AggregateBy=TFlowSimpleAggregation, Aggregation=5</stp>
        <stp>Open</stp>
        <stp/>
        <stp>-37</stp>
        <tr r="C39" s="2"/>
        <tr r="C39" s="2"/>
      </tp>
      <tp>
        <v>2036</v>
        <stp/>
        <stp>StudyData</stp>
        <stp>EP</stp>
        <stp>TFlow</stp>
        <stp>AggregateBy=TFlowSimpleAggregation, Aggregation=5</stp>
        <stp>Open</stp>
        <stp/>
        <stp>-38</stp>
        <tr r="C40" s="2"/>
        <tr r="C40" s="2"/>
      </tp>
      <tp>
        <v>2036.5</v>
        <stp/>
        <stp>StudyData</stp>
        <stp>EP</stp>
        <stp>TFlow</stp>
        <stp>AggregateBy=TFlowSimpleAggregation, Aggregation=5</stp>
        <stp>Open</stp>
        <stp/>
        <stp>-39</stp>
        <tr r="C41" s="2"/>
        <tr r="C41" s="2"/>
      </tp>
      <tp>
        <v>2034.75</v>
        <stp/>
        <stp>StudyData</stp>
        <stp>EP</stp>
        <stp>TFlow</stp>
        <stp>AggregateBy=TFlowSimpleAggregation, Aggregation=5</stp>
        <stp>Open</stp>
        <stp/>
        <stp>-10</stp>
        <tr r="C12" s="2"/>
        <tr r="C12" s="2"/>
      </tp>
      <tp>
        <v>2034.75</v>
        <stp/>
        <stp>StudyData</stp>
        <stp>EP</stp>
        <stp>TFlow</stp>
        <stp>AggregateBy=TFlowSimpleAggregation, Aggregation=5</stp>
        <stp>Open</stp>
        <stp/>
        <stp>-11</stp>
        <tr r="C13" s="2"/>
        <tr r="C13" s="2"/>
      </tp>
      <tp>
        <v>2035</v>
        <stp/>
        <stp>StudyData</stp>
        <stp>EP</stp>
        <stp>TFlow</stp>
        <stp>AggregateBy=TFlowSimpleAggregation, Aggregation=5</stp>
        <stp>Open</stp>
        <stp/>
        <stp>-12</stp>
        <tr r="C14" s="2"/>
        <tr r="C14" s="2"/>
      </tp>
      <tp>
        <v>2034.75</v>
        <stp/>
        <stp>StudyData</stp>
        <stp>EP</stp>
        <stp>TFlow</stp>
        <stp>AggregateBy=TFlowSimpleAggregation, Aggregation=5</stp>
        <stp>Open</stp>
        <stp/>
        <stp>-13</stp>
        <tr r="C15" s="2"/>
        <tr r="C15" s="2"/>
      </tp>
      <tp>
        <v>2035.25</v>
        <stp/>
        <stp>StudyData</stp>
        <stp>EP</stp>
        <stp>TFlow</stp>
        <stp>AggregateBy=TFlowSimpleAggregation, Aggregation=5</stp>
        <stp>Open</stp>
        <stp/>
        <stp>-14</stp>
        <tr r="C16" s="2"/>
        <tr r="C16" s="2"/>
      </tp>
      <tp>
        <v>2035.5</v>
        <stp/>
        <stp>StudyData</stp>
        <stp>EP</stp>
        <stp>TFlow</stp>
        <stp>AggregateBy=TFlowSimpleAggregation, Aggregation=5</stp>
        <stp>Open</stp>
        <stp/>
        <stp>-15</stp>
        <tr r="C17" s="2"/>
        <tr r="C17" s="2"/>
      </tp>
      <tp>
        <v>2035.5</v>
        <stp/>
        <stp>StudyData</stp>
        <stp>EP</stp>
        <stp>TFlow</stp>
        <stp>AggregateBy=TFlowSimpleAggregation, Aggregation=5</stp>
        <stp>Open</stp>
        <stp/>
        <stp>-16</stp>
        <tr r="C18" s="2"/>
        <tr r="C18" s="2"/>
      </tp>
      <tp>
        <v>2034.75</v>
        <stp/>
        <stp>StudyData</stp>
        <stp>EP</stp>
        <stp>TFlow</stp>
        <stp>AggregateBy=TFlowSimpleAggregation, Aggregation=5</stp>
        <stp>Open</stp>
        <stp/>
        <stp>-17</stp>
        <tr r="C19" s="2"/>
        <tr r="C19" s="2"/>
      </tp>
      <tp>
        <v>2034.75</v>
        <stp/>
        <stp>StudyData</stp>
        <stp>EP</stp>
        <stp>TFlow</stp>
        <stp>AggregateBy=TFlowSimpleAggregation, Aggregation=5</stp>
        <stp>Open</stp>
        <stp/>
        <stp>-18</stp>
        <tr r="C20" s="2"/>
        <tr r="C20" s="2"/>
      </tp>
      <tp>
        <v>2034.75</v>
        <stp/>
        <stp>StudyData</stp>
        <stp>EP</stp>
        <stp>TFlow</stp>
        <stp>AggregateBy=TFlowSimpleAggregation, Aggregation=5</stp>
        <stp>Open</stp>
        <stp/>
        <stp>-19</stp>
        <tr r="C21" s="2"/>
        <tr r="C21" s="2"/>
      </tp>
      <tp>
        <v>2034.75</v>
        <stp/>
        <stp>StudyData</stp>
        <stp>EP</stp>
        <stp>TFlow</stp>
        <stp>AggregateBy=TFlowSimpleAggregation, Aggregation=5</stp>
        <stp>Open</stp>
        <stp/>
        <stp>-60</stp>
        <tr r="C62" s="2"/>
        <tr r="C62" s="2"/>
      </tp>
      <tp>
        <v>2035</v>
        <stp/>
        <stp>StudyData</stp>
        <stp>EP</stp>
        <stp>TFlow</stp>
        <stp>AggregateBy=TFlowSimpleAggregation, Aggregation=5</stp>
        <stp>Open</stp>
        <stp/>
        <stp>-61</stp>
        <tr r="C63" s="2"/>
        <tr r="C63" s="2"/>
      </tp>
      <tp>
        <v>2034.75</v>
        <stp/>
        <stp>StudyData</stp>
        <stp>EP</stp>
        <stp>TFlow</stp>
        <stp>AggregateBy=TFlowSimpleAggregation, Aggregation=5</stp>
        <stp>Open</stp>
        <stp/>
        <stp>-62</stp>
        <tr r="C64" s="2"/>
        <tr r="C64" s="2"/>
      </tp>
      <tp>
        <v>2035</v>
        <stp/>
        <stp>StudyData</stp>
        <stp>EP</stp>
        <stp>TFlow</stp>
        <stp>AggregateBy=TFlowSimpleAggregation, Aggregation=5</stp>
        <stp>Open</stp>
        <stp/>
        <stp>-63</stp>
        <tr r="C65" s="2"/>
        <tr r="C65" s="2"/>
      </tp>
      <tp>
        <v>2035.25</v>
        <stp/>
        <stp>StudyData</stp>
        <stp>EP</stp>
        <stp>TFlow</stp>
        <stp>AggregateBy=TFlowSimpleAggregation, Aggregation=5</stp>
        <stp>Open</stp>
        <stp/>
        <stp>-64</stp>
        <tr r="C66" s="2"/>
        <tr r="C66" s="2"/>
      </tp>
      <tp>
        <v>2035.5</v>
        <stp/>
        <stp>StudyData</stp>
        <stp>EP</stp>
        <stp>TFlow</stp>
        <stp>AggregateBy=TFlowSimpleAggregation, Aggregation=5</stp>
        <stp>Open</stp>
        <stp/>
        <stp>-65</stp>
        <tr r="C67" s="2"/>
        <tr r="C67" s="2"/>
      </tp>
      <tp>
        <v>2035.5</v>
        <stp/>
        <stp>StudyData</stp>
        <stp>EP</stp>
        <stp>TFlow</stp>
        <stp>AggregateBy=TFlowSimpleAggregation, Aggregation=5</stp>
        <stp>Open</stp>
        <stp/>
        <stp>-66</stp>
        <tr r="C68" s="2"/>
        <tr r="C68" s="2"/>
      </tp>
      <tp>
        <v>2035.25</v>
        <stp/>
        <stp>StudyData</stp>
        <stp>EP</stp>
        <stp>TFlow</stp>
        <stp>AggregateBy=TFlowSimpleAggregation, Aggregation=5</stp>
        <stp>Open</stp>
        <stp/>
        <stp>-67</stp>
        <tr r="C69" s="2"/>
        <tr r="C69" s="2"/>
      </tp>
      <tp>
        <v>2034.75</v>
        <stp/>
        <stp>StudyData</stp>
        <stp>EP</stp>
        <stp>TFlow</stp>
        <stp>AggregateBy=TFlowSimpleAggregation, Aggregation=5</stp>
        <stp>Open</stp>
        <stp/>
        <stp>-68</stp>
        <tr r="C70" s="2"/>
        <tr r="C70" s="2"/>
      </tp>
      <tp>
        <v>2034.5</v>
        <stp/>
        <stp>StudyData</stp>
        <stp>EP</stp>
        <stp>TFlow</stp>
        <stp>AggregateBy=TFlowSimpleAggregation, Aggregation=5</stp>
        <stp>Open</stp>
        <stp/>
        <stp>-69</stp>
        <tr r="C71" s="2"/>
        <tr r="C71" s="2"/>
      </tp>
      <tp>
        <v>2034.75</v>
        <stp/>
        <stp>StudyData</stp>
        <stp>EP</stp>
        <stp>TFlow</stp>
        <stp>AggregateBy=TFlowSimpleAggregation, Aggregation=5</stp>
        <stp>Open</stp>
        <stp/>
        <stp>-70</stp>
        <tr r="C72" s="2"/>
        <tr r="C72" s="2"/>
      </tp>
      <tp>
        <v>2034.75</v>
        <stp/>
        <stp>StudyData</stp>
        <stp>EP</stp>
        <stp>TFlow</stp>
        <stp>AggregateBy=TFlowSimpleAggregation, Aggregation=5</stp>
        <stp>Open</stp>
        <stp/>
        <stp>-71</stp>
        <tr r="C73" s="2"/>
        <tr r="C73" s="2"/>
      </tp>
      <tp>
        <v>2034.75</v>
        <stp/>
        <stp>StudyData</stp>
        <stp>EP</stp>
        <stp>TFlow</stp>
        <stp>AggregateBy=TFlowSimpleAggregation, Aggregation=5</stp>
        <stp>Open</stp>
        <stp/>
        <stp>-72</stp>
        <tr r="C74" s="2"/>
        <tr r="C74" s="2"/>
      </tp>
      <tp>
        <v>2034</v>
        <stp/>
        <stp>StudyData</stp>
        <stp>EP</stp>
        <stp>TFlow</stp>
        <stp>AggregateBy=TFlowSimpleAggregation, Aggregation=5</stp>
        <stp>Open</stp>
        <stp/>
        <stp>-73</stp>
        <tr r="C75" s="2"/>
        <tr r="C75" s="2"/>
      </tp>
      <tp>
        <v>2034</v>
        <stp/>
        <stp>StudyData</stp>
        <stp>EP</stp>
        <stp>TFlow</stp>
        <stp>AggregateBy=TFlowSimpleAggregation, Aggregation=5</stp>
        <stp>Open</stp>
        <stp/>
        <stp>-74</stp>
        <tr r="C76" s="2"/>
        <tr r="C76" s="2"/>
      </tp>
      <tp>
        <v>2033.75</v>
        <stp/>
        <stp>StudyData</stp>
        <stp>EP</stp>
        <stp>TFlow</stp>
        <stp>AggregateBy=TFlowSimpleAggregation, Aggregation=5</stp>
        <stp>Open</stp>
        <stp/>
        <stp>-75</stp>
        <tr r="C77" s="2"/>
        <tr r="C77" s="2"/>
      </tp>
      <tp>
        <v>2033.75</v>
        <stp/>
        <stp>StudyData</stp>
        <stp>EP</stp>
        <stp>TFlow</stp>
        <stp>AggregateBy=TFlowSimpleAggregation, Aggregation=5</stp>
        <stp>Open</stp>
        <stp/>
        <stp>-76</stp>
        <tr r="C78" s="2"/>
        <tr r="C78" s="2"/>
      </tp>
      <tp>
        <v>2033</v>
        <stp/>
        <stp>StudyData</stp>
        <stp>EP</stp>
        <stp>TFlow</stp>
        <stp>AggregateBy=TFlowSimpleAggregation, Aggregation=5</stp>
        <stp>Open</stp>
        <stp/>
        <stp>-77</stp>
        <tr r="C79" s="2"/>
        <tr r="C79" s="2"/>
      </tp>
      <tp>
        <v>2033.25</v>
        <stp/>
        <stp>StudyData</stp>
        <stp>EP</stp>
        <stp>TFlow</stp>
        <stp>AggregateBy=TFlowSimpleAggregation, Aggregation=5</stp>
        <stp>Open</stp>
        <stp/>
        <stp>-78</stp>
        <tr r="C80" s="2"/>
        <tr r="C80" s="2"/>
      </tp>
      <tp>
        <v>2032.75</v>
        <stp/>
        <stp>StudyData</stp>
        <stp>EP</stp>
        <stp>TFlow</stp>
        <stp>AggregateBy=TFlowSimpleAggregation, Aggregation=5</stp>
        <stp>Open</stp>
        <stp/>
        <stp>-79</stp>
        <tr r="C81" s="2"/>
        <tr r="C81" s="2"/>
      </tp>
      <tp>
        <v>2036.25</v>
        <stp/>
        <stp>StudyData</stp>
        <stp>EP</stp>
        <stp>TFlow</stp>
        <stp>AggregateBy=TFlowSimpleAggregation, Aggregation=5</stp>
        <stp>Open</stp>
        <stp/>
        <stp>-40</stp>
        <tr r="C42" s="2"/>
        <tr r="C42" s="2"/>
      </tp>
      <tp>
        <v>2036.5</v>
        <stp/>
        <stp>StudyData</stp>
        <stp>EP</stp>
        <stp>TFlow</stp>
        <stp>AggregateBy=TFlowSimpleAggregation, Aggregation=5</stp>
        <stp>Open</stp>
        <stp/>
        <stp>-41</stp>
        <tr r="C43" s="2"/>
        <tr r="C43" s="2"/>
      </tp>
      <tp>
        <v>2036.75</v>
        <stp/>
        <stp>StudyData</stp>
        <stp>EP</stp>
        <stp>TFlow</stp>
        <stp>AggregateBy=TFlowSimpleAggregation, Aggregation=5</stp>
        <stp>Open</stp>
        <stp/>
        <stp>-42</stp>
        <tr r="C44" s="2"/>
        <tr r="C44" s="2"/>
      </tp>
      <tp>
        <v>2036.75</v>
        <stp/>
        <stp>StudyData</stp>
        <stp>EP</stp>
        <stp>TFlow</stp>
        <stp>AggregateBy=TFlowSimpleAggregation, Aggregation=5</stp>
        <stp>Open</stp>
        <stp/>
        <stp>-43</stp>
        <tr r="C45" s="2"/>
        <tr r="C45" s="2"/>
      </tp>
      <tp>
        <v>2036</v>
        <stp/>
        <stp>StudyData</stp>
        <stp>EP</stp>
        <stp>TFlow</stp>
        <stp>AggregateBy=TFlowSimpleAggregation, Aggregation=5</stp>
        <stp>Open</stp>
        <stp/>
        <stp>-44</stp>
        <tr r="C46" s="2"/>
        <tr r="C46" s="2"/>
      </tp>
      <tp>
        <v>2036</v>
        <stp/>
        <stp>StudyData</stp>
        <stp>EP</stp>
        <stp>TFlow</stp>
        <stp>AggregateBy=TFlowSimpleAggregation, Aggregation=5</stp>
        <stp>Open</stp>
        <stp/>
        <stp>-45</stp>
        <tr r="C47" s="2"/>
        <tr r="C47" s="2"/>
      </tp>
      <tp>
        <v>2035.5</v>
        <stp/>
        <stp>StudyData</stp>
        <stp>EP</stp>
        <stp>TFlow</stp>
        <stp>AggregateBy=TFlowSimpleAggregation, Aggregation=5</stp>
        <stp>Open</stp>
        <stp/>
        <stp>-46</stp>
        <tr r="C48" s="2"/>
        <tr r="C48" s="2"/>
      </tp>
      <tp>
        <v>2035.25</v>
        <stp/>
        <stp>StudyData</stp>
        <stp>EP</stp>
        <stp>TFlow</stp>
        <stp>AggregateBy=TFlowSimpleAggregation, Aggregation=5</stp>
        <stp>Open</stp>
        <stp/>
        <stp>-47</stp>
        <tr r="C49" s="2"/>
        <tr r="C49" s="2"/>
      </tp>
      <tp>
        <v>2035</v>
        <stp/>
        <stp>StudyData</stp>
        <stp>EP</stp>
        <stp>TFlow</stp>
        <stp>AggregateBy=TFlowSimpleAggregation, Aggregation=5</stp>
        <stp>Open</stp>
        <stp/>
        <stp>-48</stp>
        <tr r="C50" s="2"/>
        <tr r="C50" s="2"/>
      </tp>
      <tp>
        <v>2035.25</v>
        <stp/>
        <stp>StudyData</stp>
        <stp>EP</stp>
        <stp>TFlow</stp>
        <stp>AggregateBy=TFlowSimpleAggregation, Aggregation=5</stp>
        <stp>Open</stp>
        <stp/>
        <stp>-49</stp>
        <tr r="C51" s="2"/>
        <tr r="C51" s="2"/>
      </tp>
      <tp>
        <v>2035.75</v>
        <stp/>
        <stp>StudyData</stp>
        <stp>EP</stp>
        <stp>TFlow</stp>
        <stp>AggregateBy=TFlowSimpleAggregation, Aggregation=5</stp>
        <stp>Open</stp>
        <stp/>
        <stp>-50</stp>
        <tr r="C52" s="2"/>
        <tr r="C52" s="2"/>
      </tp>
      <tp>
        <v>2035.75</v>
        <stp/>
        <stp>StudyData</stp>
        <stp>EP</stp>
        <stp>TFlow</stp>
        <stp>AggregateBy=TFlowSimpleAggregation, Aggregation=5</stp>
        <stp>Open</stp>
        <stp/>
        <stp>-51</stp>
        <tr r="C53" s="2"/>
        <tr r="C53" s="2"/>
      </tp>
      <tp>
        <v>2035</v>
        <stp/>
        <stp>StudyData</stp>
        <stp>EP</stp>
        <stp>TFlow</stp>
        <stp>AggregateBy=TFlowSimpleAggregation, Aggregation=5</stp>
        <stp>Open</stp>
        <stp/>
        <stp>-52</stp>
        <tr r="C54" s="2"/>
        <tr r="C54" s="2"/>
      </tp>
      <tp>
        <v>2034.75</v>
        <stp/>
        <stp>StudyData</stp>
        <stp>EP</stp>
        <stp>TFlow</stp>
        <stp>AggregateBy=TFlowSimpleAggregation, Aggregation=5</stp>
        <stp>Open</stp>
        <stp/>
        <stp>-53</stp>
        <tr r="C55" s="2"/>
        <tr r="C55" s="2"/>
      </tp>
      <tp>
        <v>2034.5</v>
        <stp/>
        <stp>StudyData</stp>
        <stp>EP</stp>
        <stp>TFlow</stp>
        <stp>AggregateBy=TFlowSimpleAggregation, Aggregation=5</stp>
        <stp>Open</stp>
        <stp/>
        <stp>-54</stp>
        <tr r="C56" s="2"/>
        <tr r="C56" s="2"/>
      </tp>
      <tp>
        <v>2035</v>
        <stp/>
        <stp>StudyData</stp>
        <stp>EP</stp>
        <stp>TFlow</stp>
        <stp>AggregateBy=TFlowSimpleAggregation, Aggregation=5</stp>
        <stp>Open</stp>
        <stp/>
        <stp>-55</stp>
        <tr r="C57" s="2"/>
        <tr r="C57" s="2"/>
      </tp>
      <tp>
        <v>2035.25</v>
        <stp/>
        <stp>StudyData</stp>
        <stp>EP</stp>
        <stp>TFlow</stp>
        <stp>AggregateBy=TFlowSimpleAggregation, Aggregation=5</stp>
        <stp>Open</stp>
        <stp/>
        <stp>-56</stp>
        <tr r="C58" s="2"/>
        <tr r="C58" s="2"/>
      </tp>
      <tp>
        <v>2034.75</v>
        <stp/>
        <stp>StudyData</stp>
        <stp>EP</stp>
        <stp>TFlow</stp>
        <stp>AggregateBy=TFlowSimpleAggregation, Aggregation=5</stp>
        <stp>Open</stp>
        <stp/>
        <stp>-57</stp>
        <tr r="C59" s="2"/>
        <tr r="C59" s="2"/>
      </tp>
      <tp>
        <v>2035</v>
        <stp/>
        <stp>StudyData</stp>
        <stp>EP</stp>
        <stp>TFlow</stp>
        <stp>AggregateBy=TFlowSimpleAggregation, Aggregation=5</stp>
        <stp>Open</stp>
        <stp/>
        <stp>-58</stp>
        <tr r="C60" s="2"/>
        <tr r="C60" s="2"/>
      </tp>
      <tp>
        <v>2035</v>
        <stp/>
        <stp>StudyData</stp>
        <stp>EP</stp>
        <stp>TFlow</stp>
        <stp>AggregateBy=TFlowSimpleAggregation, Aggregation=5</stp>
        <stp>Open</stp>
        <stp/>
        <stp>-59</stp>
        <tr r="C61" s="2"/>
        <tr r="C61" s="2"/>
      </tp>
      <tp>
        <v>2032.5</v>
        <stp/>
        <stp>StudyData</stp>
        <stp>EP</stp>
        <stp>TFlow</stp>
        <stp>AggregateBy=TFlowSimpleAggregation, Aggregation=5</stp>
        <stp>Open</stp>
        <stp/>
        <stp>-80</stp>
        <tr r="C82" s="2"/>
        <tr r="C82" s="2"/>
      </tp>
      <tp>
        <v>2033</v>
        <stp/>
        <stp>StudyData</stp>
        <stp>EP</stp>
        <stp>TFlow</stp>
        <stp>AggregateBy=TFlowSimpleAggregation, Aggregation=5</stp>
        <stp>Open</stp>
        <stp/>
        <stp>-81</stp>
        <tr r="C83" s="2"/>
        <tr r="C83" s="2"/>
      </tp>
      <tp>
        <v>2032.5</v>
        <stp/>
        <stp>StudyData</stp>
        <stp>EP</stp>
        <stp>TFlow</stp>
        <stp>AggregateBy=TFlowSimpleAggregation, Aggregation=5</stp>
        <stp>Open</stp>
        <stp/>
        <stp>-82</stp>
        <tr r="C84" s="2"/>
        <tr r="C84" s="2"/>
      </tp>
      <tp>
        <v>2032.25</v>
        <stp/>
        <stp>StudyData</stp>
        <stp>EP</stp>
        <stp>TFlow</stp>
        <stp>AggregateBy=TFlowSimpleAggregation, Aggregation=5</stp>
        <stp>Open</stp>
        <stp/>
        <stp>-83</stp>
        <tr r="C85" s="2"/>
        <tr r="C85" s="2"/>
      </tp>
      <tp>
        <v>2032.5</v>
        <stp/>
        <stp>StudyData</stp>
        <stp>EP</stp>
        <stp>TFlow</stp>
        <stp>AggregateBy=TFlowSimpleAggregation, Aggregation=5</stp>
        <stp>Open</stp>
        <stp/>
        <stp>-84</stp>
        <tr r="C86" s="2"/>
        <tr r="C86" s="2"/>
      </tp>
      <tp>
        <v>2032.25</v>
        <stp/>
        <stp>StudyData</stp>
        <stp>EP</stp>
        <stp>TFlow</stp>
        <stp>AggregateBy=TFlowSimpleAggregation, Aggregation=5</stp>
        <stp>Open</stp>
        <stp/>
        <stp>-85</stp>
        <tr r="C87" s="2"/>
        <tr r="C87" s="2"/>
      </tp>
      <tp>
        <v>2032</v>
        <stp/>
        <stp>StudyData</stp>
        <stp>EP</stp>
        <stp>TFlow</stp>
        <stp>AggregateBy=TFlowSimpleAggregation, Aggregation=5</stp>
        <stp>Open</stp>
        <stp/>
        <stp>-86</stp>
        <tr r="C88" s="2"/>
        <tr r="C88" s="2"/>
      </tp>
      <tp>
        <v>2032.25</v>
        <stp/>
        <stp>StudyData</stp>
        <stp>EP</stp>
        <stp>TFlow</stp>
        <stp>AggregateBy=TFlowSimpleAggregation, Aggregation=5</stp>
        <stp>Open</stp>
        <stp/>
        <stp>-87</stp>
        <tr r="C89" s="2"/>
        <tr r="C89" s="2"/>
      </tp>
      <tp>
        <v>2032.5</v>
        <stp/>
        <stp>StudyData</stp>
        <stp>EP</stp>
        <stp>TFlow</stp>
        <stp>AggregateBy=TFlowSimpleAggregation, Aggregation=5</stp>
        <stp>Open</stp>
        <stp/>
        <stp>-88</stp>
        <tr r="C90" s="2"/>
        <tr r="C90" s="2"/>
      </tp>
      <tp>
        <v>2033</v>
        <stp/>
        <stp>StudyData</stp>
        <stp>EP</stp>
        <stp>TFlow</stp>
        <stp>AggregateBy=TFlowSimpleAggregation, Aggregation=5</stp>
        <stp>Open</stp>
        <stp/>
        <stp>-89</stp>
        <tr r="C91" s="2"/>
        <tr r="C91" s="2"/>
      </tp>
      <tp>
        <v>2033</v>
        <stp/>
        <stp>StudyData</stp>
        <stp>EP</stp>
        <stp>TFlow</stp>
        <stp>AggregateBy=TFlowSimpleAggregation, Aggregation=5</stp>
        <stp>Open</stp>
        <stp/>
        <stp>-90</stp>
        <tr r="C92" s="2"/>
        <tr r="C92" s="2"/>
      </tp>
      <tp>
        <v>2034</v>
        <stp/>
        <stp>StudyData</stp>
        <stp>EP</stp>
        <stp>TFlow</stp>
        <stp>AggregateBy=TFlowSimpleAggregation, Aggregation=5</stp>
        <stp>Open</stp>
        <stp/>
        <stp>-91</stp>
        <tr r="C93" s="2"/>
        <tr r="C93" s="2"/>
      </tp>
      <tp>
        <v>2034</v>
        <stp/>
        <stp>StudyData</stp>
        <stp>EP</stp>
        <stp>TFlow</stp>
        <stp>AggregateBy=TFlowSimpleAggregation, Aggregation=5</stp>
        <stp>Open</stp>
        <stp/>
        <stp>-92</stp>
        <tr r="C94" s="2"/>
        <tr r="C94" s="2"/>
      </tp>
      <tp>
        <v>2034.75</v>
        <stp/>
        <stp>StudyData</stp>
        <stp>EP</stp>
        <stp>TFlow</stp>
        <stp>AggregateBy=TFlowSimpleAggregation, Aggregation=5</stp>
        <stp>Open</stp>
        <stp/>
        <stp>-93</stp>
        <tr r="C95" s="2"/>
        <tr r="C95" s="2"/>
      </tp>
      <tp>
        <v>2034.75</v>
        <stp/>
        <stp>StudyData</stp>
        <stp>EP</stp>
        <stp>TFlow</stp>
        <stp>AggregateBy=TFlowSimpleAggregation, Aggregation=5</stp>
        <stp>Open</stp>
        <stp/>
        <stp>-94</stp>
        <tr r="C96" s="2"/>
        <tr r="C96" s="2"/>
      </tp>
      <tp>
        <v>2033.75</v>
        <stp/>
        <stp>StudyData</stp>
        <stp>EP</stp>
        <stp>TFlow</stp>
        <stp>AggregateBy=TFlowSimpleAggregation, Aggregation=5</stp>
        <stp>Open</stp>
        <stp/>
        <stp>-95</stp>
        <tr r="C97" s="2"/>
        <tr r="C97" s="2"/>
      </tp>
      <tp>
        <v>2034</v>
        <stp/>
        <stp>StudyData</stp>
        <stp>EP</stp>
        <stp>TFlow</stp>
        <stp>AggregateBy=TFlowSimpleAggregation, Aggregation=5</stp>
        <stp>Open</stp>
        <stp/>
        <stp>-96</stp>
        <tr r="C98" s="2"/>
        <tr r="C98" s="2"/>
      </tp>
      <tp>
        <v>2033.75</v>
        <stp/>
        <stp>StudyData</stp>
        <stp>EP</stp>
        <stp>TFlow</stp>
        <stp>AggregateBy=TFlowSimpleAggregation, Aggregation=5</stp>
        <stp>Open</stp>
        <stp/>
        <stp>-97</stp>
        <tr r="C99" s="2"/>
        <tr r="C99" s="2"/>
      </tp>
      <tp>
        <v>2033</v>
        <stp/>
        <stp>StudyData</stp>
        <stp>EP</stp>
        <stp>TFlow</stp>
        <stp>AggregateBy=TFlowSimpleAggregation, Aggregation=5</stp>
        <stp>Open</stp>
        <stp/>
        <stp>-98</stp>
        <tr r="C100" s="2"/>
        <tr r="C100" s="2"/>
      </tp>
      <tp>
        <v>2032.75</v>
        <stp/>
        <stp>StudyData</stp>
        <stp>EP</stp>
        <stp>TFlow</stp>
        <stp>AggregateBy=TFlowSimpleAggregation, Aggregation=5</stp>
        <stp>Open</stp>
        <stp/>
        <stp>-99</stp>
        <tr r="C101" s="2"/>
        <tr r="C101" s="2"/>
      </tp>
      <tp>
        <v>2035.5</v>
        <stp/>
        <stp>StudyData</stp>
        <stp>EP</stp>
        <stp>TFlow</stp>
        <stp>AggregateBy=TFlowSimpleAggregation, Aggregation=5</stp>
        <stp>High</stp>
        <stp/>
        <stp>-47</stp>
        <tr r="D49" s="2"/>
        <tr r="D49" s="2"/>
      </tp>
      <tp>
        <v>2036</v>
        <stp/>
        <stp>StudyData</stp>
        <stp>EP</stp>
        <stp>TFlow</stp>
        <stp>AggregateBy=TFlowSimpleAggregation, Aggregation=5</stp>
        <stp>High</stp>
        <stp/>
        <stp>-46</stp>
        <tr r="D48" s="2"/>
        <tr r="D48" s="2"/>
      </tp>
      <tp>
        <v>2036.5</v>
        <stp/>
        <stp>StudyData</stp>
        <stp>EP</stp>
        <stp>TFlow</stp>
        <stp>AggregateBy=TFlowSimpleAggregation, Aggregation=5</stp>
        <stp>High</stp>
        <stp/>
        <stp>-45</stp>
        <tr r="D47" s="2"/>
        <tr r="D47" s="2"/>
      </tp>
      <tp>
        <v>2037</v>
        <stp/>
        <stp>StudyData</stp>
        <stp>EP</stp>
        <stp>TFlow</stp>
        <stp>AggregateBy=TFlowSimpleAggregation, Aggregation=5</stp>
        <stp>High</stp>
        <stp/>
        <stp>-44</stp>
        <tr r="D46" s="2"/>
        <tr r="D46" s="2"/>
      </tp>
      <tp>
        <v>2037.5</v>
        <stp/>
        <stp>StudyData</stp>
        <stp>EP</stp>
        <stp>TFlow</stp>
        <stp>AggregateBy=TFlowSimpleAggregation, Aggregation=5</stp>
        <stp>High</stp>
        <stp/>
        <stp>-43</stp>
        <tr r="D45" s="2"/>
        <tr r="D45" s="2"/>
      </tp>
      <tp>
        <v>2037</v>
        <stp/>
        <stp>StudyData</stp>
        <stp>EP</stp>
        <stp>TFlow</stp>
        <stp>AggregateBy=TFlowSimpleAggregation, Aggregation=5</stp>
        <stp>High</stp>
        <stp/>
        <stp>-42</stp>
        <tr r="D44" s="2"/>
        <tr r="D44" s="2"/>
      </tp>
      <tp>
        <v>2036.75</v>
        <stp/>
        <stp>StudyData</stp>
        <stp>EP</stp>
        <stp>TFlow</stp>
        <stp>AggregateBy=TFlowSimpleAggregation, Aggregation=5</stp>
        <stp>High</stp>
        <stp/>
        <stp>-41</stp>
        <tr r="D43" s="2"/>
        <tr r="D43" s="2"/>
      </tp>
      <tp>
        <v>2036.5</v>
        <stp/>
        <stp>StudyData</stp>
        <stp>EP</stp>
        <stp>TFlow</stp>
        <stp>AggregateBy=TFlowSimpleAggregation, Aggregation=5</stp>
        <stp>High</stp>
        <stp/>
        <stp>-40</stp>
        <tr r="D42" s="2"/>
        <tr r="D42" s="2"/>
      </tp>
      <tp>
        <v>2035.5</v>
        <stp/>
        <stp>StudyData</stp>
        <stp>EP</stp>
        <stp>TFlow</stp>
        <stp>AggregateBy=TFlowSimpleAggregation, Aggregation=5</stp>
        <stp>High</stp>
        <stp/>
        <stp>-49</stp>
        <tr r="D51" s="2"/>
        <tr r="D51" s="2"/>
      </tp>
      <tp>
        <v>2035.5</v>
        <stp/>
        <stp>StudyData</stp>
        <stp>EP</stp>
        <stp>TFlow</stp>
        <stp>AggregateBy=TFlowSimpleAggregation, Aggregation=5</stp>
        <stp>High</stp>
        <stp/>
        <stp>-48</stp>
        <tr r="D50" s="2"/>
        <tr r="D50" s="2"/>
      </tp>
      <tp>
        <v>2035.25</v>
        <stp/>
        <stp>StudyData</stp>
        <stp>EP</stp>
        <stp>TFlow</stp>
        <stp>AggregateBy=TFlowSimpleAggregation, Aggregation=5</stp>
        <stp>High</stp>
        <stp/>
        <stp>-57</stp>
        <tr r="D59" s="2"/>
        <tr r="D59" s="2"/>
      </tp>
      <tp>
        <v>2035.25</v>
        <stp/>
        <stp>StudyData</stp>
        <stp>EP</stp>
        <stp>TFlow</stp>
        <stp>AggregateBy=TFlowSimpleAggregation, Aggregation=5</stp>
        <stp>High</stp>
        <stp/>
        <stp>-56</stp>
        <tr r="D58" s="2"/>
        <tr r="D58" s="2"/>
      </tp>
      <tp>
        <v>2035</v>
        <stp/>
        <stp>StudyData</stp>
        <stp>EP</stp>
        <stp>TFlow</stp>
        <stp>AggregateBy=TFlowSimpleAggregation, Aggregation=5</stp>
        <stp>High</stp>
        <stp/>
        <stp>-55</stp>
        <tr r="D57" s="2"/>
        <tr r="D57" s="2"/>
      </tp>
      <tp>
        <v>2035</v>
        <stp/>
        <stp>StudyData</stp>
        <stp>EP</stp>
        <stp>TFlow</stp>
        <stp>AggregateBy=TFlowSimpleAggregation, Aggregation=5</stp>
        <stp>High</stp>
        <stp/>
        <stp>-54</stp>
        <tr r="D56" s="2"/>
        <tr r="D56" s="2"/>
      </tp>
      <tp>
        <v>2035.5</v>
        <stp/>
        <stp>StudyData</stp>
        <stp>EP</stp>
        <stp>TFlow</stp>
        <stp>AggregateBy=TFlowSimpleAggregation, Aggregation=5</stp>
        <stp>High</stp>
        <stp/>
        <stp>-53</stp>
        <tr r="D55" s="2"/>
        <tr r="D55" s="2"/>
      </tp>
      <tp>
        <v>2035.75</v>
        <stp/>
        <stp>StudyData</stp>
        <stp>EP</stp>
        <stp>TFlow</stp>
        <stp>AggregateBy=TFlowSimpleAggregation, Aggregation=5</stp>
        <stp>High</stp>
        <stp/>
        <stp>-52</stp>
        <tr r="D54" s="2"/>
        <tr r="D54" s="2"/>
      </tp>
      <tp>
        <v>2036</v>
        <stp/>
        <stp>StudyData</stp>
        <stp>EP</stp>
        <stp>TFlow</stp>
        <stp>AggregateBy=TFlowSimpleAggregation, Aggregation=5</stp>
        <stp>High</stp>
        <stp/>
        <stp>-51</stp>
        <tr r="D53" s="2"/>
        <tr r="D53" s="2"/>
      </tp>
      <tp>
        <v>2035.75</v>
        <stp/>
        <stp>StudyData</stp>
        <stp>EP</stp>
        <stp>TFlow</stp>
        <stp>AggregateBy=TFlowSimpleAggregation, Aggregation=5</stp>
        <stp>High</stp>
        <stp/>
        <stp>-50</stp>
        <tr r="D52" s="2"/>
        <tr r="D52" s="2"/>
      </tp>
      <tp>
        <v>2035.25</v>
        <stp/>
        <stp>StudyData</stp>
        <stp>EP</stp>
        <stp>TFlow</stp>
        <stp>AggregateBy=TFlowSimpleAggregation, Aggregation=5</stp>
        <stp>High</stp>
        <stp/>
        <stp>-59</stp>
        <tr r="D61" s="2"/>
        <tr r="D61" s="2"/>
      </tp>
      <tp>
        <v>2035.25</v>
        <stp/>
        <stp>StudyData</stp>
        <stp>EP</stp>
        <stp>TFlow</stp>
        <stp>AggregateBy=TFlowSimpleAggregation, Aggregation=5</stp>
        <stp>High</stp>
        <stp/>
        <stp>-58</stp>
        <tr r="D60" s="2"/>
        <tr r="D60" s="2"/>
      </tp>
      <tp>
        <v>2036</v>
        <stp/>
        <stp>StudyData</stp>
        <stp>EP</stp>
        <stp>TFlow</stp>
        <stp>AggregateBy=TFlowSimpleAggregation, Aggregation=5</stp>
        <stp>High</stp>
        <stp/>
        <stp>-67</stp>
        <tr r="D69" s="2"/>
        <tr r="D69" s="2"/>
      </tp>
      <tp>
        <v>2036</v>
        <stp/>
        <stp>StudyData</stp>
        <stp>EP</stp>
        <stp>TFlow</stp>
        <stp>AggregateBy=TFlowSimpleAggregation, Aggregation=5</stp>
        <stp>High</stp>
        <stp/>
        <stp>-66</stp>
        <tr r="D68" s="2"/>
        <tr r="D68" s="2"/>
      </tp>
      <tp>
        <v>2035.5</v>
        <stp/>
        <stp>StudyData</stp>
        <stp>EP</stp>
        <stp>TFlow</stp>
        <stp>AggregateBy=TFlowSimpleAggregation, Aggregation=5</stp>
        <stp>High</stp>
        <stp/>
        <stp>-65</stp>
        <tr r="D67" s="2"/>
        <tr r="D67" s="2"/>
      </tp>
      <tp>
        <v>2035.5</v>
        <stp/>
        <stp>StudyData</stp>
        <stp>EP</stp>
        <stp>TFlow</stp>
        <stp>AggregateBy=TFlowSimpleAggregation, Aggregation=5</stp>
        <stp>High</stp>
        <stp/>
        <stp>-64</stp>
        <tr r="D66" s="2"/>
        <tr r="D66" s="2"/>
      </tp>
      <tp>
        <v>2035.25</v>
        <stp/>
        <stp>StudyData</stp>
        <stp>EP</stp>
        <stp>TFlow</stp>
        <stp>AggregateBy=TFlowSimpleAggregation, Aggregation=5</stp>
        <stp>High</stp>
        <stp/>
        <stp>-63</stp>
        <tr r="D65" s="2"/>
        <tr r="D65" s="2"/>
      </tp>
      <tp>
        <v>2035</v>
        <stp/>
        <stp>StudyData</stp>
        <stp>EP</stp>
        <stp>TFlow</stp>
        <stp>AggregateBy=TFlowSimpleAggregation, Aggregation=5</stp>
        <stp>High</stp>
        <stp/>
        <stp>-62</stp>
        <tr r="D64" s="2"/>
        <tr r="D64" s="2"/>
      </tp>
      <tp>
        <v>2035.5</v>
        <stp/>
        <stp>StudyData</stp>
        <stp>EP</stp>
        <stp>TFlow</stp>
        <stp>AggregateBy=TFlowSimpleAggregation, Aggregation=5</stp>
        <stp>High</stp>
        <stp/>
        <stp>-61</stp>
        <tr r="D63" s="2"/>
        <tr r="D63" s="2"/>
      </tp>
      <tp>
        <v>2035.25</v>
        <stp/>
        <stp>StudyData</stp>
        <stp>EP</stp>
        <stp>TFlow</stp>
        <stp>AggregateBy=TFlowSimpleAggregation, Aggregation=5</stp>
        <stp>High</stp>
        <stp/>
        <stp>-60</stp>
        <tr r="D62" s="2"/>
        <tr r="D62" s="2"/>
      </tp>
      <tp>
        <v>2035</v>
        <stp/>
        <stp>StudyData</stp>
        <stp>EP</stp>
        <stp>TFlow</stp>
        <stp>AggregateBy=TFlowSimpleAggregation, Aggregation=5</stp>
        <stp>High</stp>
        <stp/>
        <stp>-69</stp>
        <tr r="D71" s="2"/>
        <tr r="D71" s="2"/>
      </tp>
      <tp>
        <v>2035.5</v>
        <stp/>
        <stp>StudyData</stp>
        <stp>EP</stp>
        <stp>TFlow</stp>
        <stp>AggregateBy=TFlowSimpleAggregation, Aggregation=5</stp>
        <stp>High</stp>
        <stp/>
        <stp>-68</stp>
        <tr r="D70" s="2"/>
        <tr r="D70" s="2"/>
      </tp>
      <tp>
        <v>2034</v>
        <stp/>
        <stp>StudyData</stp>
        <stp>EP</stp>
        <stp>TFlow</stp>
        <stp>AggregateBy=TFlowSimpleAggregation, Aggregation=5</stp>
        <stp>High</stp>
        <stp/>
        <stp>-77</stp>
        <tr r="D79" s="2"/>
        <tr r="D79" s="2"/>
      </tp>
      <tp>
        <v>2034</v>
        <stp/>
        <stp>StudyData</stp>
        <stp>EP</stp>
        <stp>TFlow</stp>
        <stp>AggregateBy=TFlowSimpleAggregation, Aggregation=5</stp>
        <stp>High</stp>
        <stp/>
        <stp>-76</stp>
        <tr r="D78" s="2"/>
        <tr r="D78" s="2"/>
      </tp>
      <tp>
        <v>2034</v>
        <stp/>
        <stp>StudyData</stp>
        <stp>EP</stp>
        <stp>TFlow</stp>
        <stp>AggregateBy=TFlowSimpleAggregation, Aggregation=5</stp>
        <stp>High</stp>
        <stp/>
        <stp>-75</stp>
        <tr r="D77" s="2"/>
        <tr r="D77" s="2"/>
      </tp>
      <tp>
        <v>2034.25</v>
        <stp/>
        <stp>StudyData</stp>
        <stp>EP</stp>
        <stp>TFlow</stp>
        <stp>AggregateBy=TFlowSimpleAggregation, Aggregation=5</stp>
        <stp>High</stp>
        <stp/>
        <stp>-74</stp>
        <tr r="D76" s="2"/>
        <tr r="D76" s="2"/>
      </tp>
      <tp>
        <v>2034.75</v>
        <stp/>
        <stp>StudyData</stp>
        <stp>EP</stp>
        <stp>TFlow</stp>
        <stp>AggregateBy=TFlowSimpleAggregation, Aggregation=5</stp>
        <stp>High</stp>
        <stp/>
        <stp>-73</stp>
        <tr r="D75" s="2"/>
        <tr r="D75" s="2"/>
      </tp>
      <tp>
        <v>2035</v>
        <stp/>
        <stp>StudyData</stp>
        <stp>EP</stp>
        <stp>TFlow</stp>
        <stp>AggregateBy=TFlowSimpleAggregation, Aggregation=5</stp>
        <stp>High</stp>
        <stp/>
        <stp>-72</stp>
        <tr r="D74" s="2"/>
        <tr r="D74" s="2"/>
      </tp>
      <tp>
        <v>2035</v>
        <stp/>
        <stp>StudyData</stp>
        <stp>EP</stp>
        <stp>TFlow</stp>
        <stp>AggregateBy=TFlowSimpleAggregation, Aggregation=5</stp>
        <stp>High</stp>
        <stp/>
        <stp>-71</stp>
        <tr r="D73" s="2"/>
        <tr r="D73" s="2"/>
      </tp>
      <tp>
        <v>2034.75</v>
        <stp/>
        <stp>StudyData</stp>
        <stp>EP</stp>
        <stp>TFlow</stp>
        <stp>AggregateBy=TFlowSimpleAggregation, Aggregation=5</stp>
        <stp>High</stp>
        <stp/>
        <stp>-70</stp>
        <tr r="D72" s="2"/>
        <tr r="D72" s="2"/>
      </tp>
      <tp>
        <v>2033.5</v>
        <stp/>
        <stp>StudyData</stp>
        <stp>EP</stp>
        <stp>TFlow</stp>
        <stp>AggregateBy=TFlowSimpleAggregation, Aggregation=5</stp>
        <stp>High</stp>
        <stp/>
        <stp>-79</stp>
        <tr r="D81" s="2"/>
        <tr r="D81" s="2"/>
      </tp>
      <tp>
        <v>2033.25</v>
        <stp/>
        <stp>StudyData</stp>
        <stp>EP</stp>
        <stp>TFlow</stp>
        <stp>AggregateBy=TFlowSimpleAggregation, Aggregation=5</stp>
        <stp>High</stp>
        <stp/>
        <stp>-78</stp>
        <tr r="D80" s="2"/>
        <tr r="D80" s="2"/>
      </tp>
      <tp>
        <v>2035.5</v>
        <stp/>
        <stp>StudyData</stp>
        <stp>EP</stp>
        <stp>TFlow</stp>
        <stp>AggregateBy=TFlowSimpleAggregation, Aggregation=5</stp>
        <stp>High</stp>
        <stp/>
        <stp>-17</stp>
        <tr r="D19" s="2"/>
        <tr r="D19" s="2"/>
      </tp>
      <tp>
        <v>2035.75</v>
        <stp/>
        <stp>StudyData</stp>
        <stp>EP</stp>
        <stp>TFlow</stp>
        <stp>AggregateBy=TFlowSimpleAggregation, Aggregation=5</stp>
        <stp>High</stp>
        <stp/>
        <stp>-16</stp>
        <tr r="D18" s="2"/>
        <tr r="D18" s="2"/>
      </tp>
      <tp>
        <v>2035.5</v>
        <stp/>
        <stp>StudyData</stp>
        <stp>EP</stp>
        <stp>TFlow</stp>
        <stp>AggregateBy=TFlowSimpleAggregation, Aggregation=5</stp>
        <stp>High</stp>
        <stp/>
        <stp>-15</stp>
        <tr r="D17" s="2"/>
        <tr r="D17" s="2"/>
      </tp>
      <tp>
        <v>2035.25</v>
        <stp/>
        <stp>StudyData</stp>
        <stp>EP</stp>
        <stp>TFlow</stp>
        <stp>AggregateBy=TFlowSimpleAggregation, Aggregation=5</stp>
        <stp>High</stp>
        <stp/>
        <stp>-14</stp>
        <tr r="D16" s="2"/>
        <tr r="D16" s="2"/>
      </tp>
      <tp>
        <v>2035.5</v>
        <stp/>
        <stp>StudyData</stp>
        <stp>EP</stp>
        <stp>TFlow</stp>
        <stp>AggregateBy=TFlowSimpleAggregation, Aggregation=5</stp>
        <stp>High</stp>
        <stp/>
        <stp>-13</stp>
        <tr r="D15" s="2"/>
        <tr r="D15" s="2"/>
      </tp>
      <tp>
        <v>2035.5</v>
        <stp/>
        <stp>StudyData</stp>
        <stp>EP</stp>
        <stp>TFlow</stp>
        <stp>AggregateBy=TFlowSimpleAggregation, Aggregation=5</stp>
        <stp>High</stp>
        <stp/>
        <stp>-12</stp>
        <tr r="D14" s="2"/>
        <tr r="D14" s="2"/>
      </tp>
      <tp>
        <v>2035.25</v>
        <stp/>
        <stp>StudyData</stp>
        <stp>EP</stp>
        <stp>TFlow</stp>
        <stp>AggregateBy=TFlowSimpleAggregation, Aggregation=5</stp>
        <stp>High</stp>
        <stp/>
        <stp>-11</stp>
        <tr r="D13" s="2"/>
        <tr r="D13" s="2"/>
      </tp>
      <tp>
        <v>2035.25</v>
        <stp/>
        <stp>StudyData</stp>
        <stp>EP</stp>
        <stp>TFlow</stp>
        <stp>AggregateBy=TFlowSimpleAggregation, Aggregation=5</stp>
        <stp>High</stp>
        <stp/>
        <stp>-10</stp>
        <tr r="D12" s="2"/>
        <tr r="D12" s="2"/>
      </tp>
      <tp>
        <v>2035</v>
        <stp/>
        <stp>StudyData</stp>
        <stp>EP</stp>
        <stp>TFlow</stp>
        <stp>AggregateBy=TFlowSimpleAggregation, Aggregation=5</stp>
        <stp>High</stp>
        <stp/>
        <stp>-19</stp>
        <tr r="D21" s="2"/>
        <tr r="D21" s="2"/>
      </tp>
      <tp>
        <v>2035.25</v>
        <stp/>
        <stp>StudyData</stp>
        <stp>EP</stp>
        <stp>TFlow</stp>
        <stp>AggregateBy=TFlowSimpleAggregation, Aggregation=5</stp>
        <stp>High</stp>
        <stp/>
        <stp>-18</stp>
        <tr r="D20" s="2"/>
        <tr r="D20" s="2"/>
      </tp>
      <tp>
        <v>2037</v>
        <stp/>
        <stp>StudyData</stp>
        <stp>EP</stp>
        <stp>TFlow</stp>
        <stp>AggregateBy=TFlowSimpleAggregation, Aggregation=5</stp>
        <stp>High</stp>
        <stp/>
        <stp>-27</stp>
        <tr r="D29" s="2"/>
        <tr r="D29" s="2"/>
      </tp>
      <tp>
        <v>2037.25</v>
        <stp/>
        <stp>StudyData</stp>
        <stp>EP</stp>
        <stp>TFlow</stp>
        <stp>AggregateBy=TFlowSimpleAggregation, Aggregation=5</stp>
        <stp>High</stp>
        <stp/>
        <stp>-26</stp>
        <tr r="D28" s="2"/>
        <tr r="D28" s="2"/>
      </tp>
      <tp>
        <v>2037</v>
        <stp/>
        <stp>StudyData</stp>
        <stp>EP</stp>
        <stp>TFlow</stp>
        <stp>AggregateBy=TFlowSimpleAggregation, Aggregation=5</stp>
        <stp>High</stp>
        <stp/>
        <stp>-25</stp>
        <tr r="D27" s="2"/>
        <tr r="D27" s="2"/>
      </tp>
      <tp>
        <v>2036.25</v>
        <stp/>
        <stp>StudyData</stp>
        <stp>EP</stp>
        <stp>TFlow</stp>
        <stp>AggregateBy=TFlowSimpleAggregation, Aggregation=5</stp>
        <stp>High</stp>
        <stp/>
        <stp>-24</stp>
        <tr r="D26" s="2"/>
        <tr r="D26" s="2"/>
      </tp>
      <tp>
        <v>2036</v>
        <stp/>
        <stp>StudyData</stp>
        <stp>EP</stp>
        <stp>TFlow</stp>
        <stp>AggregateBy=TFlowSimpleAggregation, Aggregation=5</stp>
        <stp>High</stp>
        <stp/>
        <stp>-23</stp>
        <tr r="D25" s="2"/>
        <tr r="D25" s="2"/>
      </tp>
      <tp>
        <v>2035.75</v>
        <stp/>
        <stp>StudyData</stp>
        <stp>EP</stp>
        <stp>TFlow</stp>
        <stp>AggregateBy=TFlowSimpleAggregation, Aggregation=5</stp>
        <stp>High</stp>
        <stp/>
        <stp>-22</stp>
        <tr r="D24" s="2"/>
        <tr r="D24" s="2"/>
      </tp>
      <tp>
        <v>2035.5</v>
        <stp/>
        <stp>StudyData</stp>
        <stp>EP</stp>
        <stp>TFlow</stp>
        <stp>AggregateBy=TFlowSimpleAggregation, Aggregation=5</stp>
        <stp>High</stp>
        <stp/>
        <stp>-21</stp>
        <tr r="D23" s="2"/>
        <tr r="D23" s="2"/>
      </tp>
      <tp>
        <v>2035.25</v>
        <stp/>
        <stp>StudyData</stp>
        <stp>EP</stp>
        <stp>TFlow</stp>
        <stp>AggregateBy=TFlowSimpleAggregation, Aggregation=5</stp>
        <stp>High</stp>
        <stp/>
        <stp>-20</stp>
        <tr r="D22" s="2"/>
        <tr r="D22" s="2"/>
      </tp>
      <tp>
        <v>2036.5</v>
        <stp/>
        <stp>StudyData</stp>
        <stp>EP</stp>
        <stp>TFlow</stp>
        <stp>AggregateBy=TFlowSimpleAggregation, Aggregation=5</stp>
        <stp>High</stp>
        <stp/>
        <stp>-29</stp>
        <tr r="D31" s="2"/>
        <tr r="D31" s="2"/>
      </tp>
      <tp>
        <v>2036.75</v>
        <stp/>
        <stp>StudyData</stp>
        <stp>EP</stp>
        <stp>TFlow</stp>
        <stp>AggregateBy=TFlowSimpleAggregation, Aggregation=5</stp>
        <stp>High</stp>
        <stp/>
        <stp>-28</stp>
        <tr r="D30" s="2"/>
        <tr r="D30" s="2"/>
      </tp>
      <tp>
        <v>2036</v>
        <stp/>
        <stp>StudyData</stp>
        <stp>EP</stp>
        <stp>TFlow</stp>
        <stp>AggregateBy=TFlowSimpleAggregation, Aggregation=5</stp>
        <stp>High</stp>
        <stp/>
        <stp>-37</stp>
        <tr r="D39" s="2"/>
        <tr r="D39" s="2"/>
      </tp>
      <tp>
        <v>2035.75</v>
        <stp/>
        <stp>StudyData</stp>
        <stp>EP</stp>
        <stp>TFlow</stp>
        <stp>AggregateBy=TFlowSimpleAggregation, Aggregation=5</stp>
        <stp>High</stp>
        <stp/>
        <stp>-36</stp>
        <tr r="D38" s="2"/>
        <tr r="D38" s="2"/>
      </tp>
      <tp>
        <v>2035.5</v>
        <stp/>
        <stp>StudyData</stp>
        <stp>EP</stp>
        <stp>TFlow</stp>
        <stp>AggregateBy=TFlowSimpleAggregation, Aggregation=5</stp>
        <stp>High</stp>
        <stp/>
        <stp>-35</stp>
        <tr r="D37" s="2"/>
        <tr r="D37" s="2"/>
      </tp>
      <tp>
        <v>2035.75</v>
        <stp/>
        <stp>StudyData</stp>
        <stp>EP</stp>
        <stp>TFlow</stp>
        <stp>AggregateBy=TFlowSimpleAggregation, Aggregation=5</stp>
        <stp>High</stp>
        <stp/>
        <stp>-34</stp>
        <tr r="D36" s="2"/>
        <tr r="D36" s="2"/>
      </tp>
      <tp>
        <v>2036</v>
        <stp/>
        <stp>StudyData</stp>
        <stp>EP</stp>
        <stp>TFlow</stp>
        <stp>AggregateBy=TFlowSimpleAggregation, Aggregation=5</stp>
        <stp>High</stp>
        <stp/>
        <stp>-33</stp>
        <tr r="D35" s="2"/>
        <tr r="D35" s="2"/>
      </tp>
      <tp>
        <v>2036</v>
        <stp/>
        <stp>StudyData</stp>
        <stp>EP</stp>
        <stp>TFlow</stp>
        <stp>AggregateBy=TFlowSimpleAggregation, Aggregation=5</stp>
        <stp>High</stp>
        <stp/>
        <stp>-32</stp>
        <tr r="D34" s="2"/>
        <tr r="D34" s="2"/>
      </tp>
      <tp>
        <v>2036</v>
        <stp/>
        <stp>StudyData</stp>
        <stp>EP</stp>
        <stp>TFlow</stp>
        <stp>AggregateBy=TFlowSimpleAggregation, Aggregation=5</stp>
        <stp>High</stp>
        <stp/>
        <stp>-31</stp>
        <tr r="D33" s="2"/>
        <tr r="D33" s="2"/>
      </tp>
      <tp>
        <v>2036.5</v>
        <stp/>
        <stp>StudyData</stp>
        <stp>EP</stp>
        <stp>TFlow</stp>
        <stp>AggregateBy=TFlowSimpleAggregation, Aggregation=5</stp>
        <stp>High</stp>
        <stp/>
        <stp>-30</stp>
        <tr r="D32" s="2"/>
        <tr r="D32" s="2"/>
      </tp>
      <tp>
        <v>2036.5</v>
        <stp/>
        <stp>StudyData</stp>
        <stp>EP</stp>
        <stp>TFlow</stp>
        <stp>AggregateBy=TFlowSimpleAggregation, Aggregation=5</stp>
        <stp>High</stp>
        <stp/>
        <stp>-39</stp>
        <tr r="D41" s="2"/>
        <tr r="D41" s="2"/>
      </tp>
      <tp>
        <v>2036.25</v>
        <stp/>
        <stp>StudyData</stp>
        <stp>EP</stp>
        <stp>TFlow</stp>
        <stp>AggregateBy=TFlowSimpleAggregation, Aggregation=5</stp>
        <stp>High</stp>
        <stp/>
        <stp>-38</stp>
        <tr r="D40" s="2"/>
        <tr r="D40" s="2"/>
      </tp>
      <tp>
        <v>2032.75</v>
        <stp/>
        <stp>StudyData</stp>
        <stp>EP</stp>
        <stp>TFlow</stp>
        <stp>AggregateBy=TFlowSimpleAggregation, Aggregation=5</stp>
        <stp>High</stp>
        <stp/>
        <stp>-87</stp>
        <tr r="D89" s="2"/>
        <tr r="D89" s="2"/>
      </tp>
      <tp>
        <v>2032.75</v>
        <stp/>
        <stp>StudyData</stp>
        <stp>EP</stp>
        <stp>TFlow</stp>
        <stp>AggregateBy=TFlowSimpleAggregation, Aggregation=5</stp>
        <stp>High</stp>
        <stp/>
        <stp>-86</stp>
        <tr r="D88" s="2"/>
        <tr r="D88" s="2"/>
      </tp>
      <tp>
        <v>2033</v>
        <stp/>
        <stp>StudyData</stp>
        <stp>EP</stp>
        <stp>TFlow</stp>
        <stp>AggregateBy=TFlowSimpleAggregation, Aggregation=5</stp>
        <stp>High</stp>
        <stp/>
        <stp>-85</stp>
        <tr r="D87" s="2"/>
        <tr r="D87" s="2"/>
      </tp>
      <tp>
        <v>2032.75</v>
        <stp/>
        <stp>StudyData</stp>
        <stp>EP</stp>
        <stp>TFlow</stp>
        <stp>AggregateBy=TFlowSimpleAggregation, Aggregation=5</stp>
        <stp>High</stp>
        <stp/>
        <stp>-84</stp>
        <tr r="D86" s="2"/>
        <tr r="D86" s="2"/>
      </tp>
      <tp>
        <v>2032.5</v>
        <stp/>
        <stp>StudyData</stp>
        <stp>EP</stp>
        <stp>TFlow</stp>
        <stp>AggregateBy=TFlowSimpleAggregation, Aggregation=5</stp>
        <stp>High</stp>
        <stp/>
        <stp>-83</stp>
        <tr r="D85" s="2"/>
        <tr r="D85" s="2"/>
      </tp>
      <tp>
        <v>2033.25</v>
        <stp/>
        <stp>StudyData</stp>
        <stp>EP</stp>
        <stp>TFlow</stp>
        <stp>AggregateBy=TFlowSimpleAggregation, Aggregation=5</stp>
        <stp>High</stp>
        <stp/>
        <stp>-82</stp>
        <tr r="D84" s="2"/>
        <tr r="D84" s="2"/>
      </tp>
      <tp>
        <v>2033.25</v>
        <stp/>
        <stp>StudyData</stp>
        <stp>EP</stp>
        <stp>TFlow</stp>
        <stp>AggregateBy=TFlowSimpleAggregation, Aggregation=5</stp>
        <stp>High</stp>
        <stp/>
        <stp>-81</stp>
        <tr r="D83" s="2"/>
        <tr r="D83" s="2"/>
      </tp>
      <tp>
        <v>2033.25</v>
        <stp/>
        <stp>StudyData</stp>
        <stp>EP</stp>
        <stp>TFlow</stp>
        <stp>AggregateBy=TFlowSimpleAggregation, Aggregation=5</stp>
        <stp>High</stp>
        <stp/>
        <stp>-80</stp>
        <tr r="D82" s="2"/>
        <tr r="D82" s="2"/>
      </tp>
      <tp>
        <v>2033</v>
        <stp/>
        <stp>StudyData</stp>
        <stp>EP</stp>
        <stp>TFlow</stp>
        <stp>AggregateBy=TFlowSimpleAggregation, Aggregation=5</stp>
        <stp>High</stp>
        <stp/>
        <stp>-89</stp>
        <tr r="D91" s="2"/>
        <tr r="D91" s="2"/>
      </tp>
      <tp>
        <v>2033</v>
        <stp/>
        <stp>StudyData</stp>
        <stp>EP</stp>
        <stp>TFlow</stp>
        <stp>AggregateBy=TFlowSimpleAggregation, Aggregation=5</stp>
        <stp>High</stp>
        <stp/>
        <stp>-88</stp>
        <tr r="D90" s="2"/>
        <tr r="D90" s="2"/>
      </tp>
      <tp>
        <v>2034.25</v>
        <stp/>
        <stp>StudyData</stp>
        <stp>EP</stp>
        <stp>TFlow</stp>
        <stp>AggregateBy=TFlowSimpleAggregation, Aggregation=5</stp>
        <stp>High</stp>
        <stp/>
        <stp>-97</stp>
        <tr r="D99" s="2"/>
        <tr r="D99" s="2"/>
      </tp>
      <tp>
        <v>2034.5</v>
        <stp/>
        <stp>StudyData</stp>
        <stp>EP</stp>
        <stp>TFlow</stp>
        <stp>AggregateBy=TFlowSimpleAggregation, Aggregation=5</stp>
        <stp>High</stp>
        <stp/>
        <stp>-96</stp>
        <tr r="D98" s="2"/>
        <tr r="D98" s="2"/>
      </tp>
      <tp>
        <v>2034.75</v>
        <stp/>
        <stp>StudyData</stp>
        <stp>EP</stp>
        <stp>TFlow</stp>
        <stp>AggregateBy=TFlowSimpleAggregation, Aggregation=5</stp>
        <stp>High</stp>
        <stp/>
        <stp>-95</stp>
        <tr r="D97" s="2"/>
        <tr r="D97" s="2"/>
      </tp>
      <tp>
        <v>2034.75</v>
        <stp/>
        <stp>StudyData</stp>
        <stp>EP</stp>
        <stp>TFlow</stp>
        <stp>AggregateBy=TFlowSimpleAggregation, Aggregation=5</stp>
        <stp>High</stp>
        <stp/>
        <stp>-94</stp>
        <tr r="D96" s="2"/>
        <tr r="D96" s="2"/>
      </tp>
      <tp>
        <v>2035</v>
        <stp/>
        <stp>StudyData</stp>
        <stp>EP</stp>
        <stp>TFlow</stp>
        <stp>AggregateBy=TFlowSimpleAggregation, Aggregation=5</stp>
        <stp>High</stp>
        <stp/>
        <stp>-93</stp>
        <tr r="D95" s="2"/>
        <tr r="D95" s="2"/>
      </tp>
      <tp>
        <v>2034.25</v>
        <stp/>
        <stp>StudyData</stp>
        <stp>EP</stp>
        <stp>TFlow</stp>
        <stp>AggregateBy=TFlowSimpleAggregation, Aggregation=5</stp>
        <stp>High</stp>
        <stp/>
        <stp>-92</stp>
        <tr r="D94" s="2"/>
        <tr r="D94" s="2"/>
      </tp>
      <tp>
        <v>2034</v>
        <stp/>
        <stp>StudyData</stp>
        <stp>EP</stp>
        <stp>TFlow</stp>
        <stp>AggregateBy=TFlowSimpleAggregation, Aggregation=5</stp>
        <stp>High</stp>
        <stp/>
        <stp>-91</stp>
        <tr r="D93" s="2"/>
        <tr r="D93" s="2"/>
      </tp>
      <tp>
        <v>2033.5</v>
        <stp/>
        <stp>StudyData</stp>
        <stp>EP</stp>
        <stp>TFlow</stp>
        <stp>AggregateBy=TFlowSimpleAggregation, Aggregation=5</stp>
        <stp>High</stp>
        <stp/>
        <stp>-90</stp>
        <tr r="D92" s="2"/>
        <tr r="D92" s="2"/>
      </tp>
      <tp>
        <v>2033</v>
        <stp/>
        <stp>StudyData</stp>
        <stp>EP</stp>
        <stp>TFlow</stp>
        <stp>AggregateBy=TFlowSimpleAggregation, Aggregation=5</stp>
        <stp>High</stp>
        <stp/>
        <stp>-99</stp>
        <tr r="D101" s="2"/>
        <tr r="D101" s="2"/>
      </tp>
      <tp>
        <v>2034.25</v>
        <stp/>
        <stp>StudyData</stp>
        <stp>EP</stp>
        <stp>TFlow</stp>
        <stp>AggregateBy=TFlowSimpleAggregation, Aggregation=5</stp>
        <stp>High</stp>
        <stp/>
        <stp>-98</stp>
        <tr r="D100" s="2"/>
        <tr r="D100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39868520116811E-2"/>
          <c:y val="1.061490308363861E-2"/>
          <c:w val="0.94464127236701889"/>
          <c:h val="0.93603702612039807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Data!$C$2:$C$102</c:f>
              <c:numCache>
                <c:formatCode>0.00</c:formatCode>
                <c:ptCount val="101"/>
                <c:pt idx="0">
                  <c:v>2035</c:v>
                </c:pt>
                <c:pt idx="1">
                  <c:v>2034.5</c:v>
                </c:pt>
                <c:pt idx="2">
                  <c:v>2034</c:v>
                </c:pt>
                <c:pt idx="3">
                  <c:v>2034.75</c:v>
                </c:pt>
                <c:pt idx="4">
                  <c:v>2034.25</c:v>
                </c:pt>
                <c:pt idx="5">
                  <c:v>2034.5</c:v>
                </c:pt>
                <c:pt idx="6">
                  <c:v>2034.75</c:v>
                </c:pt>
                <c:pt idx="7">
                  <c:v>2034.75</c:v>
                </c:pt>
                <c:pt idx="8">
                  <c:v>2035</c:v>
                </c:pt>
                <c:pt idx="9">
                  <c:v>2034.75</c:v>
                </c:pt>
                <c:pt idx="10">
                  <c:v>2034.75</c:v>
                </c:pt>
                <c:pt idx="11">
                  <c:v>2034.75</c:v>
                </c:pt>
                <c:pt idx="12">
                  <c:v>2035</c:v>
                </c:pt>
                <c:pt idx="13">
                  <c:v>2034.75</c:v>
                </c:pt>
                <c:pt idx="14">
                  <c:v>2035.25</c:v>
                </c:pt>
                <c:pt idx="15">
                  <c:v>2035.5</c:v>
                </c:pt>
                <c:pt idx="16">
                  <c:v>2035.5</c:v>
                </c:pt>
                <c:pt idx="17">
                  <c:v>2034.75</c:v>
                </c:pt>
                <c:pt idx="18">
                  <c:v>2034.75</c:v>
                </c:pt>
                <c:pt idx="19">
                  <c:v>2034.75</c:v>
                </c:pt>
                <c:pt idx="20">
                  <c:v>2035</c:v>
                </c:pt>
                <c:pt idx="21">
                  <c:v>2035.25</c:v>
                </c:pt>
                <c:pt idx="22">
                  <c:v>2035.75</c:v>
                </c:pt>
                <c:pt idx="23">
                  <c:v>2035.75</c:v>
                </c:pt>
                <c:pt idx="24">
                  <c:v>2036</c:v>
                </c:pt>
                <c:pt idx="25">
                  <c:v>2036.75</c:v>
                </c:pt>
                <c:pt idx="26">
                  <c:v>2037</c:v>
                </c:pt>
                <c:pt idx="27">
                  <c:v>2036.25</c:v>
                </c:pt>
                <c:pt idx="28">
                  <c:v>2036.5</c:v>
                </c:pt>
                <c:pt idx="29">
                  <c:v>2036.25</c:v>
                </c:pt>
                <c:pt idx="30">
                  <c:v>2035.5</c:v>
                </c:pt>
                <c:pt idx="31">
                  <c:v>2035.5</c:v>
                </c:pt>
                <c:pt idx="32">
                  <c:v>2035.5</c:v>
                </c:pt>
                <c:pt idx="33">
                  <c:v>2035.25</c:v>
                </c:pt>
                <c:pt idx="34">
                  <c:v>2035.5</c:v>
                </c:pt>
                <c:pt idx="35">
                  <c:v>2035.5</c:v>
                </c:pt>
                <c:pt idx="36">
                  <c:v>2035.75</c:v>
                </c:pt>
                <c:pt idx="37">
                  <c:v>2035.75</c:v>
                </c:pt>
                <c:pt idx="38">
                  <c:v>2036</c:v>
                </c:pt>
                <c:pt idx="39">
                  <c:v>2036.5</c:v>
                </c:pt>
                <c:pt idx="40">
                  <c:v>2036.25</c:v>
                </c:pt>
                <c:pt idx="41">
                  <c:v>2036.5</c:v>
                </c:pt>
                <c:pt idx="42">
                  <c:v>2036.75</c:v>
                </c:pt>
                <c:pt idx="43">
                  <c:v>2036.75</c:v>
                </c:pt>
                <c:pt idx="44">
                  <c:v>2036</c:v>
                </c:pt>
                <c:pt idx="45">
                  <c:v>2036</c:v>
                </c:pt>
                <c:pt idx="46">
                  <c:v>2035.5</c:v>
                </c:pt>
                <c:pt idx="47">
                  <c:v>2035.25</c:v>
                </c:pt>
                <c:pt idx="48">
                  <c:v>2035</c:v>
                </c:pt>
                <c:pt idx="49">
                  <c:v>2035.25</c:v>
                </c:pt>
                <c:pt idx="50">
                  <c:v>2035.75</c:v>
                </c:pt>
                <c:pt idx="51">
                  <c:v>2035.75</c:v>
                </c:pt>
                <c:pt idx="52">
                  <c:v>2035</c:v>
                </c:pt>
                <c:pt idx="53">
                  <c:v>2034.75</c:v>
                </c:pt>
                <c:pt idx="54">
                  <c:v>2034.5</c:v>
                </c:pt>
                <c:pt idx="55">
                  <c:v>2035</c:v>
                </c:pt>
                <c:pt idx="56">
                  <c:v>2035.25</c:v>
                </c:pt>
                <c:pt idx="57">
                  <c:v>2034.75</c:v>
                </c:pt>
                <c:pt idx="58">
                  <c:v>2035</c:v>
                </c:pt>
                <c:pt idx="59">
                  <c:v>2035</c:v>
                </c:pt>
                <c:pt idx="60">
                  <c:v>2034.75</c:v>
                </c:pt>
                <c:pt idx="61">
                  <c:v>2035</c:v>
                </c:pt>
                <c:pt idx="62">
                  <c:v>2034.75</c:v>
                </c:pt>
                <c:pt idx="63">
                  <c:v>2035</c:v>
                </c:pt>
                <c:pt idx="64">
                  <c:v>2035.25</c:v>
                </c:pt>
                <c:pt idx="65">
                  <c:v>2035.5</c:v>
                </c:pt>
                <c:pt idx="66">
                  <c:v>2035.5</c:v>
                </c:pt>
                <c:pt idx="67">
                  <c:v>2035.25</c:v>
                </c:pt>
                <c:pt idx="68">
                  <c:v>2034.75</c:v>
                </c:pt>
                <c:pt idx="69">
                  <c:v>2034.5</c:v>
                </c:pt>
                <c:pt idx="70">
                  <c:v>2034.75</c:v>
                </c:pt>
                <c:pt idx="71">
                  <c:v>2034.75</c:v>
                </c:pt>
                <c:pt idx="72">
                  <c:v>2034.75</c:v>
                </c:pt>
                <c:pt idx="73">
                  <c:v>2034</c:v>
                </c:pt>
                <c:pt idx="74">
                  <c:v>2034</c:v>
                </c:pt>
                <c:pt idx="75">
                  <c:v>2033.75</c:v>
                </c:pt>
                <c:pt idx="76">
                  <c:v>2033.75</c:v>
                </c:pt>
                <c:pt idx="77">
                  <c:v>2033</c:v>
                </c:pt>
                <c:pt idx="78">
                  <c:v>2033.25</c:v>
                </c:pt>
                <c:pt idx="79">
                  <c:v>2032.75</c:v>
                </c:pt>
                <c:pt idx="80">
                  <c:v>2032.5</c:v>
                </c:pt>
                <c:pt idx="81">
                  <c:v>2033</c:v>
                </c:pt>
                <c:pt idx="82">
                  <c:v>2032.5</c:v>
                </c:pt>
                <c:pt idx="83">
                  <c:v>2032.25</c:v>
                </c:pt>
                <c:pt idx="84">
                  <c:v>2032.5</c:v>
                </c:pt>
                <c:pt idx="85">
                  <c:v>2032.25</c:v>
                </c:pt>
                <c:pt idx="86">
                  <c:v>2032</c:v>
                </c:pt>
                <c:pt idx="87">
                  <c:v>2032.25</c:v>
                </c:pt>
                <c:pt idx="88">
                  <c:v>2032.5</c:v>
                </c:pt>
                <c:pt idx="89">
                  <c:v>2033</c:v>
                </c:pt>
                <c:pt idx="90">
                  <c:v>2033</c:v>
                </c:pt>
                <c:pt idx="91">
                  <c:v>2034</c:v>
                </c:pt>
                <c:pt idx="92">
                  <c:v>2034</c:v>
                </c:pt>
                <c:pt idx="93">
                  <c:v>2034.75</c:v>
                </c:pt>
                <c:pt idx="94">
                  <c:v>2034.75</c:v>
                </c:pt>
                <c:pt idx="95">
                  <c:v>2033.75</c:v>
                </c:pt>
                <c:pt idx="96">
                  <c:v>2034</c:v>
                </c:pt>
                <c:pt idx="97">
                  <c:v>2033.75</c:v>
                </c:pt>
                <c:pt idx="98">
                  <c:v>2033</c:v>
                </c:pt>
                <c:pt idx="99">
                  <c:v>2032.75</c:v>
                </c:pt>
                <c:pt idx="100">
                  <c:v>2033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50-40F1-BAC7-C8485B150E24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Data!$D$2:$D$102</c:f>
              <c:numCache>
                <c:formatCode>0.00</c:formatCode>
                <c:ptCount val="101"/>
                <c:pt idx="0">
                  <c:v>2035.25</c:v>
                </c:pt>
                <c:pt idx="1">
                  <c:v>2035</c:v>
                </c:pt>
                <c:pt idx="2">
                  <c:v>2034.5</c:v>
                </c:pt>
                <c:pt idx="3">
                  <c:v>2035</c:v>
                </c:pt>
                <c:pt idx="4">
                  <c:v>2034.75</c:v>
                </c:pt>
                <c:pt idx="5">
                  <c:v>2034.75</c:v>
                </c:pt>
                <c:pt idx="6">
                  <c:v>2035</c:v>
                </c:pt>
                <c:pt idx="7">
                  <c:v>2035.25</c:v>
                </c:pt>
                <c:pt idx="8">
                  <c:v>2035.25</c:v>
                </c:pt>
                <c:pt idx="9">
                  <c:v>2035</c:v>
                </c:pt>
                <c:pt idx="10">
                  <c:v>2035.25</c:v>
                </c:pt>
                <c:pt idx="11">
                  <c:v>2035.25</c:v>
                </c:pt>
                <c:pt idx="12">
                  <c:v>2035.5</c:v>
                </c:pt>
                <c:pt idx="13">
                  <c:v>2035.5</c:v>
                </c:pt>
                <c:pt idx="14">
                  <c:v>2035.25</c:v>
                </c:pt>
                <c:pt idx="15">
                  <c:v>2035.5</c:v>
                </c:pt>
                <c:pt idx="16">
                  <c:v>2035.75</c:v>
                </c:pt>
                <c:pt idx="17">
                  <c:v>2035.5</c:v>
                </c:pt>
                <c:pt idx="18">
                  <c:v>2035.25</c:v>
                </c:pt>
                <c:pt idx="19">
                  <c:v>2035</c:v>
                </c:pt>
                <c:pt idx="20">
                  <c:v>2035.25</c:v>
                </c:pt>
                <c:pt idx="21">
                  <c:v>2035.5</c:v>
                </c:pt>
                <c:pt idx="22">
                  <c:v>2035.75</c:v>
                </c:pt>
                <c:pt idx="23">
                  <c:v>2036</c:v>
                </c:pt>
                <c:pt idx="24">
                  <c:v>2036.25</c:v>
                </c:pt>
                <c:pt idx="25">
                  <c:v>2037</c:v>
                </c:pt>
                <c:pt idx="26">
                  <c:v>2037.25</c:v>
                </c:pt>
                <c:pt idx="27">
                  <c:v>2037</c:v>
                </c:pt>
                <c:pt idx="28">
                  <c:v>2036.75</c:v>
                </c:pt>
                <c:pt idx="29">
                  <c:v>2036.5</c:v>
                </c:pt>
                <c:pt idx="30">
                  <c:v>2036.5</c:v>
                </c:pt>
                <c:pt idx="31">
                  <c:v>2036</c:v>
                </c:pt>
                <c:pt idx="32">
                  <c:v>2036</c:v>
                </c:pt>
                <c:pt idx="33">
                  <c:v>2036</c:v>
                </c:pt>
                <c:pt idx="34">
                  <c:v>2035.75</c:v>
                </c:pt>
                <c:pt idx="35">
                  <c:v>2035.5</c:v>
                </c:pt>
                <c:pt idx="36">
                  <c:v>2035.75</c:v>
                </c:pt>
                <c:pt idx="37">
                  <c:v>2036</c:v>
                </c:pt>
                <c:pt idx="38">
                  <c:v>2036.25</c:v>
                </c:pt>
                <c:pt idx="39">
                  <c:v>2036.5</c:v>
                </c:pt>
                <c:pt idx="40">
                  <c:v>2036.5</c:v>
                </c:pt>
                <c:pt idx="41">
                  <c:v>2036.75</c:v>
                </c:pt>
                <c:pt idx="42">
                  <c:v>2037</c:v>
                </c:pt>
                <c:pt idx="43">
                  <c:v>2037.5</c:v>
                </c:pt>
                <c:pt idx="44">
                  <c:v>2037</c:v>
                </c:pt>
                <c:pt idx="45">
                  <c:v>2036.5</c:v>
                </c:pt>
                <c:pt idx="46">
                  <c:v>2036</c:v>
                </c:pt>
                <c:pt idx="47">
                  <c:v>2035.5</c:v>
                </c:pt>
                <c:pt idx="48">
                  <c:v>2035.5</c:v>
                </c:pt>
                <c:pt idx="49">
                  <c:v>2035.5</c:v>
                </c:pt>
                <c:pt idx="50">
                  <c:v>2035.75</c:v>
                </c:pt>
                <c:pt idx="51">
                  <c:v>2036</c:v>
                </c:pt>
                <c:pt idx="52">
                  <c:v>2035.75</c:v>
                </c:pt>
                <c:pt idx="53">
                  <c:v>2035.5</c:v>
                </c:pt>
                <c:pt idx="54">
                  <c:v>2035</c:v>
                </c:pt>
                <c:pt idx="55">
                  <c:v>2035</c:v>
                </c:pt>
                <c:pt idx="56">
                  <c:v>2035.25</c:v>
                </c:pt>
                <c:pt idx="57">
                  <c:v>2035.25</c:v>
                </c:pt>
                <c:pt idx="58">
                  <c:v>2035.25</c:v>
                </c:pt>
                <c:pt idx="59">
                  <c:v>2035.25</c:v>
                </c:pt>
                <c:pt idx="60">
                  <c:v>2035.25</c:v>
                </c:pt>
                <c:pt idx="61">
                  <c:v>2035.5</c:v>
                </c:pt>
                <c:pt idx="62">
                  <c:v>2035</c:v>
                </c:pt>
                <c:pt idx="63">
                  <c:v>2035.25</c:v>
                </c:pt>
                <c:pt idx="64">
                  <c:v>2035.5</c:v>
                </c:pt>
                <c:pt idx="65">
                  <c:v>2035.5</c:v>
                </c:pt>
                <c:pt idx="66">
                  <c:v>2036</c:v>
                </c:pt>
                <c:pt idx="67">
                  <c:v>2036</c:v>
                </c:pt>
                <c:pt idx="68">
                  <c:v>2035.5</c:v>
                </c:pt>
                <c:pt idx="69">
                  <c:v>2035</c:v>
                </c:pt>
                <c:pt idx="70">
                  <c:v>2034.75</c:v>
                </c:pt>
                <c:pt idx="71">
                  <c:v>2035</c:v>
                </c:pt>
                <c:pt idx="72">
                  <c:v>2035</c:v>
                </c:pt>
                <c:pt idx="73">
                  <c:v>2034.75</c:v>
                </c:pt>
                <c:pt idx="74">
                  <c:v>2034.25</c:v>
                </c:pt>
                <c:pt idx="75">
                  <c:v>2034</c:v>
                </c:pt>
                <c:pt idx="76">
                  <c:v>2034</c:v>
                </c:pt>
                <c:pt idx="77">
                  <c:v>2034</c:v>
                </c:pt>
                <c:pt idx="78">
                  <c:v>2033.25</c:v>
                </c:pt>
                <c:pt idx="79">
                  <c:v>2033.5</c:v>
                </c:pt>
                <c:pt idx="80">
                  <c:v>2033.25</c:v>
                </c:pt>
                <c:pt idx="81">
                  <c:v>2033.25</c:v>
                </c:pt>
                <c:pt idx="82">
                  <c:v>2033.25</c:v>
                </c:pt>
                <c:pt idx="83">
                  <c:v>2032.5</c:v>
                </c:pt>
                <c:pt idx="84">
                  <c:v>2032.75</c:v>
                </c:pt>
                <c:pt idx="85">
                  <c:v>2033</c:v>
                </c:pt>
                <c:pt idx="86">
                  <c:v>2032.75</c:v>
                </c:pt>
                <c:pt idx="87">
                  <c:v>2032.75</c:v>
                </c:pt>
                <c:pt idx="88">
                  <c:v>2033</c:v>
                </c:pt>
                <c:pt idx="89">
                  <c:v>2033</c:v>
                </c:pt>
                <c:pt idx="90">
                  <c:v>2033.5</c:v>
                </c:pt>
                <c:pt idx="91">
                  <c:v>2034</c:v>
                </c:pt>
                <c:pt idx="92">
                  <c:v>2034.25</c:v>
                </c:pt>
                <c:pt idx="93">
                  <c:v>2035</c:v>
                </c:pt>
                <c:pt idx="94">
                  <c:v>2034.75</c:v>
                </c:pt>
                <c:pt idx="95">
                  <c:v>2034.75</c:v>
                </c:pt>
                <c:pt idx="96">
                  <c:v>2034.5</c:v>
                </c:pt>
                <c:pt idx="97">
                  <c:v>2034.25</c:v>
                </c:pt>
                <c:pt idx="98">
                  <c:v>2034.25</c:v>
                </c:pt>
                <c:pt idx="99">
                  <c:v>2033</c:v>
                </c:pt>
                <c:pt idx="100">
                  <c:v>2033.25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50-40F1-BAC7-C8485B150E24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Data!$E$2:$E$102</c:f>
              <c:numCache>
                <c:formatCode>0.00</c:formatCode>
                <c:ptCount val="101"/>
                <c:pt idx="0">
                  <c:v>2034.75</c:v>
                </c:pt>
                <c:pt idx="1">
                  <c:v>2034</c:v>
                </c:pt>
                <c:pt idx="2">
                  <c:v>2034</c:v>
                </c:pt>
                <c:pt idx="3">
                  <c:v>2034.25</c:v>
                </c:pt>
                <c:pt idx="4">
                  <c:v>2034</c:v>
                </c:pt>
                <c:pt idx="5">
                  <c:v>2034.25</c:v>
                </c:pt>
                <c:pt idx="6">
                  <c:v>2034.25</c:v>
                </c:pt>
                <c:pt idx="7">
                  <c:v>2034.75</c:v>
                </c:pt>
                <c:pt idx="8">
                  <c:v>2034.5</c:v>
                </c:pt>
                <c:pt idx="9">
                  <c:v>2034.5</c:v>
                </c:pt>
                <c:pt idx="10">
                  <c:v>2034.5</c:v>
                </c:pt>
                <c:pt idx="11">
                  <c:v>2034.5</c:v>
                </c:pt>
                <c:pt idx="12">
                  <c:v>2034.75</c:v>
                </c:pt>
                <c:pt idx="13">
                  <c:v>2034.75</c:v>
                </c:pt>
                <c:pt idx="14">
                  <c:v>2034.75</c:v>
                </c:pt>
                <c:pt idx="15">
                  <c:v>2034.75</c:v>
                </c:pt>
                <c:pt idx="16">
                  <c:v>2035</c:v>
                </c:pt>
                <c:pt idx="17">
                  <c:v>2034.75</c:v>
                </c:pt>
                <c:pt idx="18">
                  <c:v>2034.25</c:v>
                </c:pt>
                <c:pt idx="19">
                  <c:v>2034.25</c:v>
                </c:pt>
                <c:pt idx="20">
                  <c:v>2034.75</c:v>
                </c:pt>
                <c:pt idx="21">
                  <c:v>2034.75</c:v>
                </c:pt>
                <c:pt idx="22">
                  <c:v>2035</c:v>
                </c:pt>
                <c:pt idx="23">
                  <c:v>2035.25</c:v>
                </c:pt>
                <c:pt idx="24">
                  <c:v>2035.5</c:v>
                </c:pt>
                <c:pt idx="25">
                  <c:v>2036</c:v>
                </c:pt>
                <c:pt idx="26">
                  <c:v>2036.5</c:v>
                </c:pt>
                <c:pt idx="27">
                  <c:v>2036.25</c:v>
                </c:pt>
                <c:pt idx="28">
                  <c:v>2036</c:v>
                </c:pt>
                <c:pt idx="29">
                  <c:v>2036</c:v>
                </c:pt>
                <c:pt idx="30">
                  <c:v>2035.5</c:v>
                </c:pt>
                <c:pt idx="31">
                  <c:v>2035.25</c:v>
                </c:pt>
                <c:pt idx="32">
                  <c:v>2035.25</c:v>
                </c:pt>
                <c:pt idx="33">
                  <c:v>2035.25</c:v>
                </c:pt>
                <c:pt idx="34">
                  <c:v>2035.25</c:v>
                </c:pt>
                <c:pt idx="35">
                  <c:v>2034.75</c:v>
                </c:pt>
                <c:pt idx="36">
                  <c:v>2035</c:v>
                </c:pt>
                <c:pt idx="37">
                  <c:v>2035.5</c:v>
                </c:pt>
                <c:pt idx="38">
                  <c:v>2035.25</c:v>
                </c:pt>
                <c:pt idx="39">
                  <c:v>2035.75</c:v>
                </c:pt>
                <c:pt idx="40">
                  <c:v>2036</c:v>
                </c:pt>
                <c:pt idx="41">
                  <c:v>2036.25</c:v>
                </c:pt>
                <c:pt idx="42">
                  <c:v>2036.5</c:v>
                </c:pt>
                <c:pt idx="43">
                  <c:v>2036.75</c:v>
                </c:pt>
                <c:pt idx="44">
                  <c:v>2036</c:v>
                </c:pt>
                <c:pt idx="45">
                  <c:v>2035.5</c:v>
                </c:pt>
                <c:pt idx="46">
                  <c:v>2035.5</c:v>
                </c:pt>
                <c:pt idx="47">
                  <c:v>2035</c:v>
                </c:pt>
                <c:pt idx="48">
                  <c:v>2035</c:v>
                </c:pt>
                <c:pt idx="49">
                  <c:v>2035</c:v>
                </c:pt>
                <c:pt idx="50">
                  <c:v>2035.25</c:v>
                </c:pt>
                <c:pt idx="51">
                  <c:v>2035.5</c:v>
                </c:pt>
                <c:pt idx="52">
                  <c:v>2035</c:v>
                </c:pt>
                <c:pt idx="53">
                  <c:v>2034.75</c:v>
                </c:pt>
                <c:pt idx="54">
                  <c:v>2034.5</c:v>
                </c:pt>
                <c:pt idx="55">
                  <c:v>2034.5</c:v>
                </c:pt>
                <c:pt idx="56">
                  <c:v>2034.75</c:v>
                </c:pt>
                <c:pt idx="57">
                  <c:v>2034.75</c:v>
                </c:pt>
                <c:pt idx="58">
                  <c:v>2034.75</c:v>
                </c:pt>
                <c:pt idx="59">
                  <c:v>2034.5</c:v>
                </c:pt>
                <c:pt idx="60">
                  <c:v>2034.5</c:v>
                </c:pt>
                <c:pt idx="61">
                  <c:v>2034.75</c:v>
                </c:pt>
                <c:pt idx="62">
                  <c:v>2034.25</c:v>
                </c:pt>
                <c:pt idx="63">
                  <c:v>2034.75</c:v>
                </c:pt>
                <c:pt idx="64">
                  <c:v>2034.75</c:v>
                </c:pt>
                <c:pt idx="65">
                  <c:v>2034.75</c:v>
                </c:pt>
                <c:pt idx="66">
                  <c:v>2035.5</c:v>
                </c:pt>
                <c:pt idx="67">
                  <c:v>2035.25</c:v>
                </c:pt>
                <c:pt idx="68">
                  <c:v>2034.5</c:v>
                </c:pt>
                <c:pt idx="69">
                  <c:v>2034.25</c:v>
                </c:pt>
                <c:pt idx="70">
                  <c:v>2034.25</c:v>
                </c:pt>
                <c:pt idx="71">
                  <c:v>2034.25</c:v>
                </c:pt>
                <c:pt idx="72">
                  <c:v>2034.25</c:v>
                </c:pt>
                <c:pt idx="73">
                  <c:v>2033.75</c:v>
                </c:pt>
                <c:pt idx="74">
                  <c:v>2033.75</c:v>
                </c:pt>
                <c:pt idx="75">
                  <c:v>2033.5</c:v>
                </c:pt>
                <c:pt idx="76">
                  <c:v>2033.5</c:v>
                </c:pt>
                <c:pt idx="77">
                  <c:v>2032.75</c:v>
                </c:pt>
                <c:pt idx="78">
                  <c:v>2032.5</c:v>
                </c:pt>
                <c:pt idx="79">
                  <c:v>2032.75</c:v>
                </c:pt>
                <c:pt idx="80">
                  <c:v>2032.25</c:v>
                </c:pt>
                <c:pt idx="81">
                  <c:v>2032.75</c:v>
                </c:pt>
                <c:pt idx="82">
                  <c:v>2032.5</c:v>
                </c:pt>
                <c:pt idx="83">
                  <c:v>2032</c:v>
                </c:pt>
                <c:pt idx="84">
                  <c:v>2032</c:v>
                </c:pt>
                <c:pt idx="85">
                  <c:v>2032.25</c:v>
                </c:pt>
                <c:pt idx="86">
                  <c:v>2032</c:v>
                </c:pt>
                <c:pt idx="87">
                  <c:v>2032</c:v>
                </c:pt>
                <c:pt idx="88">
                  <c:v>2032.25</c:v>
                </c:pt>
                <c:pt idx="89">
                  <c:v>2032</c:v>
                </c:pt>
                <c:pt idx="90">
                  <c:v>2033</c:v>
                </c:pt>
                <c:pt idx="91">
                  <c:v>2033.25</c:v>
                </c:pt>
                <c:pt idx="92">
                  <c:v>2033.5</c:v>
                </c:pt>
                <c:pt idx="93">
                  <c:v>2033.75</c:v>
                </c:pt>
                <c:pt idx="94">
                  <c:v>2034.25</c:v>
                </c:pt>
                <c:pt idx="95">
                  <c:v>2033.75</c:v>
                </c:pt>
                <c:pt idx="96">
                  <c:v>2033.75</c:v>
                </c:pt>
                <c:pt idx="97">
                  <c:v>2033.75</c:v>
                </c:pt>
                <c:pt idx="98">
                  <c:v>2033</c:v>
                </c:pt>
                <c:pt idx="99">
                  <c:v>2032.25</c:v>
                </c:pt>
                <c:pt idx="100">
                  <c:v>2032.5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250-40F1-BAC7-C8485B150E24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Data!$F$2:$F$102</c:f>
              <c:numCache>
                <c:formatCode>0.00</c:formatCode>
                <c:ptCount val="101"/>
                <c:pt idx="0">
                  <c:v>2035.25</c:v>
                </c:pt>
                <c:pt idx="1">
                  <c:v>2035</c:v>
                </c:pt>
                <c:pt idx="2">
                  <c:v>2034.25</c:v>
                </c:pt>
                <c:pt idx="3">
                  <c:v>2034.25</c:v>
                </c:pt>
                <c:pt idx="4">
                  <c:v>2034.5</c:v>
                </c:pt>
                <c:pt idx="5">
                  <c:v>2034.25</c:v>
                </c:pt>
                <c:pt idx="6">
                  <c:v>2034.5</c:v>
                </c:pt>
                <c:pt idx="7">
                  <c:v>2034.75</c:v>
                </c:pt>
                <c:pt idx="8">
                  <c:v>2034.75</c:v>
                </c:pt>
                <c:pt idx="9">
                  <c:v>2035</c:v>
                </c:pt>
                <c:pt idx="10">
                  <c:v>2035</c:v>
                </c:pt>
                <c:pt idx="11">
                  <c:v>2034.75</c:v>
                </c:pt>
                <c:pt idx="12">
                  <c:v>2035</c:v>
                </c:pt>
                <c:pt idx="13">
                  <c:v>2035.25</c:v>
                </c:pt>
                <c:pt idx="14">
                  <c:v>2035</c:v>
                </c:pt>
                <c:pt idx="15">
                  <c:v>2035</c:v>
                </c:pt>
                <c:pt idx="16">
                  <c:v>2035.25</c:v>
                </c:pt>
                <c:pt idx="17">
                  <c:v>2035.5</c:v>
                </c:pt>
                <c:pt idx="18">
                  <c:v>2035</c:v>
                </c:pt>
                <c:pt idx="19">
                  <c:v>2034.5</c:v>
                </c:pt>
                <c:pt idx="20">
                  <c:v>2035</c:v>
                </c:pt>
                <c:pt idx="21">
                  <c:v>2035</c:v>
                </c:pt>
                <c:pt idx="22">
                  <c:v>2035.25</c:v>
                </c:pt>
                <c:pt idx="23">
                  <c:v>2035.75</c:v>
                </c:pt>
                <c:pt idx="24">
                  <c:v>2035.75</c:v>
                </c:pt>
                <c:pt idx="25">
                  <c:v>2036.25</c:v>
                </c:pt>
                <c:pt idx="26">
                  <c:v>2036.75</c:v>
                </c:pt>
                <c:pt idx="27">
                  <c:v>2037</c:v>
                </c:pt>
                <c:pt idx="28">
                  <c:v>2036.25</c:v>
                </c:pt>
                <c:pt idx="29">
                  <c:v>2036.5</c:v>
                </c:pt>
                <c:pt idx="30">
                  <c:v>2036.25</c:v>
                </c:pt>
                <c:pt idx="31">
                  <c:v>2035.75</c:v>
                </c:pt>
                <c:pt idx="32">
                  <c:v>2035.5</c:v>
                </c:pt>
                <c:pt idx="33">
                  <c:v>2035.75</c:v>
                </c:pt>
                <c:pt idx="34">
                  <c:v>2035.5</c:v>
                </c:pt>
                <c:pt idx="35">
                  <c:v>2035.5</c:v>
                </c:pt>
                <c:pt idx="36">
                  <c:v>2035.25</c:v>
                </c:pt>
                <c:pt idx="37">
                  <c:v>2035.75</c:v>
                </c:pt>
                <c:pt idx="38">
                  <c:v>2035.75</c:v>
                </c:pt>
                <c:pt idx="39">
                  <c:v>2036</c:v>
                </c:pt>
                <c:pt idx="40">
                  <c:v>2036.25</c:v>
                </c:pt>
                <c:pt idx="41">
                  <c:v>2036.25</c:v>
                </c:pt>
                <c:pt idx="42">
                  <c:v>2036.5</c:v>
                </c:pt>
                <c:pt idx="43">
                  <c:v>2036.75</c:v>
                </c:pt>
                <c:pt idx="44">
                  <c:v>2036.75</c:v>
                </c:pt>
                <c:pt idx="45">
                  <c:v>2036.25</c:v>
                </c:pt>
                <c:pt idx="46">
                  <c:v>2035.75</c:v>
                </c:pt>
                <c:pt idx="47">
                  <c:v>2035.5</c:v>
                </c:pt>
                <c:pt idx="48">
                  <c:v>2035.25</c:v>
                </c:pt>
                <c:pt idx="49">
                  <c:v>2035.25</c:v>
                </c:pt>
                <c:pt idx="50">
                  <c:v>2035.5</c:v>
                </c:pt>
                <c:pt idx="51">
                  <c:v>2035.75</c:v>
                </c:pt>
                <c:pt idx="52">
                  <c:v>2035.75</c:v>
                </c:pt>
                <c:pt idx="53">
                  <c:v>2035.25</c:v>
                </c:pt>
                <c:pt idx="54">
                  <c:v>2034.75</c:v>
                </c:pt>
                <c:pt idx="55">
                  <c:v>2034.75</c:v>
                </c:pt>
                <c:pt idx="56">
                  <c:v>2035</c:v>
                </c:pt>
                <c:pt idx="57">
                  <c:v>2035</c:v>
                </c:pt>
                <c:pt idx="58">
                  <c:v>2035</c:v>
                </c:pt>
                <c:pt idx="59">
                  <c:v>2035</c:v>
                </c:pt>
                <c:pt idx="60">
                  <c:v>2035</c:v>
                </c:pt>
                <c:pt idx="61">
                  <c:v>2034.75</c:v>
                </c:pt>
                <c:pt idx="62">
                  <c:v>2034.75</c:v>
                </c:pt>
                <c:pt idx="63">
                  <c:v>2034.75</c:v>
                </c:pt>
                <c:pt idx="64">
                  <c:v>2035</c:v>
                </c:pt>
                <c:pt idx="65">
                  <c:v>2035</c:v>
                </c:pt>
                <c:pt idx="66">
                  <c:v>2035.5</c:v>
                </c:pt>
                <c:pt idx="67">
                  <c:v>2035.75</c:v>
                </c:pt>
                <c:pt idx="68">
                  <c:v>2035.25</c:v>
                </c:pt>
                <c:pt idx="69">
                  <c:v>2034.75</c:v>
                </c:pt>
                <c:pt idx="70">
                  <c:v>2034.5</c:v>
                </c:pt>
                <c:pt idx="71">
                  <c:v>2034.5</c:v>
                </c:pt>
                <c:pt idx="72">
                  <c:v>2034.75</c:v>
                </c:pt>
                <c:pt idx="73">
                  <c:v>2034.5</c:v>
                </c:pt>
                <c:pt idx="74">
                  <c:v>2034</c:v>
                </c:pt>
                <c:pt idx="75">
                  <c:v>2034</c:v>
                </c:pt>
                <c:pt idx="76">
                  <c:v>2033.75</c:v>
                </c:pt>
                <c:pt idx="77">
                  <c:v>2033.75</c:v>
                </c:pt>
                <c:pt idx="78">
                  <c:v>2032.75</c:v>
                </c:pt>
                <c:pt idx="79">
                  <c:v>2033.25</c:v>
                </c:pt>
                <c:pt idx="80">
                  <c:v>2033</c:v>
                </c:pt>
                <c:pt idx="81">
                  <c:v>2032.75</c:v>
                </c:pt>
                <c:pt idx="82">
                  <c:v>2033</c:v>
                </c:pt>
                <c:pt idx="83">
                  <c:v>2032.5</c:v>
                </c:pt>
                <c:pt idx="84">
                  <c:v>2032.25</c:v>
                </c:pt>
                <c:pt idx="85">
                  <c:v>2032.75</c:v>
                </c:pt>
                <c:pt idx="86">
                  <c:v>2032.5</c:v>
                </c:pt>
                <c:pt idx="87">
                  <c:v>2032.25</c:v>
                </c:pt>
                <c:pt idx="88">
                  <c:v>2032.5</c:v>
                </c:pt>
                <c:pt idx="89">
                  <c:v>2032.5</c:v>
                </c:pt>
                <c:pt idx="90">
                  <c:v>2033</c:v>
                </c:pt>
                <c:pt idx="91">
                  <c:v>2033.25</c:v>
                </c:pt>
                <c:pt idx="92">
                  <c:v>2033.75</c:v>
                </c:pt>
                <c:pt idx="93">
                  <c:v>2034</c:v>
                </c:pt>
                <c:pt idx="94">
                  <c:v>2034.75</c:v>
                </c:pt>
                <c:pt idx="95">
                  <c:v>2034.5</c:v>
                </c:pt>
                <c:pt idx="96">
                  <c:v>2034</c:v>
                </c:pt>
                <c:pt idx="97">
                  <c:v>2034</c:v>
                </c:pt>
                <c:pt idx="98">
                  <c:v>2034</c:v>
                </c:pt>
                <c:pt idx="99">
                  <c:v>2033</c:v>
                </c:pt>
                <c:pt idx="100">
                  <c:v>2032.75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250-40F1-BAC7-C8485B150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62000">
                    <a:schemeClr val="accent1">
                      <a:lumMod val="0"/>
                      <a:lumOff val="100000"/>
                    </a:schemeClr>
                  </a:gs>
                  <a:gs pos="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rgbClr val="002060"/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0"/>
                      <a:lumOff val="100000"/>
                    </a:schemeClr>
                  </a:gs>
                  <a:gs pos="35000">
                    <a:schemeClr val="accent2">
                      <a:lumMod val="0"/>
                      <a:lumOff val="100000"/>
                    </a:schemeClr>
                  </a:gs>
                  <a:gs pos="100000">
                    <a:srgbClr val="FF0000"/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downBars>
        </c:upDownBars>
        <c:axId val="372702928"/>
        <c:axId val="372703488"/>
      </c:stockChart>
      <c:catAx>
        <c:axId val="372702928"/>
        <c:scaling>
          <c:orientation val="maxMin"/>
        </c:scaling>
        <c:delete val="0"/>
        <c:axPos val="b"/>
        <c:numFmt formatCode="h:mm:ss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72703488"/>
        <c:crosses val="autoZero"/>
        <c:auto val="1"/>
        <c:lblAlgn val="ctr"/>
        <c:lblOffset val="100"/>
        <c:tickLblSkip val="10"/>
        <c:tickMarkSkip val="100"/>
        <c:noMultiLvlLbl val="0"/>
      </c:catAx>
      <c:valAx>
        <c:axId val="372703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accent1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7270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00000F"/>
    </a:soli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 sz="10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57938137110293E-2"/>
          <c:y val="6.1162079510703363E-2"/>
          <c:w val="0.94288089475196923"/>
          <c:h val="0.86544342507645255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Data!$G$2:$G$102</c:f>
              <c:numCache>
                <c:formatCode>General</c:formatCode>
                <c:ptCount val="101"/>
                <c:pt idx="0">
                  <c:v>580</c:v>
                </c:pt>
                <c:pt idx="1">
                  <c:v>884</c:v>
                </c:pt>
                <c:pt idx="2">
                  <c:v>1112</c:v>
                </c:pt>
                <c:pt idx="3">
                  <c:v>1387</c:v>
                </c:pt>
                <c:pt idx="4">
                  <c:v>1378</c:v>
                </c:pt>
                <c:pt idx="5">
                  <c:v>1423</c:v>
                </c:pt>
                <c:pt idx="6">
                  <c:v>1954</c:v>
                </c:pt>
                <c:pt idx="7">
                  <c:v>2494</c:v>
                </c:pt>
                <c:pt idx="8">
                  <c:v>4573</c:v>
                </c:pt>
                <c:pt idx="9">
                  <c:v>5452</c:v>
                </c:pt>
                <c:pt idx="10">
                  <c:v>5609</c:v>
                </c:pt>
                <c:pt idx="11">
                  <c:v>5890</c:v>
                </c:pt>
                <c:pt idx="12">
                  <c:v>6040</c:v>
                </c:pt>
                <c:pt idx="13">
                  <c:v>3964</c:v>
                </c:pt>
                <c:pt idx="14">
                  <c:v>3083</c:v>
                </c:pt>
                <c:pt idx="15">
                  <c:v>3580</c:v>
                </c:pt>
                <c:pt idx="16">
                  <c:v>3233</c:v>
                </c:pt>
                <c:pt idx="17">
                  <c:v>3116</c:v>
                </c:pt>
                <c:pt idx="18">
                  <c:v>3670</c:v>
                </c:pt>
                <c:pt idx="19">
                  <c:v>4754</c:v>
                </c:pt>
                <c:pt idx="20">
                  <c:v>4785</c:v>
                </c:pt>
                <c:pt idx="21">
                  <c:v>5043</c:v>
                </c:pt>
                <c:pt idx="22">
                  <c:v>4958</c:v>
                </c:pt>
                <c:pt idx="23">
                  <c:v>4365</c:v>
                </c:pt>
                <c:pt idx="24">
                  <c:v>3750</c:v>
                </c:pt>
                <c:pt idx="25">
                  <c:v>3340</c:v>
                </c:pt>
                <c:pt idx="26">
                  <c:v>2844</c:v>
                </c:pt>
                <c:pt idx="27">
                  <c:v>2322</c:v>
                </c:pt>
                <c:pt idx="28">
                  <c:v>3733</c:v>
                </c:pt>
                <c:pt idx="29">
                  <c:v>3924</c:v>
                </c:pt>
                <c:pt idx="30">
                  <c:v>3983</c:v>
                </c:pt>
                <c:pt idx="31">
                  <c:v>4252</c:v>
                </c:pt>
                <c:pt idx="32">
                  <c:v>5494</c:v>
                </c:pt>
                <c:pt idx="33">
                  <c:v>4367</c:v>
                </c:pt>
                <c:pt idx="34">
                  <c:v>4339</c:v>
                </c:pt>
                <c:pt idx="35">
                  <c:v>4786</c:v>
                </c:pt>
                <c:pt idx="36">
                  <c:v>4655</c:v>
                </c:pt>
                <c:pt idx="37">
                  <c:v>4612</c:v>
                </c:pt>
                <c:pt idx="38">
                  <c:v>5568</c:v>
                </c:pt>
                <c:pt idx="39">
                  <c:v>7227</c:v>
                </c:pt>
                <c:pt idx="40">
                  <c:v>7030</c:v>
                </c:pt>
                <c:pt idx="41">
                  <c:v>7761</c:v>
                </c:pt>
                <c:pt idx="42">
                  <c:v>7524</c:v>
                </c:pt>
                <c:pt idx="43">
                  <c:v>7924</c:v>
                </c:pt>
                <c:pt idx="44">
                  <c:v>6254</c:v>
                </c:pt>
                <c:pt idx="45">
                  <c:v>6785</c:v>
                </c:pt>
                <c:pt idx="46">
                  <c:v>7013</c:v>
                </c:pt>
                <c:pt idx="47">
                  <c:v>7405</c:v>
                </c:pt>
                <c:pt idx="48">
                  <c:v>5678</c:v>
                </c:pt>
                <c:pt idx="49">
                  <c:v>7292</c:v>
                </c:pt>
                <c:pt idx="50">
                  <c:v>8258</c:v>
                </c:pt>
                <c:pt idx="51">
                  <c:v>9237</c:v>
                </c:pt>
                <c:pt idx="52">
                  <c:v>8755</c:v>
                </c:pt>
                <c:pt idx="53">
                  <c:v>9212</c:v>
                </c:pt>
                <c:pt idx="54">
                  <c:v>7942</c:v>
                </c:pt>
                <c:pt idx="55">
                  <c:v>6956</c:v>
                </c:pt>
                <c:pt idx="56">
                  <c:v>5103</c:v>
                </c:pt>
                <c:pt idx="57">
                  <c:v>6343</c:v>
                </c:pt>
                <c:pt idx="58">
                  <c:v>6839</c:v>
                </c:pt>
                <c:pt idx="59">
                  <c:v>6255</c:v>
                </c:pt>
                <c:pt idx="60">
                  <c:v>7221</c:v>
                </c:pt>
                <c:pt idx="61">
                  <c:v>8896</c:v>
                </c:pt>
                <c:pt idx="62">
                  <c:v>8647</c:v>
                </c:pt>
                <c:pt idx="63">
                  <c:v>8157</c:v>
                </c:pt>
                <c:pt idx="64">
                  <c:v>8445</c:v>
                </c:pt>
                <c:pt idx="65">
                  <c:v>7332</c:v>
                </c:pt>
                <c:pt idx="66">
                  <c:v>5662</c:v>
                </c:pt>
                <c:pt idx="67">
                  <c:v>7002</c:v>
                </c:pt>
                <c:pt idx="68">
                  <c:v>7016</c:v>
                </c:pt>
                <c:pt idx="69">
                  <c:v>6603</c:v>
                </c:pt>
                <c:pt idx="70">
                  <c:v>6457</c:v>
                </c:pt>
                <c:pt idx="71">
                  <c:v>6374</c:v>
                </c:pt>
                <c:pt idx="72">
                  <c:v>4011</c:v>
                </c:pt>
                <c:pt idx="73">
                  <c:v>4105</c:v>
                </c:pt>
                <c:pt idx="74">
                  <c:v>4379</c:v>
                </c:pt>
                <c:pt idx="75">
                  <c:v>4819</c:v>
                </c:pt>
                <c:pt idx="76">
                  <c:v>4698</c:v>
                </c:pt>
                <c:pt idx="77">
                  <c:v>4472</c:v>
                </c:pt>
                <c:pt idx="78">
                  <c:v>4762</c:v>
                </c:pt>
                <c:pt idx="79">
                  <c:v>4693</c:v>
                </c:pt>
                <c:pt idx="80">
                  <c:v>4284</c:v>
                </c:pt>
                <c:pt idx="81">
                  <c:v>3826</c:v>
                </c:pt>
                <c:pt idx="82">
                  <c:v>3667</c:v>
                </c:pt>
                <c:pt idx="83">
                  <c:v>3782</c:v>
                </c:pt>
                <c:pt idx="84">
                  <c:v>3845</c:v>
                </c:pt>
                <c:pt idx="85">
                  <c:v>3968</c:v>
                </c:pt>
                <c:pt idx="86">
                  <c:v>4437</c:v>
                </c:pt>
                <c:pt idx="87">
                  <c:v>4948</c:v>
                </c:pt>
                <c:pt idx="88">
                  <c:v>4344</c:v>
                </c:pt>
                <c:pt idx="89">
                  <c:v>4956</c:v>
                </c:pt>
                <c:pt idx="90">
                  <c:v>4696</c:v>
                </c:pt>
                <c:pt idx="91">
                  <c:v>4415</c:v>
                </c:pt>
                <c:pt idx="92">
                  <c:v>4055</c:v>
                </c:pt>
                <c:pt idx="93">
                  <c:v>3688</c:v>
                </c:pt>
                <c:pt idx="94">
                  <c:v>2760</c:v>
                </c:pt>
                <c:pt idx="95">
                  <c:v>2533</c:v>
                </c:pt>
                <c:pt idx="96">
                  <c:v>3094</c:v>
                </c:pt>
                <c:pt idx="97">
                  <c:v>3072</c:v>
                </c:pt>
                <c:pt idx="98">
                  <c:v>4046</c:v>
                </c:pt>
                <c:pt idx="99">
                  <c:v>3989</c:v>
                </c:pt>
                <c:pt idx="100">
                  <c:v>3909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4D3-4A25-9AF5-F26F45409A0A}"/>
            </c:ext>
          </c:extLst>
        </c:ser>
        <c:ser>
          <c:idx val="1"/>
          <c:order val="1"/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Data!$B$2:$B$102</c:f>
              <c:numCache>
                <c:formatCode>h:mm:ss;@</c:formatCode>
                <c:ptCount val="101"/>
                <c:pt idx="0">
                  <c:v>42467.666443379632</c:v>
                </c:pt>
                <c:pt idx="1">
                  <c:v>42467.664800185186</c:v>
                </c:pt>
                <c:pt idx="2">
                  <c:v>42467.664000601857</c:v>
                </c:pt>
                <c:pt idx="3">
                  <c:v>42467.663220694449</c:v>
                </c:pt>
                <c:pt idx="4">
                  <c:v>42467.660959537039</c:v>
                </c:pt>
                <c:pt idx="5">
                  <c:v>42467.656548935185</c:v>
                </c:pt>
                <c:pt idx="6">
                  <c:v>42467.655604120366</c:v>
                </c:pt>
                <c:pt idx="7">
                  <c:v>42467.653285972228</c:v>
                </c:pt>
                <c:pt idx="8">
                  <c:v>42467.650604907409</c:v>
                </c:pt>
                <c:pt idx="9">
                  <c:v>42467.64833300926</c:v>
                </c:pt>
                <c:pt idx="10">
                  <c:v>42467.645833379633</c:v>
                </c:pt>
                <c:pt idx="11">
                  <c:v>42467.635368472227</c:v>
                </c:pt>
                <c:pt idx="12">
                  <c:v>42467.635194629634</c:v>
                </c:pt>
                <c:pt idx="13">
                  <c:v>42467.635086759263</c:v>
                </c:pt>
                <c:pt idx="14">
                  <c:v>42467.635057962965</c:v>
                </c:pt>
                <c:pt idx="15">
                  <c:v>42467.634956851856</c:v>
                </c:pt>
                <c:pt idx="16">
                  <c:v>42467.634541481479</c:v>
                </c:pt>
                <c:pt idx="17">
                  <c:v>42467.634351898152</c:v>
                </c:pt>
                <c:pt idx="18">
                  <c:v>42467.634231342592</c:v>
                </c:pt>
                <c:pt idx="19">
                  <c:v>42467.634039351855</c:v>
                </c:pt>
                <c:pt idx="20">
                  <c:v>42467.633785370366</c:v>
                </c:pt>
                <c:pt idx="21">
                  <c:v>42467.633442407408</c:v>
                </c:pt>
                <c:pt idx="22">
                  <c:v>42467.633257962967</c:v>
                </c:pt>
                <c:pt idx="23">
                  <c:v>42467.632210231481</c:v>
                </c:pt>
                <c:pt idx="24">
                  <c:v>42467.631769120366</c:v>
                </c:pt>
                <c:pt idx="25">
                  <c:v>42467.631503703706</c:v>
                </c:pt>
                <c:pt idx="26">
                  <c:v>42467.63139819444</c:v>
                </c:pt>
                <c:pt idx="27">
                  <c:v>42467.631229351857</c:v>
                </c:pt>
                <c:pt idx="28">
                  <c:v>42467.630970694445</c:v>
                </c:pt>
                <c:pt idx="29">
                  <c:v>42467.630483703702</c:v>
                </c:pt>
                <c:pt idx="30">
                  <c:v>42467.62978412037</c:v>
                </c:pt>
                <c:pt idx="31">
                  <c:v>42467.62963314815</c:v>
                </c:pt>
                <c:pt idx="32">
                  <c:v>42467.628746296294</c:v>
                </c:pt>
                <c:pt idx="33">
                  <c:v>42467.628201990745</c:v>
                </c:pt>
                <c:pt idx="34">
                  <c:v>42467.627687777778</c:v>
                </c:pt>
                <c:pt idx="35">
                  <c:v>42467.62734337963</c:v>
                </c:pt>
                <c:pt idx="36">
                  <c:v>42467.627099768521</c:v>
                </c:pt>
                <c:pt idx="37">
                  <c:v>42467.62706421296</c:v>
                </c:pt>
                <c:pt idx="38">
                  <c:v>42467.626814027775</c:v>
                </c:pt>
                <c:pt idx="39">
                  <c:v>42467.626593333327</c:v>
                </c:pt>
                <c:pt idx="40">
                  <c:v>42467.626387546297</c:v>
                </c:pt>
                <c:pt idx="41">
                  <c:v>42467.626220416671</c:v>
                </c:pt>
                <c:pt idx="42">
                  <c:v>42467.626000833334</c:v>
                </c:pt>
                <c:pt idx="43">
                  <c:v>42467.62574314815</c:v>
                </c:pt>
                <c:pt idx="44">
                  <c:v>42467.625652361108</c:v>
                </c:pt>
                <c:pt idx="45">
                  <c:v>42467.62550425926</c:v>
                </c:pt>
                <c:pt idx="46">
                  <c:v>42467.625344675929</c:v>
                </c:pt>
                <c:pt idx="47">
                  <c:v>42467.625162268516</c:v>
                </c:pt>
                <c:pt idx="48">
                  <c:v>42467.625122129626</c:v>
                </c:pt>
                <c:pt idx="49">
                  <c:v>42467.625074351854</c:v>
                </c:pt>
                <c:pt idx="50">
                  <c:v>42467.62504097222</c:v>
                </c:pt>
                <c:pt idx="51">
                  <c:v>42467.625024444445</c:v>
                </c:pt>
                <c:pt idx="52">
                  <c:v>42467.625017361112</c:v>
                </c:pt>
                <c:pt idx="53">
                  <c:v>42467.62500078704</c:v>
                </c:pt>
                <c:pt idx="54">
                  <c:v>42467.625000416665</c:v>
                </c:pt>
                <c:pt idx="55">
                  <c:v>42467.624992314813</c:v>
                </c:pt>
                <c:pt idx="56">
                  <c:v>42467.624988657408</c:v>
                </c:pt>
                <c:pt idx="57">
                  <c:v>42467.62498847222</c:v>
                </c:pt>
                <c:pt idx="58">
                  <c:v>42467.624984027774</c:v>
                </c:pt>
                <c:pt idx="59">
                  <c:v>42467.624973287035</c:v>
                </c:pt>
                <c:pt idx="60">
                  <c:v>42467.624954120365</c:v>
                </c:pt>
                <c:pt idx="61">
                  <c:v>42467.624942361108</c:v>
                </c:pt>
                <c:pt idx="62">
                  <c:v>42467.624918518515</c:v>
                </c:pt>
                <c:pt idx="63">
                  <c:v>42467.624913194442</c:v>
                </c:pt>
                <c:pt idx="64">
                  <c:v>42467.624894259257</c:v>
                </c:pt>
                <c:pt idx="65">
                  <c:v>42467.624861481476</c:v>
                </c:pt>
                <c:pt idx="66">
                  <c:v>42467.624835416667</c:v>
                </c:pt>
                <c:pt idx="67">
                  <c:v>42467.624810092588</c:v>
                </c:pt>
                <c:pt idx="68">
                  <c:v>42467.624770185183</c:v>
                </c:pt>
                <c:pt idx="69">
                  <c:v>42467.624678009255</c:v>
                </c:pt>
                <c:pt idx="70">
                  <c:v>42467.624652916667</c:v>
                </c:pt>
                <c:pt idx="71">
                  <c:v>42467.624404953698</c:v>
                </c:pt>
                <c:pt idx="72">
                  <c:v>42467.624350138889</c:v>
                </c:pt>
                <c:pt idx="73">
                  <c:v>42467.624320787036</c:v>
                </c:pt>
                <c:pt idx="74">
                  <c:v>42467.624305694444</c:v>
                </c:pt>
                <c:pt idx="75">
                  <c:v>42467.624175694444</c:v>
                </c:pt>
                <c:pt idx="76">
                  <c:v>42467.623988194449</c:v>
                </c:pt>
                <c:pt idx="77">
                  <c:v>42467.623911620372</c:v>
                </c:pt>
                <c:pt idx="78">
                  <c:v>42467.623859212967</c:v>
                </c:pt>
                <c:pt idx="79">
                  <c:v>42467.623731018524</c:v>
                </c:pt>
                <c:pt idx="80">
                  <c:v>42467.623629722228</c:v>
                </c:pt>
                <c:pt idx="81">
                  <c:v>42467.623589074072</c:v>
                </c:pt>
                <c:pt idx="82">
                  <c:v>42467.623464999997</c:v>
                </c:pt>
                <c:pt idx="83">
                  <c:v>42467.623272685189</c:v>
                </c:pt>
                <c:pt idx="84">
                  <c:v>42467.623151203705</c:v>
                </c:pt>
                <c:pt idx="85">
                  <c:v>42467.623034629629</c:v>
                </c:pt>
                <c:pt idx="86">
                  <c:v>42467.622942222224</c:v>
                </c:pt>
                <c:pt idx="87">
                  <c:v>42467.622687361109</c:v>
                </c:pt>
                <c:pt idx="88">
                  <c:v>42467.622590277773</c:v>
                </c:pt>
                <c:pt idx="89">
                  <c:v>42467.622428888884</c:v>
                </c:pt>
                <c:pt idx="90">
                  <c:v>42467.622304305551</c:v>
                </c:pt>
                <c:pt idx="91">
                  <c:v>42467.621992638895</c:v>
                </c:pt>
                <c:pt idx="92">
                  <c:v>42467.62190578704</c:v>
                </c:pt>
                <c:pt idx="93">
                  <c:v>42467.62184925926</c:v>
                </c:pt>
                <c:pt idx="94">
                  <c:v>42467.621722175929</c:v>
                </c:pt>
                <c:pt idx="95">
                  <c:v>42467.621640138896</c:v>
                </c:pt>
                <c:pt idx="96">
                  <c:v>42467.621579722225</c:v>
                </c:pt>
                <c:pt idx="97">
                  <c:v>42467.621555370373</c:v>
                </c:pt>
                <c:pt idx="98">
                  <c:v>42467.621334814816</c:v>
                </c:pt>
                <c:pt idx="99">
                  <c:v>42467.621118055555</c:v>
                </c:pt>
                <c:pt idx="100">
                  <c:v>42467.620864814817</c:v>
                </c:pt>
              </c:numCache>
            </c:numRef>
          </c:cat>
          <c:val>
            <c:numRef>
              <c:f>Data!$H$2:$H$102</c:f>
              <c:numCache>
                <c:formatCode>General</c:formatCode>
                <c:ptCount val="101"/>
                <c:pt idx="0">
                  <c:v>1022</c:v>
                </c:pt>
                <c:pt idx="1">
                  <c:v>1113</c:v>
                </c:pt>
                <c:pt idx="2">
                  <c:v>916</c:v>
                </c:pt>
                <c:pt idx="3">
                  <c:v>1067</c:v>
                </c:pt>
                <c:pt idx="4">
                  <c:v>1224</c:v>
                </c:pt>
                <c:pt idx="5">
                  <c:v>1125</c:v>
                </c:pt>
                <c:pt idx="6">
                  <c:v>1754</c:v>
                </c:pt>
                <c:pt idx="7">
                  <c:v>1958</c:v>
                </c:pt>
                <c:pt idx="8">
                  <c:v>3240</c:v>
                </c:pt>
                <c:pt idx="9">
                  <c:v>3868</c:v>
                </c:pt>
                <c:pt idx="10">
                  <c:v>3814</c:v>
                </c:pt>
                <c:pt idx="11">
                  <c:v>3751</c:v>
                </c:pt>
                <c:pt idx="12">
                  <c:v>4614</c:v>
                </c:pt>
                <c:pt idx="13">
                  <c:v>3894</c:v>
                </c:pt>
                <c:pt idx="14">
                  <c:v>4052</c:v>
                </c:pt>
                <c:pt idx="15">
                  <c:v>4120</c:v>
                </c:pt>
                <c:pt idx="16">
                  <c:v>3841</c:v>
                </c:pt>
                <c:pt idx="17">
                  <c:v>3083</c:v>
                </c:pt>
                <c:pt idx="18">
                  <c:v>2726</c:v>
                </c:pt>
                <c:pt idx="19">
                  <c:v>2869</c:v>
                </c:pt>
                <c:pt idx="20">
                  <c:v>3038</c:v>
                </c:pt>
                <c:pt idx="21">
                  <c:v>2780</c:v>
                </c:pt>
                <c:pt idx="22">
                  <c:v>2884</c:v>
                </c:pt>
                <c:pt idx="23">
                  <c:v>3753</c:v>
                </c:pt>
                <c:pt idx="24">
                  <c:v>2964</c:v>
                </c:pt>
                <c:pt idx="25">
                  <c:v>3990</c:v>
                </c:pt>
                <c:pt idx="26">
                  <c:v>5115</c:v>
                </c:pt>
                <c:pt idx="27">
                  <c:v>5667</c:v>
                </c:pt>
                <c:pt idx="28">
                  <c:v>5439</c:v>
                </c:pt>
                <c:pt idx="29">
                  <c:v>6523</c:v>
                </c:pt>
                <c:pt idx="30">
                  <c:v>5624</c:v>
                </c:pt>
                <c:pt idx="31">
                  <c:v>5248</c:v>
                </c:pt>
                <c:pt idx="32">
                  <c:v>5265</c:v>
                </c:pt>
                <c:pt idx="33">
                  <c:v>4487</c:v>
                </c:pt>
                <c:pt idx="34">
                  <c:v>3757</c:v>
                </c:pt>
                <c:pt idx="35">
                  <c:v>4203</c:v>
                </c:pt>
                <c:pt idx="36">
                  <c:v>4161</c:v>
                </c:pt>
                <c:pt idx="37">
                  <c:v>3708</c:v>
                </c:pt>
                <c:pt idx="38">
                  <c:v>4995</c:v>
                </c:pt>
                <c:pt idx="39">
                  <c:v>6588</c:v>
                </c:pt>
                <c:pt idx="40">
                  <c:v>8155</c:v>
                </c:pt>
                <c:pt idx="41">
                  <c:v>9009</c:v>
                </c:pt>
                <c:pt idx="42">
                  <c:v>10133</c:v>
                </c:pt>
                <c:pt idx="43">
                  <c:v>10955</c:v>
                </c:pt>
                <c:pt idx="44">
                  <c:v>9673</c:v>
                </c:pt>
                <c:pt idx="45">
                  <c:v>8343</c:v>
                </c:pt>
                <c:pt idx="46">
                  <c:v>7422</c:v>
                </c:pt>
                <c:pt idx="47">
                  <c:v>6114</c:v>
                </c:pt>
                <c:pt idx="48">
                  <c:v>5912</c:v>
                </c:pt>
                <c:pt idx="49">
                  <c:v>7814</c:v>
                </c:pt>
                <c:pt idx="50">
                  <c:v>8263</c:v>
                </c:pt>
                <c:pt idx="51">
                  <c:v>8806</c:v>
                </c:pt>
                <c:pt idx="52">
                  <c:v>9618</c:v>
                </c:pt>
                <c:pt idx="53">
                  <c:v>8157</c:v>
                </c:pt>
                <c:pt idx="54">
                  <c:v>6424</c:v>
                </c:pt>
                <c:pt idx="55">
                  <c:v>5829</c:v>
                </c:pt>
                <c:pt idx="56">
                  <c:v>5753</c:v>
                </c:pt>
                <c:pt idx="57">
                  <c:v>5927</c:v>
                </c:pt>
                <c:pt idx="58">
                  <c:v>8156</c:v>
                </c:pt>
                <c:pt idx="59">
                  <c:v>7247</c:v>
                </c:pt>
                <c:pt idx="60">
                  <c:v>7304</c:v>
                </c:pt>
                <c:pt idx="61">
                  <c:v>7560</c:v>
                </c:pt>
                <c:pt idx="62">
                  <c:v>7688</c:v>
                </c:pt>
                <c:pt idx="63">
                  <c:v>6938</c:v>
                </c:pt>
                <c:pt idx="64">
                  <c:v>9681</c:v>
                </c:pt>
                <c:pt idx="65">
                  <c:v>9866</c:v>
                </c:pt>
                <c:pt idx="66">
                  <c:v>8880</c:v>
                </c:pt>
                <c:pt idx="67">
                  <c:v>9957</c:v>
                </c:pt>
                <c:pt idx="68">
                  <c:v>8890</c:v>
                </c:pt>
                <c:pt idx="69">
                  <c:v>7731</c:v>
                </c:pt>
                <c:pt idx="70">
                  <c:v>6639</c:v>
                </c:pt>
                <c:pt idx="71">
                  <c:v>7430</c:v>
                </c:pt>
                <c:pt idx="72">
                  <c:v>6498</c:v>
                </c:pt>
                <c:pt idx="73">
                  <c:v>7329</c:v>
                </c:pt>
                <c:pt idx="74">
                  <c:v>5936</c:v>
                </c:pt>
                <c:pt idx="75">
                  <c:v>6786</c:v>
                </c:pt>
                <c:pt idx="76">
                  <c:v>6327</c:v>
                </c:pt>
                <c:pt idx="77">
                  <c:v>4886</c:v>
                </c:pt>
                <c:pt idx="78">
                  <c:v>4353</c:v>
                </c:pt>
                <c:pt idx="79">
                  <c:v>4763</c:v>
                </c:pt>
                <c:pt idx="80">
                  <c:v>4033</c:v>
                </c:pt>
                <c:pt idx="81">
                  <c:v>3587</c:v>
                </c:pt>
                <c:pt idx="82">
                  <c:v>4032</c:v>
                </c:pt>
                <c:pt idx="83">
                  <c:v>3393</c:v>
                </c:pt>
                <c:pt idx="84">
                  <c:v>3106</c:v>
                </c:pt>
                <c:pt idx="85">
                  <c:v>3184</c:v>
                </c:pt>
                <c:pt idx="86">
                  <c:v>3135</c:v>
                </c:pt>
                <c:pt idx="87">
                  <c:v>2865</c:v>
                </c:pt>
                <c:pt idx="88">
                  <c:v>2560</c:v>
                </c:pt>
                <c:pt idx="89">
                  <c:v>2652</c:v>
                </c:pt>
                <c:pt idx="90">
                  <c:v>2943</c:v>
                </c:pt>
                <c:pt idx="91">
                  <c:v>3498</c:v>
                </c:pt>
                <c:pt idx="92">
                  <c:v>3616</c:v>
                </c:pt>
                <c:pt idx="93">
                  <c:v>3537</c:v>
                </c:pt>
                <c:pt idx="94">
                  <c:v>4734</c:v>
                </c:pt>
                <c:pt idx="95">
                  <c:v>4924</c:v>
                </c:pt>
                <c:pt idx="96">
                  <c:v>4396</c:v>
                </c:pt>
                <c:pt idx="97">
                  <c:v>5138</c:v>
                </c:pt>
                <c:pt idx="98">
                  <c:v>5605</c:v>
                </c:pt>
                <c:pt idx="99">
                  <c:v>4056</c:v>
                </c:pt>
                <c:pt idx="100">
                  <c:v>3199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4D3-4A25-9AF5-F26F4540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2706848"/>
        <c:axId val="372707408"/>
      </c:lineChart>
      <c:catAx>
        <c:axId val="372706848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372707408"/>
        <c:crosses val="autoZero"/>
        <c:auto val="1"/>
        <c:lblAlgn val="ctr"/>
        <c:lblOffset val="100"/>
        <c:noMultiLvlLbl val="0"/>
      </c:catAx>
      <c:valAx>
        <c:axId val="3727074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372706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3</xdr:row>
      <xdr:rowOff>123825</xdr:rowOff>
    </xdr:from>
    <xdr:to>
      <xdr:col>29</xdr:col>
      <xdr:colOff>1</xdr:colOff>
      <xdr:row>39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38101</xdr:colOff>
      <xdr:row>39</xdr:row>
      <xdr:rowOff>114300</xdr:rowOff>
    </xdr:from>
    <xdr:to>
      <xdr:col>28</xdr:col>
      <xdr:colOff>571501</xdr:colOff>
      <xdr:row>50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2"/>
  <sheetViews>
    <sheetView showRowColHeaders="0" tabSelected="1" workbookViewId="0">
      <selection activeCell="B54" sqref="B54"/>
    </sheetView>
  </sheetViews>
  <sheetFormatPr defaultRowHeight="15" x14ac:dyDescent="0.25"/>
  <cols>
    <col min="1" max="16384" width="9.140625" style="1"/>
  </cols>
  <sheetData>
    <row r="2" spans="2:29" ht="20.100000000000001" customHeight="1" x14ac:dyDescent="0.25">
      <c r="B2" s="8" t="s">
        <v>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10"/>
    </row>
    <row r="3" spans="2:29" ht="20.100000000000001" customHeight="1" x14ac:dyDescent="0.2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3"/>
    </row>
    <row r="12" spans="2:29" x14ac:dyDescent="0.25">
      <c r="E12" s="2"/>
    </row>
  </sheetData>
  <mergeCells count="1">
    <mergeCell ref="B2:A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2"/>
  <sheetViews>
    <sheetView showGridLines="0" workbookViewId="0">
      <selection activeCell="K2" sqref="K2"/>
    </sheetView>
  </sheetViews>
  <sheetFormatPr defaultRowHeight="15" x14ac:dyDescent="0.25"/>
  <cols>
    <col min="1" max="1" width="9.140625" style="3"/>
    <col min="2" max="2" width="11.5703125" style="4" bestFit="1" customWidth="1"/>
    <col min="3" max="3" width="15.7109375" style="5" customWidth="1"/>
    <col min="4" max="6" width="9.140625" style="5"/>
    <col min="7" max="8" width="9.140625" style="3"/>
    <col min="9" max="9" width="9.140625" style="6"/>
    <col min="10" max="16384" width="9.140625" style="7"/>
  </cols>
  <sheetData>
    <row r="2" spans="1:11" x14ac:dyDescent="0.25">
      <c r="A2" s="3">
        <v>0</v>
      </c>
      <c r="B2" s="4">
        <f xml:space="preserve"> IF(RTD("cqg.rtd",,"StudyData","TFlowSimpleAggregation(TFlowOp("&amp;$K$2&amp;", 0, 0), 5)",  "Bar",, "Time",,A2)="",NA(),RTD("cqg.rtd",,"StudyData","TFlowSimpleAggregation(TFlowOp("&amp;$K$2&amp;", 0, 0), 5)",  "Bar",, "Time",,A2))</f>
        <v>42467.666443379632</v>
      </c>
      <c r="C2" s="5">
        <f xml:space="preserve"> IF(RTD("cqg.rtd",,"StudyData",$K$2,  "TFlow", "AggregateBy=TFlowSimpleAggregation, Aggregation=5", "Open",,A2)="",NA(),RTD("cqg.rtd",,"StudyData",$K$2,  "TFlow", "AggregateBy=TFlowSimpleAggregation, Aggregation=5", "Open",,A2))</f>
        <v>2035</v>
      </c>
      <c r="D2" s="5">
        <f xml:space="preserve"> IF(RTD("cqg.rtd",,"StudyData",$K$2,  "TFlow", "AggregateBy=TFlowSimpleAggregation, Aggregation=5", "High",,A2)="",NA(),RTD("cqg.rtd",,"StudyData",$K$2,  "TFlow", "AggregateBy=TFlowSimpleAggregation, Aggregation=5", "High",,A2))</f>
        <v>2035.25</v>
      </c>
      <c r="E2" s="5">
        <f xml:space="preserve"> IF(RTD("cqg.rtd",,"StudyData",$K$2,  "TFlow", "AggregateBy=TFlowSimpleAggregation, Aggregation=5", "Low",,A2)="",NA(),RTD("cqg.rtd",,"StudyData",$K$2,  "TFlow", "AggregateBy=TFlowSimpleAggregation, Aggregation=5", "Low",,A2))</f>
        <v>2034.75</v>
      </c>
      <c r="F2" s="5">
        <f xml:space="preserve"> IF(RTD("cqg.rtd",,"StudyData",$K$2,  "TFlow", "AggregateBy=TFlowSimpleAggregation, Aggregation=5", "Close",,A2)="",NA(),RTD("cqg.rtd",,"StudyData",$K$2,  "TFlow", "AggregateBy=TFlowSimpleAggregation, Aggregation=5", "Close",,A2))</f>
        <v>2035.25</v>
      </c>
      <c r="G2" s="3">
        <f xml:space="preserve"> RTD("cqg.rtd",,"StudyData","BAVolCr.BidVol^(TFlowSimpleAggregation(TFlowOp("&amp;$K$2&amp;", 0, 0), 5),5)",  "Bar",,"Close",,A2)</f>
        <v>580</v>
      </c>
      <c r="H2" s="3">
        <f xml:space="preserve"> RTD("cqg.rtd",,"StudyData","BAVolCr.AskVol^(TFlowSimpleAggregation(TFlowOp("&amp;$K$2&amp;", 0, 0), 5),5)",  "Bar",,"Close",,A2)</f>
        <v>1022</v>
      </c>
      <c r="J2" s="7" t="s">
        <v>0</v>
      </c>
      <c r="K2" s="7" t="s">
        <v>1</v>
      </c>
    </row>
    <row r="3" spans="1:11" x14ac:dyDescent="0.25">
      <c r="A3" s="3">
        <f>A2-1</f>
        <v>-1</v>
      </c>
      <c r="B3" s="4">
        <f xml:space="preserve"> RTD("cqg.rtd",,"StudyData","TFlowSimpleAggregation(TFlowOp("&amp;$K$2&amp;", 0, 0), 5)",  "Bar",, "Time",,A3)</f>
        <v>42467.664800185186</v>
      </c>
      <c r="C3" s="5">
        <f xml:space="preserve"> IF(RTD("cqg.rtd",,"StudyData",$K$2,  "TFlow", "AggregateBy=TFlowSimpleAggregation, Aggregation=5", "Open",,A3)="",NA(),RTD("cqg.rtd",,"StudyData",$K$2,  "TFlow", "AggregateBy=TFlowSimpleAggregation, Aggregation=5", "Open",,A3))</f>
        <v>2034.5</v>
      </c>
      <c r="D3" s="5">
        <f xml:space="preserve"> IF(RTD("cqg.rtd",,"StudyData",$K$2,  "TFlow", "AggregateBy=TFlowSimpleAggregation, Aggregation=5", "High",,A3)="",NA(),RTD("cqg.rtd",,"StudyData",$K$2,  "TFlow", "AggregateBy=TFlowSimpleAggregation, Aggregation=5", "High",,A3))</f>
        <v>2035</v>
      </c>
      <c r="E3" s="5">
        <f xml:space="preserve"> IF(RTD("cqg.rtd",,"StudyData",$K$2,  "TFlow", "AggregateBy=TFlowSimpleAggregation, Aggregation=5", "Low",,A3)="",NA(),RTD("cqg.rtd",,"StudyData",$K$2,  "TFlow", "AggregateBy=TFlowSimpleAggregation, Aggregation=5", "Low",,A3))</f>
        <v>2034</v>
      </c>
      <c r="F3" s="5">
        <f xml:space="preserve"> IF(RTD("cqg.rtd",,"StudyData",$K$2,  "TFlow", "AggregateBy=TFlowSimpleAggregation, Aggregation=5", "Close",,A3)="",NA(),RTD("cqg.rtd",,"StudyData",$K$2,  "TFlow", "AggregateBy=TFlowSimpleAggregation, Aggregation=5", "Close",,A3))</f>
        <v>2035</v>
      </c>
      <c r="G3" s="3">
        <f xml:space="preserve"> RTD("cqg.rtd",,"StudyData","BAVolCr.BidVol^(TFlowSimpleAggregation(TFlowOp("&amp;$K$2&amp;", 0, 0), 5),5)",  "Bar",,"Close",,A3)</f>
        <v>884</v>
      </c>
      <c r="H3" s="3">
        <f xml:space="preserve"> RTD("cqg.rtd",,"StudyData","BAVolCr.AskVol^(TFlowSimpleAggregation(TFlowOp("&amp;$K$2&amp;", 0, 0), 5),5)",  "Bar",,"Close",,A3)</f>
        <v>1113</v>
      </c>
    </row>
    <row r="4" spans="1:11" x14ac:dyDescent="0.25">
      <c r="A4" s="3">
        <f t="shared" ref="A4:A67" si="0">A3-1</f>
        <v>-2</v>
      </c>
      <c r="B4" s="4">
        <f xml:space="preserve"> RTD("cqg.rtd",,"StudyData","TFlowSimpleAggregation(TFlowOp("&amp;$K$2&amp;", 0, 0), 5)",  "Bar",, "Time",,A4)</f>
        <v>42467.664000601857</v>
      </c>
      <c r="C4" s="5">
        <f xml:space="preserve"> IF(RTD("cqg.rtd",,"StudyData",$K$2,  "TFlow", "AggregateBy=TFlowSimpleAggregation, Aggregation=5", "Open",,A4)="",NA(),RTD("cqg.rtd",,"StudyData",$K$2,  "TFlow", "AggregateBy=TFlowSimpleAggregation, Aggregation=5", "Open",,A4))</f>
        <v>2034</v>
      </c>
      <c r="D4" s="5">
        <f xml:space="preserve"> IF(RTD("cqg.rtd",,"StudyData",$K$2,  "TFlow", "AggregateBy=TFlowSimpleAggregation, Aggregation=5", "High",,A4)="",NA(),RTD("cqg.rtd",,"StudyData",$K$2,  "TFlow", "AggregateBy=TFlowSimpleAggregation, Aggregation=5", "High",,A4))</f>
        <v>2034.5</v>
      </c>
      <c r="E4" s="5">
        <f xml:space="preserve"> IF(RTD("cqg.rtd",,"StudyData",$K$2,  "TFlow", "AggregateBy=TFlowSimpleAggregation, Aggregation=5", "Low",,A4)="",NA(),RTD("cqg.rtd",,"StudyData",$K$2,  "TFlow", "AggregateBy=TFlowSimpleAggregation, Aggregation=5", "Low",,A4))</f>
        <v>2034</v>
      </c>
      <c r="F4" s="5">
        <f xml:space="preserve"> IF(RTD("cqg.rtd",,"StudyData",$K$2,  "TFlow", "AggregateBy=TFlowSimpleAggregation, Aggregation=5", "Close",,A4)="",NA(),RTD("cqg.rtd",,"StudyData",$K$2,  "TFlow", "AggregateBy=TFlowSimpleAggregation, Aggregation=5", "Close",,A4))</f>
        <v>2034.25</v>
      </c>
      <c r="G4" s="3">
        <f xml:space="preserve"> RTD("cqg.rtd",,"StudyData","BAVolCr.BidVol^(TFlowSimpleAggregation(TFlowOp("&amp;$K$2&amp;", 0, 0), 5),5)",  "Bar",,"Close",,A4)</f>
        <v>1112</v>
      </c>
      <c r="H4" s="3">
        <f xml:space="preserve"> RTD("cqg.rtd",,"StudyData","BAVolCr.AskVol^(TFlowSimpleAggregation(TFlowOp("&amp;$K$2&amp;", 0, 0), 5),5)",  "Bar",,"Close",,A4)</f>
        <v>916</v>
      </c>
    </row>
    <row r="5" spans="1:11" x14ac:dyDescent="0.25">
      <c r="A5" s="3">
        <f t="shared" si="0"/>
        <v>-3</v>
      </c>
      <c r="B5" s="4">
        <f xml:space="preserve"> RTD("cqg.rtd",,"StudyData","TFlowSimpleAggregation(TFlowOp("&amp;$K$2&amp;", 0, 0), 5)",  "Bar",, "Time",,A5)</f>
        <v>42467.663220694449</v>
      </c>
      <c r="C5" s="5">
        <f xml:space="preserve"> IF(RTD("cqg.rtd",,"StudyData",$K$2,  "TFlow", "AggregateBy=TFlowSimpleAggregation, Aggregation=5", "Open",,A5)="",NA(),RTD("cqg.rtd",,"StudyData",$K$2,  "TFlow", "AggregateBy=TFlowSimpleAggregation, Aggregation=5", "Open",,A5))</f>
        <v>2034.75</v>
      </c>
      <c r="D5" s="5">
        <f xml:space="preserve"> IF(RTD("cqg.rtd",,"StudyData",$K$2,  "TFlow", "AggregateBy=TFlowSimpleAggregation, Aggregation=5", "High",,A5)="",NA(),RTD("cqg.rtd",,"StudyData",$K$2,  "TFlow", "AggregateBy=TFlowSimpleAggregation, Aggregation=5", "High",,A5))</f>
        <v>2035</v>
      </c>
      <c r="E5" s="5">
        <f xml:space="preserve"> IF(RTD("cqg.rtd",,"StudyData",$K$2,  "TFlow", "AggregateBy=TFlowSimpleAggregation, Aggregation=5", "Low",,A5)="",NA(),RTD("cqg.rtd",,"StudyData",$K$2,  "TFlow", "AggregateBy=TFlowSimpleAggregation, Aggregation=5", "Low",,A5))</f>
        <v>2034.25</v>
      </c>
      <c r="F5" s="5">
        <f xml:space="preserve"> IF(RTD("cqg.rtd",,"StudyData",$K$2,  "TFlow", "AggregateBy=TFlowSimpleAggregation, Aggregation=5", "Close",,A5)="",NA(),RTD("cqg.rtd",,"StudyData",$K$2,  "TFlow", "AggregateBy=TFlowSimpleAggregation, Aggregation=5", "Close",,A5))</f>
        <v>2034.25</v>
      </c>
      <c r="G5" s="3">
        <f xml:space="preserve"> RTD("cqg.rtd",,"StudyData","BAVolCr.BidVol^(TFlowSimpleAggregation(TFlowOp("&amp;$K$2&amp;", 0, 0), 5),5)",  "Bar",,"Close",,A5)</f>
        <v>1387</v>
      </c>
      <c r="H5" s="3">
        <f xml:space="preserve"> RTD("cqg.rtd",,"StudyData","BAVolCr.AskVol^(TFlowSimpleAggregation(TFlowOp("&amp;$K$2&amp;", 0, 0), 5),5)",  "Bar",,"Close",,A5)</f>
        <v>1067</v>
      </c>
    </row>
    <row r="6" spans="1:11" x14ac:dyDescent="0.25">
      <c r="A6" s="3">
        <f t="shared" si="0"/>
        <v>-4</v>
      </c>
      <c r="B6" s="4">
        <f xml:space="preserve"> RTD("cqg.rtd",,"StudyData","TFlowSimpleAggregation(TFlowOp("&amp;$K$2&amp;", 0, 0), 5)",  "Bar",, "Time",,A6)</f>
        <v>42467.660959537039</v>
      </c>
      <c r="C6" s="5">
        <f xml:space="preserve"> IF(RTD("cqg.rtd",,"StudyData",$K$2,  "TFlow", "AggregateBy=TFlowSimpleAggregation, Aggregation=5", "Open",,A6)="",NA(),RTD("cqg.rtd",,"StudyData",$K$2,  "TFlow", "AggregateBy=TFlowSimpleAggregation, Aggregation=5", "Open",,A6))</f>
        <v>2034.25</v>
      </c>
      <c r="D6" s="5">
        <f xml:space="preserve"> IF(RTD("cqg.rtd",,"StudyData",$K$2,  "TFlow", "AggregateBy=TFlowSimpleAggregation, Aggregation=5", "High",,A6)="",NA(),RTD("cqg.rtd",,"StudyData",$K$2,  "TFlow", "AggregateBy=TFlowSimpleAggregation, Aggregation=5", "High",,A6))</f>
        <v>2034.75</v>
      </c>
      <c r="E6" s="5">
        <f xml:space="preserve"> IF(RTD("cqg.rtd",,"StudyData",$K$2,  "TFlow", "AggregateBy=TFlowSimpleAggregation, Aggregation=5", "Low",,A6)="",NA(),RTD("cqg.rtd",,"StudyData",$K$2,  "TFlow", "AggregateBy=TFlowSimpleAggregation, Aggregation=5", "Low",,A6))</f>
        <v>2034</v>
      </c>
      <c r="F6" s="5">
        <f xml:space="preserve"> IF(RTD("cqg.rtd",,"StudyData",$K$2,  "TFlow", "AggregateBy=TFlowSimpleAggregation, Aggregation=5", "Close",,A6)="",NA(),RTD("cqg.rtd",,"StudyData",$K$2,  "TFlow", "AggregateBy=TFlowSimpleAggregation, Aggregation=5", "Close",,A6))</f>
        <v>2034.5</v>
      </c>
      <c r="G6" s="3">
        <f xml:space="preserve"> RTD("cqg.rtd",,"StudyData","BAVolCr.BidVol^(TFlowSimpleAggregation(TFlowOp("&amp;$K$2&amp;", 0, 0), 5),5)",  "Bar",,"Close",,A6)</f>
        <v>1378</v>
      </c>
      <c r="H6" s="3">
        <f xml:space="preserve"> RTD("cqg.rtd",,"StudyData","BAVolCr.AskVol^(TFlowSimpleAggregation(TFlowOp("&amp;$K$2&amp;", 0, 0), 5),5)",  "Bar",,"Close",,A6)</f>
        <v>1224</v>
      </c>
    </row>
    <row r="7" spans="1:11" x14ac:dyDescent="0.25">
      <c r="A7" s="3">
        <f t="shared" si="0"/>
        <v>-5</v>
      </c>
      <c r="B7" s="4">
        <f xml:space="preserve"> RTD("cqg.rtd",,"StudyData","TFlowSimpleAggregation(TFlowOp("&amp;$K$2&amp;", 0, 0), 5)",  "Bar",, "Time",,A7)</f>
        <v>42467.656548935185</v>
      </c>
      <c r="C7" s="5">
        <f xml:space="preserve"> IF(RTD("cqg.rtd",,"StudyData",$K$2,  "TFlow", "AggregateBy=TFlowSimpleAggregation, Aggregation=5", "Open",,A7)="",NA(),RTD("cqg.rtd",,"StudyData",$K$2,  "TFlow", "AggregateBy=TFlowSimpleAggregation, Aggregation=5", "Open",,A7))</f>
        <v>2034.5</v>
      </c>
      <c r="D7" s="5">
        <f xml:space="preserve"> IF(RTD("cqg.rtd",,"StudyData",$K$2,  "TFlow", "AggregateBy=TFlowSimpleAggregation, Aggregation=5", "High",,A7)="",NA(),RTD("cqg.rtd",,"StudyData",$K$2,  "TFlow", "AggregateBy=TFlowSimpleAggregation, Aggregation=5", "High",,A7))</f>
        <v>2034.75</v>
      </c>
      <c r="E7" s="5">
        <f xml:space="preserve"> IF(RTD("cqg.rtd",,"StudyData",$K$2,  "TFlow", "AggregateBy=TFlowSimpleAggregation, Aggregation=5", "Low",,A7)="",NA(),RTD("cqg.rtd",,"StudyData",$K$2,  "TFlow", "AggregateBy=TFlowSimpleAggregation, Aggregation=5", "Low",,A7))</f>
        <v>2034.25</v>
      </c>
      <c r="F7" s="5">
        <f xml:space="preserve"> IF(RTD("cqg.rtd",,"StudyData",$K$2,  "TFlow", "AggregateBy=TFlowSimpleAggregation, Aggregation=5", "Close",,A7)="",NA(),RTD("cqg.rtd",,"StudyData",$K$2,  "TFlow", "AggregateBy=TFlowSimpleAggregation, Aggregation=5", "Close",,A7))</f>
        <v>2034.25</v>
      </c>
      <c r="G7" s="3">
        <f xml:space="preserve"> RTD("cqg.rtd",,"StudyData","BAVolCr.BidVol^(TFlowSimpleAggregation(TFlowOp("&amp;$K$2&amp;", 0, 0), 5),5)",  "Bar",,"Close",,A7)</f>
        <v>1423</v>
      </c>
      <c r="H7" s="3">
        <f xml:space="preserve"> RTD("cqg.rtd",,"StudyData","BAVolCr.AskVol^(TFlowSimpleAggregation(TFlowOp("&amp;$K$2&amp;", 0, 0), 5),5)",  "Bar",,"Close",,A7)</f>
        <v>1125</v>
      </c>
    </row>
    <row r="8" spans="1:11" x14ac:dyDescent="0.25">
      <c r="A8" s="3">
        <f t="shared" si="0"/>
        <v>-6</v>
      </c>
      <c r="B8" s="4">
        <f xml:space="preserve"> RTD("cqg.rtd",,"StudyData","TFlowSimpleAggregation(TFlowOp("&amp;$K$2&amp;", 0, 0), 5)",  "Bar",, "Time",,A8)</f>
        <v>42467.655604120366</v>
      </c>
      <c r="C8" s="5">
        <f xml:space="preserve"> IF(RTD("cqg.rtd",,"StudyData",$K$2,  "TFlow", "AggregateBy=TFlowSimpleAggregation, Aggregation=5", "Open",,A8)="",NA(),RTD("cqg.rtd",,"StudyData",$K$2,  "TFlow", "AggregateBy=TFlowSimpleAggregation, Aggregation=5", "Open",,A8))</f>
        <v>2034.75</v>
      </c>
      <c r="D8" s="5">
        <f xml:space="preserve"> IF(RTD("cqg.rtd",,"StudyData",$K$2,  "TFlow", "AggregateBy=TFlowSimpleAggregation, Aggregation=5", "High",,A8)="",NA(),RTD("cqg.rtd",,"StudyData",$K$2,  "TFlow", "AggregateBy=TFlowSimpleAggregation, Aggregation=5", "High",,A8))</f>
        <v>2035</v>
      </c>
      <c r="E8" s="5">
        <f xml:space="preserve"> IF(RTD("cqg.rtd",,"StudyData",$K$2,  "TFlow", "AggregateBy=TFlowSimpleAggregation, Aggregation=5", "Low",,A8)="",NA(),RTD("cqg.rtd",,"StudyData",$K$2,  "TFlow", "AggregateBy=TFlowSimpleAggregation, Aggregation=5", "Low",,A8))</f>
        <v>2034.25</v>
      </c>
      <c r="F8" s="5">
        <f xml:space="preserve"> IF(RTD("cqg.rtd",,"StudyData",$K$2,  "TFlow", "AggregateBy=TFlowSimpleAggregation, Aggregation=5", "Close",,A8)="",NA(),RTD("cqg.rtd",,"StudyData",$K$2,  "TFlow", "AggregateBy=TFlowSimpleAggregation, Aggregation=5", "Close",,A8))</f>
        <v>2034.5</v>
      </c>
      <c r="G8" s="3">
        <f xml:space="preserve"> RTD("cqg.rtd",,"StudyData","BAVolCr.BidVol^(TFlowSimpleAggregation(TFlowOp("&amp;$K$2&amp;", 0, 0), 5),5)",  "Bar",,"Close",,A8)</f>
        <v>1954</v>
      </c>
      <c r="H8" s="3">
        <f xml:space="preserve"> RTD("cqg.rtd",,"StudyData","BAVolCr.AskVol^(TFlowSimpleAggregation(TFlowOp("&amp;$K$2&amp;", 0, 0), 5),5)",  "Bar",,"Close",,A8)</f>
        <v>1754</v>
      </c>
    </row>
    <row r="9" spans="1:11" x14ac:dyDescent="0.25">
      <c r="A9" s="3">
        <f t="shared" si="0"/>
        <v>-7</v>
      </c>
      <c r="B9" s="4">
        <f xml:space="preserve"> RTD("cqg.rtd",,"StudyData","TFlowSimpleAggregation(TFlowOp("&amp;$K$2&amp;", 0, 0), 5)",  "Bar",, "Time",,A9)</f>
        <v>42467.653285972228</v>
      </c>
      <c r="C9" s="5">
        <f xml:space="preserve"> IF(RTD("cqg.rtd",,"StudyData",$K$2,  "TFlow", "AggregateBy=TFlowSimpleAggregation, Aggregation=5", "Open",,A9)="",NA(),RTD("cqg.rtd",,"StudyData",$K$2,  "TFlow", "AggregateBy=TFlowSimpleAggregation, Aggregation=5", "Open",,A9))</f>
        <v>2034.75</v>
      </c>
      <c r="D9" s="5">
        <f xml:space="preserve"> IF(RTD("cqg.rtd",,"StudyData",$K$2,  "TFlow", "AggregateBy=TFlowSimpleAggregation, Aggregation=5", "High",,A9)="",NA(),RTD("cqg.rtd",,"StudyData",$K$2,  "TFlow", "AggregateBy=TFlowSimpleAggregation, Aggregation=5", "High",,A9))</f>
        <v>2035.25</v>
      </c>
      <c r="E9" s="5">
        <f xml:space="preserve"> IF(RTD("cqg.rtd",,"StudyData",$K$2,  "TFlow", "AggregateBy=TFlowSimpleAggregation, Aggregation=5", "Low",,A9)="",NA(),RTD("cqg.rtd",,"StudyData",$K$2,  "TFlow", "AggregateBy=TFlowSimpleAggregation, Aggregation=5", "Low",,A9))</f>
        <v>2034.75</v>
      </c>
      <c r="F9" s="5">
        <f xml:space="preserve"> IF(RTD("cqg.rtd",,"StudyData",$K$2,  "TFlow", "AggregateBy=TFlowSimpleAggregation, Aggregation=5", "Close",,A9)="",NA(),RTD("cqg.rtd",,"StudyData",$K$2,  "TFlow", "AggregateBy=TFlowSimpleAggregation, Aggregation=5", "Close",,A9))</f>
        <v>2034.75</v>
      </c>
      <c r="G9" s="3">
        <f xml:space="preserve"> RTD("cqg.rtd",,"StudyData","BAVolCr.BidVol^(TFlowSimpleAggregation(TFlowOp("&amp;$K$2&amp;", 0, 0), 5),5)",  "Bar",,"Close",,A9)</f>
        <v>2494</v>
      </c>
      <c r="H9" s="3">
        <f xml:space="preserve"> RTD("cqg.rtd",,"StudyData","BAVolCr.AskVol^(TFlowSimpleAggregation(TFlowOp("&amp;$K$2&amp;", 0, 0), 5),5)",  "Bar",,"Close",,A9)</f>
        <v>1958</v>
      </c>
    </row>
    <row r="10" spans="1:11" x14ac:dyDescent="0.25">
      <c r="A10" s="3">
        <f t="shared" si="0"/>
        <v>-8</v>
      </c>
      <c r="B10" s="4">
        <f xml:space="preserve"> RTD("cqg.rtd",,"StudyData","TFlowSimpleAggregation(TFlowOp("&amp;$K$2&amp;", 0, 0), 5)",  "Bar",, "Time",,A10)</f>
        <v>42467.650604907409</v>
      </c>
      <c r="C10" s="5">
        <f xml:space="preserve"> IF(RTD("cqg.rtd",,"StudyData",$K$2,  "TFlow", "AggregateBy=TFlowSimpleAggregation, Aggregation=5", "Open",,A10)="",NA(),RTD("cqg.rtd",,"StudyData",$K$2,  "TFlow", "AggregateBy=TFlowSimpleAggregation, Aggregation=5", "Open",,A10))</f>
        <v>2035</v>
      </c>
      <c r="D10" s="5">
        <f xml:space="preserve"> IF(RTD("cqg.rtd",,"StudyData",$K$2,  "TFlow", "AggregateBy=TFlowSimpleAggregation, Aggregation=5", "High",,A10)="",NA(),RTD("cqg.rtd",,"StudyData",$K$2,  "TFlow", "AggregateBy=TFlowSimpleAggregation, Aggregation=5", "High",,A10))</f>
        <v>2035.25</v>
      </c>
      <c r="E10" s="5">
        <f xml:space="preserve"> IF(RTD("cqg.rtd",,"StudyData",$K$2,  "TFlow", "AggregateBy=TFlowSimpleAggregation, Aggregation=5", "Low",,A10)="",NA(),RTD("cqg.rtd",,"StudyData",$K$2,  "TFlow", "AggregateBy=TFlowSimpleAggregation, Aggregation=5", "Low",,A10))</f>
        <v>2034.5</v>
      </c>
      <c r="F10" s="5">
        <f xml:space="preserve"> IF(RTD("cqg.rtd",,"StudyData",$K$2,  "TFlow", "AggregateBy=TFlowSimpleAggregation, Aggregation=5", "Close",,A10)="",NA(),RTD("cqg.rtd",,"StudyData",$K$2,  "TFlow", "AggregateBy=TFlowSimpleAggregation, Aggregation=5", "Close",,A10))</f>
        <v>2034.75</v>
      </c>
      <c r="G10" s="3">
        <f xml:space="preserve"> RTD("cqg.rtd",,"StudyData","BAVolCr.BidVol^(TFlowSimpleAggregation(TFlowOp("&amp;$K$2&amp;", 0, 0), 5),5)",  "Bar",,"Close",,A10)</f>
        <v>4573</v>
      </c>
      <c r="H10" s="3">
        <f xml:space="preserve"> RTD("cqg.rtd",,"StudyData","BAVolCr.AskVol^(TFlowSimpleAggregation(TFlowOp("&amp;$K$2&amp;", 0, 0), 5),5)",  "Bar",,"Close",,A10)</f>
        <v>3240</v>
      </c>
    </row>
    <row r="11" spans="1:11" x14ac:dyDescent="0.25">
      <c r="A11" s="3">
        <f t="shared" si="0"/>
        <v>-9</v>
      </c>
      <c r="B11" s="4">
        <f xml:space="preserve"> RTD("cqg.rtd",,"StudyData","TFlowSimpleAggregation(TFlowOp("&amp;$K$2&amp;", 0, 0), 5)",  "Bar",, "Time",,A11)</f>
        <v>42467.64833300926</v>
      </c>
      <c r="C11" s="5">
        <f xml:space="preserve"> IF(RTD("cqg.rtd",,"StudyData",$K$2,  "TFlow", "AggregateBy=TFlowSimpleAggregation, Aggregation=5", "Open",,A11)="",NA(),RTD("cqg.rtd",,"StudyData",$K$2,  "TFlow", "AggregateBy=TFlowSimpleAggregation, Aggregation=5", "Open",,A11))</f>
        <v>2034.75</v>
      </c>
      <c r="D11" s="5">
        <f xml:space="preserve"> IF(RTD("cqg.rtd",,"StudyData",$K$2,  "TFlow", "AggregateBy=TFlowSimpleAggregation, Aggregation=5", "High",,A11)="",NA(),RTD("cqg.rtd",,"StudyData",$K$2,  "TFlow", "AggregateBy=TFlowSimpleAggregation, Aggregation=5", "High",,A11))</f>
        <v>2035</v>
      </c>
      <c r="E11" s="5">
        <f xml:space="preserve"> IF(RTD("cqg.rtd",,"StudyData",$K$2,  "TFlow", "AggregateBy=TFlowSimpleAggregation, Aggregation=5", "Low",,A11)="",NA(),RTD("cqg.rtd",,"StudyData",$K$2,  "TFlow", "AggregateBy=TFlowSimpleAggregation, Aggregation=5", "Low",,A11))</f>
        <v>2034.5</v>
      </c>
      <c r="F11" s="5">
        <f xml:space="preserve"> IF(RTD("cqg.rtd",,"StudyData",$K$2,  "TFlow", "AggregateBy=TFlowSimpleAggregation, Aggregation=5", "Close",,A11)="",NA(),RTD("cqg.rtd",,"StudyData",$K$2,  "TFlow", "AggregateBy=TFlowSimpleAggregation, Aggregation=5", "Close",,A11))</f>
        <v>2035</v>
      </c>
      <c r="G11" s="3">
        <f xml:space="preserve"> RTD("cqg.rtd",,"StudyData","BAVolCr.BidVol^(TFlowSimpleAggregation(TFlowOp("&amp;$K$2&amp;", 0, 0), 5),5)",  "Bar",,"Close",,A11)</f>
        <v>5452</v>
      </c>
      <c r="H11" s="3">
        <f xml:space="preserve"> RTD("cqg.rtd",,"StudyData","BAVolCr.AskVol^(TFlowSimpleAggregation(TFlowOp("&amp;$K$2&amp;", 0, 0), 5),5)",  "Bar",,"Close",,A11)</f>
        <v>3868</v>
      </c>
    </row>
    <row r="12" spans="1:11" x14ac:dyDescent="0.25">
      <c r="A12" s="3">
        <f t="shared" si="0"/>
        <v>-10</v>
      </c>
      <c r="B12" s="4">
        <f xml:space="preserve"> RTD("cqg.rtd",,"StudyData","TFlowSimpleAggregation(TFlowOp("&amp;$K$2&amp;", 0, 0), 5)",  "Bar",, "Time",,A12)</f>
        <v>42467.645833379633</v>
      </c>
      <c r="C12" s="5">
        <f xml:space="preserve"> IF(RTD("cqg.rtd",,"StudyData",$K$2,  "TFlow", "AggregateBy=TFlowSimpleAggregation, Aggregation=5", "Open",,A12)="",NA(),RTD("cqg.rtd",,"StudyData",$K$2,  "TFlow", "AggregateBy=TFlowSimpleAggregation, Aggregation=5", "Open",,A12))</f>
        <v>2034.75</v>
      </c>
      <c r="D12" s="5">
        <f xml:space="preserve"> IF(RTD("cqg.rtd",,"StudyData",$K$2,  "TFlow", "AggregateBy=TFlowSimpleAggregation, Aggregation=5", "High",,A12)="",NA(),RTD("cqg.rtd",,"StudyData",$K$2,  "TFlow", "AggregateBy=TFlowSimpleAggregation, Aggregation=5", "High",,A12))</f>
        <v>2035.25</v>
      </c>
      <c r="E12" s="5">
        <f xml:space="preserve"> IF(RTD("cqg.rtd",,"StudyData",$K$2,  "TFlow", "AggregateBy=TFlowSimpleAggregation, Aggregation=5", "Low",,A12)="",NA(),RTD("cqg.rtd",,"StudyData",$K$2,  "TFlow", "AggregateBy=TFlowSimpleAggregation, Aggregation=5", "Low",,A12))</f>
        <v>2034.5</v>
      </c>
      <c r="F12" s="5">
        <f xml:space="preserve"> IF(RTD("cqg.rtd",,"StudyData",$K$2,  "TFlow", "AggregateBy=TFlowSimpleAggregation, Aggregation=5", "Close",,A12)="",NA(),RTD("cqg.rtd",,"StudyData",$K$2,  "TFlow", "AggregateBy=TFlowSimpleAggregation, Aggregation=5", "Close",,A12))</f>
        <v>2035</v>
      </c>
      <c r="G12" s="3">
        <f xml:space="preserve"> RTD("cqg.rtd",,"StudyData","BAVolCr.BidVol^(TFlowSimpleAggregation(TFlowOp("&amp;$K$2&amp;", 0, 0), 5),5)",  "Bar",,"Close",,A12)</f>
        <v>5609</v>
      </c>
      <c r="H12" s="3">
        <f xml:space="preserve"> RTD("cqg.rtd",,"StudyData","BAVolCr.AskVol^(TFlowSimpleAggregation(TFlowOp("&amp;$K$2&amp;", 0, 0), 5),5)",  "Bar",,"Close",,A12)</f>
        <v>3814</v>
      </c>
    </row>
    <row r="13" spans="1:11" x14ac:dyDescent="0.25">
      <c r="A13" s="3">
        <f t="shared" si="0"/>
        <v>-11</v>
      </c>
      <c r="B13" s="4">
        <f xml:space="preserve"> RTD("cqg.rtd",,"StudyData","TFlowSimpleAggregation(TFlowOp("&amp;$K$2&amp;", 0, 0), 5)",  "Bar",, "Time",,A13)</f>
        <v>42467.635368472227</v>
      </c>
      <c r="C13" s="5">
        <f xml:space="preserve"> IF(RTD("cqg.rtd",,"StudyData",$K$2,  "TFlow", "AggregateBy=TFlowSimpleAggregation, Aggregation=5", "Open",,A13)="",NA(),RTD("cqg.rtd",,"StudyData",$K$2,  "TFlow", "AggregateBy=TFlowSimpleAggregation, Aggregation=5", "Open",,A13))</f>
        <v>2034.75</v>
      </c>
      <c r="D13" s="5">
        <f xml:space="preserve"> IF(RTD("cqg.rtd",,"StudyData",$K$2,  "TFlow", "AggregateBy=TFlowSimpleAggregation, Aggregation=5", "High",,A13)="",NA(),RTD("cqg.rtd",,"StudyData",$K$2,  "TFlow", "AggregateBy=TFlowSimpleAggregation, Aggregation=5", "High",,A13))</f>
        <v>2035.25</v>
      </c>
      <c r="E13" s="5">
        <f xml:space="preserve"> IF(RTD("cqg.rtd",,"StudyData",$K$2,  "TFlow", "AggregateBy=TFlowSimpleAggregation, Aggregation=5", "Low",,A13)="",NA(),RTD("cqg.rtd",,"StudyData",$K$2,  "TFlow", "AggregateBy=TFlowSimpleAggregation, Aggregation=5", "Low",,A13))</f>
        <v>2034.5</v>
      </c>
      <c r="F13" s="5">
        <f xml:space="preserve"> IF(RTD("cqg.rtd",,"StudyData",$K$2,  "TFlow", "AggregateBy=TFlowSimpleAggregation, Aggregation=5", "Close",,A13)="",NA(),RTD("cqg.rtd",,"StudyData",$K$2,  "TFlow", "AggregateBy=TFlowSimpleAggregation, Aggregation=5", "Close",,A13))</f>
        <v>2034.75</v>
      </c>
      <c r="G13" s="3">
        <f xml:space="preserve"> RTD("cqg.rtd",,"StudyData","BAVolCr.BidVol^(TFlowSimpleAggregation(TFlowOp("&amp;$K$2&amp;", 0, 0), 5),5)",  "Bar",,"Close",,A13)</f>
        <v>5890</v>
      </c>
      <c r="H13" s="3">
        <f xml:space="preserve"> RTD("cqg.rtd",,"StudyData","BAVolCr.AskVol^(TFlowSimpleAggregation(TFlowOp("&amp;$K$2&amp;", 0, 0), 5),5)",  "Bar",,"Close",,A13)</f>
        <v>3751</v>
      </c>
    </row>
    <row r="14" spans="1:11" x14ac:dyDescent="0.25">
      <c r="A14" s="3">
        <f t="shared" si="0"/>
        <v>-12</v>
      </c>
      <c r="B14" s="4">
        <f xml:space="preserve"> RTD("cqg.rtd",,"StudyData","TFlowSimpleAggregation(TFlowOp("&amp;$K$2&amp;", 0, 0), 5)",  "Bar",, "Time",,A14)</f>
        <v>42467.635194629634</v>
      </c>
      <c r="C14" s="5">
        <f xml:space="preserve"> IF(RTD("cqg.rtd",,"StudyData",$K$2,  "TFlow", "AggregateBy=TFlowSimpleAggregation, Aggregation=5", "Open",,A14)="",NA(),RTD("cqg.rtd",,"StudyData",$K$2,  "TFlow", "AggregateBy=TFlowSimpleAggregation, Aggregation=5", "Open",,A14))</f>
        <v>2035</v>
      </c>
      <c r="D14" s="5">
        <f xml:space="preserve"> IF(RTD("cqg.rtd",,"StudyData",$K$2,  "TFlow", "AggregateBy=TFlowSimpleAggregation, Aggregation=5", "High",,A14)="",NA(),RTD("cqg.rtd",,"StudyData",$K$2,  "TFlow", "AggregateBy=TFlowSimpleAggregation, Aggregation=5", "High",,A14))</f>
        <v>2035.5</v>
      </c>
      <c r="E14" s="5">
        <f xml:space="preserve"> IF(RTD("cqg.rtd",,"StudyData",$K$2,  "TFlow", "AggregateBy=TFlowSimpleAggregation, Aggregation=5", "Low",,A14)="",NA(),RTD("cqg.rtd",,"StudyData",$K$2,  "TFlow", "AggregateBy=TFlowSimpleAggregation, Aggregation=5", "Low",,A14))</f>
        <v>2034.75</v>
      </c>
      <c r="F14" s="5">
        <f xml:space="preserve"> IF(RTD("cqg.rtd",,"StudyData",$K$2,  "TFlow", "AggregateBy=TFlowSimpleAggregation, Aggregation=5", "Close",,A14)="",NA(),RTD("cqg.rtd",,"StudyData",$K$2,  "TFlow", "AggregateBy=TFlowSimpleAggregation, Aggregation=5", "Close",,A14))</f>
        <v>2035</v>
      </c>
      <c r="G14" s="3">
        <f xml:space="preserve"> RTD("cqg.rtd",,"StudyData","BAVolCr.BidVol^(TFlowSimpleAggregation(TFlowOp("&amp;$K$2&amp;", 0, 0), 5),5)",  "Bar",,"Close",,A14)</f>
        <v>6040</v>
      </c>
      <c r="H14" s="3">
        <f xml:space="preserve"> RTD("cqg.rtd",,"StudyData","BAVolCr.AskVol^(TFlowSimpleAggregation(TFlowOp("&amp;$K$2&amp;", 0, 0), 5),5)",  "Bar",,"Close",,A14)</f>
        <v>4614</v>
      </c>
    </row>
    <row r="15" spans="1:11" x14ac:dyDescent="0.25">
      <c r="A15" s="3">
        <f t="shared" si="0"/>
        <v>-13</v>
      </c>
      <c r="B15" s="4">
        <f xml:space="preserve"> RTD("cqg.rtd",,"StudyData","TFlowSimpleAggregation(TFlowOp("&amp;$K$2&amp;", 0, 0), 5)",  "Bar",, "Time",,A15)</f>
        <v>42467.635086759263</v>
      </c>
      <c r="C15" s="5">
        <f xml:space="preserve"> IF(RTD("cqg.rtd",,"StudyData",$K$2,  "TFlow", "AggregateBy=TFlowSimpleAggregation, Aggregation=5", "Open",,A15)="",NA(),RTD("cqg.rtd",,"StudyData",$K$2,  "TFlow", "AggregateBy=TFlowSimpleAggregation, Aggregation=5", "Open",,A15))</f>
        <v>2034.75</v>
      </c>
      <c r="D15" s="5">
        <f xml:space="preserve"> IF(RTD("cqg.rtd",,"StudyData",$K$2,  "TFlow", "AggregateBy=TFlowSimpleAggregation, Aggregation=5", "High",,A15)="",NA(),RTD("cqg.rtd",,"StudyData",$K$2,  "TFlow", "AggregateBy=TFlowSimpleAggregation, Aggregation=5", "High",,A15))</f>
        <v>2035.5</v>
      </c>
      <c r="E15" s="5">
        <f xml:space="preserve"> IF(RTD("cqg.rtd",,"StudyData",$K$2,  "TFlow", "AggregateBy=TFlowSimpleAggregation, Aggregation=5", "Low",,A15)="",NA(),RTD("cqg.rtd",,"StudyData",$K$2,  "TFlow", "AggregateBy=TFlowSimpleAggregation, Aggregation=5", "Low",,A15))</f>
        <v>2034.75</v>
      </c>
      <c r="F15" s="5">
        <f xml:space="preserve"> IF(RTD("cqg.rtd",,"StudyData",$K$2,  "TFlow", "AggregateBy=TFlowSimpleAggregation, Aggregation=5", "Close",,A15)="",NA(),RTD("cqg.rtd",,"StudyData",$K$2,  "TFlow", "AggregateBy=TFlowSimpleAggregation, Aggregation=5", "Close",,A15))</f>
        <v>2035.25</v>
      </c>
      <c r="G15" s="3">
        <f xml:space="preserve"> RTD("cqg.rtd",,"StudyData","BAVolCr.BidVol^(TFlowSimpleAggregation(TFlowOp("&amp;$K$2&amp;", 0, 0), 5),5)",  "Bar",,"Close",,A15)</f>
        <v>3964</v>
      </c>
      <c r="H15" s="3">
        <f xml:space="preserve"> RTD("cqg.rtd",,"StudyData","BAVolCr.AskVol^(TFlowSimpleAggregation(TFlowOp("&amp;$K$2&amp;", 0, 0), 5),5)",  "Bar",,"Close",,A15)</f>
        <v>3894</v>
      </c>
    </row>
    <row r="16" spans="1:11" x14ac:dyDescent="0.25">
      <c r="A16" s="3">
        <f t="shared" si="0"/>
        <v>-14</v>
      </c>
      <c r="B16" s="4">
        <f xml:space="preserve"> RTD("cqg.rtd",,"StudyData","TFlowSimpleAggregation(TFlowOp("&amp;$K$2&amp;", 0, 0), 5)",  "Bar",, "Time",,A16)</f>
        <v>42467.635057962965</v>
      </c>
      <c r="C16" s="5">
        <f xml:space="preserve"> IF(RTD("cqg.rtd",,"StudyData",$K$2,  "TFlow", "AggregateBy=TFlowSimpleAggregation, Aggregation=5", "Open",,A16)="",NA(),RTD("cqg.rtd",,"StudyData",$K$2,  "TFlow", "AggregateBy=TFlowSimpleAggregation, Aggregation=5", "Open",,A16))</f>
        <v>2035.25</v>
      </c>
      <c r="D16" s="5">
        <f xml:space="preserve"> IF(RTD("cqg.rtd",,"StudyData",$K$2,  "TFlow", "AggregateBy=TFlowSimpleAggregation, Aggregation=5", "High",,A16)="",NA(),RTD("cqg.rtd",,"StudyData",$K$2,  "TFlow", "AggregateBy=TFlowSimpleAggregation, Aggregation=5", "High",,A16))</f>
        <v>2035.25</v>
      </c>
      <c r="E16" s="5">
        <f xml:space="preserve"> IF(RTD("cqg.rtd",,"StudyData",$K$2,  "TFlow", "AggregateBy=TFlowSimpleAggregation, Aggregation=5", "Low",,A16)="",NA(),RTD("cqg.rtd",,"StudyData",$K$2,  "TFlow", "AggregateBy=TFlowSimpleAggregation, Aggregation=5", "Low",,A16))</f>
        <v>2034.75</v>
      </c>
      <c r="F16" s="5">
        <f xml:space="preserve"> IF(RTD("cqg.rtd",,"StudyData",$K$2,  "TFlow", "AggregateBy=TFlowSimpleAggregation, Aggregation=5", "Close",,A16)="",NA(),RTD("cqg.rtd",,"StudyData",$K$2,  "TFlow", "AggregateBy=TFlowSimpleAggregation, Aggregation=5", "Close",,A16))</f>
        <v>2035</v>
      </c>
      <c r="G16" s="3">
        <f xml:space="preserve"> RTD("cqg.rtd",,"StudyData","BAVolCr.BidVol^(TFlowSimpleAggregation(TFlowOp("&amp;$K$2&amp;", 0, 0), 5),5)",  "Bar",,"Close",,A16)</f>
        <v>3083</v>
      </c>
      <c r="H16" s="3">
        <f xml:space="preserve"> RTD("cqg.rtd",,"StudyData","BAVolCr.AskVol^(TFlowSimpleAggregation(TFlowOp("&amp;$K$2&amp;", 0, 0), 5),5)",  "Bar",,"Close",,A16)</f>
        <v>4052</v>
      </c>
    </row>
    <row r="17" spans="1:8" x14ac:dyDescent="0.25">
      <c r="A17" s="3">
        <f t="shared" si="0"/>
        <v>-15</v>
      </c>
      <c r="B17" s="4">
        <f xml:space="preserve"> RTD("cqg.rtd",,"StudyData","TFlowSimpleAggregation(TFlowOp("&amp;$K$2&amp;", 0, 0), 5)",  "Bar",, "Time",,A17)</f>
        <v>42467.634956851856</v>
      </c>
      <c r="C17" s="5">
        <f xml:space="preserve"> IF(RTD("cqg.rtd",,"StudyData",$K$2,  "TFlow", "AggregateBy=TFlowSimpleAggregation, Aggregation=5", "Open",,A17)="",NA(),RTD("cqg.rtd",,"StudyData",$K$2,  "TFlow", "AggregateBy=TFlowSimpleAggregation, Aggregation=5", "Open",,A17))</f>
        <v>2035.5</v>
      </c>
      <c r="D17" s="5">
        <f xml:space="preserve"> IF(RTD("cqg.rtd",,"StudyData",$K$2,  "TFlow", "AggregateBy=TFlowSimpleAggregation, Aggregation=5", "High",,A17)="",NA(),RTD("cqg.rtd",,"StudyData",$K$2,  "TFlow", "AggregateBy=TFlowSimpleAggregation, Aggregation=5", "High",,A17))</f>
        <v>2035.5</v>
      </c>
      <c r="E17" s="5">
        <f xml:space="preserve"> IF(RTD("cqg.rtd",,"StudyData",$K$2,  "TFlow", "AggregateBy=TFlowSimpleAggregation, Aggregation=5", "Low",,A17)="",NA(),RTD("cqg.rtd",,"StudyData",$K$2,  "TFlow", "AggregateBy=TFlowSimpleAggregation, Aggregation=5", "Low",,A17))</f>
        <v>2034.75</v>
      </c>
      <c r="F17" s="5">
        <f xml:space="preserve"> IF(RTD("cqg.rtd",,"StudyData",$K$2,  "TFlow", "AggregateBy=TFlowSimpleAggregation, Aggregation=5", "Close",,A17)="",NA(),RTD("cqg.rtd",,"StudyData",$K$2,  "TFlow", "AggregateBy=TFlowSimpleAggregation, Aggregation=5", "Close",,A17))</f>
        <v>2035</v>
      </c>
      <c r="G17" s="3">
        <f xml:space="preserve"> RTD("cqg.rtd",,"StudyData","BAVolCr.BidVol^(TFlowSimpleAggregation(TFlowOp("&amp;$K$2&amp;", 0, 0), 5),5)",  "Bar",,"Close",,A17)</f>
        <v>3580</v>
      </c>
      <c r="H17" s="3">
        <f xml:space="preserve"> RTD("cqg.rtd",,"StudyData","BAVolCr.AskVol^(TFlowSimpleAggregation(TFlowOp("&amp;$K$2&amp;", 0, 0), 5),5)",  "Bar",,"Close",,A17)</f>
        <v>4120</v>
      </c>
    </row>
    <row r="18" spans="1:8" x14ac:dyDescent="0.25">
      <c r="A18" s="3">
        <f t="shared" si="0"/>
        <v>-16</v>
      </c>
      <c r="B18" s="4">
        <f xml:space="preserve"> RTD("cqg.rtd",,"StudyData","TFlowSimpleAggregation(TFlowOp("&amp;$K$2&amp;", 0, 0), 5)",  "Bar",, "Time",,A18)</f>
        <v>42467.634541481479</v>
      </c>
      <c r="C18" s="5">
        <f xml:space="preserve"> IF(RTD("cqg.rtd",,"StudyData",$K$2,  "TFlow", "AggregateBy=TFlowSimpleAggregation, Aggregation=5", "Open",,A18)="",NA(),RTD("cqg.rtd",,"StudyData",$K$2,  "TFlow", "AggregateBy=TFlowSimpleAggregation, Aggregation=5", "Open",,A18))</f>
        <v>2035.5</v>
      </c>
      <c r="D18" s="5">
        <f xml:space="preserve"> IF(RTD("cqg.rtd",,"StudyData",$K$2,  "TFlow", "AggregateBy=TFlowSimpleAggregation, Aggregation=5", "High",,A18)="",NA(),RTD("cqg.rtd",,"StudyData",$K$2,  "TFlow", "AggregateBy=TFlowSimpleAggregation, Aggregation=5", "High",,A18))</f>
        <v>2035.75</v>
      </c>
      <c r="E18" s="5">
        <f xml:space="preserve"> IF(RTD("cqg.rtd",,"StudyData",$K$2,  "TFlow", "AggregateBy=TFlowSimpleAggregation, Aggregation=5", "Low",,A18)="",NA(),RTD("cqg.rtd",,"StudyData",$K$2,  "TFlow", "AggregateBy=TFlowSimpleAggregation, Aggregation=5", "Low",,A18))</f>
        <v>2035</v>
      </c>
      <c r="F18" s="5">
        <f xml:space="preserve"> IF(RTD("cqg.rtd",,"StudyData",$K$2,  "TFlow", "AggregateBy=TFlowSimpleAggregation, Aggregation=5", "Close",,A18)="",NA(),RTD("cqg.rtd",,"StudyData",$K$2,  "TFlow", "AggregateBy=TFlowSimpleAggregation, Aggregation=5", "Close",,A18))</f>
        <v>2035.25</v>
      </c>
      <c r="G18" s="3">
        <f xml:space="preserve"> RTD("cqg.rtd",,"StudyData","BAVolCr.BidVol^(TFlowSimpleAggregation(TFlowOp("&amp;$K$2&amp;", 0, 0), 5),5)",  "Bar",,"Close",,A18)</f>
        <v>3233</v>
      </c>
      <c r="H18" s="3">
        <f xml:space="preserve"> RTD("cqg.rtd",,"StudyData","BAVolCr.AskVol^(TFlowSimpleAggregation(TFlowOp("&amp;$K$2&amp;", 0, 0), 5),5)",  "Bar",,"Close",,A18)</f>
        <v>3841</v>
      </c>
    </row>
    <row r="19" spans="1:8" x14ac:dyDescent="0.25">
      <c r="A19" s="3">
        <f t="shared" si="0"/>
        <v>-17</v>
      </c>
      <c r="B19" s="4">
        <f xml:space="preserve"> RTD("cqg.rtd",,"StudyData","TFlowSimpleAggregation(TFlowOp("&amp;$K$2&amp;", 0, 0), 5)",  "Bar",, "Time",,A19)</f>
        <v>42467.634351898152</v>
      </c>
      <c r="C19" s="5">
        <f xml:space="preserve"> IF(RTD("cqg.rtd",,"StudyData",$K$2,  "TFlow", "AggregateBy=TFlowSimpleAggregation, Aggregation=5", "Open",,A19)="",NA(),RTD("cqg.rtd",,"StudyData",$K$2,  "TFlow", "AggregateBy=TFlowSimpleAggregation, Aggregation=5", "Open",,A19))</f>
        <v>2034.75</v>
      </c>
      <c r="D19" s="5">
        <f xml:space="preserve"> IF(RTD("cqg.rtd",,"StudyData",$K$2,  "TFlow", "AggregateBy=TFlowSimpleAggregation, Aggregation=5", "High",,A19)="",NA(),RTD("cqg.rtd",,"StudyData",$K$2,  "TFlow", "AggregateBy=TFlowSimpleAggregation, Aggregation=5", "High",,A19))</f>
        <v>2035.5</v>
      </c>
      <c r="E19" s="5">
        <f xml:space="preserve"> IF(RTD("cqg.rtd",,"StudyData",$K$2,  "TFlow", "AggregateBy=TFlowSimpleAggregation, Aggregation=5", "Low",,A19)="",NA(),RTD("cqg.rtd",,"StudyData",$K$2,  "TFlow", "AggregateBy=TFlowSimpleAggregation, Aggregation=5", "Low",,A19))</f>
        <v>2034.75</v>
      </c>
      <c r="F19" s="5">
        <f xml:space="preserve"> IF(RTD("cqg.rtd",,"StudyData",$K$2,  "TFlow", "AggregateBy=TFlowSimpleAggregation, Aggregation=5", "Close",,A19)="",NA(),RTD("cqg.rtd",,"StudyData",$K$2,  "TFlow", "AggregateBy=TFlowSimpleAggregation, Aggregation=5", "Close",,A19))</f>
        <v>2035.5</v>
      </c>
      <c r="G19" s="3">
        <f xml:space="preserve"> RTD("cqg.rtd",,"StudyData","BAVolCr.BidVol^(TFlowSimpleAggregation(TFlowOp("&amp;$K$2&amp;", 0, 0), 5),5)",  "Bar",,"Close",,A19)</f>
        <v>3116</v>
      </c>
      <c r="H19" s="3">
        <f xml:space="preserve"> RTD("cqg.rtd",,"StudyData","BAVolCr.AskVol^(TFlowSimpleAggregation(TFlowOp("&amp;$K$2&amp;", 0, 0), 5),5)",  "Bar",,"Close",,A19)</f>
        <v>3083</v>
      </c>
    </row>
    <row r="20" spans="1:8" x14ac:dyDescent="0.25">
      <c r="A20" s="3">
        <f t="shared" si="0"/>
        <v>-18</v>
      </c>
      <c r="B20" s="4">
        <f xml:space="preserve"> RTD("cqg.rtd",,"StudyData","TFlowSimpleAggregation(TFlowOp("&amp;$K$2&amp;", 0, 0), 5)",  "Bar",, "Time",,A20)</f>
        <v>42467.634231342592</v>
      </c>
      <c r="C20" s="5">
        <f xml:space="preserve"> IF(RTD("cqg.rtd",,"StudyData",$K$2,  "TFlow", "AggregateBy=TFlowSimpleAggregation, Aggregation=5", "Open",,A20)="",NA(),RTD("cqg.rtd",,"StudyData",$K$2,  "TFlow", "AggregateBy=TFlowSimpleAggregation, Aggregation=5", "Open",,A20))</f>
        <v>2034.75</v>
      </c>
      <c r="D20" s="5">
        <f xml:space="preserve"> IF(RTD("cqg.rtd",,"StudyData",$K$2,  "TFlow", "AggregateBy=TFlowSimpleAggregation, Aggregation=5", "High",,A20)="",NA(),RTD("cqg.rtd",,"StudyData",$K$2,  "TFlow", "AggregateBy=TFlowSimpleAggregation, Aggregation=5", "High",,A20))</f>
        <v>2035.25</v>
      </c>
      <c r="E20" s="5">
        <f xml:space="preserve"> IF(RTD("cqg.rtd",,"StudyData",$K$2,  "TFlow", "AggregateBy=TFlowSimpleAggregation, Aggregation=5", "Low",,A20)="",NA(),RTD("cqg.rtd",,"StudyData",$K$2,  "TFlow", "AggregateBy=TFlowSimpleAggregation, Aggregation=5", "Low",,A20))</f>
        <v>2034.25</v>
      </c>
      <c r="F20" s="5">
        <f xml:space="preserve"> IF(RTD("cqg.rtd",,"StudyData",$K$2,  "TFlow", "AggregateBy=TFlowSimpleAggregation, Aggregation=5", "Close",,A20)="",NA(),RTD("cqg.rtd",,"StudyData",$K$2,  "TFlow", "AggregateBy=TFlowSimpleAggregation, Aggregation=5", "Close",,A20))</f>
        <v>2035</v>
      </c>
      <c r="G20" s="3">
        <f xml:space="preserve"> RTD("cqg.rtd",,"StudyData","BAVolCr.BidVol^(TFlowSimpleAggregation(TFlowOp("&amp;$K$2&amp;", 0, 0), 5),5)",  "Bar",,"Close",,A20)</f>
        <v>3670</v>
      </c>
      <c r="H20" s="3">
        <f xml:space="preserve"> RTD("cqg.rtd",,"StudyData","BAVolCr.AskVol^(TFlowSimpleAggregation(TFlowOp("&amp;$K$2&amp;", 0, 0), 5),5)",  "Bar",,"Close",,A20)</f>
        <v>2726</v>
      </c>
    </row>
    <row r="21" spans="1:8" x14ac:dyDescent="0.25">
      <c r="A21" s="3">
        <f t="shared" si="0"/>
        <v>-19</v>
      </c>
      <c r="B21" s="4">
        <f xml:space="preserve"> RTD("cqg.rtd",,"StudyData","TFlowSimpleAggregation(TFlowOp("&amp;$K$2&amp;", 0, 0), 5)",  "Bar",, "Time",,A21)</f>
        <v>42467.634039351855</v>
      </c>
      <c r="C21" s="5">
        <f xml:space="preserve"> IF(RTD("cqg.rtd",,"StudyData",$K$2,  "TFlow", "AggregateBy=TFlowSimpleAggregation, Aggregation=5", "Open",,A21)="",NA(),RTD("cqg.rtd",,"StudyData",$K$2,  "TFlow", "AggregateBy=TFlowSimpleAggregation, Aggregation=5", "Open",,A21))</f>
        <v>2034.75</v>
      </c>
      <c r="D21" s="5">
        <f xml:space="preserve"> IF(RTD("cqg.rtd",,"StudyData",$K$2,  "TFlow", "AggregateBy=TFlowSimpleAggregation, Aggregation=5", "High",,A21)="",NA(),RTD("cqg.rtd",,"StudyData",$K$2,  "TFlow", "AggregateBy=TFlowSimpleAggregation, Aggregation=5", "High",,A21))</f>
        <v>2035</v>
      </c>
      <c r="E21" s="5">
        <f xml:space="preserve"> IF(RTD("cqg.rtd",,"StudyData",$K$2,  "TFlow", "AggregateBy=TFlowSimpleAggregation, Aggregation=5", "Low",,A21)="",NA(),RTD("cqg.rtd",,"StudyData",$K$2,  "TFlow", "AggregateBy=TFlowSimpleAggregation, Aggregation=5", "Low",,A21))</f>
        <v>2034.25</v>
      </c>
      <c r="F21" s="5">
        <f xml:space="preserve"> IF(RTD("cqg.rtd",,"StudyData",$K$2,  "TFlow", "AggregateBy=TFlowSimpleAggregation, Aggregation=5", "Close",,A21)="",NA(),RTD("cqg.rtd",,"StudyData",$K$2,  "TFlow", "AggregateBy=TFlowSimpleAggregation, Aggregation=5", "Close",,A21))</f>
        <v>2034.5</v>
      </c>
      <c r="G21" s="3">
        <f xml:space="preserve"> RTD("cqg.rtd",,"StudyData","BAVolCr.BidVol^(TFlowSimpleAggregation(TFlowOp("&amp;$K$2&amp;", 0, 0), 5),5)",  "Bar",,"Close",,A21)</f>
        <v>4754</v>
      </c>
      <c r="H21" s="3">
        <f xml:space="preserve"> RTD("cqg.rtd",,"StudyData","BAVolCr.AskVol^(TFlowSimpleAggregation(TFlowOp("&amp;$K$2&amp;", 0, 0), 5),5)",  "Bar",,"Close",,A21)</f>
        <v>2869</v>
      </c>
    </row>
    <row r="22" spans="1:8" x14ac:dyDescent="0.25">
      <c r="A22" s="3">
        <f t="shared" si="0"/>
        <v>-20</v>
      </c>
      <c r="B22" s="4">
        <f xml:space="preserve"> RTD("cqg.rtd",,"StudyData","TFlowSimpleAggregation(TFlowOp("&amp;$K$2&amp;", 0, 0), 5)",  "Bar",, "Time",,A22)</f>
        <v>42467.633785370366</v>
      </c>
      <c r="C22" s="5">
        <f xml:space="preserve"> IF(RTD("cqg.rtd",,"StudyData",$K$2,  "TFlow", "AggregateBy=TFlowSimpleAggregation, Aggregation=5", "Open",,A22)="",NA(),RTD("cqg.rtd",,"StudyData",$K$2,  "TFlow", "AggregateBy=TFlowSimpleAggregation, Aggregation=5", "Open",,A22))</f>
        <v>2035</v>
      </c>
      <c r="D22" s="5">
        <f xml:space="preserve"> IF(RTD("cqg.rtd",,"StudyData",$K$2,  "TFlow", "AggregateBy=TFlowSimpleAggregation, Aggregation=5", "High",,A22)="",NA(),RTD("cqg.rtd",,"StudyData",$K$2,  "TFlow", "AggregateBy=TFlowSimpleAggregation, Aggregation=5", "High",,A22))</f>
        <v>2035.25</v>
      </c>
      <c r="E22" s="5">
        <f xml:space="preserve"> IF(RTD("cqg.rtd",,"StudyData",$K$2,  "TFlow", "AggregateBy=TFlowSimpleAggregation, Aggregation=5", "Low",,A22)="",NA(),RTD("cqg.rtd",,"StudyData",$K$2,  "TFlow", "AggregateBy=TFlowSimpleAggregation, Aggregation=5", "Low",,A22))</f>
        <v>2034.75</v>
      </c>
      <c r="F22" s="5">
        <f xml:space="preserve"> IF(RTD("cqg.rtd",,"StudyData",$K$2,  "TFlow", "AggregateBy=TFlowSimpleAggregation, Aggregation=5", "Close",,A22)="",NA(),RTD("cqg.rtd",,"StudyData",$K$2,  "TFlow", "AggregateBy=TFlowSimpleAggregation, Aggregation=5", "Close",,A22))</f>
        <v>2035</v>
      </c>
      <c r="G22" s="3">
        <f xml:space="preserve"> RTD("cqg.rtd",,"StudyData","BAVolCr.BidVol^(TFlowSimpleAggregation(TFlowOp("&amp;$K$2&amp;", 0, 0), 5),5)",  "Bar",,"Close",,A22)</f>
        <v>4785</v>
      </c>
      <c r="H22" s="3">
        <f xml:space="preserve"> RTD("cqg.rtd",,"StudyData","BAVolCr.AskVol^(TFlowSimpleAggregation(TFlowOp("&amp;$K$2&amp;", 0, 0), 5),5)",  "Bar",,"Close",,A22)</f>
        <v>3038</v>
      </c>
    </row>
    <row r="23" spans="1:8" x14ac:dyDescent="0.25">
      <c r="A23" s="3">
        <f t="shared" si="0"/>
        <v>-21</v>
      </c>
      <c r="B23" s="4">
        <f xml:space="preserve"> RTD("cqg.rtd",,"StudyData","TFlowSimpleAggregation(TFlowOp("&amp;$K$2&amp;", 0, 0), 5)",  "Bar",, "Time",,A23)</f>
        <v>42467.633442407408</v>
      </c>
      <c r="C23" s="5">
        <f xml:space="preserve"> IF(RTD("cqg.rtd",,"StudyData",$K$2,  "TFlow", "AggregateBy=TFlowSimpleAggregation, Aggregation=5", "Open",,A23)="",NA(),RTD("cqg.rtd",,"StudyData",$K$2,  "TFlow", "AggregateBy=TFlowSimpleAggregation, Aggregation=5", "Open",,A23))</f>
        <v>2035.25</v>
      </c>
      <c r="D23" s="5">
        <f xml:space="preserve"> IF(RTD("cqg.rtd",,"StudyData",$K$2,  "TFlow", "AggregateBy=TFlowSimpleAggregation, Aggregation=5", "High",,A23)="",NA(),RTD("cqg.rtd",,"StudyData",$K$2,  "TFlow", "AggregateBy=TFlowSimpleAggregation, Aggregation=5", "High",,A23))</f>
        <v>2035.5</v>
      </c>
      <c r="E23" s="5">
        <f xml:space="preserve"> IF(RTD("cqg.rtd",,"StudyData",$K$2,  "TFlow", "AggregateBy=TFlowSimpleAggregation, Aggregation=5", "Low",,A23)="",NA(),RTD("cqg.rtd",,"StudyData",$K$2,  "TFlow", "AggregateBy=TFlowSimpleAggregation, Aggregation=5", "Low",,A23))</f>
        <v>2034.75</v>
      </c>
      <c r="F23" s="5">
        <f xml:space="preserve"> IF(RTD("cqg.rtd",,"StudyData",$K$2,  "TFlow", "AggregateBy=TFlowSimpleAggregation, Aggregation=5", "Close",,A23)="",NA(),RTD("cqg.rtd",,"StudyData",$K$2,  "TFlow", "AggregateBy=TFlowSimpleAggregation, Aggregation=5", "Close",,A23))</f>
        <v>2035</v>
      </c>
      <c r="G23" s="3">
        <f xml:space="preserve"> RTD("cqg.rtd",,"StudyData","BAVolCr.BidVol^(TFlowSimpleAggregation(TFlowOp("&amp;$K$2&amp;", 0, 0), 5),5)",  "Bar",,"Close",,A23)</f>
        <v>5043</v>
      </c>
      <c r="H23" s="3">
        <f xml:space="preserve"> RTD("cqg.rtd",,"StudyData","BAVolCr.AskVol^(TFlowSimpleAggregation(TFlowOp("&amp;$K$2&amp;", 0, 0), 5),5)",  "Bar",,"Close",,A23)</f>
        <v>2780</v>
      </c>
    </row>
    <row r="24" spans="1:8" x14ac:dyDescent="0.25">
      <c r="A24" s="3">
        <f t="shared" si="0"/>
        <v>-22</v>
      </c>
      <c r="B24" s="4">
        <f xml:space="preserve"> RTD("cqg.rtd",,"StudyData","TFlowSimpleAggregation(TFlowOp("&amp;$K$2&amp;", 0, 0), 5)",  "Bar",, "Time",,A24)</f>
        <v>42467.633257962967</v>
      </c>
      <c r="C24" s="5">
        <f xml:space="preserve"> IF(RTD("cqg.rtd",,"StudyData",$K$2,  "TFlow", "AggregateBy=TFlowSimpleAggregation, Aggregation=5", "Open",,A24)="",NA(),RTD("cqg.rtd",,"StudyData",$K$2,  "TFlow", "AggregateBy=TFlowSimpleAggregation, Aggregation=5", "Open",,A24))</f>
        <v>2035.75</v>
      </c>
      <c r="D24" s="5">
        <f xml:space="preserve"> IF(RTD("cqg.rtd",,"StudyData",$K$2,  "TFlow", "AggregateBy=TFlowSimpleAggregation, Aggregation=5", "High",,A24)="",NA(),RTD("cqg.rtd",,"StudyData",$K$2,  "TFlow", "AggregateBy=TFlowSimpleAggregation, Aggregation=5", "High",,A24))</f>
        <v>2035.75</v>
      </c>
      <c r="E24" s="5">
        <f xml:space="preserve"> IF(RTD("cqg.rtd",,"StudyData",$K$2,  "TFlow", "AggregateBy=TFlowSimpleAggregation, Aggregation=5", "Low",,A24)="",NA(),RTD("cqg.rtd",,"StudyData",$K$2,  "TFlow", "AggregateBy=TFlowSimpleAggregation, Aggregation=5", "Low",,A24))</f>
        <v>2035</v>
      </c>
      <c r="F24" s="5">
        <f xml:space="preserve"> IF(RTD("cqg.rtd",,"StudyData",$K$2,  "TFlow", "AggregateBy=TFlowSimpleAggregation, Aggregation=5", "Close",,A24)="",NA(),RTD("cqg.rtd",,"StudyData",$K$2,  "TFlow", "AggregateBy=TFlowSimpleAggregation, Aggregation=5", "Close",,A24))</f>
        <v>2035.25</v>
      </c>
      <c r="G24" s="3">
        <f xml:space="preserve"> RTD("cqg.rtd",,"StudyData","BAVolCr.BidVol^(TFlowSimpleAggregation(TFlowOp("&amp;$K$2&amp;", 0, 0), 5),5)",  "Bar",,"Close",,A24)</f>
        <v>4958</v>
      </c>
      <c r="H24" s="3">
        <f xml:space="preserve"> RTD("cqg.rtd",,"StudyData","BAVolCr.AskVol^(TFlowSimpleAggregation(TFlowOp("&amp;$K$2&amp;", 0, 0), 5),5)",  "Bar",,"Close",,A24)</f>
        <v>2884</v>
      </c>
    </row>
    <row r="25" spans="1:8" x14ac:dyDescent="0.25">
      <c r="A25" s="3">
        <f t="shared" si="0"/>
        <v>-23</v>
      </c>
      <c r="B25" s="4">
        <f xml:space="preserve"> RTD("cqg.rtd",,"StudyData","TFlowSimpleAggregation(TFlowOp("&amp;$K$2&amp;", 0, 0), 5)",  "Bar",, "Time",,A25)</f>
        <v>42467.632210231481</v>
      </c>
      <c r="C25" s="5">
        <f xml:space="preserve"> IF(RTD("cqg.rtd",,"StudyData",$K$2,  "TFlow", "AggregateBy=TFlowSimpleAggregation, Aggregation=5", "Open",,A25)="",NA(),RTD("cqg.rtd",,"StudyData",$K$2,  "TFlow", "AggregateBy=TFlowSimpleAggregation, Aggregation=5", "Open",,A25))</f>
        <v>2035.75</v>
      </c>
      <c r="D25" s="5">
        <f xml:space="preserve"> IF(RTD("cqg.rtd",,"StudyData",$K$2,  "TFlow", "AggregateBy=TFlowSimpleAggregation, Aggregation=5", "High",,A25)="",NA(),RTD("cqg.rtd",,"StudyData",$K$2,  "TFlow", "AggregateBy=TFlowSimpleAggregation, Aggregation=5", "High",,A25))</f>
        <v>2036</v>
      </c>
      <c r="E25" s="5">
        <f xml:space="preserve"> IF(RTD("cqg.rtd",,"StudyData",$K$2,  "TFlow", "AggregateBy=TFlowSimpleAggregation, Aggregation=5", "Low",,A25)="",NA(),RTD("cqg.rtd",,"StudyData",$K$2,  "TFlow", "AggregateBy=TFlowSimpleAggregation, Aggregation=5", "Low",,A25))</f>
        <v>2035.25</v>
      </c>
      <c r="F25" s="5">
        <f xml:space="preserve"> IF(RTD("cqg.rtd",,"StudyData",$K$2,  "TFlow", "AggregateBy=TFlowSimpleAggregation, Aggregation=5", "Close",,A25)="",NA(),RTD("cqg.rtd",,"StudyData",$K$2,  "TFlow", "AggregateBy=TFlowSimpleAggregation, Aggregation=5", "Close",,A25))</f>
        <v>2035.75</v>
      </c>
      <c r="G25" s="3">
        <f xml:space="preserve"> RTD("cqg.rtd",,"StudyData","BAVolCr.BidVol^(TFlowSimpleAggregation(TFlowOp("&amp;$K$2&amp;", 0, 0), 5),5)",  "Bar",,"Close",,A25)</f>
        <v>4365</v>
      </c>
      <c r="H25" s="3">
        <f xml:space="preserve"> RTD("cqg.rtd",,"StudyData","BAVolCr.AskVol^(TFlowSimpleAggregation(TFlowOp("&amp;$K$2&amp;", 0, 0), 5),5)",  "Bar",,"Close",,A25)</f>
        <v>3753</v>
      </c>
    </row>
    <row r="26" spans="1:8" x14ac:dyDescent="0.25">
      <c r="A26" s="3">
        <f t="shared" si="0"/>
        <v>-24</v>
      </c>
      <c r="B26" s="4">
        <f xml:space="preserve"> RTD("cqg.rtd",,"StudyData","TFlowSimpleAggregation(TFlowOp("&amp;$K$2&amp;", 0, 0), 5)",  "Bar",, "Time",,A26)</f>
        <v>42467.631769120366</v>
      </c>
      <c r="C26" s="5">
        <f xml:space="preserve"> IF(RTD("cqg.rtd",,"StudyData",$K$2,  "TFlow", "AggregateBy=TFlowSimpleAggregation, Aggregation=5", "Open",,A26)="",NA(),RTD("cqg.rtd",,"StudyData",$K$2,  "TFlow", "AggregateBy=TFlowSimpleAggregation, Aggregation=5", "Open",,A26))</f>
        <v>2036</v>
      </c>
      <c r="D26" s="5">
        <f xml:space="preserve"> IF(RTD("cqg.rtd",,"StudyData",$K$2,  "TFlow", "AggregateBy=TFlowSimpleAggregation, Aggregation=5", "High",,A26)="",NA(),RTD("cqg.rtd",,"StudyData",$K$2,  "TFlow", "AggregateBy=TFlowSimpleAggregation, Aggregation=5", "High",,A26))</f>
        <v>2036.25</v>
      </c>
      <c r="E26" s="5">
        <f xml:space="preserve"> IF(RTD("cqg.rtd",,"StudyData",$K$2,  "TFlow", "AggregateBy=TFlowSimpleAggregation, Aggregation=5", "Low",,A26)="",NA(),RTD("cqg.rtd",,"StudyData",$K$2,  "TFlow", "AggregateBy=TFlowSimpleAggregation, Aggregation=5", "Low",,A26))</f>
        <v>2035.5</v>
      </c>
      <c r="F26" s="5">
        <f xml:space="preserve"> IF(RTD("cqg.rtd",,"StudyData",$K$2,  "TFlow", "AggregateBy=TFlowSimpleAggregation, Aggregation=5", "Close",,A26)="",NA(),RTD("cqg.rtd",,"StudyData",$K$2,  "TFlow", "AggregateBy=TFlowSimpleAggregation, Aggregation=5", "Close",,A26))</f>
        <v>2035.75</v>
      </c>
      <c r="G26" s="3">
        <f xml:space="preserve"> RTD("cqg.rtd",,"StudyData","BAVolCr.BidVol^(TFlowSimpleAggregation(TFlowOp("&amp;$K$2&amp;", 0, 0), 5),5)",  "Bar",,"Close",,A26)</f>
        <v>3750</v>
      </c>
      <c r="H26" s="3">
        <f xml:space="preserve"> RTD("cqg.rtd",,"StudyData","BAVolCr.AskVol^(TFlowSimpleAggregation(TFlowOp("&amp;$K$2&amp;", 0, 0), 5),5)",  "Bar",,"Close",,A26)</f>
        <v>2964</v>
      </c>
    </row>
    <row r="27" spans="1:8" x14ac:dyDescent="0.25">
      <c r="A27" s="3">
        <f t="shared" si="0"/>
        <v>-25</v>
      </c>
      <c r="B27" s="4">
        <f xml:space="preserve"> RTD("cqg.rtd",,"StudyData","TFlowSimpleAggregation(TFlowOp("&amp;$K$2&amp;", 0, 0), 5)",  "Bar",, "Time",,A27)</f>
        <v>42467.631503703706</v>
      </c>
      <c r="C27" s="5">
        <f xml:space="preserve"> IF(RTD("cqg.rtd",,"StudyData",$K$2,  "TFlow", "AggregateBy=TFlowSimpleAggregation, Aggregation=5", "Open",,A27)="",NA(),RTD("cqg.rtd",,"StudyData",$K$2,  "TFlow", "AggregateBy=TFlowSimpleAggregation, Aggregation=5", "Open",,A27))</f>
        <v>2036.75</v>
      </c>
      <c r="D27" s="5">
        <f xml:space="preserve"> IF(RTD("cqg.rtd",,"StudyData",$K$2,  "TFlow", "AggregateBy=TFlowSimpleAggregation, Aggregation=5", "High",,A27)="",NA(),RTD("cqg.rtd",,"StudyData",$K$2,  "TFlow", "AggregateBy=TFlowSimpleAggregation, Aggregation=5", "High",,A27))</f>
        <v>2037</v>
      </c>
      <c r="E27" s="5">
        <f xml:space="preserve"> IF(RTD("cqg.rtd",,"StudyData",$K$2,  "TFlow", "AggregateBy=TFlowSimpleAggregation, Aggregation=5", "Low",,A27)="",NA(),RTD("cqg.rtd",,"StudyData",$K$2,  "TFlow", "AggregateBy=TFlowSimpleAggregation, Aggregation=5", "Low",,A27))</f>
        <v>2036</v>
      </c>
      <c r="F27" s="5">
        <f xml:space="preserve"> IF(RTD("cqg.rtd",,"StudyData",$K$2,  "TFlow", "AggregateBy=TFlowSimpleAggregation, Aggregation=5", "Close",,A27)="",NA(),RTD("cqg.rtd",,"StudyData",$K$2,  "TFlow", "AggregateBy=TFlowSimpleAggregation, Aggregation=5", "Close",,A27))</f>
        <v>2036.25</v>
      </c>
      <c r="G27" s="3">
        <f xml:space="preserve"> RTD("cqg.rtd",,"StudyData","BAVolCr.BidVol^(TFlowSimpleAggregation(TFlowOp("&amp;$K$2&amp;", 0, 0), 5),5)",  "Bar",,"Close",,A27)</f>
        <v>3340</v>
      </c>
      <c r="H27" s="3">
        <f xml:space="preserve"> RTD("cqg.rtd",,"StudyData","BAVolCr.AskVol^(TFlowSimpleAggregation(TFlowOp("&amp;$K$2&amp;", 0, 0), 5),5)",  "Bar",,"Close",,A27)</f>
        <v>3990</v>
      </c>
    </row>
    <row r="28" spans="1:8" x14ac:dyDescent="0.25">
      <c r="A28" s="3">
        <f t="shared" si="0"/>
        <v>-26</v>
      </c>
      <c r="B28" s="4">
        <f xml:space="preserve"> RTD("cqg.rtd",,"StudyData","TFlowSimpleAggregation(TFlowOp("&amp;$K$2&amp;", 0, 0), 5)",  "Bar",, "Time",,A28)</f>
        <v>42467.63139819444</v>
      </c>
      <c r="C28" s="5">
        <f xml:space="preserve"> IF(RTD("cqg.rtd",,"StudyData",$K$2,  "TFlow", "AggregateBy=TFlowSimpleAggregation, Aggregation=5", "Open",,A28)="",NA(),RTD("cqg.rtd",,"StudyData",$K$2,  "TFlow", "AggregateBy=TFlowSimpleAggregation, Aggregation=5", "Open",,A28))</f>
        <v>2037</v>
      </c>
      <c r="D28" s="5">
        <f xml:space="preserve"> IF(RTD("cqg.rtd",,"StudyData",$K$2,  "TFlow", "AggregateBy=TFlowSimpleAggregation, Aggregation=5", "High",,A28)="",NA(),RTD("cqg.rtd",,"StudyData",$K$2,  "TFlow", "AggregateBy=TFlowSimpleAggregation, Aggregation=5", "High",,A28))</f>
        <v>2037.25</v>
      </c>
      <c r="E28" s="5">
        <f xml:space="preserve"> IF(RTD("cqg.rtd",,"StudyData",$K$2,  "TFlow", "AggregateBy=TFlowSimpleAggregation, Aggregation=5", "Low",,A28)="",NA(),RTD("cqg.rtd",,"StudyData",$K$2,  "TFlow", "AggregateBy=TFlowSimpleAggregation, Aggregation=5", "Low",,A28))</f>
        <v>2036.5</v>
      </c>
      <c r="F28" s="5">
        <f xml:space="preserve"> IF(RTD("cqg.rtd",,"StudyData",$K$2,  "TFlow", "AggregateBy=TFlowSimpleAggregation, Aggregation=5", "Close",,A28)="",NA(),RTD("cqg.rtd",,"StudyData",$K$2,  "TFlow", "AggregateBy=TFlowSimpleAggregation, Aggregation=5", "Close",,A28))</f>
        <v>2036.75</v>
      </c>
      <c r="G28" s="3">
        <f xml:space="preserve"> RTD("cqg.rtd",,"StudyData","BAVolCr.BidVol^(TFlowSimpleAggregation(TFlowOp("&amp;$K$2&amp;", 0, 0), 5),5)",  "Bar",,"Close",,A28)</f>
        <v>2844</v>
      </c>
      <c r="H28" s="3">
        <f xml:space="preserve"> RTD("cqg.rtd",,"StudyData","BAVolCr.AskVol^(TFlowSimpleAggregation(TFlowOp("&amp;$K$2&amp;", 0, 0), 5),5)",  "Bar",,"Close",,A28)</f>
        <v>5115</v>
      </c>
    </row>
    <row r="29" spans="1:8" x14ac:dyDescent="0.25">
      <c r="A29" s="3">
        <f t="shared" si="0"/>
        <v>-27</v>
      </c>
      <c r="B29" s="4">
        <f xml:space="preserve"> RTD("cqg.rtd",,"StudyData","TFlowSimpleAggregation(TFlowOp("&amp;$K$2&amp;", 0, 0), 5)",  "Bar",, "Time",,A29)</f>
        <v>42467.631229351857</v>
      </c>
      <c r="C29" s="5">
        <f xml:space="preserve"> IF(RTD("cqg.rtd",,"StudyData",$K$2,  "TFlow", "AggregateBy=TFlowSimpleAggregation, Aggregation=5", "Open",,A29)="",NA(),RTD("cqg.rtd",,"StudyData",$K$2,  "TFlow", "AggregateBy=TFlowSimpleAggregation, Aggregation=5", "Open",,A29))</f>
        <v>2036.25</v>
      </c>
      <c r="D29" s="5">
        <f xml:space="preserve"> IF(RTD("cqg.rtd",,"StudyData",$K$2,  "TFlow", "AggregateBy=TFlowSimpleAggregation, Aggregation=5", "High",,A29)="",NA(),RTD("cqg.rtd",,"StudyData",$K$2,  "TFlow", "AggregateBy=TFlowSimpleAggregation, Aggregation=5", "High",,A29))</f>
        <v>2037</v>
      </c>
      <c r="E29" s="5">
        <f xml:space="preserve"> IF(RTD("cqg.rtd",,"StudyData",$K$2,  "TFlow", "AggregateBy=TFlowSimpleAggregation, Aggregation=5", "Low",,A29)="",NA(),RTD("cqg.rtd",,"StudyData",$K$2,  "TFlow", "AggregateBy=TFlowSimpleAggregation, Aggregation=5", "Low",,A29))</f>
        <v>2036.25</v>
      </c>
      <c r="F29" s="5">
        <f xml:space="preserve"> IF(RTD("cqg.rtd",,"StudyData",$K$2,  "TFlow", "AggregateBy=TFlowSimpleAggregation, Aggregation=5", "Close",,A29)="",NA(),RTD("cqg.rtd",,"StudyData",$K$2,  "TFlow", "AggregateBy=TFlowSimpleAggregation, Aggregation=5", "Close",,A29))</f>
        <v>2037</v>
      </c>
      <c r="G29" s="3">
        <f xml:space="preserve"> RTD("cqg.rtd",,"StudyData","BAVolCr.BidVol^(TFlowSimpleAggregation(TFlowOp("&amp;$K$2&amp;", 0, 0), 5),5)",  "Bar",,"Close",,A29)</f>
        <v>2322</v>
      </c>
      <c r="H29" s="3">
        <f xml:space="preserve"> RTD("cqg.rtd",,"StudyData","BAVolCr.AskVol^(TFlowSimpleAggregation(TFlowOp("&amp;$K$2&amp;", 0, 0), 5),5)",  "Bar",,"Close",,A29)</f>
        <v>5667</v>
      </c>
    </row>
    <row r="30" spans="1:8" x14ac:dyDescent="0.25">
      <c r="A30" s="3">
        <f t="shared" si="0"/>
        <v>-28</v>
      </c>
      <c r="B30" s="4">
        <f xml:space="preserve"> RTD("cqg.rtd",,"StudyData","TFlowSimpleAggregation(TFlowOp("&amp;$K$2&amp;", 0, 0), 5)",  "Bar",, "Time",,A30)</f>
        <v>42467.630970694445</v>
      </c>
      <c r="C30" s="5">
        <f xml:space="preserve"> IF(RTD("cqg.rtd",,"StudyData",$K$2,  "TFlow", "AggregateBy=TFlowSimpleAggregation, Aggregation=5", "Open",,A30)="",NA(),RTD("cqg.rtd",,"StudyData",$K$2,  "TFlow", "AggregateBy=TFlowSimpleAggregation, Aggregation=5", "Open",,A30))</f>
        <v>2036.5</v>
      </c>
      <c r="D30" s="5">
        <f xml:space="preserve"> IF(RTD("cqg.rtd",,"StudyData",$K$2,  "TFlow", "AggregateBy=TFlowSimpleAggregation, Aggregation=5", "High",,A30)="",NA(),RTD("cqg.rtd",,"StudyData",$K$2,  "TFlow", "AggregateBy=TFlowSimpleAggregation, Aggregation=5", "High",,A30))</f>
        <v>2036.75</v>
      </c>
      <c r="E30" s="5">
        <f xml:space="preserve"> IF(RTD("cqg.rtd",,"StudyData",$K$2,  "TFlow", "AggregateBy=TFlowSimpleAggregation, Aggregation=5", "Low",,A30)="",NA(),RTD("cqg.rtd",,"StudyData",$K$2,  "TFlow", "AggregateBy=TFlowSimpleAggregation, Aggregation=5", "Low",,A30))</f>
        <v>2036</v>
      </c>
      <c r="F30" s="5">
        <f xml:space="preserve"> IF(RTD("cqg.rtd",,"StudyData",$K$2,  "TFlow", "AggregateBy=TFlowSimpleAggregation, Aggregation=5", "Close",,A30)="",NA(),RTD("cqg.rtd",,"StudyData",$K$2,  "TFlow", "AggregateBy=TFlowSimpleAggregation, Aggregation=5", "Close",,A30))</f>
        <v>2036.25</v>
      </c>
      <c r="G30" s="3">
        <f xml:space="preserve"> RTD("cqg.rtd",,"StudyData","BAVolCr.BidVol^(TFlowSimpleAggregation(TFlowOp("&amp;$K$2&amp;", 0, 0), 5),5)",  "Bar",,"Close",,A30)</f>
        <v>3733</v>
      </c>
      <c r="H30" s="3">
        <f xml:space="preserve"> RTD("cqg.rtd",,"StudyData","BAVolCr.AskVol^(TFlowSimpleAggregation(TFlowOp("&amp;$K$2&amp;", 0, 0), 5),5)",  "Bar",,"Close",,A30)</f>
        <v>5439</v>
      </c>
    </row>
    <row r="31" spans="1:8" x14ac:dyDescent="0.25">
      <c r="A31" s="3">
        <f t="shared" si="0"/>
        <v>-29</v>
      </c>
      <c r="B31" s="4">
        <f xml:space="preserve"> RTD("cqg.rtd",,"StudyData","TFlowSimpleAggregation(TFlowOp("&amp;$K$2&amp;", 0, 0), 5)",  "Bar",, "Time",,A31)</f>
        <v>42467.630483703702</v>
      </c>
      <c r="C31" s="5">
        <f xml:space="preserve"> IF(RTD("cqg.rtd",,"StudyData",$K$2,  "TFlow", "AggregateBy=TFlowSimpleAggregation, Aggregation=5", "Open",,A31)="",NA(),RTD("cqg.rtd",,"StudyData",$K$2,  "TFlow", "AggregateBy=TFlowSimpleAggregation, Aggregation=5", "Open",,A31))</f>
        <v>2036.25</v>
      </c>
      <c r="D31" s="5">
        <f xml:space="preserve"> IF(RTD("cqg.rtd",,"StudyData",$K$2,  "TFlow", "AggregateBy=TFlowSimpleAggregation, Aggregation=5", "High",,A31)="",NA(),RTD("cqg.rtd",,"StudyData",$K$2,  "TFlow", "AggregateBy=TFlowSimpleAggregation, Aggregation=5", "High",,A31))</f>
        <v>2036.5</v>
      </c>
      <c r="E31" s="5">
        <f xml:space="preserve"> IF(RTD("cqg.rtd",,"StudyData",$K$2,  "TFlow", "AggregateBy=TFlowSimpleAggregation, Aggregation=5", "Low",,A31)="",NA(),RTD("cqg.rtd",,"StudyData",$K$2,  "TFlow", "AggregateBy=TFlowSimpleAggregation, Aggregation=5", "Low",,A31))</f>
        <v>2036</v>
      </c>
      <c r="F31" s="5">
        <f xml:space="preserve"> IF(RTD("cqg.rtd",,"StudyData",$K$2,  "TFlow", "AggregateBy=TFlowSimpleAggregation, Aggregation=5", "Close",,A31)="",NA(),RTD("cqg.rtd",,"StudyData",$K$2,  "TFlow", "AggregateBy=TFlowSimpleAggregation, Aggregation=5", "Close",,A31))</f>
        <v>2036.5</v>
      </c>
      <c r="G31" s="3">
        <f xml:space="preserve"> RTD("cqg.rtd",,"StudyData","BAVolCr.BidVol^(TFlowSimpleAggregation(TFlowOp("&amp;$K$2&amp;", 0, 0), 5),5)",  "Bar",,"Close",,A31)</f>
        <v>3924</v>
      </c>
      <c r="H31" s="3">
        <f xml:space="preserve"> RTD("cqg.rtd",,"StudyData","BAVolCr.AskVol^(TFlowSimpleAggregation(TFlowOp("&amp;$K$2&amp;", 0, 0), 5),5)",  "Bar",,"Close",,A31)</f>
        <v>6523</v>
      </c>
    </row>
    <row r="32" spans="1:8" x14ac:dyDescent="0.25">
      <c r="A32" s="3">
        <f t="shared" si="0"/>
        <v>-30</v>
      </c>
      <c r="B32" s="4">
        <f xml:space="preserve"> RTD("cqg.rtd",,"StudyData","TFlowSimpleAggregation(TFlowOp("&amp;$K$2&amp;", 0, 0), 5)",  "Bar",, "Time",,A32)</f>
        <v>42467.62978412037</v>
      </c>
      <c r="C32" s="5">
        <f xml:space="preserve"> IF(RTD("cqg.rtd",,"StudyData",$K$2,  "TFlow", "AggregateBy=TFlowSimpleAggregation, Aggregation=5", "Open",,A32)="",NA(),RTD("cqg.rtd",,"StudyData",$K$2,  "TFlow", "AggregateBy=TFlowSimpleAggregation, Aggregation=5", "Open",,A32))</f>
        <v>2035.5</v>
      </c>
      <c r="D32" s="5">
        <f xml:space="preserve"> IF(RTD("cqg.rtd",,"StudyData",$K$2,  "TFlow", "AggregateBy=TFlowSimpleAggregation, Aggregation=5", "High",,A32)="",NA(),RTD("cqg.rtd",,"StudyData",$K$2,  "TFlow", "AggregateBy=TFlowSimpleAggregation, Aggregation=5", "High",,A32))</f>
        <v>2036.5</v>
      </c>
      <c r="E32" s="5">
        <f xml:space="preserve"> IF(RTD("cqg.rtd",,"StudyData",$K$2,  "TFlow", "AggregateBy=TFlowSimpleAggregation, Aggregation=5", "Low",,A32)="",NA(),RTD("cqg.rtd",,"StudyData",$K$2,  "TFlow", "AggregateBy=TFlowSimpleAggregation, Aggregation=5", "Low",,A32))</f>
        <v>2035.5</v>
      </c>
      <c r="F32" s="5">
        <f xml:space="preserve"> IF(RTD("cqg.rtd",,"StudyData",$K$2,  "TFlow", "AggregateBy=TFlowSimpleAggregation, Aggregation=5", "Close",,A32)="",NA(),RTD("cqg.rtd",,"StudyData",$K$2,  "TFlow", "AggregateBy=TFlowSimpleAggregation, Aggregation=5", "Close",,A32))</f>
        <v>2036.25</v>
      </c>
      <c r="G32" s="3">
        <f xml:space="preserve"> RTD("cqg.rtd",,"StudyData","BAVolCr.BidVol^(TFlowSimpleAggregation(TFlowOp("&amp;$K$2&amp;", 0, 0), 5),5)",  "Bar",,"Close",,A32)</f>
        <v>3983</v>
      </c>
      <c r="H32" s="3">
        <f xml:space="preserve"> RTD("cqg.rtd",,"StudyData","BAVolCr.AskVol^(TFlowSimpleAggregation(TFlowOp("&amp;$K$2&amp;", 0, 0), 5),5)",  "Bar",,"Close",,A32)</f>
        <v>5624</v>
      </c>
    </row>
    <row r="33" spans="1:8" x14ac:dyDescent="0.25">
      <c r="A33" s="3">
        <f t="shared" si="0"/>
        <v>-31</v>
      </c>
      <c r="B33" s="4">
        <f xml:space="preserve"> RTD("cqg.rtd",,"StudyData","TFlowSimpleAggregation(TFlowOp("&amp;$K$2&amp;", 0, 0), 5)",  "Bar",, "Time",,A33)</f>
        <v>42467.62963314815</v>
      </c>
      <c r="C33" s="5">
        <f xml:space="preserve"> IF(RTD("cqg.rtd",,"StudyData",$K$2,  "TFlow", "AggregateBy=TFlowSimpleAggregation, Aggregation=5", "Open",,A33)="",NA(),RTD("cqg.rtd",,"StudyData",$K$2,  "TFlow", "AggregateBy=TFlowSimpleAggregation, Aggregation=5", "Open",,A33))</f>
        <v>2035.5</v>
      </c>
      <c r="D33" s="5">
        <f xml:space="preserve"> IF(RTD("cqg.rtd",,"StudyData",$K$2,  "TFlow", "AggregateBy=TFlowSimpleAggregation, Aggregation=5", "High",,A33)="",NA(),RTD("cqg.rtd",,"StudyData",$K$2,  "TFlow", "AggregateBy=TFlowSimpleAggregation, Aggregation=5", "High",,A33))</f>
        <v>2036</v>
      </c>
      <c r="E33" s="5">
        <f xml:space="preserve"> IF(RTD("cqg.rtd",,"StudyData",$K$2,  "TFlow", "AggregateBy=TFlowSimpleAggregation, Aggregation=5", "Low",,A33)="",NA(),RTD("cqg.rtd",,"StudyData",$K$2,  "TFlow", "AggregateBy=TFlowSimpleAggregation, Aggregation=5", "Low",,A33))</f>
        <v>2035.25</v>
      </c>
      <c r="F33" s="5">
        <f xml:space="preserve"> IF(RTD("cqg.rtd",,"StudyData",$K$2,  "TFlow", "AggregateBy=TFlowSimpleAggregation, Aggregation=5", "Close",,A33)="",NA(),RTD("cqg.rtd",,"StudyData",$K$2,  "TFlow", "AggregateBy=TFlowSimpleAggregation, Aggregation=5", "Close",,A33))</f>
        <v>2035.75</v>
      </c>
      <c r="G33" s="3">
        <f xml:space="preserve"> RTD("cqg.rtd",,"StudyData","BAVolCr.BidVol^(TFlowSimpleAggregation(TFlowOp("&amp;$K$2&amp;", 0, 0), 5),5)",  "Bar",,"Close",,A33)</f>
        <v>4252</v>
      </c>
      <c r="H33" s="3">
        <f xml:space="preserve"> RTD("cqg.rtd",,"StudyData","BAVolCr.AskVol^(TFlowSimpleAggregation(TFlowOp("&amp;$K$2&amp;", 0, 0), 5),5)",  "Bar",,"Close",,A33)</f>
        <v>5248</v>
      </c>
    </row>
    <row r="34" spans="1:8" x14ac:dyDescent="0.25">
      <c r="A34" s="3">
        <f t="shared" si="0"/>
        <v>-32</v>
      </c>
      <c r="B34" s="4">
        <f xml:space="preserve"> RTD("cqg.rtd",,"StudyData","TFlowSimpleAggregation(TFlowOp("&amp;$K$2&amp;", 0, 0), 5)",  "Bar",, "Time",,A34)</f>
        <v>42467.628746296294</v>
      </c>
      <c r="C34" s="5">
        <f xml:space="preserve"> IF(RTD("cqg.rtd",,"StudyData",$K$2,  "TFlow", "AggregateBy=TFlowSimpleAggregation, Aggregation=5", "Open",,A34)="",NA(),RTD("cqg.rtd",,"StudyData",$K$2,  "TFlow", "AggregateBy=TFlowSimpleAggregation, Aggregation=5", "Open",,A34))</f>
        <v>2035.5</v>
      </c>
      <c r="D34" s="5">
        <f xml:space="preserve"> IF(RTD("cqg.rtd",,"StudyData",$K$2,  "TFlow", "AggregateBy=TFlowSimpleAggregation, Aggregation=5", "High",,A34)="",NA(),RTD("cqg.rtd",,"StudyData",$K$2,  "TFlow", "AggregateBy=TFlowSimpleAggregation, Aggregation=5", "High",,A34))</f>
        <v>2036</v>
      </c>
      <c r="E34" s="5">
        <f xml:space="preserve"> IF(RTD("cqg.rtd",,"StudyData",$K$2,  "TFlow", "AggregateBy=TFlowSimpleAggregation, Aggregation=5", "Low",,A34)="",NA(),RTD("cqg.rtd",,"StudyData",$K$2,  "TFlow", "AggregateBy=TFlowSimpleAggregation, Aggregation=5", "Low",,A34))</f>
        <v>2035.25</v>
      </c>
      <c r="F34" s="5">
        <f xml:space="preserve"> IF(RTD("cqg.rtd",,"StudyData",$K$2,  "TFlow", "AggregateBy=TFlowSimpleAggregation, Aggregation=5", "Close",,A34)="",NA(),RTD("cqg.rtd",,"StudyData",$K$2,  "TFlow", "AggregateBy=TFlowSimpleAggregation, Aggregation=5", "Close",,A34))</f>
        <v>2035.5</v>
      </c>
      <c r="G34" s="3">
        <f xml:space="preserve"> RTD("cqg.rtd",,"StudyData","BAVolCr.BidVol^(TFlowSimpleAggregation(TFlowOp("&amp;$K$2&amp;", 0, 0), 5),5)",  "Bar",,"Close",,A34)</f>
        <v>5494</v>
      </c>
      <c r="H34" s="3">
        <f xml:space="preserve"> RTD("cqg.rtd",,"StudyData","BAVolCr.AskVol^(TFlowSimpleAggregation(TFlowOp("&amp;$K$2&amp;", 0, 0), 5),5)",  "Bar",,"Close",,A34)</f>
        <v>5265</v>
      </c>
    </row>
    <row r="35" spans="1:8" x14ac:dyDescent="0.25">
      <c r="A35" s="3">
        <f t="shared" si="0"/>
        <v>-33</v>
      </c>
      <c r="B35" s="4">
        <f xml:space="preserve"> RTD("cqg.rtd",,"StudyData","TFlowSimpleAggregation(TFlowOp("&amp;$K$2&amp;", 0, 0), 5)",  "Bar",, "Time",,A35)</f>
        <v>42467.628201990745</v>
      </c>
      <c r="C35" s="5">
        <f xml:space="preserve"> IF(RTD("cqg.rtd",,"StudyData",$K$2,  "TFlow", "AggregateBy=TFlowSimpleAggregation, Aggregation=5", "Open",,A35)="",NA(),RTD("cqg.rtd",,"StudyData",$K$2,  "TFlow", "AggregateBy=TFlowSimpleAggregation, Aggregation=5", "Open",,A35))</f>
        <v>2035.25</v>
      </c>
      <c r="D35" s="5">
        <f xml:space="preserve"> IF(RTD("cqg.rtd",,"StudyData",$K$2,  "TFlow", "AggregateBy=TFlowSimpleAggregation, Aggregation=5", "High",,A35)="",NA(),RTD("cqg.rtd",,"StudyData",$K$2,  "TFlow", "AggregateBy=TFlowSimpleAggregation, Aggregation=5", "High",,A35))</f>
        <v>2036</v>
      </c>
      <c r="E35" s="5">
        <f xml:space="preserve"> IF(RTD("cqg.rtd",,"StudyData",$K$2,  "TFlow", "AggregateBy=TFlowSimpleAggregation, Aggregation=5", "Low",,A35)="",NA(),RTD("cqg.rtd",,"StudyData",$K$2,  "TFlow", "AggregateBy=TFlowSimpleAggregation, Aggregation=5", "Low",,A35))</f>
        <v>2035.25</v>
      </c>
      <c r="F35" s="5">
        <f xml:space="preserve"> IF(RTD("cqg.rtd",,"StudyData",$K$2,  "TFlow", "AggregateBy=TFlowSimpleAggregation, Aggregation=5", "Close",,A35)="",NA(),RTD("cqg.rtd",,"StudyData",$K$2,  "TFlow", "AggregateBy=TFlowSimpleAggregation, Aggregation=5", "Close",,A35))</f>
        <v>2035.75</v>
      </c>
      <c r="G35" s="3">
        <f xml:space="preserve"> RTD("cqg.rtd",,"StudyData","BAVolCr.BidVol^(TFlowSimpleAggregation(TFlowOp("&amp;$K$2&amp;", 0, 0), 5),5)",  "Bar",,"Close",,A35)</f>
        <v>4367</v>
      </c>
      <c r="H35" s="3">
        <f xml:space="preserve"> RTD("cqg.rtd",,"StudyData","BAVolCr.AskVol^(TFlowSimpleAggregation(TFlowOp("&amp;$K$2&amp;", 0, 0), 5),5)",  "Bar",,"Close",,A35)</f>
        <v>4487</v>
      </c>
    </row>
    <row r="36" spans="1:8" x14ac:dyDescent="0.25">
      <c r="A36" s="3">
        <f t="shared" si="0"/>
        <v>-34</v>
      </c>
      <c r="B36" s="4">
        <f xml:space="preserve"> RTD("cqg.rtd",,"StudyData","TFlowSimpleAggregation(TFlowOp("&amp;$K$2&amp;", 0, 0), 5)",  "Bar",, "Time",,A36)</f>
        <v>42467.627687777778</v>
      </c>
      <c r="C36" s="5">
        <f xml:space="preserve"> IF(RTD("cqg.rtd",,"StudyData",$K$2,  "TFlow", "AggregateBy=TFlowSimpleAggregation, Aggregation=5", "Open",,A36)="",NA(),RTD("cqg.rtd",,"StudyData",$K$2,  "TFlow", "AggregateBy=TFlowSimpleAggregation, Aggregation=5", "Open",,A36))</f>
        <v>2035.5</v>
      </c>
      <c r="D36" s="5">
        <f xml:space="preserve"> IF(RTD("cqg.rtd",,"StudyData",$K$2,  "TFlow", "AggregateBy=TFlowSimpleAggregation, Aggregation=5", "High",,A36)="",NA(),RTD("cqg.rtd",,"StudyData",$K$2,  "TFlow", "AggregateBy=TFlowSimpleAggregation, Aggregation=5", "High",,A36))</f>
        <v>2035.75</v>
      </c>
      <c r="E36" s="5">
        <f xml:space="preserve"> IF(RTD("cqg.rtd",,"StudyData",$K$2,  "TFlow", "AggregateBy=TFlowSimpleAggregation, Aggregation=5", "Low",,A36)="",NA(),RTD("cqg.rtd",,"StudyData",$K$2,  "TFlow", "AggregateBy=TFlowSimpleAggregation, Aggregation=5", "Low",,A36))</f>
        <v>2035.25</v>
      </c>
      <c r="F36" s="5">
        <f xml:space="preserve"> IF(RTD("cqg.rtd",,"StudyData",$K$2,  "TFlow", "AggregateBy=TFlowSimpleAggregation, Aggregation=5", "Close",,A36)="",NA(),RTD("cqg.rtd",,"StudyData",$K$2,  "TFlow", "AggregateBy=TFlowSimpleAggregation, Aggregation=5", "Close",,A36))</f>
        <v>2035.5</v>
      </c>
      <c r="G36" s="3">
        <f xml:space="preserve"> RTD("cqg.rtd",,"StudyData","BAVolCr.BidVol^(TFlowSimpleAggregation(TFlowOp("&amp;$K$2&amp;", 0, 0), 5),5)",  "Bar",,"Close",,A36)</f>
        <v>4339</v>
      </c>
      <c r="H36" s="3">
        <f xml:space="preserve"> RTD("cqg.rtd",,"StudyData","BAVolCr.AskVol^(TFlowSimpleAggregation(TFlowOp("&amp;$K$2&amp;", 0, 0), 5),5)",  "Bar",,"Close",,A36)</f>
        <v>3757</v>
      </c>
    </row>
    <row r="37" spans="1:8" x14ac:dyDescent="0.25">
      <c r="A37" s="3">
        <f t="shared" si="0"/>
        <v>-35</v>
      </c>
      <c r="B37" s="4">
        <f xml:space="preserve"> RTD("cqg.rtd",,"StudyData","TFlowSimpleAggregation(TFlowOp("&amp;$K$2&amp;", 0, 0), 5)",  "Bar",, "Time",,A37)</f>
        <v>42467.62734337963</v>
      </c>
      <c r="C37" s="5">
        <f xml:space="preserve"> IF(RTD("cqg.rtd",,"StudyData",$K$2,  "TFlow", "AggregateBy=TFlowSimpleAggregation, Aggregation=5", "Open",,A37)="",NA(),RTD("cqg.rtd",,"StudyData",$K$2,  "TFlow", "AggregateBy=TFlowSimpleAggregation, Aggregation=5", "Open",,A37))</f>
        <v>2035.5</v>
      </c>
      <c r="D37" s="5">
        <f xml:space="preserve"> IF(RTD("cqg.rtd",,"StudyData",$K$2,  "TFlow", "AggregateBy=TFlowSimpleAggregation, Aggregation=5", "High",,A37)="",NA(),RTD("cqg.rtd",,"StudyData",$K$2,  "TFlow", "AggregateBy=TFlowSimpleAggregation, Aggregation=5", "High",,A37))</f>
        <v>2035.5</v>
      </c>
      <c r="E37" s="5">
        <f xml:space="preserve"> IF(RTD("cqg.rtd",,"StudyData",$K$2,  "TFlow", "AggregateBy=TFlowSimpleAggregation, Aggregation=5", "Low",,A37)="",NA(),RTD("cqg.rtd",,"StudyData",$K$2,  "TFlow", "AggregateBy=TFlowSimpleAggregation, Aggregation=5", "Low",,A37))</f>
        <v>2034.75</v>
      </c>
      <c r="F37" s="5">
        <f xml:space="preserve"> IF(RTD("cqg.rtd",,"StudyData",$K$2,  "TFlow", "AggregateBy=TFlowSimpleAggregation, Aggregation=5", "Close",,A37)="",NA(),RTD("cqg.rtd",,"StudyData",$K$2,  "TFlow", "AggregateBy=TFlowSimpleAggregation, Aggregation=5", "Close",,A37))</f>
        <v>2035.5</v>
      </c>
      <c r="G37" s="3">
        <f xml:space="preserve"> RTD("cqg.rtd",,"StudyData","BAVolCr.BidVol^(TFlowSimpleAggregation(TFlowOp("&amp;$K$2&amp;", 0, 0), 5),5)",  "Bar",,"Close",,A37)</f>
        <v>4786</v>
      </c>
      <c r="H37" s="3">
        <f xml:space="preserve"> RTD("cqg.rtd",,"StudyData","BAVolCr.AskVol^(TFlowSimpleAggregation(TFlowOp("&amp;$K$2&amp;", 0, 0), 5),5)",  "Bar",,"Close",,A37)</f>
        <v>4203</v>
      </c>
    </row>
    <row r="38" spans="1:8" x14ac:dyDescent="0.25">
      <c r="A38" s="3">
        <f t="shared" si="0"/>
        <v>-36</v>
      </c>
      <c r="B38" s="4">
        <f xml:space="preserve"> RTD("cqg.rtd",,"StudyData","TFlowSimpleAggregation(TFlowOp("&amp;$K$2&amp;", 0, 0), 5)",  "Bar",, "Time",,A38)</f>
        <v>42467.627099768521</v>
      </c>
      <c r="C38" s="5">
        <f xml:space="preserve"> IF(RTD("cqg.rtd",,"StudyData",$K$2,  "TFlow", "AggregateBy=TFlowSimpleAggregation, Aggregation=5", "Open",,A38)="",NA(),RTD("cqg.rtd",,"StudyData",$K$2,  "TFlow", "AggregateBy=TFlowSimpleAggregation, Aggregation=5", "Open",,A38))</f>
        <v>2035.75</v>
      </c>
      <c r="D38" s="5">
        <f xml:space="preserve"> IF(RTD("cqg.rtd",,"StudyData",$K$2,  "TFlow", "AggregateBy=TFlowSimpleAggregation, Aggregation=5", "High",,A38)="",NA(),RTD("cqg.rtd",,"StudyData",$K$2,  "TFlow", "AggregateBy=TFlowSimpleAggregation, Aggregation=5", "High",,A38))</f>
        <v>2035.75</v>
      </c>
      <c r="E38" s="5">
        <f xml:space="preserve"> IF(RTD("cqg.rtd",,"StudyData",$K$2,  "TFlow", "AggregateBy=TFlowSimpleAggregation, Aggregation=5", "Low",,A38)="",NA(),RTD("cqg.rtd",,"StudyData",$K$2,  "TFlow", "AggregateBy=TFlowSimpleAggregation, Aggregation=5", "Low",,A38))</f>
        <v>2035</v>
      </c>
      <c r="F38" s="5">
        <f xml:space="preserve"> IF(RTD("cqg.rtd",,"StudyData",$K$2,  "TFlow", "AggregateBy=TFlowSimpleAggregation, Aggregation=5", "Close",,A38)="",NA(),RTD("cqg.rtd",,"StudyData",$K$2,  "TFlow", "AggregateBy=TFlowSimpleAggregation, Aggregation=5", "Close",,A38))</f>
        <v>2035.25</v>
      </c>
      <c r="G38" s="3">
        <f xml:space="preserve"> RTD("cqg.rtd",,"StudyData","BAVolCr.BidVol^(TFlowSimpleAggregation(TFlowOp("&amp;$K$2&amp;", 0, 0), 5),5)",  "Bar",,"Close",,A38)</f>
        <v>4655</v>
      </c>
      <c r="H38" s="3">
        <f xml:space="preserve"> RTD("cqg.rtd",,"StudyData","BAVolCr.AskVol^(TFlowSimpleAggregation(TFlowOp("&amp;$K$2&amp;", 0, 0), 5),5)",  "Bar",,"Close",,A38)</f>
        <v>4161</v>
      </c>
    </row>
    <row r="39" spans="1:8" x14ac:dyDescent="0.25">
      <c r="A39" s="3">
        <f t="shared" si="0"/>
        <v>-37</v>
      </c>
      <c r="B39" s="4">
        <f xml:space="preserve"> RTD("cqg.rtd",,"StudyData","TFlowSimpleAggregation(TFlowOp("&amp;$K$2&amp;", 0, 0), 5)",  "Bar",, "Time",,A39)</f>
        <v>42467.62706421296</v>
      </c>
      <c r="C39" s="5">
        <f xml:space="preserve"> IF(RTD("cqg.rtd",,"StudyData",$K$2,  "TFlow", "AggregateBy=TFlowSimpleAggregation, Aggregation=5", "Open",,A39)="",NA(),RTD("cqg.rtd",,"StudyData",$K$2,  "TFlow", "AggregateBy=TFlowSimpleAggregation, Aggregation=5", "Open",,A39))</f>
        <v>2035.75</v>
      </c>
      <c r="D39" s="5">
        <f xml:space="preserve"> IF(RTD("cqg.rtd",,"StudyData",$K$2,  "TFlow", "AggregateBy=TFlowSimpleAggregation, Aggregation=5", "High",,A39)="",NA(),RTD("cqg.rtd",,"StudyData",$K$2,  "TFlow", "AggregateBy=TFlowSimpleAggregation, Aggregation=5", "High",,A39))</f>
        <v>2036</v>
      </c>
      <c r="E39" s="5">
        <f xml:space="preserve"> IF(RTD("cqg.rtd",,"StudyData",$K$2,  "TFlow", "AggregateBy=TFlowSimpleAggregation, Aggregation=5", "Low",,A39)="",NA(),RTD("cqg.rtd",,"StudyData",$K$2,  "TFlow", "AggregateBy=TFlowSimpleAggregation, Aggregation=5", "Low",,A39))</f>
        <v>2035.5</v>
      </c>
      <c r="F39" s="5">
        <f xml:space="preserve"> IF(RTD("cqg.rtd",,"StudyData",$K$2,  "TFlow", "AggregateBy=TFlowSimpleAggregation, Aggregation=5", "Close",,A39)="",NA(),RTD("cqg.rtd",,"StudyData",$K$2,  "TFlow", "AggregateBy=TFlowSimpleAggregation, Aggregation=5", "Close",,A39))</f>
        <v>2035.75</v>
      </c>
      <c r="G39" s="3">
        <f xml:space="preserve"> RTD("cqg.rtd",,"StudyData","BAVolCr.BidVol^(TFlowSimpleAggregation(TFlowOp("&amp;$K$2&amp;", 0, 0), 5),5)",  "Bar",,"Close",,A39)</f>
        <v>4612</v>
      </c>
      <c r="H39" s="3">
        <f xml:space="preserve"> RTD("cqg.rtd",,"StudyData","BAVolCr.AskVol^(TFlowSimpleAggregation(TFlowOp("&amp;$K$2&amp;", 0, 0), 5),5)",  "Bar",,"Close",,A39)</f>
        <v>3708</v>
      </c>
    </row>
    <row r="40" spans="1:8" x14ac:dyDescent="0.25">
      <c r="A40" s="3">
        <f t="shared" si="0"/>
        <v>-38</v>
      </c>
      <c r="B40" s="4">
        <f xml:space="preserve"> RTD("cqg.rtd",,"StudyData","TFlowSimpleAggregation(TFlowOp("&amp;$K$2&amp;", 0, 0), 5)",  "Bar",, "Time",,A40)</f>
        <v>42467.626814027775</v>
      </c>
      <c r="C40" s="5">
        <f xml:space="preserve"> IF(RTD("cqg.rtd",,"StudyData",$K$2,  "TFlow", "AggregateBy=TFlowSimpleAggregation, Aggregation=5", "Open",,A40)="",NA(),RTD("cqg.rtd",,"StudyData",$K$2,  "TFlow", "AggregateBy=TFlowSimpleAggregation, Aggregation=5", "Open",,A40))</f>
        <v>2036</v>
      </c>
      <c r="D40" s="5">
        <f xml:space="preserve"> IF(RTD("cqg.rtd",,"StudyData",$K$2,  "TFlow", "AggregateBy=TFlowSimpleAggregation, Aggregation=5", "High",,A40)="",NA(),RTD("cqg.rtd",,"StudyData",$K$2,  "TFlow", "AggregateBy=TFlowSimpleAggregation, Aggregation=5", "High",,A40))</f>
        <v>2036.25</v>
      </c>
      <c r="E40" s="5">
        <f xml:space="preserve"> IF(RTD("cqg.rtd",,"StudyData",$K$2,  "TFlow", "AggregateBy=TFlowSimpleAggregation, Aggregation=5", "Low",,A40)="",NA(),RTD("cqg.rtd",,"StudyData",$K$2,  "TFlow", "AggregateBy=TFlowSimpleAggregation, Aggregation=5", "Low",,A40))</f>
        <v>2035.25</v>
      </c>
      <c r="F40" s="5">
        <f xml:space="preserve"> IF(RTD("cqg.rtd",,"StudyData",$K$2,  "TFlow", "AggregateBy=TFlowSimpleAggregation, Aggregation=5", "Close",,A40)="",NA(),RTD("cqg.rtd",,"StudyData",$K$2,  "TFlow", "AggregateBy=TFlowSimpleAggregation, Aggregation=5", "Close",,A40))</f>
        <v>2035.75</v>
      </c>
      <c r="G40" s="3">
        <f xml:space="preserve"> RTD("cqg.rtd",,"StudyData","BAVolCr.BidVol^(TFlowSimpleAggregation(TFlowOp("&amp;$K$2&amp;", 0, 0), 5),5)",  "Bar",,"Close",,A40)</f>
        <v>5568</v>
      </c>
      <c r="H40" s="3">
        <f xml:space="preserve"> RTD("cqg.rtd",,"StudyData","BAVolCr.AskVol^(TFlowSimpleAggregation(TFlowOp("&amp;$K$2&amp;", 0, 0), 5),5)",  "Bar",,"Close",,A40)</f>
        <v>4995</v>
      </c>
    </row>
    <row r="41" spans="1:8" x14ac:dyDescent="0.25">
      <c r="A41" s="3">
        <f t="shared" si="0"/>
        <v>-39</v>
      </c>
      <c r="B41" s="4">
        <f xml:space="preserve"> RTD("cqg.rtd",,"StudyData","TFlowSimpleAggregation(TFlowOp("&amp;$K$2&amp;", 0, 0), 5)",  "Bar",, "Time",,A41)</f>
        <v>42467.626593333327</v>
      </c>
      <c r="C41" s="5">
        <f xml:space="preserve"> IF(RTD("cqg.rtd",,"StudyData",$K$2,  "TFlow", "AggregateBy=TFlowSimpleAggregation, Aggregation=5", "Open",,A41)="",NA(),RTD("cqg.rtd",,"StudyData",$K$2,  "TFlow", "AggregateBy=TFlowSimpleAggregation, Aggregation=5", "Open",,A41))</f>
        <v>2036.5</v>
      </c>
      <c r="D41" s="5">
        <f xml:space="preserve"> IF(RTD("cqg.rtd",,"StudyData",$K$2,  "TFlow", "AggregateBy=TFlowSimpleAggregation, Aggregation=5", "High",,A41)="",NA(),RTD("cqg.rtd",,"StudyData",$K$2,  "TFlow", "AggregateBy=TFlowSimpleAggregation, Aggregation=5", "High",,A41))</f>
        <v>2036.5</v>
      </c>
      <c r="E41" s="5">
        <f xml:space="preserve"> IF(RTD("cqg.rtd",,"StudyData",$K$2,  "TFlow", "AggregateBy=TFlowSimpleAggregation, Aggregation=5", "Low",,A41)="",NA(),RTD("cqg.rtd",,"StudyData",$K$2,  "TFlow", "AggregateBy=TFlowSimpleAggregation, Aggregation=5", "Low",,A41))</f>
        <v>2035.75</v>
      </c>
      <c r="F41" s="5">
        <f xml:space="preserve"> IF(RTD("cqg.rtd",,"StudyData",$K$2,  "TFlow", "AggregateBy=TFlowSimpleAggregation, Aggregation=5", "Close",,A41)="",NA(),RTD("cqg.rtd",,"StudyData",$K$2,  "TFlow", "AggregateBy=TFlowSimpleAggregation, Aggregation=5", "Close",,A41))</f>
        <v>2036</v>
      </c>
      <c r="G41" s="3">
        <f xml:space="preserve"> RTD("cqg.rtd",,"StudyData","BAVolCr.BidVol^(TFlowSimpleAggregation(TFlowOp("&amp;$K$2&amp;", 0, 0), 5),5)",  "Bar",,"Close",,A41)</f>
        <v>7227</v>
      </c>
      <c r="H41" s="3">
        <f xml:space="preserve"> RTD("cqg.rtd",,"StudyData","BAVolCr.AskVol^(TFlowSimpleAggregation(TFlowOp("&amp;$K$2&amp;", 0, 0), 5),5)",  "Bar",,"Close",,A41)</f>
        <v>6588</v>
      </c>
    </row>
    <row r="42" spans="1:8" x14ac:dyDescent="0.25">
      <c r="A42" s="3">
        <f t="shared" si="0"/>
        <v>-40</v>
      </c>
      <c r="B42" s="4">
        <f xml:space="preserve"> RTD("cqg.rtd",,"StudyData","TFlowSimpleAggregation(TFlowOp("&amp;$K$2&amp;", 0, 0), 5)",  "Bar",, "Time",,A42)</f>
        <v>42467.626387546297</v>
      </c>
      <c r="C42" s="5">
        <f xml:space="preserve"> IF(RTD("cqg.rtd",,"StudyData",$K$2,  "TFlow", "AggregateBy=TFlowSimpleAggregation, Aggregation=5", "Open",,A42)="",NA(),RTD("cqg.rtd",,"StudyData",$K$2,  "TFlow", "AggregateBy=TFlowSimpleAggregation, Aggregation=5", "Open",,A42))</f>
        <v>2036.25</v>
      </c>
      <c r="D42" s="5">
        <f xml:space="preserve"> IF(RTD("cqg.rtd",,"StudyData",$K$2,  "TFlow", "AggregateBy=TFlowSimpleAggregation, Aggregation=5", "High",,A42)="",NA(),RTD("cqg.rtd",,"StudyData",$K$2,  "TFlow", "AggregateBy=TFlowSimpleAggregation, Aggregation=5", "High",,A42))</f>
        <v>2036.5</v>
      </c>
      <c r="E42" s="5">
        <f xml:space="preserve"> IF(RTD("cqg.rtd",,"StudyData",$K$2,  "TFlow", "AggregateBy=TFlowSimpleAggregation, Aggregation=5", "Low",,A42)="",NA(),RTD("cqg.rtd",,"StudyData",$K$2,  "TFlow", "AggregateBy=TFlowSimpleAggregation, Aggregation=5", "Low",,A42))</f>
        <v>2036</v>
      </c>
      <c r="F42" s="5">
        <f xml:space="preserve"> IF(RTD("cqg.rtd",,"StudyData",$K$2,  "TFlow", "AggregateBy=TFlowSimpleAggregation, Aggregation=5", "Close",,A42)="",NA(),RTD("cqg.rtd",,"StudyData",$K$2,  "TFlow", "AggregateBy=TFlowSimpleAggregation, Aggregation=5", "Close",,A42))</f>
        <v>2036.25</v>
      </c>
      <c r="G42" s="3">
        <f xml:space="preserve"> RTD("cqg.rtd",,"StudyData","BAVolCr.BidVol^(TFlowSimpleAggregation(TFlowOp("&amp;$K$2&amp;", 0, 0), 5),5)",  "Bar",,"Close",,A42)</f>
        <v>7030</v>
      </c>
      <c r="H42" s="3">
        <f xml:space="preserve"> RTD("cqg.rtd",,"StudyData","BAVolCr.AskVol^(TFlowSimpleAggregation(TFlowOp("&amp;$K$2&amp;", 0, 0), 5),5)",  "Bar",,"Close",,A42)</f>
        <v>8155</v>
      </c>
    </row>
    <row r="43" spans="1:8" x14ac:dyDescent="0.25">
      <c r="A43" s="3">
        <f t="shared" si="0"/>
        <v>-41</v>
      </c>
      <c r="B43" s="4">
        <f xml:space="preserve"> RTD("cqg.rtd",,"StudyData","TFlowSimpleAggregation(TFlowOp("&amp;$K$2&amp;", 0, 0), 5)",  "Bar",, "Time",,A43)</f>
        <v>42467.626220416671</v>
      </c>
      <c r="C43" s="5">
        <f xml:space="preserve"> IF(RTD("cqg.rtd",,"StudyData",$K$2,  "TFlow", "AggregateBy=TFlowSimpleAggregation, Aggregation=5", "Open",,A43)="",NA(),RTD("cqg.rtd",,"StudyData",$K$2,  "TFlow", "AggregateBy=TFlowSimpleAggregation, Aggregation=5", "Open",,A43))</f>
        <v>2036.5</v>
      </c>
      <c r="D43" s="5">
        <f xml:space="preserve"> IF(RTD("cqg.rtd",,"StudyData",$K$2,  "TFlow", "AggregateBy=TFlowSimpleAggregation, Aggregation=5", "High",,A43)="",NA(),RTD("cqg.rtd",,"StudyData",$K$2,  "TFlow", "AggregateBy=TFlowSimpleAggregation, Aggregation=5", "High",,A43))</f>
        <v>2036.75</v>
      </c>
      <c r="E43" s="5">
        <f xml:space="preserve"> IF(RTD("cqg.rtd",,"StudyData",$K$2,  "TFlow", "AggregateBy=TFlowSimpleAggregation, Aggregation=5", "Low",,A43)="",NA(),RTD("cqg.rtd",,"StudyData",$K$2,  "TFlow", "AggregateBy=TFlowSimpleAggregation, Aggregation=5", "Low",,A43))</f>
        <v>2036.25</v>
      </c>
      <c r="F43" s="5">
        <f xml:space="preserve"> IF(RTD("cqg.rtd",,"StudyData",$K$2,  "TFlow", "AggregateBy=TFlowSimpleAggregation, Aggregation=5", "Close",,A43)="",NA(),RTD("cqg.rtd",,"StudyData",$K$2,  "TFlow", "AggregateBy=TFlowSimpleAggregation, Aggregation=5", "Close",,A43))</f>
        <v>2036.25</v>
      </c>
      <c r="G43" s="3">
        <f xml:space="preserve"> RTD("cqg.rtd",,"StudyData","BAVolCr.BidVol^(TFlowSimpleAggregation(TFlowOp("&amp;$K$2&amp;", 0, 0), 5),5)",  "Bar",,"Close",,A43)</f>
        <v>7761</v>
      </c>
      <c r="H43" s="3">
        <f xml:space="preserve"> RTD("cqg.rtd",,"StudyData","BAVolCr.AskVol^(TFlowSimpleAggregation(TFlowOp("&amp;$K$2&amp;", 0, 0), 5),5)",  "Bar",,"Close",,A43)</f>
        <v>9009</v>
      </c>
    </row>
    <row r="44" spans="1:8" x14ac:dyDescent="0.25">
      <c r="A44" s="3">
        <f t="shared" si="0"/>
        <v>-42</v>
      </c>
      <c r="B44" s="4">
        <f xml:space="preserve"> RTD("cqg.rtd",,"StudyData","TFlowSimpleAggregation(TFlowOp("&amp;$K$2&amp;", 0, 0), 5)",  "Bar",, "Time",,A44)</f>
        <v>42467.626000833334</v>
      </c>
      <c r="C44" s="5">
        <f xml:space="preserve"> IF(RTD("cqg.rtd",,"StudyData",$K$2,  "TFlow", "AggregateBy=TFlowSimpleAggregation, Aggregation=5", "Open",,A44)="",NA(),RTD("cqg.rtd",,"StudyData",$K$2,  "TFlow", "AggregateBy=TFlowSimpleAggregation, Aggregation=5", "Open",,A44))</f>
        <v>2036.75</v>
      </c>
      <c r="D44" s="5">
        <f xml:space="preserve"> IF(RTD("cqg.rtd",,"StudyData",$K$2,  "TFlow", "AggregateBy=TFlowSimpleAggregation, Aggregation=5", "High",,A44)="",NA(),RTD("cqg.rtd",,"StudyData",$K$2,  "TFlow", "AggregateBy=TFlowSimpleAggregation, Aggregation=5", "High",,A44))</f>
        <v>2037</v>
      </c>
      <c r="E44" s="5">
        <f xml:space="preserve"> IF(RTD("cqg.rtd",,"StudyData",$K$2,  "TFlow", "AggregateBy=TFlowSimpleAggregation, Aggregation=5", "Low",,A44)="",NA(),RTD("cqg.rtd",,"StudyData",$K$2,  "TFlow", "AggregateBy=TFlowSimpleAggregation, Aggregation=5", "Low",,A44))</f>
        <v>2036.5</v>
      </c>
      <c r="F44" s="5">
        <f xml:space="preserve"> IF(RTD("cqg.rtd",,"StudyData",$K$2,  "TFlow", "AggregateBy=TFlowSimpleAggregation, Aggregation=5", "Close",,A44)="",NA(),RTD("cqg.rtd",,"StudyData",$K$2,  "TFlow", "AggregateBy=TFlowSimpleAggregation, Aggregation=5", "Close",,A44))</f>
        <v>2036.5</v>
      </c>
      <c r="G44" s="3">
        <f xml:space="preserve"> RTD("cqg.rtd",,"StudyData","BAVolCr.BidVol^(TFlowSimpleAggregation(TFlowOp("&amp;$K$2&amp;", 0, 0), 5),5)",  "Bar",,"Close",,A44)</f>
        <v>7524</v>
      </c>
      <c r="H44" s="3">
        <f xml:space="preserve"> RTD("cqg.rtd",,"StudyData","BAVolCr.AskVol^(TFlowSimpleAggregation(TFlowOp("&amp;$K$2&amp;", 0, 0), 5),5)",  "Bar",,"Close",,A44)</f>
        <v>10133</v>
      </c>
    </row>
    <row r="45" spans="1:8" x14ac:dyDescent="0.25">
      <c r="A45" s="3">
        <f t="shared" si="0"/>
        <v>-43</v>
      </c>
      <c r="B45" s="4">
        <f xml:space="preserve"> RTD("cqg.rtd",,"StudyData","TFlowSimpleAggregation(TFlowOp("&amp;$K$2&amp;", 0, 0), 5)",  "Bar",, "Time",,A45)</f>
        <v>42467.62574314815</v>
      </c>
      <c r="C45" s="5">
        <f xml:space="preserve"> IF(RTD("cqg.rtd",,"StudyData",$K$2,  "TFlow", "AggregateBy=TFlowSimpleAggregation, Aggregation=5", "Open",,A45)="",NA(),RTD("cqg.rtd",,"StudyData",$K$2,  "TFlow", "AggregateBy=TFlowSimpleAggregation, Aggregation=5", "Open",,A45))</f>
        <v>2036.75</v>
      </c>
      <c r="D45" s="5">
        <f xml:space="preserve"> IF(RTD("cqg.rtd",,"StudyData",$K$2,  "TFlow", "AggregateBy=TFlowSimpleAggregation, Aggregation=5", "High",,A45)="",NA(),RTD("cqg.rtd",,"StudyData",$K$2,  "TFlow", "AggregateBy=TFlowSimpleAggregation, Aggregation=5", "High",,A45))</f>
        <v>2037.5</v>
      </c>
      <c r="E45" s="5">
        <f xml:space="preserve"> IF(RTD("cqg.rtd",,"StudyData",$K$2,  "TFlow", "AggregateBy=TFlowSimpleAggregation, Aggregation=5", "Low",,A45)="",NA(),RTD("cqg.rtd",,"StudyData",$K$2,  "TFlow", "AggregateBy=TFlowSimpleAggregation, Aggregation=5", "Low",,A45))</f>
        <v>2036.75</v>
      </c>
      <c r="F45" s="5">
        <f xml:space="preserve"> IF(RTD("cqg.rtd",,"StudyData",$K$2,  "TFlow", "AggregateBy=TFlowSimpleAggregation, Aggregation=5", "Close",,A45)="",NA(),RTD("cqg.rtd",,"StudyData",$K$2,  "TFlow", "AggregateBy=TFlowSimpleAggregation, Aggregation=5", "Close",,A45))</f>
        <v>2036.75</v>
      </c>
      <c r="G45" s="3">
        <f xml:space="preserve"> RTD("cqg.rtd",,"StudyData","BAVolCr.BidVol^(TFlowSimpleAggregation(TFlowOp("&amp;$K$2&amp;", 0, 0), 5),5)",  "Bar",,"Close",,A45)</f>
        <v>7924</v>
      </c>
      <c r="H45" s="3">
        <f xml:space="preserve"> RTD("cqg.rtd",,"StudyData","BAVolCr.AskVol^(TFlowSimpleAggregation(TFlowOp("&amp;$K$2&amp;", 0, 0), 5),5)",  "Bar",,"Close",,A45)</f>
        <v>10955</v>
      </c>
    </row>
    <row r="46" spans="1:8" x14ac:dyDescent="0.25">
      <c r="A46" s="3">
        <f t="shared" si="0"/>
        <v>-44</v>
      </c>
      <c r="B46" s="4">
        <f xml:space="preserve"> RTD("cqg.rtd",,"StudyData","TFlowSimpleAggregation(TFlowOp("&amp;$K$2&amp;", 0, 0), 5)",  "Bar",, "Time",,A46)</f>
        <v>42467.625652361108</v>
      </c>
      <c r="C46" s="5">
        <f xml:space="preserve"> IF(RTD("cqg.rtd",,"StudyData",$K$2,  "TFlow", "AggregateBy=TFlowSimpleAggregation, Aggregation=5", "Open",,A46)="",NA(),RTD("cqg.rtd",,"StudyData",$K$2,  "TFlow", "AggregateBy=TFlowSimpleAggregation, Aggregation=5", "Open",,A46))</f>
        <v>2036</v>
      </c>
      <c r="D46" s="5">
        <f xml:space="preserve"> IF(RTD("cqg.rtd",,"StudyData",$K$2,  "TFlow", "AggregateBy=TFlowSimpleAggregation, Aggregation=5", "High",,A46)="",NA(),RTD("cqg.rtd",,"StudyData",$K$2,  "TFlow", "AggregateBy=TFlowSimpleAggregation, Aggregation=5", "High",,A46))</f>
        <v>2037</v>
      </c>
      <c r="E46" s="5">
        <f xml:space="preserve"> IF(RTD("cqg.rtd",,"StudyData",$K$2,  "TFlow", "AggregateBy=TFlowSimpleAggregation, Aggregation=5", "Low",,A46)="",NA(),RTD("cqg.rtd",,"StudyData",$K$2,  "TFlow", "AggregateBy=TFlowSimpleAggregation, Aggregation=5", "Low",,A46))</f>
        <v>2036</v>
      </c>
      <c r="F46" s="5">
        <f xml:space="preserve"> IF(RTD("cqg.rtd",,"StudyData",$K$2,  "TFlow", "AggregateBy=TFlowSimpleAggregation, Aggregation=5", "Close",,A46)="",NA(),RTD("cqg.rtd",,"StudyData",$K$2,  "TFlow", "AggregateBy=TFlowSimpleAggregation, Aggregation=5", "Close",,A46))</f>
        <v>2036.75</v>
      </c>
      <c r="G46" s="3">
        <f xml:space="preserve"> RTD("cqg.rtd",,"StudyData","BAVolCr.BidVol^(TFlowSimpleAggregation(TFlowOp("&amp;$K$2&amp;", 0, 0), 5),5)",  "Bar",,"Close",,A46)</f>
        <v>6254</v>
      </c>
      <c r="H46" s="3">
        <f xml:space="preserve"> RTD("cqg.rtd",,"StudyData","BAVolCr.AskVol^(TFlowSimpleAggregation(TFlowOp("&amp;$K$2&amp;", 0, 0), 5),5)",  "Bar",,"Close",,A46)</f>
        <v>9673</v>
      </c>
    </row>
    <row r="47" spans="1:8" x14ac:dyDescent="0.25">
      <c r="A47" s="3">
        <f t="shared" si="0"/>
        <v>-45</v>
      </c>
      <c r="B47" s="4">
        <f xml:space="preserve"> RTD("cqg.rtd",,"StudyData","TFlowSimpleAggregation(TFlowOp("&amp;$K$2&amp;", 0, 0), 5)",  "Bar",, "Time",,A47)</f>
        <v>42467.62550425926</v>
      </c>
      <c r="C47" s="5">
        <f xml:space="preserve"> IF(RTD("cqg.rtd",,"StudyData",$K$2,  "TFlow", "AggregateBy=TFlowSimpleAggregation, Aggregation=5", "Open",,A47)="",NA(),RTD("cqg.rtd",,"StudyData",$K$2,  "TFlow", "AggregateBy=TFlowSimpleAggregation, Aggregation=5", "Open",,A47))</f>
        <v>2036</v>
      </c>
      <c r="D47" s="5">
        <f xml:space="preserve"> IF(RTD("cqg.rtd",,"StudyData",$K$2,  "TFlow", "AggregateBy=TFlowSimpleAggregation, Aggregation=5", "High",,A47)="",NA(),RTD("cqg.rtd",,"StudyData",$K$2,  "TFlow", "AggregateBy=TFlowSimpleAggregation, Aggregation=5", "High",,A47))</f>
        <v>2036.5</v>
      </c>
      <c r="E47" s="5">
        <f xml:space="preserve"> IF(RTD("cqg.rtd",,"StudyData",$K$2,  "TFlow", "AggregateBy=TFlowSimpleAggregation, Aggregation=5", "Low",,A47)="",NA(),RTD("cqg.rtd",,"StudyData",$K$2,  "TFlow", "AggregateBy=TFlowSimpleAggregation, Aggregation=5", "Low",,A47))</f>
        <v>2035.5</v>
      </c>
      <c r="F47" s="5">
        <f xml:space="preserve"> IF(RTD("cqg.rtd",,"StudyData",$K$2,  "TFlow", "AggregateBy=TFlowSimpleAggregation, Aggregation=5", "Close",,A47)="",NA(),RTD("cqg.rtd",,"StudyData",$K$2,  "TFlow", "AggregateBy=TFlowSimpleAggregation, Aggregation=5", "Close",,A47))</f>
        <v>2036.25</v>
      </c>
      <c r="G47" s="3">
        <f xml:space="preserve"> RTD("cqg.rtd",,"StudyData","BAVolCr.BidVol^(TFlowSimpleAggregation(TFlowOp("&amp;$K$2&amp;", 0, 0), 5),5)",  "Bar",,"Close",,A47)</f>
        <v>6785</v>
      </c>
      <c r="H47" s="3">
        <f xml:space="preserve"> RTD("cqg.rtd",,"StudyData","BAVolCr.AskVol^(TFlowSimpleAggregation(TFlowOp("&amp;$K$2&amp;", 0, 0), 5),5)",  "Bar",,"Close",,A47)</f>
        <v>8343</v>
      </c>
    </row>
    <row r="48" spans="1:8" x14ac:dyDescent="0.25">
      <c r="A48" s="3">
        <f t="shared" si="0"/>
        <v>-46</v>
      </c>
      <c r="B48" s="4">
        <f xml:space="preserve"> RTD("cqg.rtd",,"StudyData","TFlowSimpleAggregation(TFlowOp("&amp;$K$2&amp;", 0, 0), 5)",  "Bar",, "Time",,A48)</f>
        <v>42467.625344675929</v>
      </c>
      <c r="C48" s="5">
        <f xml:space="preserve"> IF(RTD("cqg.rtd",,"StudyData",$K$2,  "TFlow", "AggregateBy=TFlowSimpleAggregation, Aggregation=5", "Open",,A48)="",NA(),RTD("cqg.rtd",,"StudyData",$K$2,  "TFlow", "AggregateBy=TFlowSimpleAggregation, Aggregation=5", "Open",,A48))</f>
        <v>2035.5</v>
      </c>
      <c r="D48" s="5">
        <f xml:space="preserve"> IF(RTD("cqg.rtd",,"StudyData",$K$2,  "TFlow", "AggregateBy=TFlowSimpleAggregation, Aggregation=5", "High",,A48)="",NA(),RTD("cqg.rtd",,"StudyData",$K$2,  "TFlow", "AggregateBy=TFlowSimpleAggregation, Aggregation=5", "High",,A48))</f>
        <v>2036</v>
      </c>
      <c r="E48" s="5">
        <f xml:space="preserve"> IF(RTD("cqg.rtd",,"StudyData",$K$2,  "TFlow", "AggregateBy=TFlowSimpleAggregation, Aggregation=5", "Low",,A48)="",NA(),RTD("cqg.rtd",,"StudyData",$K$2,  "TFlow", "AggregateBy=TFlowSimpleAggregation, Aggregation=5", "Low",,A48))</f>
        <v>2035.5</v>
      </c>
      <c r="F48" s="5">
        <f xml:space="preserve"> IF(RTD("cqg.rtd",,"StudyData",$K$2,  "TFlow", "AggregateBy=TFlowSimpleAggregation, Aggregation=5", "Close",,A48)="",NA(),RTD("cqg.rtd",,"StudyData",$K$2,  "TFlow", "AggregateBy=TFlowSimpleAggregation, Aggregation=5", "Close",,A48))</f>
        <v>2035.75</v>
      </c>
      <c r="G48" s="3">
        <f xml:space="preserve"> RTD("cqg.rtd",,"StudyData","BAVolCr.BidVol^(TFlowSimpleAggregation(TFlowOp("&amp;$K$2&amp;", 0, 0), 5),5)",  "Bar",,"Close",,A48)</f>
        <v>7013</v>
      </c>
      <c r="H48" s="3">
        <f xml:space="preserve"> RTD("cqg.rtd",,"StudyData","BAVolCr.AskVol^(TFlowSimpleAggregation(TFlowOp("&amp;$K$2&amp;", 0, 0), 5),5)",  "Bar",,"Close",,A48)</f>
        <v>7422</v>
      </c>
    </row>
    <row r="49" spans="1:8" x14ac:dyDescent="0.25">
      <c r="A49" s="3">
        <f t="shared" si="0"/>
        <v>-47</v>
      </c>
      <c r="B49" s="4">
        <f xml:space="preserve"> RTD("cqg.rtd",,"StudyData","TFlowSimpleAggregation(TFlowOp("&amp;$K$2&amp;", 0, 0), 5)",  "Bar",, "Time",,A49)</f>
        <v>42467.625162268516</v>
      </c>
      <c r="C49" s="5">
        <f xml:space="preserve"> IF(RTD("cqg.rtd",,"StudyData",$K$2,  "TFlow", "AggregateBy=TFlowSimpleAggregation, Aggregation=5", "Open",,A49)="",NA(),RTD("cqg.rtd",,"StudyData",$K$2,  "TFlow", "AggregateBy=TFlowSimpleAggregation, Aggregation=5", "Open",,A49))</f>
        <v>2035.25</v>
      </c>
      <c r="D49" s="5">
        <f xml:space="preserve"> IF(RTD("cqg.rtd",,"StudyData",$K$2,  "TFlow", "AggregateBy=TFlowSimpleAggregation, Aggregation=5", "High",,A49)="",NA(),RTD("cqg.rtd",,"StudyData",$K$2,  "TFlow", "AggregateBy=TFlowSimpleAggregation, Aggregation=5", "High",,A49))</f>
        <v>2035.5</v>
      </c>
      <c r="E49" s="5">
        <f xml:space="preserve"> IF(RTD("cqg.rtd",,"StudyData",$K$2,  "TFlow", "AggregateBy=TFlowSimpleAggregation, Aggregation=5", "Low",,A49)="",NA(),RTD("cqg.rtd",,"StudyData",$K$2,  "TFlow", "AggregateBy=TFlowSimpleAggregation, Aggregation=5", "Low",,A49))</f>
        <v>2035</v>
      </c>
      <c r="F49" s="5">
        <f xml:space="preserve"> IF(RTD("cqg.rtd",,"StudyData",$K$2,  "TFlow", "AggregateBy=TFlowSimpleAggregation, Aggregation=5", "Close",,A49)="",NA(),RTD("cqg.rtd",,"StudyData",$K$2,  "TFlow", "AggregateBy=TFlowSimpleAggregation, Aggregation=5", "Close",,A49))</f>
        <v>2035.5</v>
      </c>
      <c r="G49" s="3">
        <f xml:space="preserve"> RTD("cqg.rtd",,"StudyData","BAVolCr.BidVol^(TFlowSimpleAggregation(TFlowOp("&amp;$K$2&amp;", 0, 0), 5),5)",  "Bar",,"Close",,A49)</f>
        <v>7405</v>
      </c>
      <c r="H49" s="3">
        <f xml:space="preserve"> RTD("cqg.rtd",,"StudyData","BAVolCr.AskVol^(TFlowSimpleAggregation(TFlowOp("&amp;$K$2&amp;", 0, 0), 5),5)",  "Bar",,"Close",,A49)</f>
        <v>6114</v>
      </c>
    </row>
    <row r="50" spans="1:8" x14ac:dyDescent="0.25">
      <c r="A50" s="3">
        <f t="shared" si="0"/>
        <v>-48</v>
      </c>
      <c r="B50" s="4">
        <f xml:space="preserve"> RTD("cqg.rtd",,"StudyData","TFlowSimpleAggregation(TFlowOp("&amp;$K$2&amp;", 0, 0), 5)",  "Bar",, "Time",,A50)</f>
        <v>42467.625122129626</v>
      </c>
      <c r="C50" s="5">
        <f xml:space="preserve"> IF(RTD("cqg.rtd",,"StudyData",$K$2,  "TFlow", "AggregateBy=TFlowSimpleAggregation, Aggregation=5", "Open",,A50)="",NA(),RTD("cqg.rtd",,"StudyData",$K$2,  "TFlow", "AggregateBy=TFlowSimpleAggregation, Aggregation=5", "Open",,A50))</f>
        <v>2035</v>
      </c>
      <c r="D50" s="5">
        <f xml:space="preserve"> IF(RTD("cqg.rtd",,"StudyData",$K$2,  "TFlow", "AggregateBy=TFlowSimpleAggregation, Aggregation=5", "High",,A50)="",NA(),RTD("cqg.rtd",,"StudyData",$K$2,  "TFlow", "AggregateBy=TFlowSimpleAggregation, Aggregation=5", "High",,A50))</f>
        <v>2035.5</v>
      </c>
      <c r="E50" s="5">
        <f xml:space="preserve"> IF(RTD("cqg.rtd",,"StudyData",$K$2,  "TFlow", "AggregateBy=TFlowSimpleAggregation, Aggregation=5", "Low",,A50)="",NA(),RTD("cqg.rtd",,"StudyData",$K$2,  "TFlow", "AggregateBy=TFlowSimpleAggregation, Aggregation=5", "Low",,A50))</f>
        <v>2035</v>
      </c>
      <c r="F50" s="5">
        <f xml:space="preserve"> IF(RTD("cqg.rtd",,"StudyData",$K$2,  "TFlow", "AggregateBy=TFlowSimpleAggregation, Aggregation=5", "Close",,A50)="",NA(),RTD("cqg.rtd",,"StudyData",$K$2,  "TFlow", "AggregateBy=TFlowSimpleAggregation, Aggregation=5", "Close",,A50))</f>
        <v>2035.25</v>
      </c>
      <c r="G50" s="3">
        <f xml:space="preserve"> RTD("cqg.rtd",,"StudyData","BAVolCr.BidVol^(TFlowSimpleAggregation(TFlowOp("&amp;$K$2&amp;", 0, 0), 5),5)",  "Bar",,"Close",,A50)</f>
        <v>5678</v>
      </c>
      <c r="H50" s="3">
        <f xml:space="preserve"> RTD("cqg.rtd",,"StudyData","BAVolCr.AskVol^(TFlowSimpleAggregation(TFlowOp("&amp;$K$2&amp;", 0, 0), 5),5)",  "Bar",,"Close",,A50)</f>
        <v>5912</v>
      </c>
    </row>
    <row r="51" spans="1:8" x14ac:dyDescent="0.25">
      <c r="A51" s="3">
        <f t="shared" si="0"/>
        <v>-49</v>
      </c>
      <c r="B51" s="4">
        <f xml:space="preserve"> RTD("cqg.rtd",,"StudyData","TFlowSimpleAggregation(TFlowOp("&amp;$K$2&amp;", 0, 0), 5)",  "Bar",, "Time",,A51)</f>
        <v>42467.625074351854</v>
      </c>
      <c r="C51" s="5">
        <f xml:space="preserve"> IF(RTD("cqg.rtd",,"StudyData",$K$2,  "TFlow", "AggregateBy=TFlowSimpleAggregation, Aggregation=5", "Open",,A51)="",NA(),RTD("cqg.rtd",,"StudyData",$K$2,  "TFlow", "AggregateBy=TFlowSimpleAggregation, Aggregation=5", "Open",,A51))</f>
        <v>2035.25</v>
      </c>
      <c r="D51" s="5">
        <f xml:space="preserve"> IF(RTD("cqg.rtd",,"StudyData",$K$2,  "TFlow", "AggregateBy=TFlowSimpleAggregation, Aggregation=5", "High",,A51)="",NA(),RTD("cqg.rtd",,"StudyData",$K$2,  "TFlow", "AggregateBy=TFlowSimpleAggregation, Aggregation=5", "High",,A51))</f>
        <v>2035.5</v>
      </c>
      <c r="E51" s="5">
        <f xml:space="preserve"> IF(RTD("cqg.rtd",,"StudyData",$K$2,  "TFlow", "AggregateBy=TFlowSimpleAggregation, Aggregation=5", "Low",,A51)="",NA(),RTD("cqg.rtd",,"StudyData",$K$2,  "TFlow", "AggregateBy=TFlowSimpleAggregation, Aggregation=5", "Low",,A51))</f>
        <v>2035</v>
      </c>
      <c r="F51" s="5">
        <f xml:space="preserve"> IF(RTD("cqg.rtd",,"StudyData",$K$2,  "TFlow", "AggregateBy=TFlowSimpleAggregation, Aggregation=5", "Close",,A51)="",NA(),RTD("cqg.rtd",,"StudyData",$K$2,  "TFlow", "AggregateBy=TFlowSimpleAggregation, Aggregation=5", "Close",,A51))</f>
        <v>2035.25</v>
      </c>
      <c r="G51" s="3">
        <f xml:space="preserve"> RTD("cqg.rtd",,"StudyData","BAVolCr.BidVol^(TFlowSimpleAggregation(TFlowOp("&amp;$K$2&amp;", 0, 0), 5),5)",  "Bar",,"Close",,A51)</f>
        <v>7292</v>
      </c>
      <c r="H51" s="3">
        <f xml:space="preserve"> RTD("cqg.rtd",,"StudyData","BAVolCr.AskVol^(TFlowSimpleAggregation(TFlowOp("&amp;$K$2&amp;", 0, 0), 5),5)",  "Bar",,"Close",,A51)</f>
        <v>7814</v>
      </c>
    </row>
    <row r="52" spans="1:8" x14ac:dyDescent="0.25">
      <c r="A52" s="3">
        <f t="shared" si="0"/>
        <v>-50</v>
      </c>
      <c r="B52" s="4">
        <f xml:space="preserve"> RTD("cqg.rtd",,"StudyData","TFlowSimpleAggregation(TFlowOp("&amp;$K$2&amp;", 0, 0), 5)",  "Bar",, "Time",,A52)</f>
        <v>42467.62504097222</v>
      </c>
      <c r="C52" s="5">
        <f xml:space="preserve"> IF(RTD("cqg.rtd",,"StudyData",$K$2,  "TFlow", "AggregateBy=TFlowSimpleAggregation, Aggregation=5", "Open",,A52)="",NA(),RTD("cqg.rtd",,"StudyData",$K$2,  "TFlow", "AggregateBy=TFlowSimpleAggregation, Aggregation=5", "Open",,A52))</f>
        <v>2035.75</v>
      </c>
      <c r="D52" s="5">
        <f xml:space="preserve"> IF(RTD("cqg.rtd",,"StudyData",$K$2,  "TFlow", "AggregateBy=TFlowSimpleAggregation, Aggregation=5", "High",,A52)="",NA(),RTD("cqg.rtd",,"StudyData",$K$2,  "TFlow", "AggregateBy=TFlowSimpleAggregation, Aggregation=5", "High",,A52))</f>
        <v>2035.75</v>
      </c>
      <c r="E52" s="5">
        <f xml:space="preserve"> IF(RTD("cqg.rtd",,"StudyData",$K$2,  "TFlow", "AggregateBy=TFlowSimpleAggregation, Aggregation=5", "Low",,A52)="",NA(),RTD("cqg.rtd",,"StudyData",$K$2,  "TFlow", "AggregateBy=TFlowSimpleAggregation, Aggregation=5", "Low",,A52))</f>
        <v>2035.25</v>
      </c>
      <c r="F52" s="5">
        <f xml:space="preserve"> IF(RTD("cqg.rtd",,"StudyData",$K$2,  "TFlow", "AggregateBy=TFlowSimpleAggregation, Aggregation=5", "Close",,A52)="",NA(),RTD("cqg.rtd",,"StudyData",$K$2,  "TFlow", "AggregateBy=TFlowSimpleAggregation, Aggregation=5", "Close",,A52))</f>
        <v>2035.5</v>
      </c>
      <c r="G52" s="3">
        <f xml:space="preserve"> RTD("cqg.rtd",,"StudyData","BAVolCr.BidVol^(TFlowSimpleAggregation(TFlowOp("&amp;$K$2&amp;", 0, 0), 5),5)",  "Bar",,"Close",,A52)</f>
        <v>8258</v>
      </c>
      <c r="H52" s="3">
        <f xml:space="preserve"> RTD("cqg.rtd",,"StudyData","BAVolCr.AskVol^(TFlowSimpleAggregation(TFlowOp("&amp;$K$2&amp;", 0, 0), 5),5)",  "Bar",,"Close",,A52)</f>
        <v>8263</v>
      </c>
    </row>
    <row r="53" spans="1:8" x14ac:dyDescent="0.25">
      <c r="A53" s="3">
        <f t="shared" si="0"/>
        <v>-51</v>
      </c>
      <c r="B53" s="4">
        <f xml:space="preserve"> RTD("cqg.rtd",,"StudyData","TFlowSimpleAggregation(TFlowOp("&amp;$K$2&amp;", 0, 0), 5)",  "Bar",, "Time",,A53)</f>
        <v>42467.625024444445</v>
      </c>
      <c r="C53" s="5">
        <f xml:space="preserve"> IF(RTD("cqg.rtd",,"StudyData",$K$2,  "TFlow", "AggregateBy=TFlowSimpleAggregation, Aggregation=5", "Open",,A53)="",NA(),RTD("cqg.rtd",,"StudyData",$K$2,  "TFlow", "AggregateBy=TFlowSimpleAggregation, Aggregation=5", "Open",,A53))</f>
        <v>2035.75</v>
      </c>
      <c r="D53" s="5">
        <f xml:space="preserve"> IF(RTD("cqg.rtd",,"StudyData",$K$2,  "TFlow", "AggregateBy=TFlowSimpleAggregation, Aggregation=5", "High",,A53)="",NA(),RTD("cqg.rtd",,"StudyData",$K$2,  "TFlow", "AggregateBy=TFlowSimpleAggregation, Aggregation=5", "High",,A53))</f>
        <v>2036</v>
      </c>
      <c r="E53" s="5">
        <f xml:space="preserve"> IF(RTD("cqg.rtd",,"StudyData",$K$2,  "TFlow", "AggregateBy=TFlowSimpleAggregation, Aggregation=5", "Low",,A53)="",NA(),RTD("cqg.rtd",,"StudyData",$K$2,  "TFlow", "AggregateBy=TFlowSimpleAggregation, Aggregation=5", "Low",,A53))</f>
        <v>2035.5</v>
      </c>
      <c r="F53" s="5">
        <f xml:space="preserve"> IF(RTD("cqg.rtd",,"StudyData",$K$2,  "TFlow", "AggregateBy=TFlowSimpleAggregation, Aggregation=5", "Close",,A53)="",NA(),RTD("cqg.rtd",,"StudyData",$K$2,  "TFlow", "AggregateBy=TFlowSimpleAggregation, Aggregation=5", "Close",,A53))</f>
        <v>2035.75</v>
      </c>
      <c r="G53" s="3">
        <f xml:space="preserve"> RTD("cqg.rtd",,"StudyData","BAVolCr.BidVol^(TFlowSimpleAggregation(TFlowOp("&amp;$K$2&amp;", 0, 0), 5),5)",  "Bar",,"Close",,A53)</f>
        <v>9237</v>
      </c>
      <c r="H53" s="3">
        <f xml:space="preserve"> RTD("cqg.rtd",,"StudyData","BAVolCr.AskVol^(TFlowSimpleAggregation(TFlowOp("&amp;$K$2&amp;", 0, 0), 5),5)",  "Bar",,"Close",,A53)</f>
        <v>8806</v>
      </c>
    </row>
    <row r="54" spans="1:8" x14ac:dyDescent="0.25">
      <c r="A54" s="3">
        <f t="shared" si="0"/>
        <v>-52</v>
      </c>
      <c r="B54" s="4">
        <f xml:space="preserve"> RTD("cqg.rtd",,"StudyData","TFlowSimpleAggregation(TFlowOp("&amp;$K$2&amp;", 0, 0), 5)",  "Bar",, "Time",,A54)</f>
        <v>42467.625017361112</v>
      </c>
      <c r="C54" s="5">
        <f xml:space="preserve"> IF(RTD("cqg.rtd",,"StudyData",$K$2,  "TFlow", "AggregateBy=TFlowSimpleAggregation, Aggregation=5", "Open",,A54)="",NA(),RTD("cqg.rtd",,"StudyData",$K$2,  "TFlow", "AggregateBy=TFlowSimpleAggregation, Aggregation=5", "Open",,A54))</f>
        <v>2035</v>
      </c>
      <c r="D54" s="5">
        <f xml:space="preserve"> IF(RTD("cqg.rtd",,"StudyData",$K$2,  "TFlow", "AggregateBy=TFlowSimpleAggregation, Aggregation=5", "High",,A54)="",NA(),RTD("cqg.rtd",,"StudyData",$K$2,  "TFlow", "AggregateBy=TFlowSimpleAggregation, Aggregation=5", "High",,A54))</f>
        <v>2035.75</v>
      </c>
      <c r="E54" s="5">
        <f xml:space="preserve"> IF(RTD("cqg.rtd",,"StudyData",$K$2,  "TFlow", "AggregateBy=TFlowSimpleAggregation, Aggregation=5", "Low",,A54)="",NA(),RTD("cqg.rtd",,"StudyData",$K$2,  "TFlow", "AggregateBy=TFlowSimpleAggregation, Aggregation=5", "Low",,A54))</f>
        <v>2035</v>
      </c>
      <c r="F54" s="5">
        <f xml:space="preserve"> IF(RTD("cqg.rtd",,"StudyData",$K$2,  "TFlow", "AggregateBy=TFlowSimpleAggregation, Aggregation=5", "Close",,A54)="",NA(),RTD("cqg.rtd",,"StudyData",$K$2,  "TFlow", "AggregateBy=TFlowSimpleAggregation, Aggregation=5", "Close",,A54))</f>
        <v>2035.75</v>
      </c>
      <c r="G54" s="3">
        <f xml:space="preserve"> RTD("cqg.rtd",,"StudyData","BAVolCr.BidVol^(TFlowSimpleAggregation(TFlowOp("&amp;$K$2&amp;", 0, 0), 5),5)",  "Bar",,"Close",,A54)</f>
        <v>8755</v>
      </c>
      <c r="H54" s="3">
        <f xml:space="preserve"> RTD("cqg.rtd",,"StudyData","BAVolCr.AskVol^(TFlowSimpleAggregation(TFlowOp("&amp;$K$2&amp;", 0, 0), 5),5)",  "Bar",,"Close",,A54)</f>
        <v>9618</v>
      </c>
    </row>
    <row r="55" spans="1:8" x14ac:dyDescent="0.25">
      <c r="A55" s="3">
        <f t="shared" si="0"/>
        <v>-53</v>
      </c>
      <c r="B55" s="4">
        <f xml:space="preserve"> RTD("cqg.rtd",,"StudyData","TFlowSimpleAggregation(TFlowOp("&amp;$K$2&amp;", 0, 0), 5)",  "Bar",, "Time",,A55)</f>
        <v>42467.62500078704</v>
      </c>
      <c r="C55" s="5">
        <f xml:space="preserve"> IF(RTD("cqg.rtd",,"StudyData",$K$2,  "TFlow", "AggregateBy=TFlowSimpleAggregation, Aggregation=5", "Open",,A55)="",NA(),RTD("cqg.rtd",,"StudyData",$K$2,  "TFlow", "AggregateBy=TFlowSimpleAggregation, Aggregation=5", "Open",,A55))</f>
        <v>2034.75</v>
      </c>
      <c r="D55" s="5">
        <f xml:space="preserve"> IF(RTD("cqg.rtd",,"StudyData",$K$2,  "TFlow", "AggregateBy=TFlowSimpleAggregation, Aggregation=5", "High",,A55)="",NA(),RTD("cqg.rtd",,"StudyData",$K$2,  "TFlow", "AggregateBy=TFlowSimpleAggregation, Aggregation=5", "High",,A55))</f>
        <v>2035.5</v>
      </c>
      <c r="E55" s="5">
        <f xml:space="preserve"> IF(RTD("cqg.rtd",,"StudyData",$K$2,  "TFlow", "AggregateBy=TFlowSimpleAggregation, Aggregation=5", "Low",,A55)="",NA(),RTD("cqg.rtd",,"StudyData",$K$2,  "TFlow", "AggregateBy=TFlowSimpleAggregation, Aggregation=5", "Low",,A55))</f>
        <v>2034.75</v>
      </c>
      <c r="F55" s="5">
        <f xml:space="preserve"> IF(RTD("cqg.rtd",,"StudyData",$K$2,  "TFlow", "AggregateBy=TFlowSimpleAggregation, Aggregation=5", "Close",,A55)="",NA(),RTD("cqg.rtd",,"StudyData",$K$2,  "TFlow", "AggregateBy=TFlowSimpleAggregation, Aggregation=5", "Close",,A55))</f>
        <v>2035.25</v>
      </c>
      <c r="G55" s="3">
        <f xml:space="preserve"> RTD("cqg.rtd",,"StudyData","BAVolCr.BidVol^(TFlowSimpleAggregation(TFlowOp("&amp;$K$2&amp;", 0, 0), 5),5)",  "Bar",,"Close",,A55)</f>
        <v>9212</v>
      </c>
      <c r="H55" s="3">
        <f xml:space="preserve"> RTD("cqg.rtd",,"StudyData","BAVolCr.AskVol^(TFlowSimpleAggregation(TFlowOp("&amp;$K$2&amp;", 0, 0), 5),5)",  "Bar",,"Close",,A55)</f>
        <v>8157</v>
      </c>
    </row>
    <row r="56" spans="1:8" x14ac:dyDescent="0.25">
      <c r="A56" s="3">
        <f t="shared" si="0"/>
        <v>-54</v>
      </c>
      <c r="B56" s="4">
        <f xml:space="preserve"> RTD("cqg.rtd",,"StudyData","TFlowSimpleAggregation(TFlowOp("&amp;$K$2&amp;", 0, 0), 5)",  "Bar",, "Time",,A56)</f>
        <v>42467.625000416665</v>
      </c>
      <c r="C56" s="5">
        <f xml:space="preserve"> IF(RTD("cqg.rtd",,"StudyData",$K$2,  "TFlow", "AggregateBy=TFlowSimpleAggregation, Aggregation=5", "Open",,A56)="",NA(),RTD("cqg.rtd",,"StudyData",$K$2,  "TFlow", "AggregateBy=TFlowSimpleAggregation, Aggregation=5", "Open",,A56))</f>
        <v>2034.5</v>
      </c>
      <c r="D56" s="5">
        <f xml:space="preserve"> IF(RTD("cqg.rtd",,"StudyData",$K$2,  "TFlow", "AggregateBy=TFlowSimpleAggregation, Aggregation=5", "High",,A56)="",NA(),RTD("cqg.rtd",,"StudyData",$K$2,  "TFlow", "AggregateBy=TFlowSimpleAggregation, Aggregation=5", "High",,A56))</f>
        <v>2035</v>
      </c>
      <c r="E56" s="5">
        <f xml:space="preserve"> IF(RTD("cqg.rtd",,"StudyData",$K$2,  "TFlow", "AggregateBy=TFlowSimpleAggregation, Aggregation=5", "Low",,A56)="",NA(),RTD("cqg.rtd",,"StudyData",$K$2,  "TFlow", "AggregateBy=TFlowSimpleAggregation, Aggregation=5", "Low",,A56))</f>
        <v>2034.5</v>
      </c>
      <c r="F56" s="5">
        <f xml:space="preserve"> IF(RTD("cqg.rtd",,"StudyData",$K$2,  "TFlow", "AggregateBy=TFlowSimpleAggregation, Aggregation=5", "Close",,A56)="",NA(),RTD("cqg.rtd",,"StudyData",$K$2,  "TFlow", "AggregateBy=TFlowSimpleAggregation, Aggregation=5", "Close",,A56))</f>
        <v>2034.75</v>
      </c>
      <c r="G56" s="3">
        <f xml:space="preserve"> RTD("cqg.rtd",,"StudyData","BAVolCr.BidVol^(TFlowSimpleAggregation(TFlowOp("&amp;$K$2&amp;", 0, 0), 5),5)",  "Bar",,"Close",,A56)</f>
        <v>7942</v>
      </c>
      <c r="H56" s="3">
        <f xml:space="preserve"> RTD("cqg.rtd",,"StudyData","BAVolCr.AskVol^(TFlowSimpleAggregation(TFlowOp("&amp;$K$2&amp;", 0, 0), 5),5)",  "Bar",,"Close",,A56)</f>
        <v>6424</v>
      </c>
    </row>
    <row r="57" spans="1:8" x14ac:dyDescent="0.25">
      <c r="A57" s="3">
        <f t="shared" si="0"/>
        <v>-55</v>
      </c>
      <c r="B57" s="4">
        <f xml:space="preserve"> RTD("cqg.rtd",,"StudyData","TFlowSimpleAggregation(TFlowOp("&amp;$K$2&amp;", 0, 0), 5)",  "Bar",, "Time",,A57)</f>
        <v>42467.624992314813</v>
      </c>
      <c r="C57" s="5">
        <f xml:space="preserve"> IF(RTD("cqg.rtd",,"StudyData",$K$2,  "TFlow", "AggregateBy=TFlowSimpleAggregation, Aggregation=5", "Open",,A57)="",NA(),RTD("cqg.rtd",,"StudyData",$K$2,  "TFlow", "AggregateBy=TFlowSimpleAggregation, Aggregation=5", "Open",,A57))</f>
        <v>2035</v>
      </c>
      <c r="D57" s="5">
        <f xml:space="preserve"> IF(RTD("cqg.rtd",,"StudyData",$K$2,  "TFlow", "AggregateBy=TFlowSimpleAggregation, Aggregation=5", "High",,A57)="",NA(),RTD("cqg.rtd",,"StudyData",$K$2,  "TFlow", "AggregateBy=TFlowSimpleAggregation, Aggregation=5", "High",,A57))</f>
        <v>2035</v>
      </c>
      <c r="E57" s="5">
        <f xml:space="preserve"> IF(RTD("cqg.rtd",,"StudyData",$K$2,  "TFlow", "AggregateBy=TFlowSimpleAggregation, Aggregation=5", "Low",,A57)="",NA(),RTD("cqg.rtd",,"StudyData",$K$2,  "TFlow", "AggregateBy=TFlowSimpleAggregation, Aggregation=5", "Low",,A57))</f>
        <v>2034.5</v>
      </c>
      <c r="F57" s="5">
        <f xml:space="preserve"> IF(RTD("cqg.rtd",,"StudyData",$K$2,  "TFlow", "AggregateBy=TFlowSimpleAggregation, Aggregation=5", "Close",,A57)="",NA(),RTD("cqg.rtd",,"StudyData",$K$2,  "TFlow", "AggregateBy=TFlowSimpleAggregation, Aggregation=5", "Close",,A57))</f>
        <v>2034.75</v>
      </c>
      <c r="G57" s="3">
        <f xml:space="preserve"> RTD("cqg.rtd",,"StudyData","BAVolCr.BidVol^(TFlowSimpleAggregation(TFlowOp("&amp;$K$2&amp;", 0, 0), 5),5)",  "Bar",,"Close",,A57)</f>
        <v>6956</v>
      </c>
      <c r="H57" s="3">
        <f xml:space="preserve"> RTD("cqg.rtd",,"StudyData","BAVolCr.AskVol^(TFlowSimpleAggregation(TFlowOp("&amp;$K$2&amp;", 0, 0), 5),5)",  "Bar",,"Close",,A57)</f>
        <v>5829</v>
      </c>
    </row>
    <row r="58" spans="1:8" x14ac:dyDescent="0.25">
      <c r="A58" s="3">
        <f t="shared" si="0"/>
        <v>-56</v>
      </c>
      <c r="B58" s="4">
        <f xml:space="preserve"> RTD("cqg.rtd",,"StudyData","TFlowSimpleAggregation(TFlowOp("&amp;$K$2&amp;", 0, 0), 5)",  "Bar",, "Time",,A58)</f>
        <v>42467.624988657408</v>
      </c>
      <c r="C58" s="5">
        <f xml:space="preserve"> IF(RTD("cqg.rtd",,"StudyData",$K$2,  "TFlow", "AggregateBy=TFlowSimpleAggregation, Aggregation=5", "Open",,A58)="",NA(),RTD("cqg.rtd",,"StudyData",$K$2,  "TFlow", "AggregateBy=TFlowSimpleAggregation, Aggregation=5", "Open",,A58))</f>
        <v>2035.25</v>
      </c>
      <c r="D58" s="5">
        <f xml:space="preserve"> IF(RTD("cqg.rtd",,"StudyData",$K$2,  "TFlow", "AggregateBy=TFlowSimpleAggregation, Aggregation=5", "High",,A58)="",NA(),RTD("cqg.rtd",,"StudyData",$K$2,  "TFlow", "AggregateBy=TFlowSimpleAggregation, Aggregation=5", "High",,A58))</f>
        <v>2035.25</v>
      </c>
      <c r="E58" s="5">
        <f xml:space="preserve"> IF(RTD("cqg.rtd",,"StudyData",$K$2,  "TFlow", "AggregateBy=TFlowSimpleAggregation, Aggregation=5", "Low",,A58)="",NA(),RTD("cqg.rtd",,"StudyData",$K$2,  "TFlow", "AggregateBy=TFlowSimpleAggregation, Aggregation=5", "Low",,A58))</f>
        <v>2034.75</v>
      </c>
      <c r="F58" s="5">
        <f xml:space="preserve"> IF(RTD("cqg.rtd",,"StudyData",$K$2,  "TFlow", "AggregateBy=TFlowSimpleAggregation, Aggregation=5", "Close",,A58)="",NA(),RTD("cqg.rtd",,"StudyData",$K$2,  "TFlow", "AggregateBy=TFlowSimpleAggregation, Aggregation=5", "Close",,A58))</f>
        <v>2035</v>
      </c>
      <c r="G58" s="3">
        <f xml:space="preserve"> RTD("cqg.rtd",,"StudyData","BAVolCr.BidVol^(TFlowSimpleAggregation(TFlowOp("&amp;$K$2&amp;", 0, 0), 5),5)",  "Bar",,"Close",,A58)</f>
        <v>5103</v>
      </c>
      <c r="H58" s="3">
        <f xml:space="preserve"> RTD("cqg.rtd",,"StudyData","BAVolCr.AskVol^(TFlowSimpleAggregation(TFlowOp("&amp;$K$2&amp;", 0, 0), 5),5)",  "Bar",,"Close",,A58)</f>
        <v>5753</v>
      </c>
    </row>
    <row r="59" spans="1:8" x14ac:dyDescent="0.25">
      <c r="A59" s="3">
        <f t="shared" si="0"/>
        <v>-57</v>
      </c>
      <c r="B59" s="4">
        <f xml:space="preserve"> RTD("cqg.rtd",,"StudyData","TFlowSimpleAggregation(TFlowOp("&amp;$K$2&amp;", 0, 0), 5)",  "Bar",, "Time",,A59)</f>
        <v>42467.62498847222</v>
      </c>
      <c r="C59" s="5">
        <f xml:space="preserve"> IF(RTD("cqg.rtd",,"StudyData",$K$2,  "TFlow", "AggregateBy=TFlowSimpleAggregation, Aggregation=5", "Open",,A59)="",NA(),RTD("cqg.rtd",,"StudyData",$K$2,  "TFlow", "AggregateBy=TFlowSimpleAggregation, Aggregation=5", "Open",,A59))</f>
        <v>2034.75</v>
      </c>
      <c r="D59" s="5">
        <f xml:space="preserve"> IF(RTD("cqg.rtd",,"StudyData",$K$2,  "TFlow", "AggregateBy=TFlowSimpleAggregation, Aggregation=5", "High",,A59)="",NA(),RTD("cqg.rtd",,"StudyData",$K$2,  "TFlow", "AggregateBy=TFlowSimpleAggregation, Aggregation=5", "High",,A59))</f>
        <v>2035.25</v>
      </c>
      <c r="E59" s="5">
        <f xml:space="preserve"> IF(RTD("cqg.rtd",,"StudyData",$K$2,  "TFlow", "AggregateBy=TFlowSimpleAggregation, Aggregation=5", "Low",,A59)="",NA(),RTD("cqg.rtd",,"StudyData",$K$2,  "TFlow", "AggregateBy=TFlowSimpleAggregation, Aggregation=5", "Low",,A59))</f>
        <v>2034.75</v>
      </c>
      <c r="F59" s="5">
        <f xml:space="preserve"> IF(RTD("cqg.rtd",,"StudyData",$K$2,  "TFlow", "AggregateBy=TFlowSimpleAggregation, Aggregation=5", "Close",,A59)="",NA(),RTD("cqg.rtd",,"StudyData",$K$2,  "TFlow", "AggregateBy=TFlowSimpleAggregation, Aggregation=5", "Close",,A59))</f>
        <v>2035</v>
      </c>
      <c r="G59" s="3">
        <f xml:space="preserve"> RTD("cqg.rtd",,"StudyData","BAVolCr.BidVol^(TFlowSimpleAggregation(TFlowOp("&amp;$K$2&amp;", 0, 0), 5),5)",  "Bar",,"Close",,A59)</f>
        <v>6343</v>
      </c>
      <c r="H59" s="3">
        <f xml:space="preserve"> RTD("cqg.rtd",,"StudyData","BAVolCr.AskVol^(TFlowSimpleAggregation(TFlowOp("&amp;$K$2&amp;", 0, 0), 5),5)",  "Bar",,"Close",,A59)</f>
        <v>5927</v>
      </c>
    </row>
    <row r="60" spans="1:8" x14ac:dyDescent="0.25">
      <c r="A60" s="3">
        <f t="shared" si="0"/>
        <v>-58</v>
      </c>
      <c r="B60" s="4">
        <f xml:space="preserve"> RTD("cqg.rtd",,"StudyData","TFlowSimpleAggregation(TFlowOp("&amp;$K$2&amp;", 0, 0), 5)",  "Bar",, "Time",,A60)</f>
        <v>42467.624984027774</v>
      </c>
      <c r="C60" s="5">
        <f xml:space="preserve"> IF(RTD("cqg.rtd",,"StudyData",$K$2,  "TFlow", "AggregateBy=TFlowSimpleAggregation, Aggregation=5", "Open",,A60)="",NA(),RTD("cqg.rtd",,"StudyData",$K$2,  "TFlow", "AggregateBy=TFlowSimpleAggregation, Aggregation=5", "Open",,A60))</f>
        <v>2035</v>
      </c>
      <c r="D60" s="5">
        <f xml:space="preserve"> IF(RTD("cqg.rtd",,"StudyData",$K$2,  "TFlow", "AggregateBy=TFlowSimpleAggregation, Aggregation=5", "High",,A60)="",NA(),RTD("cqg.rtd",,"StudyData",$K$2,  "TFlow", "AggregateBy=TFlowSimpleAggregation, Aggregation=5", "High",,A60))</f>
        <v>2035.25</v>
      </c>
      <c r="E60" s="5">
        <f xml:space="preserve"> IF(RTD("cqg.rtd",,"StudyData",$K$2,  "TFlow", "AggregateBy=TFlowSimpleAggregation, Aggregation=5", "Low",,A60)="",NA(),RTD("cqg.rtd",,"StudyData",$K$2,  "TFlow", "AggregateBy=TFlowSimpleAggregation, Aggregation=5", "Low",,A60))</f>
        <v>2034.75</v>
      </c>
      <c r="F60" s="5">
        <f xml:space="preserve"> IF(RTD("cqg.rtd",,"StudyData",$K$2,  "TFlow", "AggregateBy=TFlowSimpleAggregation, Aggregation=5", "Close",,A60)="",NA(),RTD("cqg.rtd",,"StudyData",$K$2,  "TFlow", "AggregateBy=TFlowSimpleAggregation, Aggregation=5", "Close",,A60))</f>
        <v>2035</v>
      </c>
      <c r="G60" s="3">
        <f xml:space="preserve"> RTD("cqg.rtd",,"StudyData","BAVolCr.BidVol^(TFlowSimpleAggregation(TFlowOp("&amp;$K$2&amp;", 0, 0), 5),5)",  "Bar",,"Close",,A60)</f>
        <v>6839</v>
      </c>
      <c r="H60" s="3">
        <f xml:space="preserve"> RTD("cqg.rtd",,"StudyData","BAVolCr.AskVol^(TFlowSimpleAggregation(TFlowOp("&amp;$K$2&amp;", 0, 0), 5),5)",  "Bar",,"Close",,A60)</f>
        <v>8156</v>
      </c>
    </row>
    <row r="61" spans="1:8" x14ac:dyDescent="0.25">
      <c r="A61" s="3">
        <f t="shared" si="0"/>
        <v>-59</v>
      </c>
      <c r="B61" s="4">
        <f xml:space="preserve"> RTD("cqg.rtd",,"StudyData","TFlowSimpleAggregation(TFlowOp("&amp;$K$2&amp;", 0, 0), 5)",  "Bar",, "Time",,A61)</f>
        <v>42467.624973287035</v>
      </c>
      <c r="C61" s="5">
        <f xml:space="preserve"> IF(RTD("cqg.rtd",,"StudyData",$K$2,  "TFlow", "AggregateBy=TFlowSimpleAggregation, Aggregation=5", "Open",,A61)="",NA(),RTD("cqg.rtd",,"StudyData",$K$2,  "TFlow", "AggregateBy=TFlowSimpleAggregation, Aggregation=5", "Open",,A61))</f>
        <v>2035</v>
      </c>
      <c r="D61" s="5">
        <f xml:space="preserve"> IF(RTD("cqg.rtd",,"StudyData",$K$2,  "TFlow", "AggregateBy=TFlowSimpleAggregation, Aggregation=5", "High",,A61)="",NA(),RTD("cqg.rtd",,"StudyData",$K$2,  "TFlow", "AggregateBy=TFlowSimpleAggregation, Aggregation=5", "High",,A61))</f>
        <v>2035.25</v>
      </c>
      <c r="E61" s="5">
        <f xml:space="preserve"> IF(RTD("cqg.rtd",,"StudyData",$K$2,  "TFlow", "AggregateBy=TFlowSimpleAggregation, Aggregation=5", "Low",,A61)="",NA(),RTD("cqg.rtd",,"StudyData",$K$2,  "TFlow", "AggregateBy=TFlowSimpleAggregation, Aggregation=5", "Low",,A61))</f>
        <v>2034.5</v>
      </c>
      <c r="F61" s="5">
        <f xml:space="preserve"> IF(RTD("cqg.rtd",,"StudyData",$K$2,  "TFlow", "AggregateBy=TFlowSimpleAggregation, Aggregation=5", "Close",,A61)="",NA(),RTD("cqg.rtd",,"StudyData",$K$2,  "TFlow", "AggregateBy=TFlowSimpleAggregation, Aggregation=5", "Close",,A61))</f>
        <v>2035</v>
      </c>
      <c r="G61" s="3">
        <f xml:space="preserve"> RTD("cqg.rtd",,"StudyData","BAVolCr.BidVol^(TFlowSimpleAggregation(TFlowOp("&amp;$K$2&amp;", 0, 0), 5),5)",  "Bar",,"Close",,A61)</f>
        <v>6255</v>
      </c>
      <c r="H61" s="3">
        <f xml:space="preserve"> RTD("cqg.rtd",,"StudyData","BAVolCr.AskVol^(TFlowSimpleAggregation(TFlowOp("&amp;$K$2&amp;", 0, 0), 5),5)",  "Bar",,"Close",,A61)</f>
        <v>7247</v>
      </c>
    </row>
    <row r="62" spans="1:8" x14ac:dyDescent="0.25">
      <c r="A62" s="3">
        <f t="shared" si="0"/>
        <v>-60</v>
      </c>
      <c r="B62" s="4">
        <f xml:space="preserve"> RTD("cqg.rtd",,"StudyData","TFlowSimpleAggregation(TFlowOp("&amp;$K$2&amp;", 0, 0), 5)",  "Bar",, "Time",,A62)</f>
        <v>42467.624954120365</v>
      </c>
      <c r="C62" s="5">
        <f xml:space="preserve"> IF(RTD("cqg.rtd",,"StudyData",$K$2,  "TFlow", "AggregateBy=TFlowSimpleAggregation, Aggregation=5", "Open",,A62)="",NA(),RTD("cqg.rtd",,"StudyData",$K$2,  "TFlow", "AggregateBy=TFlowSimpleAggregation, Aggregation=5", "Open",,A62))</f>
        <v>2034.75</v>
      </c>
      <c r="D62" s="5">
        <f xml:space="preserve"> IF(RTD("cqg.rtd",,"StudyData",$K$2,  "TFlow", "AggregateBy=TFlowSimpleAggregation, Aggregation=5", "High",,A62)="",NA(),RTD("cqg.rtd",,"StudyData",$K$2,  "TFlow", "AggregateBy=TFlowSimpleAggregation, Aggregation=5", "High",,A62))</f>
        <v>2035.25</v>
      </c>
      <c r="E62" s="5">
        <f xml:space="preserve"> IF(RTD("cqg.rtd",,"StudyData",$K$2,  "TFlow", "AggregateBy=TFlowSimpleAggregation, Aggregation=5", "Low",,A62)="",NA(),RTD("cqg.rtd",,"StudyData",$K$2,  "TFlow", "AggregateBy=TFlowSimpleAggregation, Aggregation=5", "Low",,A62))</f>
        <v>2034.5</v>
      </c>
      <c r="F62" s="5">
        <f xml:space="preserve"> IF(RTD("cqg.rtd",,"StudyData",$K$2,  "TFlow", "AggregateBy=TFlowSimpleAggregation, Aggregation=5", "Close",,A62)="",NA(),RTD("cqg.rtd",,"StudyData",$K$2,  "TFlow", "AggregateBy=TFlowSimpleAggregation, Aggregation=5", "Close",,A62))</f>
        <v>2035</v>
      </c>
      <c r="G62" s="3">
        <f xml:space="preserve"> RTD("cqg.rtd",,"StudyData","BAVolCr.BidVol^(TFlowSimpleAggregation(TFlowOp("&amp;$K$2&amp;", 0, 0), 5),5)",  "Bar",,"Close",,A62)</f>
        <v>7221</v>
      </c>
      <c r="H62" s="3">
        <f xml:space="preserve"> RTD("cqg.rtd",,"StudyData","BAVolCr.AskVol^(TFlowSimpleAggregation(TFlowOp("&amp;$K$2&amp;", 0, 0), 5),5)",  "Bar",,"Close",,A62)</f>
        <v>7304</v>
      </c>
    </row>
    <row r="63" spans="1:8" x14ac:dyDescent="0.25">
      <c r="A63" s="3">
        <f t="shared" si="0"/>
        <v>-61</v>
      </c>
      <c r="B63" s="4">
        <f xml:space="preserve"> RTD("cqg.rtd",,"StudyData","TFlowSimpleAggregation(TFlowOp("&amp;$K$2&amp;", 0, 0), 5)",  "Bar",, "Time",,A63)</f>
        <v>42467.624942361108</v>
      </c>
      <c r="C63" s="5">
        <f xml:space="preserve"> IF(RTD("cqg.rtd",,"StudyData",$K$2,  "TFlow", "AggregateBy=TFlowSimpleAggregation, Aggregation=5", "Open",,A63)="",NA(),RTD("cqg.rtd",,"StudyData",$K$2,  "TFlow", "AggregateBy=TFlowSimpleAggregation, Aggregation=5", "Open",,A63))</f>
        <v>2035</v>
      </c>
      <c r="D63" s="5">
        <f xml:space="preserve"> IF(RTD("cqg.rtd",,"StudyData",$K$2,  "TFlow", "AggregateBy=TFlowSimpleAggregation, Aggregation=5", "High",,A63)="",NA(),RTD("cqg.rtd",,"StudyData",$K$2,  "TFlow", "AggregateBy=TFlowSimpleAggregation, Aggregation=5", "High",,A63))</f>
        <v>2035.5</v>
      </c>
      <c r="E63" s="5">
        <f xml:space="preserve"> IF(RTD("cqg.rtd",,"StudyData",$K$2,  "TFlow", "AggregateBy=TFlowSimpleAggregation, Aggregation=5", "Low",,A63)="",NA(),RTD("cqg.rtd",,"StudyData",$K$2,  "TFlow", "AggregateBy=TFlowSimpleAggregation, Aggregation=5", "Low",,A63))</f>
        <v>2034.75</v>
      </c>
      <c r="F63" s="5">
        <f xml:space="preserve"> IF(RTD("cqg.rtd",,"StudyData",$K$2,  "TFlow", "AggregateBy=TFlowSimpleAggregation, Aggregation=5", "Close",,A63)="",NA(),RTD("cqg.rtd",,"StudyData",$K$2,  "TFlow", "AggregateBy=TFlowSimpleAggregation, Aggregation=5", "Close",,A63))</f>
        <v>2034.75</v>
      </c>
      <c r="G63" s="3">
        <f xml:space="preserve"> RTD("cqg.rtd",,"StudyData","BAVolCr.BidVol^(TFlowSimpleAggregation(TFlowOp("&amp;$K$2&amp;", 0, 0), 5),5)",  "Bar",,"Close",,A63)</f>
        <v>8896</v>
      </c>
      <c r="H63" s="3">
        <f xml:space="preserve"> RTD("cqg.rtd",,"StudyData","BAVolCr.AskVol^(TFlowSimpleAggregation(TFlowOp("&amp;$K$2&amp;", 0, 0), 5),5)",  "Bar",,"Close",,A63)</f>
        <v>7560</v>
      </c>
    </row>
    <row r="64" spans="1:8" x14ac:dyDescent="0.25">
      <c r="A64" s="3">
        <f t="shared" si="0"/>
        <v>-62</v>
      </c>
      <c r="B64" s="4">
        <f xml:space="preserve"> RTD("cqg.rtd",,"StudyData","TFlowSimpleAggregation(TFlowOp("&amp;$K$2&amp;", 0, 0), 5)",  "Bar",, "Time",,A64)</f>
        <v>42467.624918518515</v>
      </c>
      <c r="C64" s="5">
        <f xml:space="preserve"> IF(RTD("cqg.rtd",,"StudyData",$K$2,  "TFlow", "AggregateBy=TFlowSimpleAggregation, Aggregation=5", "Open",,A64)="",NA(),RTD("cqg.rtd",,"StudyData",$K$2,  "TFlow", "AggregateBy=TFlowSimpleAggregation, Aggregation=5", "Open",,A64))</f>
        <v>2034.75</v>
      </c>
      <c r="D64" s="5">
        <f xml:space="preserve"> IF(RTD("cqg.rtd",,"StudyData",$K$2,  "TFlow", "AggregateBy=TFlowSimpleAggregation, Aggregation=5", "High",,A64)="",NA(),RTD("cqg.rtd",,"StudyData",$K$2,  "TFlow", "AggregateBy=TFlowSimpleAggregation, Aggregation=5", "High",,A64))</f>
        <v>2035</v>
      </c>
      <c r="E64" s="5">
        <f xml:space="preserve"> IF(RTD("cqg.rtd",,"StudyData",$K$2,  "TFlow", "AggregateBy=TFlowSimpleAggregation, Aggregation=5", "Low",,A64)="",NA(),RTD("cqg.rtd",,"StudyData",$K$2,  "TFlow", "AggregateBy=TFlowSimpleAggregation, Aggregation=5", "Low",,A64))</f>
        <v>2034.25</v>
      </c>
      <c r="F64" s="5">
        <f xml:space="preserve"> IF(RTD("cqg.rtd",,"StudyData",$K$2,  "TFlow", "AggregateBy=TFlowSimpleAggregation, Aggregation=5", "Close",,A64)="",NA(),RTD("cqg.rtd",,"StudyData",$K$2,  "TFlow", "AggregateBy=TFlowSimpleAggregation, Aggregation=5", "Close",,A64))</f>
        <v>2034.75</v>
      </c>
      <c r="G64" s="3">
        <f xml:space="preserve"> RTD("cqg.rtd",,"StudyData","BAVolCr.BidVol^(TFlowSimpleAggregation(TFlowOp("&amp;$K$2&amp;", 0, 0), 5),5)",  "Bar",,"Close",,A64)</f>
        <v>8647</v>
      </c>
      <c r="H64" s="3">
        <f xml:space="preserve"> RTD("cqg.rtd",,"StudyData","BAVolCr.AskVol^(TFlowSimpleAggregation(TFlowOp("&amp;$K$2&amp;", 0, 0), 5),5)",  "Bar",,"Close",,A64)</f>
        <v>7688</v>
      </c>
    </row>
    <row r="65" spans="1:8" x14ac:dyDescent="0.25">
      <c r="A65" s="3">
        <f t="shared" si="0"/>
        <v>-63</v>
      </c>
      <c r="B65" s="4">
        <f xml:space="preserve"> RTD("cqg.rtd",,"StudyData","TFlowSimpleAggregation(TFlowOp("&amp;$K$2&amp;", 0, 0), 5)",  "Bar",, "Time",,A65)</f>
        <v>42467.624913194442</v>
      </c>
      <c r="C65" s="5">
        <f xml:space="preserve"> IF(RTD("cqg.rtd",,"StudyData",$K$2,  "TFlow", "AggregateBy=TFlowSimpleAggregation, Aggregation=5", "Open",,A65)="",NA(),RTD("cqg.rtd",,"StudyData",$K$2,  "TFlow", "AggregateBy=TFlowSimpleAggregation, Aggregation=5", "Open",,A65))</f>
        <v>2035</v>
      </c>
      <c r="D65" s="5">
        <f xml:space="preserve"> IF(RTD("cqg.rtd",,"StudyData",$K$2,  "TFlow", "AggregateBy=TFlowSimpleAggregation, Aggregation=5", "High",,A65)="",NA(),RTD("cqg.rtd",,"StudyData",$K$2,  "TFlow", "AggregateBy=TFlowSimpleAggregation, Aggregation=5", "High",,A65))</f>
        <v>2035.25</v>
      </c>
      <c r="E65" s="5">
        <f xml:space="preserve"> IF(RTD("cqg.rtd",,"StudyData",$K$2,  "TFlow", "AggregateBy=TFlowSimpleAggregation, Aggregation=5", "Low",,A65)="",NA(),RTD("cqg.rtd",,"StudyData",$K$2,  "TFlow", "AggregateBy=TFlowSimpleAggregation, Aggregation=5", "Low",,A65))</f>
        <v>2034.75</v>
      </c>
      <c r="F65" s="5">
        <f xml:space="preserve"> IF(RTD("cqg.rtd",,"StudyData",$K$2,  "TFlow", "AggregateBy=TFlowSimpleAggregation, Aggregation=5", "Close",,A65)="",NA(),RTD("cqg.rtd",,"StudyData",$K$2,  "TFlow", "AggregateBy=TFlowSimpleAggregation, Aggregation=5", "Close",,A65))</f>
        <v>2034.75</v>
      </c>
      <c r="G65" s="3">
        <f xml:space="preserve"> RTD("cqg.rtd",,"StudyData","BAVolCr.BidVol^(TFlowSimpleAggregation(TFlowOp("&amp;$K$2&amp;", 0, 0), 5),5)",  "Bar",,"Close",,A65)</f>
        <v>8157</v>
      </c>
      <c r="H65" s="3">
        <f xml:space="preserve"> RTD("cqg.rtd",,"StudyData","BAVolCr.AskVol^(TFlowSimpleAggregation(TFlowOp("&amp;$K$2&amp;", 0, 0), 5),5)",  "Bar",,"Close",,A65)</f>
        <v>6938</v>
      </c>
    </row>
    <row r="66" spans="1:8" x14ac:dyDescent="0.25">
      <c r="A66" s="3">
        <f t="shared" si="0"/>
        <v>-64</v>
      </c>
      <c r="B66" s="4">
        <f xml:space="preserve"> RTD("cqg.rtd",,"StudyData","TFlowSimpleAggregation(TFlowOp("&amp;$K$2&amp;", 0, 0), 5)",  "Bar",, "Time",,A66)</f>
        <v>42467.624894259257</v>
      </c>
      <c r="C66" s="5">
        <f xml:space="preserve"> IF(RTD("cqg.rtd",,"StudyData",$K$2,  "TFlow", "AggregateBy=TFlowSimpleAggregation, Aggregation=5", "Open",,A66)="",NA(),RTD("cqg.rtd",,"StudyData",$K$2,  "TFlow", "AggregateBy=TFlowSimpleAggregation, Aggregation=5", "Open",,A66))</f>
        <v>2035.25</v>
      </c>
      <c r="D66" s="5">
        <f xml:space="preserve"> IF(RTD("cqg.rtd",,"StudyData",$K$2,  "TFlow", "AggregateBy=TFlowSimpleAggregation, Aggregation=5", "High",,A66)="",NA(),RTD("cqg.rtd",,"StudyData",$K$2,  "TFlow", "AggregateBy=TFlowSimpleAggregation, Aggregation=5", "High",,A66))</f>
        <v>2035.5</v>
      </c>
      <c r="E66" s="5">
        <f xml:space="preserve"> IF(RTD("cqg.rtd",,"StudyData",$K$2,  "TFlow", "AggregateBy=TFlowSimpleAggregation, Aggregation=5", "Low",,A66)="",NA(),RTD("cqg.rtd",,"StudyData",$K$2,  "TFlow", "AggregateBy=TFlowSimpleAggregation, Aggregation=5", "Low",,A66))</f>
        <v>2034.75</v>
      </c>
      <c r="F66" s="5">
        <f xml:space="preserve"> IF(RTD("cqg.rtd",,"StudyData",$K$2,  "TFlow", "AggregateBy=TFlowSimpleAggregation, Aggregation=5", "Close",,A66)="",NA(),RTD("cqg.rtd",,"StudyData",$K$2,  "TFlow", "AggregateBy=TFlowSimpleAggregation, Aggregation=5", "Close",,A66))</f>
        <v>2035</v>
      </c>
      <c r="G66" s="3">
        <f xml:space="preserve"> RTD("cqg.rtd",,"StudyData","BAVolCr.BidVol^(TFlowSimpleAggregation(TFlowOp("&amp;$K$2&amp;", 0, 0), 5),5)",  "Bar",,"Close",,A66)</f>
        <v>8445</v>
      </c>
      <c r="H66" s="3">
        <f xml:space="preserve"> RTD("cqg.rtd",,"StudyData","BAVolCr.AskVol^(TFlowSimpleAggregation(TFlowOp("&amp;$K$2&amp;", 0, 0), 5),5)",  "Bar",,"Close",,A66)</f>
        <v>9681</v>
      </c>
    </row>
    <row r="67" spans="1:8" x14ac:dyDescent="0.25">
      <c r="A67" s="3">
        <f t="shared" si="0"/>
        <v>-65</v>
      </c>
      <c r="B67" s="4">
        <f xml:space="preserve"> RTD("cqg.rtd",,"StudyData","TFlowSimpleAggregation(TFlowOp("&amp;$K$2&amp;", 0, 0), 5)",  "Bar",, "Time",,A67)</f>
        <v>42467.624861481476</v>
      </c>
      <c r="C67" s="5">
        <f xml:space="preserve"> IF(RTD("cqg.rtd",,"StudyData",$K$2,  "TFlow", "AggregateBy=TFlowSimpleAggregation, Aggregation=5", "Open",,A67)="",NA(),RTD("cqg.rtd",,"StudyData",$K$2,  "TFlow", "AggregateBy=TFlowSimpleAggregation, Aggregation=5", "Open",,A67))</f>
        <v>2035.5</v>
      </c>
      <c r="D67" s="5">
        <f xml:space="preserve"> IF(RTD("cqg.rtd",,"StudyData",$K$2,  "TFlow", "AggregateBy=TFlowSimpleAggregation, Aggregation=5", "High",,A67)="",NA(),RTD("cqg.rtd",,"StudyData",$K$2,  "TFlow", "AggregateBy=TFlowSimpleAggregation, Aggregation=5", "High",,A67))</f>
        <v>2035.5</v>
      </c>
      <c r="E67" s="5">
        <f xml:space="preserve"> IF(RTD("cqg.rtd",,"StudyData",$K$2,  "TFlow", "AggregateBy=TFlowSimpleAggregation, Aggregation=5", "Low",,A67)="",NA(),RTD("cqg.rtd",,"StudyData",$K$2,  "TFlow", "AggregateBy=TFlowSimpleAggregation, Aggregation=5", "Low",,A67))</f>
        <v>2034.75</v>
      </c>
      <c r="F67" s="5">
        <f xml:space="preserve"> IF(RTD("cqg.rtd",,"StudyData",$K$2,  "TFlow", "AggregateBy=TFlowSimpleAggregation, Aggregation=5", "Close",,A67)="",NA(),RTD("cqg.rtd",,"StudyData",$K$2,  "TFlow", "AggregateBy=TFlowSimpleAggregation, Aggregation=5", "Close",,A67))</f>
        <v>2035</v>
      </c>
      <c r="G67" s="3">
        <f xml:space="preserve"> RTD("cqg.rtd",,"StudyData","BAVolCr.BidVol^(TFlowSimpleAggregation(TFlowOp("&amp;$K$2&amp;", 0, 0), 5),5)",  "Bar",,"Close",,A67)</f>
        <v>7332</v>
      </c>
      <c r="H67" s="3">
        <f xml:space="preserve"> RTD("cqg.rtd",,"StudyData","BAVolCr.AskVol^(TFlowSimpleAggregation(TFlowOp("&amp;$K$2&amp;", 0, 0), 5),5)",  "Bar",,"Close",,A67)</f>
        <v>9866</v>
      </c>
    </row>
    <row r="68" spans="1:8" x14ac:dyDescent="0.25">
      <c r="A68" s="3">
        <f t="shared" ref="A68:A101" si="1">A67-1</f>
        <v>-66</v>
      </c>
      <c r="B68" s="4">
        <f xml:space="preserve"> RTD("cqg.rtd",,"StudyData","TFlowSimpleAggregation(TFlowOp("&amp;$K$2&amp;", 0, 0), 5)",  "Bar",, "Time",,A68)</f>
        <v>42467.624835416667</v>
      </c>
      <c r="C68" s="5">
        <f xml:space="preserve"> IF(RTD("cqg.rtd",,"StudyData",$K$2,  "TFlow", "AggregateBy=TFlowSimpleAggregation, Aggregation=5", "Open",,A68)="",NA(),RTD("cqg.rtd",,"StudyData",$K$2,  "TFlow", "AggregateBy=TFlowSimpleAggregation, Aggregation=5", "Open",,A68))</f>
        <v>2035.5</v>
      </c>
      <c r="D68" s="5">
        <f xml:space="preserve"> IF(RTD("cqg.rtd",,"StudyData",$K$2,  "TFlow", "AggregateBy=TFlowSimpleAggregation, Aggregation=5", "High",,A68)="",NA(),RTD("cqg.rtd",,"StudyData",$K$2,  "TFlow", "AggregateBy=TFlowSimpleAggregation, Aggregation=5", "High",,A68))</f>
        <v>2036</v>
      </c>
      <c r="E68" s="5">
        <f xml:space="preserve"> IF(RTD("cqg.rtd",,"StudyData",$K$2,  "TFlow", "AggregateBy=TFlowSimpleAggregation, Aggregation=5", "Low",,A68)="",NA(),RTD("cqg.rtd",,"StudyData",$K$2,  "TFlow", "AggregateBy=TFlowSimpleAggregation, Aggregation=5", "Low",,A68))</f>
        <v>2035.5</v>
      </c>
      <c r="F68" s="5">
        <f xml:space="preserve"> IF(RTD("cqg.rtd",,"StudyData",$K$2,  "TFlow", "AggregateBy=TFlowSimpleAggregation, Aggregation=5", "Close",,A68)="",NA(),RTD("cqg.rtd",,"StudyData",$K$2,  "TFlow", "AggregateBy=TFlowSimpleAggregation, Aggregation=5", "Close",,A68))</f>
        <v>2035.5</v>
      </c>
      <c r="G68" s="3">
        <f xml:space="preserve"> RTD("cqg.rtd",,"StudyData","BAVolCr.BidVol^(TFlowSimpleAggregation(TFlowOp("&amp;$K$2&amp;", 0, 0), 5),5)",  "Bar",,"Close",,A68)</f>
        <v>5662</v>
      </c>
      <c r="H68" s="3">
        <f xml:space="preserve"> RTD("cqg.rtd",,"StudyData","BAVolCr.AskVol^(TFlowSimpleAggregation(TFlowOp("&amp;$K$2&amp;", 0, 0), 5),5)",  "Bar",,"Close",,A68)</f>
        <v>8880</v>
      </c>
    </row>
    <row r="69" spans="1:8" x14ac:dyDescent="0.25">
      <c r="A69" s="3">
        <f t="shared" si="1"/>
        <v>-67</v>
      </c>
      <c r="B69" s="4">
        <f xml:space="preserve"> RTD("cqg.rtd",,"StudyData","TFlowSimpleAggregation(TFlowOp("&amp;$K$2&amp;", 0, 0), 5)",  "Bar",, "Time",,A69)</f>
        <v>42467.624810092588</v>
      </c>
      <c r="C69" s="5">
        <f xml:space="preserve"> IF(RTD("cqg.rtd",,"StudyData",$K$2,  "TFlow", "AggregateBy=TFlowSimpleAggregation, Aggregation=5", "Open",,A69)="",NA(),RTD("cqg.rtd",,"StudyData",$K$2,  "TFlow", "AggregateBy=TFlowSimpleAggregation, Aggregation=5", "Open",,A69))</f>
        <v>2035.25</v>
      </c>
      <c r="D69" s="5">
        <f xml:space="preserve"> IF(RTD("cqg.rtd",,"StudyData",$K$2,  "TFlow", "AggregateBy=TFlowSimpleAggregation, Aggregation=5", "High",,A69)="",NA(),RTD("cqg.rtd",,"StudyData",$K$2,  "TFlow", "AggregateBy=TFlowSimpleAggregation, Aggregation=5", "High",,A69))</f>
        <v>2036</v>
      </c>
      <c r="E69" s="5">
        <f xml:space="preserve"> IF(RTD("cqg.rtd",,"StudyData",$K$2,  "TFlow", "AggregateBy=TFlowSimpleAggregation, Aggregation=5", "Low",,A69)="",NA(),RTD("cqg.rtd",,"StudyData",$K$2,  "TFlow", "AggregateBy=TFlowSimpleAggregation, Aggregation=5", "Low",,A69))</f>
        <v>2035.25</v>
      </c>
      <c r="F69" s="5">
        <f xml:space="preserve"> IF(RTD("cqg.rtd",,"StudyData",$K$2,  "TFlow", "AggregateBy=TFlowSimpleAggregation, Aggregation=5", "Close",,A69)="",NA(),RTD("cqg.rtd",,"StudyData",$K$2,  "TFlow", "AggregateBy=TFlowSimpleAggregation, Aggregation=5", "Close",,A69))</f>
        <v>2035.75</v>
      </c>
      <c r="G69" s="3">
        <f xml:space="preserve"> RTD("cqg.rtd",,"StudyData","BAVolCr.BidVol^(TFlowSimpleAggregation(TFlowOp("&amp;$K$2&amp;", 0, 0), 5),5)",  "Bar",,"Close",,A69)</f>
        <v>7002</v>
      </c>
      <c r="H69" s="3">
        <f xml:space="preserve"> RTD("cqg.rtd",,"StudyData","BAVolCr.AskVol^(TFlowSimpleAggregation(TFlowOp("&amp;$K$2&amp;", 0, 0), 5),5)",  "Bar",,"Close",,A69)</f>
        <v>9957</v>
      </c>
    </row>
    <row r="70" spans="1:8" x14ac:dyDescent="0.25">
      <c r="A70" s="3">
        <f t="shared" si="1"/>
        <v>-68</v>
      </c>
      <c r="B70" s="4">
        <f xml:space="preserve"> RTD("cqg.rtd",,"StudyData","TFlowSimpleAggregation(TFlowOp("&amp;$K$2&amp;", 0, 0), 5)",  "Bar",, "Time",,A70)</f>
        <v>42467.624770185183</v>
      </c>
      <c r="C70" s="5">
        <f xml:space="preserve"> IF(RTD("cqg.rtd",,"StudyData",$K$2,  "TFlow", "AggregateBy=TFlowSimpleAggregation, Aggregation=5", "Open",,A70)="",NA(),RTD("cqg.rtd",,"StudyData",$K$2,  "TFlow", "AggregateBy=TFlowSimpleAggregation, Aggregation=5", "Open",,A70))</f>
        <v>2034.75</v>
      </c>
      <c r="D70" s="5">
        <f xml:space="preserve"> IF(RTD("cqg.rtd",,"StudyData",$K$2,  "TFlow", "AggregateBy=TFlowSimpleAggregation, Aggregation=5", "High",,A70)="",NA(),RTD("cqg.rtd",,"StudyData",$K$2,  "TFlow", "AggregateBy=TFlowSimpleAggregation, Aggregation=5", "High",,A70))</f>
        <v>2035.5</v>
      </c>
      <c r="E70" s="5">
        <f xml:space="preserve"> IF(RTD("cqg.rtd",,"StudyData",$K$2,  "TFlow", "AggregateBy=TFlowSimpleAggregation, Aggregation=5", "Low",,A70)="",NA(),RTD("cqg.rtd",,"StudyData",$K$2,  "TFlow", "AggregateBy=TFlowSimpleAggregation, Aggregation=5", "Low",,A70))</f>
        <v>2034.5</v>
      </c>
      <c r="F70" s="5">
        <f xml:space="preserve"> IF(RTD("cqg.rtd",,"StudyData",$K$2,  "TFlow", "AggregateBy=TFlowSimpleAggregation, Aggregation=5", "Close",,A70)="",NA(),RTD("cqg.rtd",,"StudyData",$K$2,  "TFlow", "AggregateBy=TFlowSimpleAggregation, Aggregation=5", "Close",,A70))</f>
        <v>2035.25</v>
      </c>
      <c r="G70" s="3">
        <f xml:space="preserve"> RTD("cqg.rtd",,"StudyData","BAVolCr.BidVol^(TFlowSimpleAggregation(TFlowOp("&amp;$K$2&amp;", 0, 0), 5),5)",  "Bar",,"Close",,A70)</f>
        <v>7016</v>
      </c>
      <c r="H70" s="3">
        <f xml:space="preserve"> RTD("cqg.rtd",,"StudyData","BAVolCr.AskVol^(TFlowSimpleAggregation(TFlowOp("&amp;$K$2&amp;", 0, 0), 5),5)",  "Bar",,"Close",,A70)</f>
        <v>8890</v>
      </c>
    </row>
    <row r="71" spans="1:8" x14ac:dyDescent="0.25">
      <c r="A71" s="3">
        <f t="shared" si="1"/>
        <v>-69</v>
      </c>
      <c r="B71" s="4">
        <f xml:space="preserve"> RTD("cqg.rtd",,"StudyData","TFlowSimpleAggregation(TFlowOp("&amp;$K$2&amp;", 0, 0), 5)",  "Bar",, "Time",,A71)</f>
        <v>42467.624678009255</v>
      </c>
      <c r="C71" s="5">
        <f xml:space="preserve"> IF(RTD("cqg.rtd",,"StudyData",$K$2,  "TFlow", "AggregateBy=TFlowSimpleAggregation, Aggregation=5", "Open",,A71)="",NA(),RTD("cqg.rtd",,"StudyData",$K$2,  "TFlow", "AggregateBy=TFlowSimpleAggregation, Aggregation=5", "Open",,A71))</f>
        <v>2034.5</v>
      </c>
      <c r="D71" s="5">
        <f xml:space="preserve"> IF(RTD("cqg.rtd",,"StudyData",$K$2,  "TFlow", "AggregateBy=TFlowSimpleAggregation, Aggregation=5", "High",,A71)="",NA(),RTD("cqg.rtd",,"StudyData",$K$2,  "TFlow", "AggregateBy=TFlowSimpleAggregation, Aggregation=5", "High",,A71))</f>
        <v>2035</v>
      </c>
      <c r="E71" s="5">
        <f xml:space="preserve"> IF(RTD("cqg.rtd",,"StudyData",$K$2,  "TFlow", "AggregateBy=TFlowSimpleAggregation, Aggregation=5", "Low",,A71)="",NA(),RTD("cqg.rtd",,"StudyData",$K$2,  "TFlow", "AggregateBy=TFlowSimpleAggregation, Aggregation=5", "Low",,A71))</f>
        <v>2034.25</v>
      </c>
      <c r="F71" s="5">
        <f xml:space="preserve"> IF(RTD("cqg.rtd",,"StudyData",$K$2,  "TFlow", "AggregateBy=TFlowSimpleAggregation, Aggregation=5", "Close",,A71)="",NA(),RTD("cqg.rtd",,"StudyData",$K$2,  "TFlow", "AggregateBy=TFlowSimpleAggregation, Aggregation=5", "Close",,A71))</f>
        <v>2034.75</v>
      </c>
      <c r="G71" s="3">
        <f xml:space="preserve"> RTD("cqg.rtd",,"StudyData","BAVolCr.BidVol^(TFlowSimpleAggregation(TFlowOp("&amp;$K$2&amp;", 0, 0), 5),5)",  "Bar",,"Close",,A71)</f>
        <v>6603</v>
      </c>
      <c r="H71" s="3">
        <f xml:space="preserve"> RTD("cqg.rtd",,"StudyData","BAVolCr.AskVol^(TFlowSimpleAggregation(TFlowOp("&amp;$K$2&amp;", 0, 0), 5),5)",  "Bar",,"Close",,A71)</f>
        <v>7731</v>
      </c>
    </row>
    <row r="72" spans="1:8" x14ac:dyDescent="0.25">
      <c r="A72" s="3">
        <f t="shared" si="1"/>
        <v>-70</v>
      </c>
      <c r="B72" s="4">
        <f xml:space="preserve"> RTD("cqg.rtd",,"StudyData","TFlowSimpleAggregation(TFlowOp("&amp;$K$2&amp;", 0, 0), 5)",  "Bar",, "Time",,A72)</f>
        <v>42467.624652916667</v>
      </c>
      <c r="C72" s="5">
        <f xml:space="preserve"> IF(RTD("cqg.rtd",,"StudyData",$K$2,  "TFlow", "AggregateBy=TFlowSimpleAggregation, Aggregation=5", "Open",,A72)="",NA(),RTD("cqg.rtd",,"StudyData",$K$2,  "TFlow", "AggregateBy=TFlowSimpleAggregation, Aggregation=5", "Open",,A72))</f>
        <v>2034.75</v>
      </c>
      <c r="D72" s="5">
        <f xml:space="preserve"> IF(RTD("cqg.rtd",,"StudyData",$K$2,  "TFlow", "AggregateBy=TFlowSimpleAggregation, Aggregation=5", "High",,A72)="",NA(),RTD("cqg.rtd",,"StudyData",$K$2,  "TFlow", "AggregateBy=TFlowSimpleAggregation, Aggregation=5", "High",,A72))</f>
        <v>2034.75</v>
      </c>
      <c r="E72" s="5">
        <f xml:space="preserve"> IF(RTD("cqg.rtd",,"StudyData",$K$2,  "TFlow", "AggregateBy=TFlowSimpleAggregation, Aggregation=5", "Low",,A72)="",NA(),RTD("cqg.rtd",,"StudyData",$K$2,  "TFlow", "AggregateBy=TFlowSimpleAggregation, Aggregation=5", "Low",,A72))</f>
        <v>2034.25</v>
      </c>
      <c r="F72" s="5">
        <f xml:space="preserve"> IF(RTD("cqg.rtd",,"StudyData",$K$2,  "TFlow", "AggregateBy=TFlowSimpleAggregation, Aggregation=5", "Close",,A72)="",NA(),RTD("cqg.rtd",,"StudyData",$K$2,  "TFlow", "AggregateBy=TFlowSimpleAggregation, Aggregation=5", "Close",,A72))</f>
        <v>2034.5</v>
      </c>
      <c r="G72" s="3">
        <f xml:space="preserve"> RTD("cqg.rtd",,"StudyData","BAVolCr.BidVol^(TFlowSimpleAggregation(TFlowOp("&amp;$K$2&amp;", 0, 0), 5),5)",  "Bar",,"Close",,A72)</f>
        <v>6457</v>
      </c>
      <c r="H72" s="3">
        <f xml:space="preserve"> RTD("cqg.rtd",,"StudyData","BAVolCr.AskVol^(TFlowSimpleAggregation(TFlowOp("&amp;$K$2&amp;", 0, 0), 5),5)",  "Bar",,"Close",,A72)</f>
        <v>6639</v>
      </c>
    </row>
    <row r="73" spans="1:8" x14ac:dyDescent="0.25">
      <c r="A73" s="3">
        <f t="shared" si="1"/>
        <v>-71</v>
      </c>
      <c r="B73" s="4">
        <f xml:space="preserve"> RTD("cqg.rtd",,"StudyData","TFlowSimpleAggregation(TFlowOp("&amp;$K$2&amp;", 0, 0), 5)",  "Bar",, "Time",,A73)</f>
        <v>42467.624404953698</v>
      </c>
      <c r="C73" s="5">
        <f xml:space="preserve"> IF(RTD("cqg.rtd",,"StudyData",$K$2,  "TFlow", "AggregateBy=TFlowSimpleAggregation, Aggregation=5", "Open",,A73)="",NA(),RTD("cqg.rtd",,"StudyData",$K$2,  "TFlow", "AggregateBy=TFlowSimpleAggregation, Aggregation=5", "Open",,A73))</f>
        <v>2034.75</v>
      </c>
      <c r="D73" s="5">
        <f xml:space="preserve"> IF(RTD("cqg.rtd",,"StudyData",$K$2,  "TFlow", "AggregateBy=TFlowSimpleAggregation, Aggregation=5", "High",,A73)="",NA(),RTD("cqg.rtd",,"StudyData",$K$2,  "TFlow", "AggregateBy=TFlowSimpleAggregation, Aggregation=5", "High",,A73))</f>
        <v>2035</v>
      </c>
      <c r="E73" s="5">
        <f xml:space="preserve"> IF(RTD("cqg.rtd",,"StudyData",$K$2,  "TFlow", "AggregateBy=TFlowSimpleAggregation, Aggregation=5", "Low",,A73)="",NA(),RTD("cqg.rtd",,"StudyData",$K$2,  "TFlow", "AggregateBy=TFlowSimpleAggregation, Aggregation=5", "Low",,A73))</f>
        <v>2034.25</v>
      </c>
      <c r="F73" s="5">
        <f xml:space="preserve"> IF(RTD("cqg.rtd",,"StudyData",$K$2,  "TFlow", "AggregateBy=TFlowSimpleAggregation, Aggregation=5", "Close",,A73)="",NA(),RTD("cqg.rtd",,"StudyData",$K$2,  "TFlow", "AggregateBy=TFlowSimpleAggregation, Aggregation=5", "Close",,A73))</f>
        <v>2034.5</v>
      </c>
      <c r="G73" s="3">
        <f xml:space="preserve"> RTD("cqg.rtd",,"StudyData","BAVolCr.BidVol^(TFlowSimpleAggregation(TFlowOp("&amp;$K$2&amp;", 0, 0), 5),5)",  "Bar",,"Close",,A73)</f>
        <v>6374</v>
      </c>
      <c r="H73" s="3">
        <f xml:space="preserve"> RTD("cqg.rtd",,"StudyData","BAVolCr.AskVol^(TFlowSimpleAggregation(TFlowOp("&amp;$K$2&amp;", 0, 0), 5),5)",  "Bar",,"Close",,A73)</f>
        <v>7430</v>
      </c>
    </row>
    <row r="74" spans="1:8" x14ac:dyDescent="0.25">
      <c r="A74" s="3">
        <f t="shared" si="1"/>
        <v>-72</v>
      </c>
      <c r="B74" s="4">
        <f xml:space="preserve"> RTD("cqg.rtd",,"StudyData","TFlowSimpleAggregation(TFlowOp("&amp;$K$2&amp;", 0, 0), 5)",  "Bar",, "Time",,A74)</f>
        <v>42467.624350138889</v>
      </c>
      <c r="C74" s="5">
        <f xml:space="preserve"> IF(RTD("cqg.rtd",,"StudyData",$K$2,  "TFlow", "AggregateBy=TFlowSimpleAggregation, Aggregation=5", "Open",,A74)="",NA(),RTD("cqg.rtd",,"StudyData",$K$2,  "TFlow", "AggregateBy=TFlowSimpleAggregation, Aggregation=5", "Open",,A74))</f>
        <v>2034.75</v>
      </c>
      <c r="D74" s="5">
        <f xml:space="preserve"> IF(RTD("cqg.rtd",,"StudyData",$K$2,  "TFlow", "AggregateBy=TFlowSimpleAggregation, Aggregation=5", "High",,A74)="",NA(),RTD("cqg.rtd",,"StudyData",$K$2,  "TFlow", "AggregateBy=TFlowSimpleAggregation, Aggregation=5", "High",,A74))</f>
        <v>2035</v>
      </c>
      <c r="E74" s="5">
        <f xml:space="preserve"> IF(RTD("cqg.rtd",,"StudyData",$K$2,  "TFlow", "AggregateBy=TFlowSimpleAggregation, Aggregation=5", "Low",,A74)="",NA(),RTD("cqg.rtd",,"StudyData",$K$2,  "TFlow", "AggregateBy=TFlowSimpleAggregation, Aggregation=5", "Low",,A74))</f>
        <v>2034.25</v>
      </c>
      <c r="F74" s="5">
        <f xml:space="preserve"> IF(RTD("cqg.rtd",,"StudyData",$K$2,  "TFlow", "AggregateBy=TFlowSimpleAggregation, Aggregation=5", "Close",,A74)="",NA(),RTD("cqg.rtd",,"StudyData",$K$2,  "TFlow", "AggregateBy=TFlowSimpleAggregation, Aggregation=5", "Close",,A74))</f>
        <v>2034.75</v>
      </c>
      <c r="G74" s="3">
        <f xml:space="preserve"> RTD("cqg.rtd",,"StudyData","BAVolCr.BidVol^(TFlowSimpleAggregation(TFlowOp("&amp;$K$2&amp;", 0, 0), 5),5)",  "Bar",,"Close",,A74)</f>
        <v>4011</v>
      </c>
      <c r="H74" s="3">
        <f xml:space="preserve"> RTD("cqg.rtd",,"StudyData","BAVolCr.AskVol^(TFlowSimpleAggregation(TFlowOp("&amp;$K$2&amp;", 0, 0), 5),5)",  "Bar",,"Close",,A74)</f>
        <v>6498</v>
      </c>
    </row>
    <row r="75" spans="1:8" x14ac:dyDescent="0.25">
      <c r="A75" s="3">
        <f t="shared" si="1"/>
        <v>-73</v>
      </c>
      <c r="B75" s="4">
        <f xml:space="preserve"> RTD("cqg.rtd",,"StudyData","TFlowSimpleAggregation(TFlowOp("&amp;$K$2&amp;", 0, 0), 5)",  "Bar",, "Time",,A75)</f>
        <v>42467.624320787036</v>
      </c>
      <c r="C75" s="5">
        <f xml:space="preserve"> IF(RTD("cqg.rtd",,"StudyData",$K$2,  "TFlow", "AggregateBy=TFlowSimpleAggregation, Aggregation=5", "Open",,A75)="",NA(),RTD("cqg.rtd",,"StudyData",$K$2,  "TFlow", "AggregateBy=TFlowSimpleAggregation, Aggregation=5", "Open",,A75))</f>
        <v>2034</v>
      </c>
      <c r="D75" s="5">
        <f xml:space="preserve"> IF(RTD("cqg.rtd",,"StudyData",$K$2,  "TFlow", "AggregateBy=TFlowSimpleAggregation, Aggregation=5", "High",,A75)="",NA(),RTD("cqg.rtd",,"StudyData",$K$2,  "TFlow", "AggregateBy=TFlowSimpleAggregation, Aggregation=5", "High",,A75))</f>
        <v>2034.75</v>
      </c>
      <c r="E75" s="5">
        <f xml:space="preserve"> IF(RTD("cqg.rtd",,"StudyData",$K$2,  "TFlow", "AggregateBy=TFlowSimpleAggregation, Aggregation=5", "Low",,A75)="",NA(),RTD("cqg.rtd",,"StudyData",$K$2,  "TFlow", "AggregateBy=TFlowSimpleAggregation, Aggregation=5", "Low",,A75))</f>
        <v>2033.75</v>
      </c>
      <c r="F75" s="5">
        <f xml:space="preserve"> IF(RTD("cqg.rtd",,"StudyData",$K$2,  "TFlow", "AggregateBy=TFlowSimpleAggregation, Aggregation=5", "Close",,A75)="",NA(),RTD("cqg.rtd",,"StudyData",$K$2,  "TFlow", "AggregateBy=TFlowSimpleAggregation, Aggregation=5", "Close",,A75))</f>
        <v>2034.5</v>
      </c>
      <c r="G75" s="3">
        <f xml:space="preserve"> RTD("cqg.rtd",,"StudyData","BAVolCr.BidVol^(TFlowSimpleAggregation(TFlowOp("&amp;$K$2&amp;", 0, 0), 5),5)",  "Bar",,"Close",,A75)</f>
        <v>4105</v>
      </c>
      <c r="H75" s="3">
        <f xml:space="preserve"> RTD("cqg.rtd",,"StudyData","BAVolCr.AskVol^(TFlowSimpleAggregation(TFlowOp("&amp;$K$2&amp;", 0, 0), 5),5)",  "Bar",,"Close",,A75)</f>
        <v>7329</v>
      </c>
    </row>
    <row r="76" spans="1:8" x14ac:dyDescent="0.25">
      <c r="A76" s="3">
        <f t="shared" si="1"/>
        <v>-74</v>
      </c>
      <c r="B76" s="4">
        <f xml:space="preserve"> RTD("cqg.rtd",,"StudyData","TFlowSimpleAggregation(TFlowOp("&amp;$K$2&amp;", 0, 0), 5)",  "Bar",, "Time",,A76)</f>
        <v>42467.624305694444</v>
      </c>
      <c r="C76" s="5">
        <f xml:space="preserve"> IF(RTD("cqg.rtd",,"StudyData",$K$2,  "TFlow", "AggregateBy=TFlowSimpleAggregation, Aggregation=5", "Open",,A76)="",NA(),RTD("cqg.rtd",,"StudyData",$K$2,  "TFlow", "AggregateBy=TFlowSimpleAggregation, Aggregation=5", "Open",,A76))</f>
        <v>2034</v>
      </c>
      <c r="D76" s="5">
        <f xml:space="preserve"> IF(RTD("cqg.rtd",,"StudyData",$K$2,  "TFlow", "AggregateBy=TFlowSimpleAggregation, Aggregation=5", "High",,A76)="",NA(),RTD("cqg.rtd",,"StudyData",$K$2,  "TFlow", "AggregateBy=TFlowSimpleAggregation, Aggregation=5", "High",,A76))</f>
        <v>2034.25</v>
      </c>
      <c r="E76" s="5">
        <f xml:space="preserve"> IF(RTD("cqg.rtd",,"StudyData",$K$2,  "TFlow", "AggregateBy=TFlowSimpleAggregation, Aggregation=5", "Low",,A76)="",NA(),RTD("cqg.rtd",,"StudyData",$K$2,  "TFlow", "AggregateBy=TFlowSimpleAggregation, Aggregation=5", "Low",,A76))</f>
        <v>2033.75</v>
      </c>
      <c r="F76" s="5">
        <f xml:space="preserve"> IF(RTD("cqg.rtd",,"StudyData",$K$2,  "TFlow", "AggregateBy=TFlowSimpleAggregation, Aggregation=5", "Close",,A76)="",NA(),RTD("cqg.rtd",,"StudyData",$K$2,  "TFlow", "AggregateBy=TFlowSimpleAggregation, Aggregation=5", "Close",,A76))</f>
        <v>2034</v>
      </c>
      <c r="G76" s="3">
        <f xml:space="preserve"> RTD("cqg.rtd",,"StudyData","BAVolCr.BidVol^(TFlowSimpleAggregation(TFlowOp("&amp;$K$2&amp;", 0, 0), 5),5)",  "Bar",,"Close",,A76)</f>
        <v>4379</v>
      </c>
      <c r="H76" s="3">
        <f xml:space="preserve"> RTD("cqg.rtd",,"StudyData","BAVolCr.AskVol^(TFlowSimpleAggregation(TFlowOp("&amp;$K$2&amp;", 0, 0), 5),5)",  "Bar",,"Close",,A76)</f>
        <v>5936</v>
      </c>
    </row>
    <row r="77" spans="1:8" x14ac:dyDescent="0.25">
      <c r="A77" s="3">
        <f t="shared" si="1"/>
        <v>-75</v>
      </c>
      <c r="B77" s="4">
        <f xml:space="preserve"> RTD("cqg.rtd",,"StudyData","TFlowSimpleAggregation(TFlowOp("&amp;$K$2&amp;", 0, 0), 5)",  "Bar",, "Time",,A77)</f>
        <v>42467.624175694444</v>
      </c>
      <c r="C77" s="5">
        <f xml:space="preserve"> IF(RTD("cqg.rtd",,"StudyData",$K$2,  "TFlow", "AggregateBy=TFlowSimpleAggregation, Aggregation=5", "Open",,A77)="",NA(),RTD("cqg.rtd",,"StudyData",$K$2,  "TFlow", "AggregateBy=TFlowSimpleAggregation, Aggregation=5", "Open",,A77))</f>
        <v>2033.75</v>
      </c>
      <c r="D77" s="5">
        <f xml:space="preserve"> IF(RTD("cqg.rtd",,"StudyData",$K$2,  "TFlow", "AggregateBy=TFlowSimpleAggregation, Aggregation=5", "High",,A77)="",NA(),RTD("cqg.rtd",,"StudyData",$K$2,  "TFlow", "AggregateBy=TFlowSimpleAggregation, Aggregation=5", "High",,A77))</f>
        <v>2034</v>
      </c>
      <c r="E77" s="5">
        <f xml:space="preserve"> IF(RTD("cqg.rtd",,"StudyData",$K$2,  "TFlow", "AggregateBy=TFlowSimpleAggregation, Aggregation=5", "Low",,A77)="",NA(),RTD("cqg.rtd",,"StudyData",$K$2,  "TFlow", "AggregateBy=TFlowSimpleAggregation, Aggregation=5", "Low",,A77))</f>
        <v>2033.5</v>
      </c>
      <c r="F77" s="5">
        <f xml:space="preserve"> IF(RTD("cqg.rtd",,"StudyData",$K$2,  "TFlow", "AggregateBy=TFlowSimpleAggregation, Aggregation=5", "Close",,A77)="",NA(),RTD("cqg.rtd",,"StudyData",$K$2,  "TFlow", "AggregateBy=TFlowSimpleAggregation, Aggregation=5", "Close",,A77))</f>
        <v>2034</v>
      </c>
      <c r="G77" s="3">
        <f xml:space="preserve"> RTD("cqg.rtd",,"StudyData","BAVolCr.BidVol^(TFlowSimpleAggregation(TFlowOp("&amp;$K$2&amp;", 0, 0), 5),5)",  "Bar",,"Close",,A77)</f>
        <v>4819</v>
      </c>
      <c r="H77" s="3">
        <f xml:space="preserve"> RTD("cqg.rtd",,"StudyData","BAVolCr.AskVol^(TFlowSimpleAggregation(TFlowOp("&amp;$K$2&amp;", 0, 0), 5),5)",  "Bar",,"Close",,A77)</f>
        <v>6786</v>
      </c>
    </row>
    <row r="78" spans="1:8" x14ac:dyDescent="0.25">
      <c r="A78" s="3">
        <f t="shared" si="1"/>
        <v>-76</v>
      </c>
      <c r="B78" s="4">
        <f xml:space="preserve"> RTD("cqg.rtd",,"StudyData","TFlowSimpleAggregation(TFlowOp("&amp;$K$2&amp;", 0, 0), 5)",  "Bar",, "Time",,A78)</f>
        <v>42467.623988194449</v>
      </c>
      <c r="C78" s="5">
        <f xml:space="preserve"> IF(RTD("cqg.rtd",,"StudyData",$K$2,  "TFlow", "AggregateBy=TFlowSimpleAggregation, Aggregation=5", "Open",,A78)="",NA(),RTD("cqg.rtd",,"StudyData",$K$2,  "TFlow", "AggregateBy=TFlowSimpleAggregation, Aggregation=5", "Open",,A78))</f>
        <v>2033.75</v>
      </c>
      <c r="D78" s="5">
        <f xml:space="preserve"> IF(RTD("cqg.rtd",,"StudyData",$K$2,  "TFlow", "AggregateBy=TFlowSimpleAggregation, Aggregation=5", "High",,A78)="",NA(),RTD("cqg.rtd",,"StudyData",$K$2,  "TFlow", "AggregateBy=TFlowSimpleAggregation, Aggregation=5", "High",,A78))</f>
        <v>2034</v>
      </c>
      <c r="E78" s="5">
        <f xml:space="preserve"> IF(RTD("cqg.rtd",,"StudyData",$K$2,  "TFlow", "AggregateBy=TFlowSimpleAggregation, Aggregation=5", "Low",,A78)="",NA(),RTD("cqg.rtd",,"StudyData",$K$2,  "TFlow", "AggregateBy=TFlowSimpleAggregation, Aggregation=5", "Low",,A78))</f>
        <v>2033.5</v>
      </c>
      <c r="F78" s="5">
        <f xml:space="preserve"> IF(RTD("cqg.rtd",,"StudyData",$K$2,  "TFlow", "AggregateBy=TFlowSimpleAggregation, Aggregation=5", "Close",,A78)="",NA(),RTD("cqg.rtd",,"StudyData",$K$2,  "TFlow", "AggregateBy=TFlowSimpleAggregation, Aggregation=5", "Close",,A78))</f>
        <v>2033.75</v>
      </c>
      <c r="G78" s="3">
        <f xml:space="preserve"> RTD("cqg.rtd",,"StudyData","BAVolCr.BidVol^(TFlowSimpleAggregation(TFlowOp("&amp;$K$2&amp;", 0, 0), 5),5)",  "Bar",,"Close",,A78)</f>
        <v>4698</v>
      </c>
      <c r="H78" s="3">
        <f xml:space="preserve"> RTD("cqg.rtd",,"StudyData","BAVolCr.AskVol^(TFlowSimpleAggregation(TFlowOp("&amp;$K$2&amp;", 0, 0), 5),5)",  "Bar",,"Close",,A78)</f>
        <v>6327</v>
      </c>
    </row>
    <row r="79" spans="1:8" x14ac:dyDescent="0.25">
      <c r="A79" s="3">
        <f t="shared" si="1"/>
        <v>-77</v>
      </c>
      <c r="B79" s="4">
        <f xml:space="preserve"> RTD("cqg.rtd",,"StudyData","TFlowSimpleAggregation(TFlowOp("&amp;$K$2&amp;", 0, 0), 5)",  "Bar",, "Time",,A79)</f>
        <v>42467.623911620372</v>
      </c>
      <c r="C79" s="5">
        <f xml:space="preserve"> IF(RTD("cqg.rtd",,"StudyData",$K$2,  "TFlow", "AggregateBy=TFlowSimpleAggregation, Aggregation=5", "Open",,A79)="",NA(),RTD("cqg.rtd",,"StudyData",$K$2,  "TFlow", "AggregateBy=TFlowSimpleAggregation, Aggregation=5", "Open",,A79))</f>
        <v>2033</v>
      </c>
      <c r="D79" s="5">
        <f xml:space="preserve"> IF(RTD("cqg.rtd",,"StudyData",$K$2,  "TFlow", "AggregateBy=TFlowSimpleAggregation, Aggregation=5", "High",,A79)="",NA(),RTD("cqg.rtd",,"StudyData",$K$2,  "TFlow", "AggregateBy=TFlowSimpleAggregation, Aggregation=5", "High",,A79))</f>
        <v>2034</v>
      </c>
      <c r="E79" s="5">
        <f xml:space="preserve"> IF(RTD("cqg.rtd",,"StudyData",$K$2,  "TFlow", "AggregateBy=TFlowSimpleAggregation, Aggregation=5", "Low",,A79)="",NA(),RTD("cqg.rtd",,"StudyData",$K$2,  "TFlow", "AggregateBy=TFlowSimpleAggregation, Aggregation=5", "Low",,A79))</f>
        <v>2032.75</v>
      </c>
      <c r="F79" s="5">
        <f xml:space="preserve"> IF(RTD("cqg.rtd",,"StudyData",$K$2,  "TFlow", "AggregateBy=TFlowSimpleAggregation, Aggregation=5", "Close",,A79)="",NA(),RTD("cqg.rtd",,"StudyData",$K$2,  "TFlow", "AggregateBy=TFlowSimpleAggregation, Aggregation=5", "Close",,A79))</f>
        <v>2033.75</v>
      </c>
      <c r="G79" s="3">
        <f xml:space="preserve"> RTD("cqg.rtd",,"StudyData","BAVolCr.BidVol^(TFlowSimpleAggregation(TFlowOp("&amp;$K$2&amp;", 0, 0), 5),5)",  "Bar",,"Close",,A79)</f>
        <v>4472</v>
      </c>
      <c r="H79" s="3">
        <f xml:space="preserve"> RTD("cqg.rtd",,"StudyData","BAVolCr.AskVol^(TFlowSimpleAggregation(TFlowOp("&amp;$K$2&amp;", 0, 0), 5),5)",  "Bar",,"Close",,A79)</f>
        <v>4886</v>
      </c>
    </row>
    <row r="80" spans="1:8" x14ac:dyDescent="0.25">
      <c r="A80" s="3">
        <f t="shared" si="1"/>
        <v>-78</v>
      </c>
      <c r="B80" s="4">
        <f xml:space="preserve"> RTD("cqg.rtd",,"StudyData","TFlowSimpleAggregation(TFlowOp("&amp;$K$2&amp;", 0, 0), 5)",  "Bar",, "Time",,A80)</f>
        <v>42467.623859212967</v>
      </c>
      <c r="C80" s="5">
        <f xml:space="preserve"> IF(RTD("cqg.rtd",,"StudyData",$K$2,  "TFlow", "AggregateBy=TFlowSimpleAggregation, Aggregation=5", "Open",,A80)="",NA(),RTD("cqg.rtd",,"StudyData",$K$2,  "TFlow", "AggregateBy=TFlowSimpleAggregation, Aggregation=5", "Open",,A80))</f>
        <v>2033.25</v>
      </c>
      <c r="D80" s="5">
        <f xml:space="preserve"> IF(RTD("cqg.rtd",,"StudyData",$K$2,  "TFlow", "AggregateBy=TFlowSimpleAggregation, Aggregation=5", "High",,A80)="",NA(),RTD("cqg.rtd",,"StudyData",$K$2,  "TFlow", "AggregateBy=TFlowSimpleAggregation, Aggregation=5", "High",,A80))</f>
        <v>2033.25</v>
      </c>
      <c r="E80" s="5">
        <f xml:space="preserve"> IF(RTD("cqg.rtd",,"StudyData",$K$2,  "TFlow", "AggregateBy=TFlowSimpleAggregation, Aggregation=5", "Low",,A80)="",NA(),RTD("cqg.rtd",,"StudyData",$K$2,  "TFlow", "AggregateBy=TFlowSimpleAggregation, Aggregation=5", "Low",,A80))</f>
        <v>2032.5</v>
      </c>
      <c r="F80" s="5">
        <f xml:space="preserve"> IF(RTD("cqg.rtd",,"StudyData",$K$2,  "TFlow", "AggregateBy=TFlowSimpleAggregation, Aggregation=5", "Close",,A80)="",NA(),RTD("cqg.rtd",,"StudyData",$K$2,  "TFlow", "AggregateBy=TFlowSimpleAggregation, Aggregation=5", "Close",,A80))</f>
        <v>2032.75</v>
      </c>
      <c r="G80" s="3">
        <f xml:space="preserve"> RTD("cqg.rtd",,"StudyData","BAVolCr.BidVol^(TFlowSimpleAggregation(TFlowOp("&amp;$K$2&amp;", 0, 0), 5),5)",  "Bar",,"Close",,A80)</f>
        <v>4762</v>
      </c>
      <c r="H80" s="3">
        <f xml:space="preserve"> RTD("cqg.rtd",,"StudyData","BAVolCr.AskVol^(TFlowSimpleAggregation(TFlowOp("&amp;$K$2&amp;", 0, 0), 5),5)",  "Bar",,"Close",,A80)</f>
        <v>4353</v>
      </c>
    </row>
    <row r="81" spans="1:8" x14ac:dyDescent="0.25">
      <c r="A81" s="3">
        <f t="shared" si="1"/>
        <v>-79</v>
      </c>
      <c r="B81" s="4">
        <f xml:space="preserve"> RTD("cqg.rtd",,"StudyData","TFlowSimpleAggregation(TFlowOp("&amp;$K$2&amp;", 0, 0), 5)",  "Bar",, "Time",,A81)</f>
        <v>42467.623731018524</v>
      </c>
      <c r="C81" s="5">
        <f xml:space="preserve"> IF(RTD("cqg.rtd",,"StudyData",$K$2,  "TFlow", "AggregateBy=TFlowSimpleAggregation, Aggregation=5", "Open",,A81)="",NA(),RTD("cqg.rtd",,"StudyData",$K$2,  "TFlow", "AggregateBy=TFlowSimpleAggregation, Aggregation=5", "Open",,A81))</f>
        <v>2032.75</v>
      </c>
      <c r="D81" s="5">
        <f xml:space="preserve"> IF(RTD("cqg.rtd",,"StudyData",$K$2,  "TFlow", "AggregateBy=TFlowSimpleAggregation, Aggregation=5", "High",,A81)="",NA(),RTD("cqg.rtd",,"StudyData",$K$2,  "TFlow", "AggregateBy=TFlowSimpleAggregation, Aggregation=5", "High",,A81))</f>
        <v>2033.5</v>
      </c>
      <c r="E81" s="5">
        <f xml:space="preserve"> IF(RTD("cqg.rtd",,"StudyData",$K$2,  "TFlow", "AggregateBy=TFlowSimpleAggregation, Aggregation=5", "Low",,A81)="",NA(),RTD("cqg.rtd",,"StudyData",$K$2,  "TFlow", "AggregateBy=TFlowSimpleAggregation, Aggregation=5", "Low",,A81))</f>
        <v>2032.75</v>
      </c>
      <c r="F81" s="5">
        <f xml:space="preserve"> IF(RTD("cqg.rtd",,"StudyData",$K$2,  "TFlow", "AggregateBy=TFlowSimpleAggregation, Aggregation=5", "Close",,A81)="",NA(),RTD("cqg.rtd",,"StudyData",$K$2,  "TFlow", "AggregateBy=TFlowSimpleAggregation, Aggregation=5", "Close",,A81))</f>
        <v>2033.25</v>
      </c>
      <c r="G81" s="3">
        <f xml:space="preserve"> RTD("cqg.rtd",,"StudyData","BAVolCr.BidVol^(TFlowSimpleAggregation(TFlowOp("&amp;$K$2&amp;", 0, 0), 5),5)",  "Bar",,"Close",,A81)</f>
        <v>4693</v>
      </c>
      <c r="H81" s="3">
        <f xml:space="preserve"> RTD("cqg.rtd",,"StudyData","BAVolCr.AskVol^(TFlowSimpleAggregation(TFlowOp("&amp;$K$2&amp;", 0, 0), 5),5)",  "Bar",,"Close",,A81)</f>
        <v>4763</v>
      </c>
    </row>
    <row r="82" spans="1:8" x14ac:dyDescent="0.25">
      <c r="A82" s="3">
        <f t="shared" si="1"/>
        <v>-80</v>
      </c>
      <c r="B82" s="4">
        <f xml:space="preserve"> RTD("cqg.rtd",,"StudyData","TFlowSimpleAggregation(TFlowOp("&amp;$K$2&amp;", 0, 0), 5)",  "Bar",, "Time",,A82)</f>
        <v>42467.623629722228</v>
      </c>
      <c r="C82" s="5">
        <f xml:space="preserve"> IF(RTD("cqg.rtd",,"StudyData",$K$2,  "TFlow", "AggregateBy=TFlowSimpleAggregation, Aggregation=5", "Open",,A82)="",NA(),RTD("cqg.rtd",,"StudyData",$K$2,  "TFlow", "AggregateBy=TFlowSimpleAggregation, Aggregation=5", "Open",,A82))</f>
        <v>2032.5</v>
      </c>
      <c r="D82" s="5">
        <f xml:space="preserve"> IF(RTD("cqg.rtd",,"StudyData",$K$2,  "TFlow", "AggregateBy=TFlowSimpleAggregation, Aggregation=5", "High",,A82)="",NA(),RTD("cqg.rtd",,"StudyData",$K$2,  "TFlow", "AggregateBy=TFlowSimpleAggregation, Aggregation=5", "High",,A82))</f>
        <v>2033.25</v>
      </c>
      <c r="E82" s="5">
        <f xml:space="preserve"> IF(RTD("cqg.rtd",,"StudyData",$K$2,  "TFlow", "AggregateBy=TFlowSimpleAggregation, Aggregation=5", "Low",,A82)="",NA(),RTD("cqg.rtd",,"StudyData",$K$2,  "TFlow", "AggregateBy=TFlowSimpleAggregation, Aggregation=5", "Low",,A82))</f>
        <v>2032.25</v>
      </c>
      <c r="F82" s="5">
        <f xml:space="preserve"> IF(RTD("cqg.rtd",,"StudyData",$K$2,  "TFlow", "AggregateBy=TFlowSimpleAggregation, Aggregation=5", "Close",,A82)="",NA(),RTD("cqg.rtd",,"StudyData",$K$2,  "TFlow", "AggregateBy=TFlowSimpleAggregation, Aggregation=5", "Close",,A82))</f>
        <v>2033</v>
      </c>
      <c r="G82" s="3">
        <f xml:space="preserve"> RTD("cqg.rtd",,"StudyData","BAVolCr.BidVol^(TFlowSimpleAggregation(TFlowOp("&amp;$K$2&amp;", 0, 0), 5),5)",  "Bar",,"Close",,A82)</f>
        <v>4284</v>
      </c>
      <c r="H82" s="3">
        <f xml:space="preserve"> RTD("cqg.rtd",,"StudyData","BAVolCr.AskVol^(TFlowSimpleAggregation(TFlowOp("&amp;$K$2&amp;", 0, 0), 5),5)",  "Bar",,"Close",,A82)</f>
        <v>4033</v>
      </c>
    </row>
    <row r="83" spans="1:8" x14ac:dyDescent="0.25">
      <c r="A83" s="3">
        <f t="shared" si="1"/>
        <v>-81</v>
      </c>
      <c r="B83" s="4">
        <f xml:space="preserve"> RTD("cqg.rtd",,"StudyData","TFlowSimpleAggregation(TFlowOp("&amp;$K$2&amp;", 0, 0), 5)",  "Bar",, "Time",,A83)</f>
        <v>42467.623589074072</v>
      </c>
      <c r="C83" s="5">
        <f xml:space="preserve"> IF(RTD("cqg.rtd",,"StudyData",$K$2,  "TFlow", "AggregateBy=TFlowSimpleAggregation, Aggregation=5", "Open",,A83)="",NA(),RTD("cqg.rtd",,"StudyData",$K$2,  "TFlow", "AggregateBy=TFlowSimpleAggregation, Aggregation=5", "Open",,A83))</f>
        <v>2033</v>
      </c>
      <c r="D83" s="5">
        <f xml:space="preserve"> IF(RTD("cqg.rtd",,"StudyData",$K$2,  "TFlow", "AggregateBy=TFlowSimpleAggregation, Aggregation=5", "High",,A83)="",NA(),RTD("cqg.rtd",,"StudyData",$K$2,  "TFlow", "AggregateBy=TFlowSimpleAggregation, Aggregation=5", "High",,A83))</f>
        <v>2033.25</v>
      </c>
      <c r="E83" s="5">
        <f xml:space="preserve"> IF(RTD("cqg.rtd",,"StudyData",$K$2,  "TFlow", "AggregateBy=TFlowSimpleAggregation, Aggregation=5", "Low",,A83)="",NA(),RTD("cqg.rtd",,"StudyData",$K$2,  "TFlow", "AggregateBy=TFlowSimpleAggregation, Aggregation=5", "Low",,A83))</f>
        <v>2032.75</v>
      </c>
      <c r="F83" s="5">
        <f xml:space="preserve"> IF(RTD("cqg.rtd",,"StudyData",$K$2,  "TFlow", "AggregateBy=TFlowSimpleAggregation, Aggregation=5", "Close",,A83)="",NA(),RTD("cqg.rtd",,"StudyData",$K$2,  "TFlow", "AggregateBy=TFlowSimpleAggregation, Aggregation=5", "Close",,A83))</f>
        <v>2032.75</v>
      </c>
      <c r="G83" s="3">
        <f xml:space="preserve"> RTD("cqg.rtd",,"StudyData","BAVolCr.BidVol^(TFlowSimpleAggregation(TFlowOp("&amp;$K$2&amp;", 0, 0), 5),5)",  "Bar",,"Close",,A83)</f>
        <v>3826</v>
      </c>
      <c r="H83" s="3">
        <f xml:space="preserve"> RTD("cqg.rtd",,"StudyData","BAVolCr.AskVol^(TFlowSimpleAggregation(TFlowOp("&amp;$K$2&amp;", 0, 0), 5),5)",  "Bar",,"Close",,A83)</f>
        <v>3587</v>
      </c>
    </row>
    <row r="84" spans="1:8" x14ac:dyDescent="0.25">
      <c r="A84" s="3">
        <f t="shared" si="1"/>
        <v>-82</v>
      </c>
      <c r="B84" s="4">
        <f xml:space="preserve"> RTD("cqg.rtd",,"StudyData","TFlowSimpleAggregation(TFlowOp("&amp;$K$2&amp;", 0, 0), 5)",  "Bar",, "Time",,A84)</f>
        <v>42467.623464999997</v>
      </c>
      <c r="C84" s="5">
        <f xml:space="preserve"> IF(RTD("cqg.rtd",,"StudyData",$K$2,  "TFlow", "AggregateBy=TFlowSimpleAggregation, Aggregation=5", "Open",,A84)="",NA(),RTD("cqg.rtd",,"StudyData",$K$2,  "TFlow", "AggregateBy=TFlowSimpleAggregation, Aggregation=5", "Open",,A84))</f>
        <v>2032.5</v>
      </c>
      <c r="D84" s="5">
        <f xml:space="preserve"> IF(RTD("cqg.rtd",,"StudyData",$K$2,  "TFlow", "AggregateBy=TFlowSimpleAggregation, Aggregation=5", "High",,A84)="",NA(),RTD("cqg.rtd",,"StudyData",$K$2,  "TFlow", "AggregateBy=TFlowSimpleAggregation, Aggregation=5", "High",,A84))</f>
        <v>2033.25</v>
      </c>
      <c r="E84" s="5">
        <f xml:space="preserve"> IF(RTD("cqg.rtd",,"StudyData",$K$2,  "TFlow", "AggregateBy=TFlowSimpleAggregation, Aggregation=5", "Low",,A84)="",NA(),RTD("cqg.rtd",,"StudyData",$K$2,  "TFlow", "AggregateBy=TFlowSimpleAggregation, Aggregation=5", "Low",,A84))</f>
        <v>2032.5</v>
      </c>
      <c r="F84" s="5">
        <f xml:space="preserve"> IF(RTD("cqg.rtd",,"StudyData",$K$2,  "TFlow", "AggregateBy=TFlowSimpleAggregation, Aggregation=5", "Close",,A84)="",NA(),RTD("cqg.rtd",,"StudyData",$K$2,  "TFlow", "AggregateBy=TFlowSimpleAggregation, Aggregation=5", "Close",,A84))</f>
        <v>2033</v>
      </c>
      <c r="G84" s="3">
        <f xml:space="preserve"> RTD("cqg.rtd",,"StudyData","BAVolCr.BidVol^(TFlowSimpleAggregation(TFlowOp("&amp;$K$2&amp;", 0, 0), 5),5)",  "Bar",,"Close",,A84)</f>
        <v>3667</v>
      </c>
      <c r="H84" s="3">
        <f xml:space="preserve"> RTD("cqg.rtd",,"StudyData","BAVolCr.AskVol^(TFlowSimpleAggregation(TFlowOp("&amp;$K$2&amp;", 0, 0), 5),5)",  "Bar",,"Close",,A84)</f>
        <v>4032</v>
      </c>
    </row>
    <row r="85" spans="1:8" x14ac:dyDescent="0.25">
      <c r="A85" s="3">
        <f t="shared" si="1"/>
        <v>-83</v>
      </c>
      <c r="B85" s="4">
        <f xml:space="preserve"> RTD("cqg.rtd",,"StudyData","TFlowSimpleAggregation(TFlowOp("&amp;$K$2&amp;", 0, 0), 5)",  "Bar",, "Time",,A85)</f>
        <v>42467.623272685189</v>
      </c>
      <c r="C85" s="5">
        <f xml:space="preserve"> IF(RTD("cqg.rtd",,"StudyData",$K$2,  "TFlow", "AggregateBy=TFlowSimpleAggregation, Aggregation=5", "Open",,A85)="",NA(),RTD("cqg.rtd",,"StudyData",$K$2,  "TFlow", "AggregateBy=TFlowSimpleAggregation, Aggregation=5", "Open",,A85))</f>
        <v>2032.25</v>
      </c>
      <c r="D85" s="5">
        <f xml:space="preserve"> IF(RTD("cqg.rtd",,"StudyData",$K$2,  "TFlow", "AggregateBy=TFlowSimpleAggregation, Aggregation=5", "High",,A85)="",NA(),RTD("cqg.rtd",,"StudyData",$K$2,  "TFlow", "AggregateBy=TFlowSimpleAggregation, Aggregation=5", "High",,A85))</f>
        <v>2032.5</v>
      </c>
      <c r="E85" s="5">
        <f xml:space="preserve"> IF(RTD("cqg.rtd",,"StudyData",$K$2,  "TFlow", "AggregateBy=TFlowSimpleAggregation, Aggregation=5", "Low",,A85)="",NA(),RTD("cqg.rtd",,"StudyData",$K$2,  "TFlow", "AggregateBy=TFlowSimpleAggregation, Aggregation=5", "Low",,A85))</f>
        <v>2032</v>
      </c>
      <c r="F85" s="5">
        <f xml:space="preserve"> IF(RTD("cqg.rtd",,"StudyData",$K$2,  "TFlow", "AggregateBy=TFlowSimpleAggregation, Aggregation=5", "Close",,A85)="",NA(),RTD("cqg.rtd",,"StudyData",$K$2,  "TFlow", "AggregateBy=TFlowSimpleAggregation, Aggregation=5", "Close",,A85))</f>
        <v>2032.5</v>
      </c>
      <c r="G85" s="3">
        <f xml:space="preserve"> RTD("cqg.rtd",,"StudyData","BAVolCr.BidVol^(TFlowSimpleAggregation(TFlowOp("&amp;$K$2&amp;", 0, 0), 5),5)",  "Bar",,"Close",,A85)</f>
        <v>3782</v>
      </c>
      <c r="H85" s="3">
        <f xml:space="preserve"> RTD("cqg.rtd",,"StudyData","BAVolCr.AskVol^(TFlowSimpleAggregation(TFlowOp("&amp;$K$2&amp;", 0, 0), 5),5)",  "Bar",,"Close",,A85)</f>
        <v>3393</v>
      </c>
    </row>
    <row r="86" spans="1:8" x14ac:dyDescent="0.25">
      <c r="A86" s="3">
        <f t="shared" si="1"/>
        <v>-84</v>
      </c>
      <c r="B86" s="4">
        <f xml:space="preserve"> RTD("cqg.rtd",,"StudyData","TFlowSimpleAggregation(TFlowOp("&amp;$K$2&amp;", 0, 0), 5)",  "Bar",, "Time",,A86)</f>
        <v>42467.623151203705</v>
      </c>
      <c r="C86" s="5">
        <f xml:space="preserve"> IF(RTD("cqg.rtd",,"StudyData",$K$2,  "TFlow", "AggregateBy=TFlowSimpleAggregation, Aggregation=5", "Open",,A86)="",NA(),RTD("cqg.rtd",,"StudyData",$K$2,  "TFlow", "AggregateBy=TFlowSimpleAggregation, Aggregation=5", "Open",,A86))</f>
        <v>2032.5</v>
      </c>
      <c r="D86" s="5">
        <f xml:space="preserve"> IF(RTD("cqg.rtd",,"StudyData",$K$2,  "TFlow", "AggregateBy=TFlowSimpleAggregation, Aggregation=5", "High",,A86)="",NA(),RTD("cqg.rtd",,"StudyData",$K$2,  "TFlow", "AggregateBy=TFlowSimpleAggregation, Aggregation=5", "High",,A86))</f>
        <v>2032.75</v>
      </c>
      <c r="E86" s="5">
        <f xml:space="preserve"> IF(RTD("cqg.rtd",,"StudyData",$K$2,  "TFlow", "AggregateBy=TFlowSimpleAggregation, Aggregation=5", "Low",,A86)="",NA(),RTD("cqg.rtd",,"StudyData",$K$2,  "TFlow", "AggregateBy=TFlowSimpleAggregation, Aggregation=5", "Low",,A86))</f>
        <v>2032</v>
      </c>
      <c r="F86" s="5">
        <f xml:space="preserve"> IF(RTD("cqg.rtd",,"StudyData",$K$2,  "TFlow", "AggregateBy=TFlowSimpleAggregation, Aggregation=5", "Close",,A86)="",NA(),RTD("cqg.rtd",,"StudyData",$K$2,  "TFlow", "AggregateBy=TFlowSimpleAggregation, Aggregation=5", "Close",,A86))</f>
        <v>2032.25</v>
      </c>
      <c r="G86" s="3">
        <f xml:space="preserve"> RTD("cqg.rtd",,"StudyData","BAVolCr.BidVol^(TFlowSimpleAggregation(TFlowOp("&amp;$K$2&amp;", 0, 0), 5),5)",  "Bar",,"Close",,A86)</f>
        <v>3845</v>
      </c>
      <c r="H86" s="3">
        <f xml:space="preserve"> RTD("cqg.rtd",,"StudyData","BAVolCr.AskVol^(TFlowSimpleAggregation(TFlowOp("&amp;$K$2&amp;", 0, 0), 5),5)",  "Bar",,"Close",,A86)</f>
        <v>3106</v>
      </c>
    </row>
    <row r="87" spans="1:8" x14ac:dyDescent="0.25">
      <c r="A87" s="3">
        <f t="shared" si="1"/>
        <v>-85</v>
      </c>
      <c r="B87" s="4">
        <f xml:space="preserve"> RTD("cqg.rtd",,"StudyData","TFlowSimpleAggregation(TFlowOp("&amp;$K$2&amp;", 0, 0), 5)",  "Bar",, "Time",,A87)</f>
        <v>42467.623034629629</v>
      </c>
      <c r="C87" s="5">
        <f xml:space="preserve"> IF(RTD("cqg.rtd",,"StudyData",$K$2,  "TFlow", "AggregateBy=TFlowSimpleAggregation, Aggregation=5", "Open",,A87)="",NA(),RTD("cqg.rtd",,"StudyData",$K$2,  "TFlow", "AggregateBy=TFlowSimpleAggregation, Aggregation=5", "Open",,A87))</f>
        <v>2032.25</v>
      </c>
      <c r="D87" s="5">
        <f xml:space="preserve"> IF(RTD("cqg.rtd",,"StudyData",$K$2,  "TFlow", "AggregateBy=TFlowSimpleAggregation, Aggregation=5", "High",,A87)="",NA(),RTD("cqg.rtd",,"StudyData",$K$2,  "TFlow", "AggregateBy=TFlowSimpleAggregation, Aggregation=5", "High",,A87))</f>
        <v>2033</v>
      </c>
      <c r="E87" s="5">
        <f xml:space="preserve"> IF(RTD("cqg.rtd",,"StudyData",$K$2,  "TFlow", "AggregateBy=TFlowSimpleAggregation, Aggregation=5", "Low",,A87)="",NA(),RTD("cqg.rtd",,"StudyData",$K$2,  "TFlow", "AggregateBy=TFlowSimpleAggregation, Aggregation=5", "Low",,A87))</f>
        <v>2032.25</v>
      </c>
      <c r="F87" s="5">
        <f xml:space="preserve"> IF(RTD("cqg.rtd",,"StudyData",$K$2,  "TFlow", "AggregateBy=TFlowSimpleAggregation, Aggregation=5", "Close",,A87)="",NA(),RTD("cqg.rtd",,"StudyData",$K$2,  "TFlow", "AggregateBy=TFlowSimpleAggregation, Aggregation=5", "Close",,A87))</f>
        <v>2032.75</v>
      </c>
      <c r="G87" s="3">
        <f xml:space="preserve"> RTD("cqg.rtd",,"StudyData","BAVolCr.BidVol^(TFlowSimpleAggregation(TFlowOp("&amp;$K$2&amp;", 0, 0), 5),5)",  "Bar",,"Close",,A87)</f>
        <v>3968</v>
      </c>
      <c r="H87" s="3">
        <f xml:space="preserve"> RTD("cqg.rtd",,"StudyData","BAVolCr.AskVol^(TFlowSimpleAggregation(TFlowOp("&amp;$K$2&amp;", 0, 0), 5),5)",  "Bar",,"Close",,A87)</f>
        <v>3184</v>
      </c>
    </row>
    <row r="88" spans="1:8" x14ac:dyDescent="0.25">
      <c r="A88" s="3">
        <f t="shared" si="1"/>
        <v>-86</v>
      </c>
      <c r="B88" s="4">
        <f xml:space="preserve"> RTD("cqg.rtd",,"StudyData","TFlowSimpleAggregation(TFlowOp("&amp;$K$2&amp;", 0, 0), 5)",  "Bar",, "Time",,A88)</f>
        <v>42467.622942222224</v>
      </c>
      <c r="C88" s="5">
        <f xml:space="preserve"> IF(RTD("cqg.rtd",,"StudyData",$K$2,  "TFlow", "AggregateBy=TFlowSimpleAggregation, Aggregation=5", "Open",,A88)="",NA(),RTD("cqg.rtd",,"StudyData",$K$2,  "TFlow", "AggregateBy=TFlowSimpleAggregation, Aggregation=5", "Open",,A88))</f>
        <v>2032</v>
      </c>
      <c r="D88" s="5">
        <f xml:space="preserve"> IF(RTD("cqg.rtd",,"StudyData",$K$2,  "TFlow", "AggregateBy=TFlowSimpleAggregation, Aggregation=5", "High",,A88)="",NA(),RTD("cqg.rtd",,"StudyData",$K$2,  "TFlow", "AggregateBy=TFlowSimpleAggregation, Aggregation=5", "High",,A88))</f>
        <v>2032.75</v>
      </c>
      <c r="E88" s="5">
        <f xml:space="preserve"> IF(RTD("cqg.rtd",,"StudyData",$K$2,  "TFlow", "AggregateBy=TFlowSimpleAggregation, Aggregation=5", "Low",,A88)="",NA(),RTD("cqg.rtd",,"StudyData",$K$2,  "TFlow", "AggregateBy=TFlowSimpleAggregation, Aggregation=5", "Low",,A88))</f>
        <v>2032</v>
      </c>
      <c r="F88" s="5">
        <f xml:space="preserve"> IF(RTD("cqg.rtd",,"StudyData",$K$2,  "TFlow", "AggregateBy=TFlowSimpleAggregation, Aggregation=5", "Close",,A88)="",NA(),RTD("cqg.rtd",,"StudyData",$K$2,  "TFlow", "AggregateBy=TFlowSimpleAggregation, Aggregation=5", "Close",,A88))</f>
        <v>2032.5</v>
      </c>
      <c r="G88" s="3">
        <f xml:space="preserve"> RTD("cqg.rtd",,"StudyData","BAVolCr.BidVol^(TFlowSimpleAggregation(TFlowOp("&amp;$K$2&amp;", 0, 0), 5),5)",  "Bar",,"Close",,A88)</f>
        <v>4437</v>
      </c>
      <c r="H88" s="3">
        <f xml:space="preserve"> RTD("cqg.rtd",,"StudyData","BAVolCr.AskVol^(TFlowSimpleAggregation(TFlowOp("&amp;$K$2&amp;", 0, 0), 5),5)",  "Bar",,"Close",,A88)</f>
        <v>3135</v>
      </c>
    </row>
    <row r="89" spans="1:8" x14ac:dyDescent="0.25">
      <c r="A89" s="3">
        <f t="shared" si="1"/>
        <v>-87</v>
      </c>
      <c r="B89" s="4">
        <f xml:space="preserve"> RTD("cqg.rtd",,"StudyData","TFlowSimpleAggregation(TFlowOp("&amp;$K$2&amp;", 0, 0), 5)",  "Bar",, "Time",,A89)</f>
        <v>42467.622687361109</v>
      </c>
      <c r="C89" s="5">
        <f xml:space="preserve"> IF(RTD("cqg.rtd",,"StudyData",$K$2,  "TFlow", "AggregateBy=TFlowSimpleAggregation, Aggregation=5", "Open",,A89)="",NA(),RTD("cqg.rtd",,"StudyData",$K$2,  "TFlow", "AggregateBy=TFlowSimpleAggregation, Aggregation=5", "Open",,A89))</f>
        <v>2032.25</v>
      </c>
      <c r="D89" s="5">
        <f xml:space="preserve"> IF(RTD("cqg.rtd",,"StudyData",$K$2,  "TFlow", "AggregateBy=TFlowSimpleAggregation, Aggregation=5", "High",,A89)="",NA(),RTD("cqg.rtd",,"StudyData",$K$2,  "TFlow", "AggregateBy=TFlowSimpleAggregation, Aggregation=5", "High",,A89))</f>
        <v>2032.75</v>
      </c>
      <c r="E89" s="5">
        <f xml:space="preserve"> IF(RTD("cqg.rtd",,"StudyData",$K$2,  "TFlow", "AggregateBy=TFlowSimpleAggregation, Aggregation=5", "Low",,A89)="",NA(),RTD("cqg.rtd",,"StudyData",$K$2,  "TFlow", "AggregateBy=TFlowSimpleAggregation, Aggregation=5", "Low",,A89))</f>
        <v>2032</v>
      </c>
      <c r="F89" s="5">
        <f xml:space="preserve"> IF(RTD("cqg.rtd",,"StudyData",$K$2,  "TFlow", "AggregateBy=TFlowSimpleAggregation, Aggregation=5", "Close",,A89)="",NA(),RTD("cqg.rtd",,"StudyData",$K$2,  "TFlow", "AggregateBy=TFlowSimpleAggregation, Aggregation=5", "Close",,A89))</f>
        <v>2032.25</v>
      </c>
      <c r="G89" s="3">
        <f xml:space="preserve"> RTD("cqg.rtd",,"StudyData","BAVolCr.BidVol^(TFlowSimpleAggregation(TFlowOp("&amp;$K$2&amp;", 0, 0), 5),5)",  "Bar",,"Close",,A89)</f>
        <v>4948</v>
      </c>
      <c r="H89" s="3">
        <f xml:space="preserve"> RTD("cqg.rtd",,"StudyData","BAVolCr.AskVol^(TFlowSimpleAggregation(TFlowOp("&amp;$K$2&amp;", 0, 0), 5),5)",  "Bar",,"Close",,A89)</f>
        <v>2865</v>
      </c>
    </row>
    <row r="90" spans="1:8" x14ac:dyDescent="0.25">
      <c r="A90" s="3">
        <f t="shared" si="1"/>
        <v>-88</v>
      </c>
      <c r="B90" s="4">
        <f xml:space="preserve"> RTD("cqg.rtd",,"StudyData","TFlowSimpleAggregation(TFlowOp("&amp;$K$2&amp;", 0, 0), 5)",  "Bar",, "Time",,A90)</f>
        <v>42467.622590277773</v>
      </c>
      <c r="C90" s="5">
        <f xml:space="preserve"> IF(RTD("cqg.rtd",,"StudyData",$K$2,  "TFlow", "AggregateBy=TFlowSimpleAggregation, Aggregation=5", "Open",,A90)="",NA(),RTD("cqg.rtd",,"StudyData",$K$2,  "TFlow", "AggregateBy=TFlowSimpleAggregation, Aggregation=5", "Open",,A90))</f>
        <v>2032.5</v>
      </c>
      <c r="D90" s="5">
        <f xml:space="preserve"> IF(RTD("cqg.rtd",,"StudyData",$K$2,  "TFlow", "AggregateBy=TFlowSimpleAggregation, Aggregation=5", "High",,A90)="",NA(),RTD("cqg.rtd",,"StudyData",$K$2,  "TFlow", "AggregateBy=TFlowSimpleAggregation, Aggregation=5", "High",,A90))</f>
        <v>2033</v>
      </c>
      <c r="E90" s="5">
        <f xml:space="preserve"> IF(RTD("cqg.rtd",,"StudyData",$K$2,  "TFlow", "AggregateBy=TFlowSimpleAggregation, Aggregation=5", "Low",,A90)="",NA(),RTD("cqg.rtd",,"StudyData",$K$2,  "TFlow", "AggregateBy=TFlowSimpleAggregation, Aggregation=5", "Low",,A90))</f>
        <v>2032.25</v>
      </c>
      <c r="F90" s="5">
        <f xml:space="preserve"> IF(RTD("cqg.rtd",,"StudyData",$K$2,  "TFlow", "AggregateBy=TFlowSimpleAggregation, Aggregation=5", "Close",,A90)="",NA(),RTD("cqg.rtd",,"StudyData",$K$2,  "TFlow", "AggregateBy=TFlowSimpleAggregation, Aggregation=5", "Close",,A90))</f>
        <v>2032.5</v>
      </c>
      <c r="G90" s="3">
        <f xml:space="preserve"> RTD("cqg.rtd",,"StudyData","BAVolCr.BidVol^(TFlowSimpleAggregation(TFlowOp("&amp;$K$2&amp;", 0, 0), 5),5)",  "Bar",,"Close",,A90)</f>
        <v>4344</v>
      </c>
      <c r="H90" s="3">
        <f xml:space="preserve"> RTD("cqg.rtd",,"StudyData","BAVolCr.AskVol^(TFlowSimpleAggregation(TFlowOp("&amp;$K$2&amp;", 0, 0), 5),5)",  "Bar",,"Close",,A90)</f>
        <v>2560</v>
      </c>
    </row>
    <row r="91" spans="1:8" x14ac:dyDescent="0.25">
      <c r="A91" s="3">
        <f t="shared" si="1"/>
        <v>-89</v>
      </c>
      <c r="B91" s="4">
        <f xml:space="preserve"> RTD("cqg.rtd",,"StudyData","TFlowSimpleAggregation(TFlowOp("&amp;$K$2&amp;", 0, 0), 5)",  "Bar",, "Time",,A91)</f>
        <v>42467.622428888884</v>
      </c>
      <c r="C91" s="5">
        <f xml:space="preserve"> IF(RTD("cqg.rtd",,"StudyData",$K$2,  "TFlow", "AggregateBy=TFlowSimpleAggregation, Aggregation=5", "Open",,A91)="",NA(),RTD("cqg.rtd",,"StudyData",$K$2,  "TFlow", "AggregateBy=TFlowSimpleAggregation, Aggregation=5", "Open",,A91))</f>
        <v>2033</v>
      </c>
      <c r="D91" s="5">
        <f xml:space="preserve"> IF(RTD("cqg.rtd",,"StudyData",$K$2,  "TFlow", "AggregateBy=TFlowSimpleAggregation, Aggregation=5", "High",,A91)="",NA(),RTD("cqg.rtd",,"StudyData",$K$2,  "TFlow", "AggregateBy=TFlowSimpleAggregation, Aggregation=5", "High",,A91))</f>
        <v>2033</v>
      </c>
      <c r="E91" s="5">
        <f xml:space="preserve"> IF(RTD("cqg.rtd",,"StudyData",$K$2,  "TFlow", "AggregateBy=TFlowSimpleAggregation, Aggregation=5", "Low",,A91)="",NA(),RTD("cqg.rtd",,"StudyData",$K$2,  "TFlow", "AggregateBy=TFlowSimpleAggregation, Aggregation=5", "Low",,A91))</f>
        <v>2032</v>
      </c>
      <c r="F91" s="5">
        <f xml:space="preserve"> IF(RTD("cqg.rtd",,"StudyData",$K$2,  "TFlow", "AggregateBy=TFlowSimpleAggregation, Aggregation=5", "Close",,A91)="",NA(),RTD("cqg.rtd",,"StudyData",$K$2,  "TFlow", "AggregateBy=TFlowSimpleAggregation, Aggregation=5", "Close",,A91))</f>
        <v>2032.5</v>
      </c>
      <c r="G91" s="3">
        <f xml:space="preserve"> RTD("cqg.rtd",,"StudyData","BAVolCr.BidVol^(TFlowSimpleAggregation(TFlowOp("&amp;$K$2&amp;", 0, 0), 5),5)",  "Bar",,"Close",,A91)</f>
        <v>4956</v>
      </c>
      <c r="H91" s="3">
        <f xml:space="preserve"> RTD("cqg.rtd",,"StudyData","BAVolCr.AskVol^(TFlowSimpleAggregation(TFlowOp("&amp;$K$2&amp;", 0, 0), 5),5)",  "Bar",,"Close",,A91)</f>
        <v>2652</v>
      </c>
    </row>
    <row r="92" spans="1:8" x14ac:dyDescent="0.25">
      <c r="A92" s="3">
        <f t="shared" si="1"/>
        <v>-90</v>
      </c>
      <c r="B92" s="4">
        <f xml:space="preserve"> RTD("cqg.rtd",,"StudyData","TFlowSimpleAggregation(TFlowOp("&amp;$K$2&amp;", 0, 0), 5)",  "Bar",, "Time",,A92)</f>
        <v>42467.622304305551</v>
      </c>
      <c r="C92" s="5">
        <f xml:space="preserve"> IF(RTD("cqg.rtd",,"StudyData",$K$2,  "TFlow", "AggregateBy=TFlowSimpleAggregation, Aggregation=5", "Open",,A92)="",NA(),RTD("cqg.rtd",,"StudyData",$K$2,  "TFlow", "AggregateBy=TFlowSimpleAggregation, Aggregation=5", "Open",,A92))</f>
        <v>2033</v>
      </c>
      <c r="D92" s="5">
        <f xml:space="preserve"> IF(RTD("cqg.rtd",,"StudyData",$K$2,  "TFlow", "AggregateBy=TFlowSimpleAggregation, Aggregation=5", "High",,A92)="",NA(),RTD("cqg.rtd",,"StudyData",$K$2,  "TFlow", "AggregateBy=TFlowSimpleAggregation, Aggregation=5", "High",,A92))</f>
        <v>2033.5</v>
      </c>
      <c r="E92" s="5">
        <f xml:space="preserve"> IF(RTD("cqg.rtd",,"StudyData",$K$2,  "TFlow", "AggregateBy=TFlowSimpleAggregation, Aggregation=5", "Low",,A92)="",NA(),RTD("cqg.rtd",,"StudyData",$K$2,  "TFlow", "AggregateBy=TFlowSimpleAggregation, Aggregation=5", "Low",,A92))</f>
        <v>2033</v>
      </c>
      <c r="F92" s="5">
        <f xml:space="preserve"> IF(RTD("cqg.rtd",,"StudyData",$K$2,  "TFlow", "AggregateBy=TFlowSimpleAggregation, Aggregation=5", "Close",,A92)="",NA(),RTD("cqg.rtd",,"StudyData",$K$2,  "TFlow", "AggregateBy=TFlowSimpleAggregation, Aggregation=5", "Close",,A92))</f>
        <v>2033</v>
      </c>
      <c r="G92" s="3">
        <f xml:space="preserve"> RTD("cqg.rtd",,"StudyData","BAVolCr.BidVol^(TFlowSimpleAggregation(TFlowOp("&amp;$K$2&amp;", 0, 0), 5),5)",  "Bar",,"Close",,A92)</f>
        <v>4696</v>
      </c>
      <c r="H92" s="3">
        <f xml:space="preserve"> RTD("cqg.rtd",,"StudyData","BAVolCr.AskVol^(TFlowSimpleAggregation(TFlowOp("&amp;$K$2&amp;", 0, 0), 5),5)",  "Bar",,"Close",,A92)</f>
        <v>2943</v>
      </c>
    </row>
    <row r="93" spans="1:8" x14ac:dyDescent="0.25">
      <c r="A93" s="3">
        <f t="shared" si="1"/>
        <v>-91</v>
      </c>
      <c r="B93" s="4">
        <f xml:space="preserve"> RTD("cqg.rtd",,"StudyData","TFlowSimpleAggregation(TFlowOp("&amp;$K$2&amp;", 0, 0), 5)",  "Bar",, "Time",,A93)</f>
        <v>42467.621992638895</v>
      </c>
      <c r="C93" s="5">
        <f xml:space="preserve"> IF(RTD("cqg.rtd",,"StudyData",$K$2,  "TFlow", "AggregateBy=TFlowSimpleAggregation, Aggregation=5", "Open",,A93)="",NA(),RTD("cqg.rtd",,"StudyData",$K$2,  "TFlow", "AggregateBy=TFlowSimpleAggregation, Aggregation=5", "Open",,A93))</f>
        <v>2034</v>
      </c>
      <c r="D93" s="5">
        <f xml:space="preserve"> IF(RTD("cqg.rtd",,"StudyData",$K$2,  "TFlow", "AggregateBy=TFlowSimpleAggregation, Aggregation=5", "High",,A93)="",NA(),RTD("cqg.rtd",,"StudyData",$K$2,  "TFlow", "AggregateBy=TFlowSimpleAggregation, Aggregation=5", "High",,A93))</f>
        <v>2034</v>
      </c>
      <c r="E93" s="5">
        <f xml:space="preserve"> IF(RTD("cqg.rtd",,"StudyData",$K$2,  "TFlow", "AggregateBy=TFlowSimpleAggregation, Aggregation=5", "Low",,A93)="",NA(),RTD("cqg.rtd",,"StudyData",$K$2,  "TFlow", "AggregateBy=TFlowSimpleAggregation, Aggregation=5", "Low",,A93))</f>
        <v>2033.25</v>
      </c>
      <c r="F93" s="5">
        <f xml:space="preserve"> IF(RTD("cqg.rtd",,"StudyData",$K$2,  "TFlow", "AggregateBy=TFlowSimpleAggregation, Aggregation=5", "Close",,A93)="",NA(),RTD("cqg.rtd",,"StudyData",$K$2,  "TFlow", "AggregateBy=TFlowSimpleAggregation, Aggregation=5", "Close",,A93))</f>
        <v>2033.25</v>
      </c>
      <c r="G93" s="3">
        <f xml:space="preserve"> RTD("cqg.rtd",,"StudyData","BAVolCr.BidVol^(TFlowSimpleAggregation(TFlowOp("&amp;$K$2&amp;", 0, 0), 5),5)",  "Bar",,"Close",,A93)</f>
        <v>4415</v>
      </c>
      <c r="H93" s="3">
        <f xml:space="preserve"> RTD("cqg.rtd",,"StudyData","BAVolCr.AskVol^(TFlowSimpleAggregation(TFlowOp("&amp;$K$2&amp;", 0, 0), 5),5)",  "Bar",,"Close",,A93)</f>
        <v>3498</v>
      </c>
    </row>
    <row r="94" spans="1:8" x14ac:dyDescent="0.25">
      <c r="A94" s="3">
        <f t="shared" si="1"/>
        <v>-92</v>
      </c>
      <c r="B94" s="4">
        <f xml:space="preserve"> RTD("cqg.rtd",,"StudyData","TFlowSimpleAggregation(TFlowOp("&amp;$K$2&amp;", 0, 0), 5)",  "Bar",, "Time",,A94)</f>
        <v>42467.62190578704</v>
      </c>
      <c r="C94" s="5">
        <f xml:space="preserve"> IF(RTD("cqg.rtd",,"StudyData",$K$2,  "TFlow", "AggregateBy=TFlowSimpleAggregation, Aggregation=5", "Open",,A94)="",NA(),RTD("cqg.rtd",,"StudyData",$K$2,  "TFlow", "AggregateBy=TFlowSimpleAggregation, Aggregation=5", "Open",,A94))</f>
        <v>2034</v>
      </c>
      <c r="D94" s="5">
        <f xml:space="preserve"> IF(RTD("cqg.rtd",,"StudyData",$K$2,  "TFlow", "AggregateBy=TFlowSimpleAggregation, Aggregation=5", "High",,A94)="",NA(),RTD("cqg.rtd",,"StudyData",$K$2,  "TFlow", "AggregateBy=TFlowSimpleAggregation, Aggregation=5", "High",,A94))</f>
        <v>2034.25</v>
      </c>
      <c r="E94" s="5">
        <f xml:space="preserve"> IF(RTD("cqg.rtd",,"StudyData",$K$2,  "TFlow", "AggregateBy=TFlowSimpleAggregation, Aggregation=5", "Low",,A94)="",NA(),RTD("cqg.rtd",,"StudyData",$K$2,  "TFlow", "AggregateBy=TFlowSimpleAggregation, Aggregation=5", "Low",,A94))</f>
        <v>2033.5</v>
      </c>
      <c r="F94" s="5">
        <f xml:space="preserve"> IF(RTD("cqg.rtd",,"StudyData",$K$2,  "TFlow", "AggregateBy=TFlowSimpleAggregation, Aggregation=5", "Close",,A94)="",NA(),RTD("cqg.rtd",,"StudyData",$K$2,  "TFlow", "AggregateBy=TFlowSimpleAggregation, Aggregation=5", "Close",,A94))</f>
        <v>2033.75</v>
      </c>
      <c r="G94" s="3">
        <f xml:space="preserve"> RTD("cqg.rtd",,"StudyData","BAVolCr.BidVol^(TFlowSimpleAggregation(TFlowOp("&amp;$K$2&amp;", 0, 0), 5),5)",  "Bar",,"Close",,A94)</f>
        <v>4055</v>
      </c>
      <c r="H94" s="3">
        <f xml:space="preserve"> RTD("cqg.rtd",,"StudyData","BAVolCr.AskVol^(TFlowSimpleAggregation(TFlowOp("&amp;$K$2&amp;", 0, 0), 5),5)",  "Bar",,"Close",,A94)</f>
        <v>3616</v>
      </c>
    </row>
    <row r="95" spans="1:8" x14ac:dyDescent="0.25">
      <c r="A95" s="3">
        <f t="shared" si="1"/>
        <v>-93</v>
      </c>
      <c r="B95" s="4">
        <f xml:space="preserve"> RTD("cqg.rtd",,"StudyData","TFlowSimpleAggregation(TFlowOp("&amp;$K$2&amp;", 0, 0), 5)",  "Bar",, "Time",,A95)</f>
        <v>42467.62184925926</v>
      </c>
      <c r="C95" s="5">
        <f xml:space="preserve"> IF(RTD("cqg.rtd",,"StudyData",$K$2,  "TFlow", "AggregateBy=TFlowSimpleAggregation, Aggregation=5", "Open",,A95)="",NA(),RTD("cqg.rtd",,"StudyData",$K$2,  "TFlow", "AggregateBy=TFlowSimpleAggregation, Aggregation=5", "Open",,A95))</f>
        <v>2034.75</v>
      </c>
      <c r="D95" s="5">
        <f xml:space="preserve"> IF(RTD("cqg.rtd",,"StudyData",$K$2,  "TFlow", "AggregateBy=TFlowSimpleAggregation, Aggregation=5", "High",,A95)="",NA(),RTD("cqg.rtd",,"StudyData",$K$2,  "TFlow", "AggregateBy=TFlowSimpleAggregation, Aggregation=5", "High",,A95))</f>
        <v>2035</v>
      </c>
      <c r="E95" s="5">
        <f xml:space="preserve"> IF(RTD("cqg.rtd",,"StudyData",$K$2,  "TFlow", "AggregateBy=TFlowSimpleAggregation, Aggregation=5", "Low",,A95)="",NA(),RTD("cqg.rtd",,"StudyData",$K$2,  "TFlow", "AggregateBy=TFlowSimpleAggregation, Aggregation=5", "Low",,A95))</f>
        <v>2033.75</v>
      </c>
      <c r="F95" s="5">
        <f xml:space="preserve"> IF(RTD("cqg.rtd",,"StudyData",$K$2,  "TFlow", "AggregateBy=TFlowSimpleAggregation, Aggregation=5", "Close",,A95)="",NA(),RTD("cqg.rtd",,"StudyData",$K$2,  "TFlow", "AggregateBy=TFlowSimpleAggregation, Aggregation=5", "Close",,A95))</f>
        <v>2034</v>
      </c>
      <c r="G95" s="3">
        <f xml:space="preserve"> RTD("cqg.rtd",,"StudyData","BAVolCr.BidVol^(TFlowSimpleAggregation(TFlowOp("&amp;$K$2&amp;", 0, 0), 5),5)",  "Bar",,"Close",,A95)</f>
        <v>3688</v>
      </c>
      <c r="H95" s="3">
        <f xml:space="preserve"> RTD("cqg.rtd",,"StudyData","BAVolCr.AskVol^(TFlowSimpleAggregation(TFlowOp("&amp;$K$2&amp;", 0, 0), 5),5)",  "Bar",,"Close",,A95)</f>
        <v>3537</v>
      </c>
    </row>
    <row r="96" spans="1:8" x14ac:dyDescent="0.25">
      <c r="A96" s="3">
        <f t="shared" si="1"/>
        <v>-94</v>
      </c>
      <c r="B96" s="4">
        <f xml:space="preserve"> RTD("cqg.rtd",,"StudyData","TFlowSimpleAggregation(TFlowOp("&amp;$K$2&amp;", 0, 0), 5)",  "Bar",, "Time",,A96)</f>
        <v>42467.621722175929</v>
      </c>
      <c r="C96" s="5">
        <f xml:space="preserve"> IF(RTD("cqg.rtd",,"StudyData",$K$2,  "TFlow", "AggregateBy=TFlowSimpleAggregation, Aggregation=5", "Open",,A96)="",NA(),RTD("cqg.rtd",,"StudyData",$K$2,  "TFlow", "AggregateBy=TFlowSimpleAggregation, Aggregation=5", "Open",,A96))</f>
        <v>2034.75</v>
      </c>
      <c r="D96" s="5">
        <f xml:space="preserve"> IF(RTD("cqg.rtd",,"StudyData",$K$2,  "TFlow", "AggregateBy=TFlowSimpleAggregation, Aggregation=5", "High",,A96)="",NA(),RTD("cqg.rtd",,"StudyData",$K$2,  "TFlow", "AggregateBy=TFlowSimpleAggregation, Aggregation=5", "High",,A96))</f>
        <v>2034.75</v>
      </c>
      <c r="E96" s="5">
        <f xml:space="preserve"> IF(RTD("cqg.rtd",,"StudyData",$K$2,  "TFlow", "AggregateBy=TFlowSimpleAggregation, Aggregation=5", "Low",,A96)="",NA(),RTD("cqg.rtd",,"StudyData",$K$2,  "TFlow", "AggregateBy=TFlowSimpleAggregation, Aggregation=5", "Low",,A96))</f>
        <v>2034.25</v>
      </c>
      <c r="F96" s="5">
        <f xml:space="preserve"> IF(RTD("cqg.rtd",,"StudyData",$K$2,  "TFlow", "AggregateBy=TFlowSimpleAggregation, Aggregation=5", "Close",,A96)="",NA(),RTD("cqg.rtd",,"StudyData",$K$2,  "TFlow", "AggregateBy=TFlowSimpleAggregation, Aggregation=5", "Close",,A96))</f>
        <v>2034.75</v>
      </c>
      <c r="G96" s="3">
        <f xml:space="preserve"> RTD("cqg.rtd",,"StudyData","BAVolCr.BidVol^(TFlowSimpleAggregation(TFlowOp("&amp;$K$2&amp;", 0, 0), 5),5)",  "Bar",,"Close",,A96)</f>
        <v>2760</v>
      </c>
      <c r="H96" s="3">
        <f xml:space="preserve"> RTD("cqg.rtd",,"StudyData","BAVolCr.AskVol^(TFlowSimpleAggregation(TFlowOp("&amp;$K$2&amp;", 0, 0), 5),5)",  "Bar",,"Close",,A96)</f>
        <v>4734</v>
      </c>
    </row>
    <row r="97" spans="1:8" x14ac:dyDescent="0.25">
      <c r="A97" s="3">
        <f t="shared" si="1"/>
        <v>-95</v>
      </c>
      <c r="B97" s="4">
        <f xml:space="preserve"> RTD("cqg.rtd",,"StudyData","TFlowSimpleAggregation(TFlowOp("&amp;$K$2&amp;", 0, 0), 5)",  "Bar",, "Time",,A97)</f>
        <v>42467.621640138896</v>
      </c>
      <c r="C97" s="5">
        <f xml:space="preserve"> IF(RTD("cqg.rtd",,"StudyData",$K$2,  "TFlow", "AggregateBy=TFlowSimpleAggregation, Aggregation=5", "Open",,A97)="",NA(),RTD("cqg.rtd",,"StudyData",$K$2,  "TFlow", "AggregateBy=TFlowSimpleAggregation, Aggregation=5", "Open",,A97))</f>
        <v>2033.75</v>
      </c>
      <c r="D97" s="5">
        <f xml:space="preserve"> IF(RTD("cqg.rtd",,"StudyData",$K$2,  "TFlow", "AggregateBy=TFlowSimpleAggregation, Aggregation=5", "High",,A97)="",NA(),RTD("cqg.rtd",,"StudyData",$K$2,  "TFlow", "AggregateBy=TFlowSimpleAggregation, Aggregation=5", "High",,A97))</f>
        <v>2034.75</v>
      </c>
      <c r="E97" s="5">
        <f xml:space="preserve"> IF(RTD("cqg.rtd",,"StudyData",$K$2,  "TFlow", "AggregateBy=TFlowSimpleAggregation, Aggregation=5", "Low",,A97)="",NA(),RTD("cqg.rtd",,"StudyData",$K$2,  "TFlow", "AggregateBy=TFlowSimpleAggregation, Aggregation=5", "Low",,A97))</f>
        <v>2033.75</v>
      </c>
      <c r="F97" s="5">
        <f xml:space="preserve"> IF(RTD("cqg.rtd",,"StudyData",$K$2,  "TFlow", "AggregateBy=TFlowSimpleAggregation, Aggregation=5", "Close",,A97)="",NA(),RTD("cqg.rtd",,"StudyData",$K$2,  "TFlow", "AggregateBy=TFlowSimpleAggregation, Aggregation=5", "Close",,A97))</f>
        <v>2034.5</v>
      </c>
      <c r="G97" s="3">
        <f xml:space="preserve"> RTD("cqg.rtd",,"StudyData","BAVolCr.BidVol^(TFlowSimpleAggregation(TFlowOp("&amp;$K$2&amp;", 0, 0), 5),5)",  "Bar",,"Close",,A97)</f>
        <v>2533</v>
      </c>
      <c r="H97" s="3">
        <f xml:space="preserve"> RTD("cqg.rtd",,"StudyData","BAVolCr.AskVol^(TFlowSimpleAggregation(TFlowOp("&amp;$K$2&amp;", 0, 0), 5),5)",  "Bar",,"Close",,A97)</f>
        <v>4924</v>
      </c>
    </row>
    <row r="98" spans="1:8" x14ac:dyDescent="0.25">
      <c r="A98" s="3">
        <f t="shared" si="1"/>
        <v>-96</v>
      </c>
      <c r="B98" s="4">
        <f xml:space="preserve"> RTD("cqg.rtd",,"StudyData","TFlowSimpleAggregation(TFlowOp("&amp;$K$2&amp;", 0, 0), 5)",  "Bar",, "Time",,A98)</f>
        <v>42467.621579722225</v>
      </c>
      <c r="C98" s="5">
        <f xml:space="preserve"> IF(RTD("cqg.rtd",,"StudyData",$K$2,  "TFlow", "AggregateBy=TFlowSimpleAggregation, Aggregation=5", "Open",,A98)="",NA(),RTD("cqg.rtd",,"StudyData",$K$2,  "TFlow", "AggregateBy=TFlowSimpleAggregation, Aggregation=5", "Open",,A98))</f>
        <v>2034</v>
      </c>
      <c r="D98" s="5">
        <f xml:space="preserve"> IF(RTD("cqg.rtd",,"StudyData",$K$2,  "TFlow", "AggregateBy=TFlowSimpleAggregation, Aggregation=5", "High",,A98)="",NA(),RTD("cqg.rtd",,"StudyData",$K$2,  "TFlow", "AggregateBy=TFlowSimpleAggregation, Aggregation=5", "High",,A98))</f>
        <v>2034.5</v>
      </c>
      <c r="E98" s="5">
        <f xml:space="preserve"> IF(RTD("cqg.rtd",,"StudyData",$K$2,  "TFlow", "AggregateBy=TFlowSimpleAggregation, Aggregation=5", "Low",,A98)="",NA(),RTD("cqg.rtd",,"StudyData",$K$2,  "TFlow", "AggregateBy=TFlowSimpleAggregation, Aggregation=5", "Low",,A98))</f>
        <v>2033.75</v>
      </c>
      <c r="F98" s="5">
        <f xml:space="preserve"> IF(RTD("cqg.rtd",,"StudyData",$K$2,  "TFlow", "AggregateBy=TFlowSimpleAggregation, Aggregation=5", "Close",,A98)="",NA(),RTD("cqg.rtd",,"StudyData",$K$2,  "TFlow", "AggregateBy=TFlowSimpleAggregation, Aggregation=5", "Close",,A98))</f>
        <v>2034</v>
      </c>
      <c r="G98" s="3">
        <f xml:space="preserve"> RTD("cqg.rtd",,"StudyData","BAVolCr.BidVol^(TFlowSimpleAggregation(TFlowOp("&amp;$K$2&amp;", 0, 0), 5),5)",  "Bar",,"Close",,A98)</f>
        <v>3094</v>
      </c>
      <c r="H98" s="3">
        <f xml:space="preserve"> RTD("cqg.rtd",,"StudyData","BAVolCr.AskVol^(TFlowSimpleAggregation(TFlowOp("&amp;$K$2&amp;", 0, 0), 5),5)",  "Bar",,"Close",,A98)</f>
        <v>4396</v>
      </c>
    </row>
    <row r="99" spans="1:8" x14ac:dyDescent="0.25">
      <c r="A99" s="3">
        <f t="shared" si="1"/>
        <v>-97</v>
      </c>
      <c r="B99" s="4">
        <f xml:space="preserve"> RTD("cqg.rtd",,"StudyData","TFlowSimpleAggregation(TFlowOp("&amp;$K$2&amp;", 0, 0), 5)",  "Bar",, "Time",,A99)</f>
        <v>42467.621555370373</v>
      </c>
      <c r="C99" s="5">
        <f xml:space="preserve"> IF(RTD("cqg.rtd",,"StudyData",$K$2,  "TFlow", "AggregateBy=TFlowSimpleAggregation, Aggregation=5", "Open",,A99)="",NA(),RTD("cqg.rtd",,"StudyData",$K$2,  "TFlow", "AggregateBy=TFlowSimpleAggregation, Aggregation=5", "Open",,A99))</f>
        <v>2033.75</v>
      </c>
      <c r="D99" s="5">
        <f xml:space="preserve"> IF(RTD("cqg.rtd",,"StudyData",$K$2,  "TFlow", "AggregateBy=TFlowSimpleAggregation, Aggregation=5", "High",,A99)="",NA(),RTD("cqg.rtd",,"StudyData",$K$2,  "TFlow", "AggregateBy=TFlowSimpleAggregation, Aggregation=5", "High",,A99))</f>
        <v>2034.25</v>
      </c>
      <c r="E99" s="5">
        <f xml:space="preserve"> IF(RTD("cqg.rtd",,"StudyData",$K$2,  "TFlow", "AggregateBy=TFlowSimpleAggregation, Aggregation=5", "Low",,A99)="",NA(),RTD("cqg.rtd",,"StudyData",$K$2,  "TFlow", "AggregateBy=TFlowSimpleAggregation, Aggregation=5", "Low",,A99))</f>
        <v>2033.75</v>
      </c>
      <c r="F99" s="5">
        <f xml:space="preserve"> IF(RTD("cqg.rtd",,"StudyData",$K$2,  "TFlow", "AggregateBy=TFlowSimpleAggregation, Aggregation=5", "Close",,A99)="",NA(),RTD("cqg.rtd",,"StudyData",$K$2,  "TFlow", "AggregateBy=TFlowSimpleAggregation, Aggregation=5", "Close",,A99))</f>
        <v>2034</v>
      </c>
      <c r="G99" s="3">
        <f xml:space="preserve"> RTD("cqg.rtd",,"StudyData","BAVolCr.BidVol^(TFlowSimpleAggregation(TFlowOp("&amp;$K$2&amp;", 0, 0), 5),5)",  "Bar",,"Close",,A99)</f>
        <v>3072</v>
      </c>
      <c r="H99" s="3">
        <f xml:space="preserve"> RTD("cqg.rtd",,"StudyData","BAVolCr.AskVol^(TFlowSimpleAggregation(TFlowOp("&amp;$K$2&amp;", 0, 0), 5),5)",  "Bar",,"Close",,A99)</f>
        <v>5138</v>
      </c>
    </row>
    <row r="100" spans="1:8" x14ac:dyDescent="0.25">
      <c r="A100" s="3">
        <f t="shared" si="1"/>
        <v>-98</v>
      </c>
      <c r="B100" s="4">
        <f xml:space="preserve"> RTD("cqg.rtd",,"StudyData","TFlowSimpleAggregation(TFlowOp("&amp;$K$2&amp;", 0, 0), 5)",  "Bar",, "Time",,A100)</f>
        <v>42467.621334814816</v>
      </c>
      <c r="C100" s="5">
        <f xml:space="preserve"> IF(RTD("cqg.rtd",,"StudyData",$K$2,  "TFlow", "AggregateBy=TFlowSimpleAggregation, Aggregation=5", "Open",,A100)="",NA(),RTD("cqg.rtd",,"StudyData",$K$2,  "TFlow", "AggregateBy=TFlowSimpleAggregation, Aggregation=5", "Open",,A100))</f>
        <v>2033</v>
      </c>
      <c r="D100" s="5">
        <f xml:space="preserve"> IF(RTD("cqg.rtd",,"StudyData",$K$2,  "TFlow", "AggregateBy=TFlowSimpleAggregation, Aggregation=5", "High",,A100)="",NA(),RTD("cqg.rtd",,"StudyData",$K$2,  "TFlow", "AggregateBy=TFlowSimpleAggregation, Aggregation=5", "High",,A100))</f>
        <v>2034.25</v>
      </c>
      <c r="E100" s="5">
        <f xml:space="preserve"> IF(RTD("cqg.rtd",,"StudyData",$K$2,  "TFlow", "AggregateBy=TFlowSimpleAggregation, Aggregation=5", "Low",,A100)="",NA(),RTD("cqg.rtd",,"StudyData",$K$2,  "TFlow", "AggregateBy=TFlowSimpleAggregation, Aggregation=5", "Low",,A100))</f>
        <v>2033</v>
      </c>
      <c r="F100" s="5">
        <f xml:space="preserve"> IF(RTD("cqg.rtd",,"StudyData",$K$2,  "TFlow", "AggregateBy=TFlowSimpleAggregation, Aggregation=5", "Close",,A100)="",NA(),RTD("cqg.rtd",,"StudyData",$K$2,  "TFlow", "AggregateBy=TFlowSimpleAggregation, Aggregation=5", "Close",,A100))</f>
        <v>2034</v>
      </c>
      <c r="G100" s="3">
        <f xml:space="preserve"> RTD("cqg.rtd",,"StudyData","BAVolCr.BidVol^(TFlowSimpleAggregation(TFlowOp("&amp;$K$2&amp;", 0, 0), 5),5)",  "Bar",,"Close",,A100)</f>
        <v>4046</v>
      </c>
      <c r="H100" s="3">
        <f xml:space="preserve"> RTD("cqg.rtd",,"StudyData","BAVolCr.AskVol^(TFlowSimpleAggregation(TFlowOp("&amp;$K$2&amp;", 0, 0), 5),5)",  "Bar",,"Close",,A100)</f>
        <v>5605</v>
      </c>
    </row>
    <row r="101" spans="1:8" x14ac:dyDescent="0.25">
      <c r="A101" s="3">
        <f t="shared" si="1"/>
        <v>-99</v>
      </c>
      <c r="B101" s="4">
        <f xml:space="preserve"> RTD("cqg.rtd",,"StudyData","TFlowSimpleAggregation(TFlowOp("&amp;$K$2&amp;", 0, 0), 5)",  "Bar",, "Time",,A101)</f>
        <v>42467.621118055555</v>
      </c>
      <c r="C101" s="5">
        <f xml:space="preserve"> IF(RTD("cqg.rtd",,"StudyData",$K$2,  "TFlow", "AggregateBy=TFlowSimpleAggregation, Aggregation=5", "Open",,A101)="",NA(),RTD("cqg.rtd",,"StudyData",$K$2,  "TFlow", "AggregateBy=TFlowSimpleAggregation, Aggregation=5", "Open",,A101))</f>
        <v>2032.75</v>
      </c>
      <c r="D101" s="5">
        <f xml:space="preserve"> IF(RTD("cqg.rtd",,"StudyData",$K$2,  "TFlow", "AggregateBy=TFlowSimpleAggregation, Aggregation=5", "High",,A101)="",NA(),RTD("cqg.rtd",,"StudyData",$K$2,  "TFlow", "AggregateBy=TFlowSimpleAggregation, Aggregation=5", "High",,A101))</f>
        <v>2033</v>
      </c>
      <c r="E101" s="5">
        <f xml:space="preserve"> IF(RTD("cqg.rtd",,"StudyData",$K$2,  "TFlow", "AggregateBy=TFlowSimpleAggregation, Aggregation=5", "Low",,A101)="",NA(),RTD("cqg.rtd",,"StudyData",$K$2,  "TFlow", "AggregateBy=TFlowSimpleAggregation, Aggregation=5", "Low",,A101))</f>
        <v>2032.25</v>
      </c>
      <c r="F101" s="5">
        <f xml:space="preserve"> IF(RTD("cqg.rtd",,"StudyData",$K$2,  "TFlow", "AggregateBy=TFlowSimpleAggregation, Aggregation=5", "Close",,A101)="",NA(),RTD("cqg.rtd",,"StudyData",$K$2,  "TFlow", "AggregateBy=TFlowSimpleAggregation, Aggregation=5", "Close",,A101))</f>
        <v>2033</v>
      </c>
      <c r="G101" s="3">
        <f xml:space="preserve"> RTD("cqg.rtd",,"StudyData","BAVolCr.BidVol^(TFlowSimpleAggregation(TFlowOp("&amp;$K$2&amp;", 0, 0), 5),5)",  "Bar",,"Close",,A101)</f>
        <v>3989</v>
      </c>
      <c r="H101" s="3">
        <f xml:space="preserve"> RTD("cqg.rtd",,"StudyData","BAVolCr.AskVol^(TFlowSimpleAggregation(TFlowOp("&amp;$K$2&amp;", 0, 0), 5),5)",  "Bar",,"Close",,A101)</f>
        <v>4056</v>
      </c>
    </row>
    <row r="102" spans="1:8" x14ac:dyDescent="0.25">
      <c r="A102" s="3">
        <f t="shared" ref="A102" si="2">A101-1</f>
        <v>-100</v>
      </c>
      <c r="B102" s="4">
        <f xml:space="preserve"> RTD("cqg.rtd",,"StudyData","TFlowSimpleAggregation(TFlowOp("&amp;$K$2&amp;", 0, 0), 5)",  "Bar",, "Time",,A102)</f>
        <v>42467.620864814817</v>
      </c>
      <c r="C102" s="5">
        <f xml:space="preserve"> IF(RTD("cqg.rtd",,"StudyData",$K$2,  "TFlow", "AggregateBy=TFlowSimpleAggregation, Aggregation=5", "Open",,A102)="",NA(),RTD("cqg.rtd",,"StudyData",$K$2,  "TFlow", "AggregateBy=TFlowSimpleAggregation, Aggregation=5", "Open",,A102))</f>
        <v>2033</v>
      </c>
      <c r="D102" s="5">
        <f xml:space="preserve"> IF(RTD("cqg.rtd",,"StudyData",$K$2,  "TFlow", "AggregateBy=TFlowSimpleAggregation, Aggregation=5", "High",,A102)="",NA(),RTD("cqg.rtd",,"StudyData",$K$2,  "TFlow", "AggregateBy=TFlowSimpleAggregation, Aggregation=5", "High",,A102))</f>
        <v>2033.25</v>
      </c>
      <c r="E102" s="5">
        <f xml:space="preserve"> IF(RTD("cqg.rtd",,"StudyData",$K$2,  "TFlow", "AggregateBy=TFlowSimpleAggregation, Aggregation=5", "Low",,A102)="",NA(),RTD("cqg.rtd",,"StudyData",$K$2,  "TFlow", "AggregateBy=TFlowSimpleAggregation, Aggregation=5", "Low",,A102))</f>
        <v>2032.5</v>
      </c>
      <c r="F102" s="5">
        <f xml:space="preserve"> IF(RTD("cqg.rtd",,"StudyData",$K$2,  "TFlow", "AggregateBy=TFlowSimpleAggregation, Aggregation=5", "Close",,A102)="",NA(),RTD("cqg.rtd",,"StudyData",$K$2,  "TFlow", "AggregateBy=TFlowSimpleAggregation, Aggregation=5", "Close",,A102))</f>
        <v>2032.75</v>
      </c>
      <c r="G102" s="3">
        <f xml:space="preserve"> RTD("cqg.rtd",,"StudyData","BAVolCr.BidVol^(TFlowSimpleAggregation(TFlowOp("&amp;$K$2&amp;", 0, 0), 5),5)",  "Bar",,"Close",,A102)</f>
        <v>3909</v>
      </c>
      <c r="H102" s="3">
        <f xml:space="preserve"> RTD("cqg.rtd",,"StudyData","BAVolCr.AskVol^(TFlowSimpleAggregation(TFlowOp("&amp;$K$2&amp;", 0, 0), 5),5)",  "Bar",,"Close",,A102)</f>
        <v>3199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2016-04-04T15:56:28Z</dcterms:created>
  <dcterms:modified xsi:type="dcterms:W3CDTF">2016-04-07T21:49:21Z</dcterms:modified>
</cp:coreProperties>
</file>