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8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1" i="1"/>
  <c r="C26" i="1"/>
  <c r="C20" i="1"/>
  <c r="G14" i="1"/>
  <c r="C14" i="1"/>
  <c r="G10" i="1"/>
  <c r="C7" i="1"/>
  <c r="G9" i="1"/>
  <c r="C6" i="1"/>
  <c r="C25" i="1"/>
  <c r="G13" i="1"/>
  <c r="C22" i="1"/>
  <c r="G11" i="1"/>
  <c r="C5" i="1"/>
  <c r="C12" i="1"/>
  <c r="C19" i="1"/>
  <c r="C9" i="1"/>
  <c r="G12" i="1"/>
  <c r="C16" i="1"/>
  <c r="G7" i="1"/>
  <c r="C8" i="1"/>
  <c r="G8" i="1"/>
  <c r="C24" i="1"/>
  <c r="C13" i="1"/>
  <c r="C28" i="1"/>
  <c r="C10" i="1"/>
  <c r="C17" i="1"/>
  <c r="C11" i="1"/>
  <c r="C18" i="1"/>
  <c r="C15" i="1"/>
  <c r="C23" i="1"/>
</calcChain>
</file>

<file path=xl/sharedStrings.xml><?xml version="1.0" encoding="utf-8"?>
<sst xmlns="http://schemas.openxmlformats.org/spreadsheetml/2006/main" count="41" uniqueCount="41">
  <si>
    <t>Statistics</t>
  </si>
  <si>
    <t>Values</t>
  </si>
  <si>
    <t>System</t>
  </si>
  <si>
    <t>Time Frame</t>
  </si>
  <si>
    <t>Historical</t>
  </si>
  <si>
    <t>Symbol</t>
  </si>
  <si>
    <t>TotalNetProfit</t>
  </si>
  <si>
    <t>EP</t>
  </si>
  <si>
    <t>ClosedNetProfit</t>
  </si>
  <si>
    <t>TotalTradeCount</t>
  </si>
  <si>
    <t>FirstLong.EntryStop</t>
  </si>
  <si>
    <t>OpenPosition</t>
  </si>
  <si>
    <t>FirstLong.EntryLimit</t>
  </si>
  <si>
    <t>PercentLong</t>
  </si>
  <si>
    <t>FirstLong.ExitStop</t>
  </si>
  <si>
    <t>AverageDuration</t>
  </si>
  <si>
    <t>FirstLong.ExitLimit</t>
  </si>
  <si>
    <t>AverageProfit</t>
  </si>
  <si>
    <t>FirstShort.EntryStop</t>
  </si>
  <si>
    <t>AverageWin</t>
  </si>
  <si>
    <t>FirstShort.EntryLimit</t>
  </si>
  <si>
    <t>MaximumWin</t>
  </si>
  <si>
    <t>FirstShort.ExitStop</t>
  </si>
  <si>
    <t>AverageLoss</t>
  </si>
  <si>
    <t>FirstShort.ExitLimit</t>
  </si>
  <si>
    <t>MaximumLoss</t>
  </si>
  <si>
    <t>MaxClosedDraw</t>
  </si>
  <si>
    <t>MaxDrawAmount</t>
  </si>
  <si>
    <t>MaxDrawDuration</t>
  </si>
  <si>
    <t>MaxConsecWins</t>
  </si>
  <si>
    <t>CurConsecWins</t>
  </si>
  <si>
    <t>MaxConsecLosses</t>
  </si>
  <si>
    <t>CurConsecLosses</t>
  </si>
  <si>
    <t>ProfitToMaxDraw</t>
  </si>
  <si>
    <t>ProfitLossRatio</t>
  </si>
  <si>
    <t>PercentWinners</t>
  </si>
  <si>
    <t>RemoveToNeutral</t>
  </si>
  <si>
    <t>TimePercentage</t>
  </si>
  <si>
    <t>CurDrawdown</t>
  </si>
  <si>
    <t>TS_AMA</t>
  </si>
  <si>
    <t>CQG Trade System RTD Formulas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</si>
</sst>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6" xfId="0" applyFont="1" applyFill="1" applyBorder="1" applyAlignment="1">
      <alignment horizontal="center" shrinkToFit="1"/>
    </xf>
    <xf numFmtId="0" fontId="1" fillId="0" borderId="6" xfId="0" applyFont="1" applyFill="1" applyBorder="1" applyAlignment="1">
      <alignment vertical="center"/>
    </xf>
    <xf numFmtId="164" fontId="5" fillId="0" borderId="6" xfId="0" applyNumberFormat="1" applyFont="1" applyFill="1" applyBorder="1"/>
    <xf numFmtId="0" fontId="2" fillId="0" borderId="6" xfId="0" applyFont="1" applyFill="1" applyBorder="1" applyAlignment="1">
      <alignment horizontal="center"/>
    </xf>
    <xf numFmtId="0" fontId="1" fillId="0" borderId="0" xfId="0" applyFont="1" applyFill="1"/>
    <xf numFmtId="3" fontId="5" fillId="0" borderId="6" xfId="0" applyNumberFormat="1" applyFont="1" applyFill="1" applyBorder="1"/>
    <xf numFmtId="2" fontId="1" fillId="0" borderId="6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4" fontId="5" fillId="0" borderId="6" xfId="0" applyNumberFormat="1" applyFont="1" applyFill="1" applyBorder="1"/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20.568627450980394</v>
        <stp/>
        <stp>StudyData</stp>
        <stp>TS_AMA^.AverageDuration(EP)</stp>
        <stp>Bar</stp>
        <stp/>
        <stp>Close</stp>
        <stp>1</stp>
        <stp>0</stp>
        <stp>all</stp>
        <stp/>
        <stp/>
        <stp>True</stp>
        <tr r="C10" s="1"/>
      </tp>
      <tp>
        <v>985</v>
        <stp/>
        <stp>StudyData</stp>
        <stp>TS_AMA^.MaxDrawDuration(EP)</stp>
        <stp>Bar</stp>
        <stp/>
        <stp>Close</stp>
        <stp>1</stp>
        <stp>0</stp>
        <stp>all</stp>
        <stp/>
        <stp/>
        <stp>True</stp>
        <tr r="C18" s="1"/>
      </tp>
      <tp>
        <v>1</v>
        <stp/>
        <stp>StudyData</stp>
        <stp>TS_AMA^.CurConsecLosses(EP)</stp>
        <stp>Bar</stp>
        <stp/>
        <stp>Close</stp>
        <stp>1</stp>
        <stp>0</stp>
        <stp>all</stp>
        <stp/>
        <stp/>
        <stp>True</stp>
        <tr r="C22" s="1"/>
      </tp>
      <tp>
        <v>0.650390625</v>
        <stp/>
        <stp>StudyData</stp>
        <stp>TS_AMA^.ProfitLossRatio(EP)</stp>
        <stp>Bar</stp>
        <stp/>
        <stp>Close</stp>
        <stp>1</stp>
        <stp>0</stp>
        <stp>all</stp>
        <stp/>
        <stp/>
        <stp>True</stp>
        <tr r="C24" s="1"/>
      </tp>
      <tp>
        <v>7</v>
        <stp/>
        <stp>StudyData</stp>
        <stp>TS_AMA^.MaxConsecLosses(EP)</stp>
        <stp>Bar</stp>
        <stp/>
        <stp>Close</stp>
        <stp>1</stp>
        <stp>0</stp>
        <stp>all</stp>
        <stp/>
        <stp/>
        <stp>True</stp>
        <tr r="C21" s="1"/>
      </tp>
      <tp>
        <v>323.75</v>
        <stp/>
        <stp>StudyData</stp>
        <stp>TS_AMA^.AverageWin(EP)</stp>
        <stp>Bar</stp>
        <stp/>
        <stp>Close</stp>
        <stp>1</stp>
        <stp>0</stp>
        <stp>all</stp>
        <stp/>
        <stp/>
        <stp>True</stp>
        <tr r="C12" s="1"/>
      </tp>
      <tp>
        <v>1505</v>
        <stp/>
        <stp>StudyData</stp>
        <stp>TS_AMA^.MaximumWin(EP)</stp>
        <stp>Bar</stp>
        <stp/>
        <stp>Close</stp>
        <stp>1</stp>
        <stp>0</stp>
        <stp>all</stp>
        <stp/>
        <stp/>
        <stp>True</stp>
        <tr r="C13" s="1"/>
      </tp>
      <tp>
        <v>0</v>
        <stp/>
        <stp>StudyData</stp>
        <stp>TS_AMA^.RemoveToNeutral(EP)</stp>
        <stp>Bar</stp>
        <stp/>
        <stp>Close</stp>
        <stp>1</stp>
        <stp>0</stp>
        <stp>all</stp>
        <stp/>
        <stp/>
        <stp>True</stp>
        <tr r="C26" s="1"/>
      </tp>
      <tp>
        <v>-3587.5</v>
        <stp/>
        <stp>StudyData</stp>
        <stp>TS_AMA^.ClosedNetProfit(EP)</stp>
        <stp>Bar</stp>
        <stp/>
        <stp>Close</stp>
        <stp>1</stp>
        <stp>0</stp>
        <stp>all</stp>
        <stp/>
        <stp/>
        <stp>True</stp>
        <tr r="C6" s="1"/>
      </tp>
      <tp t="s">
        <v/>
        <stp/>
        <stp>StudyData</stp>
        <stp>TS_AMA^.FirstShort.ExitStop(EP)</stp>
        <stp>Bar</stp>
        <stp/>
        <stp>Close</stp>
        <stp>1</stp>
        <stp>0</stp>
        <stp>all</stp>
        <stp/>
        <stp/>
        <stp>True</stp>
        <tr r="G13" s="1"/>
        <tr r="G13" s="1"/>
      </tp>
      <tp>
        <v>51</v>
        <stp/>
        <stp>StudyData</stp>
        <stp>TS_AMA^.TotalTradeCount(EP)</stp>
        <stp>Bar</stp>
        <stp/>
        <stp>Close</stp>
        <stp>1</stp>
        <stp>0</stp>
        <stp>all</stp>
        <stp/>
        <stp/>
        <stp>True</stp>
        <tr r="C7" s="1"/>
      </tp>
      <tp>
        <v>-0.61724137931034484</v>
        <stp/>
        <stp>StudyData</stp>
        <stp>TS_AMA^.ProfitToMaxDraw(EP)</stp>
        <stp>Bar</stp>
        <stp/>
        <stp>Close</stp>
        <stp>1</stp>
        <stp>0</stp>
        <stp>all</stp>
        <stp/>
        <stp/>
        <stp>True</stp>
        <tr r="C23" s="1"/>
      </tp>
      <tp>
        <v>-61.421568627450981</v>
        <stp/>
        <stp>StudyData</stp>
        <stp>TS_AMA^.AverageProfit(EP)</stp>
        <stp>Bar</stp>
        <stp/>
        <stp>Close</stp>
        <stp>1</stp>
        <stp>0</stp>
        <stp>all</stp>
        <stp/>
        <stp/>
        <stp>True</stp>
        <tr r="C11" s="1"/>
      </tp>
      <tp>
        <v>-5075</v>
        <stp/>
        <stp>StudyData</stp>
        <stp>TS_AMA^.MaxDrawAmount(EP)</stp>
        <stp>Bar</stp>
        <stp/>
        <stp>Close</stp>
        <stp>1</stp>
        <stp>0</stp>
        <stp>all</stp>
        <stp/>
        <stp/>
        <stp>True</stp>
        <tr r="C17" s="1"/>
      </tp>
      <tp>
        <v>35.294117647058826</v>
        <stp/>
        <stp>StudyData</stp>
        <stp>TS_AMA^.PercentWinners(EP)</stp>
        <stp>Bar</stp>
        <stp/>
        <stp>Close</stp>
        <stp>1</stp>
        <stp>0</stp>
        <stp>all</stp>
        <stp/>
        <stp/>
        <stp>True</stp>
        <tr r="C25" s="1"/>
      </tp>
      <tp>
        <v>4</v>
        <stp/>
        <stp>StudyData</stp>
        <stp>TS_AMA^.MaxConsecWins(EP)</stp>
        <stp>Bar</stp>
        <stp/>
        <stp>Close</stp>
        <stp>1</stp>
        <stp>0</stp>
        <stp>all</stp>
        <stp/>
        <stp/>
        <stp>True</stp>
        <tr r="C19" s="1"/>
      </tp>
      <tp>
        <v>-2537.5</v>
        <stp/>
        <stp>StudyData</stp>
        <stp>TS_AMA^.MaxClosedDraw(EP)</stp>
        <stp>Bar</stp>
        <stp/>
        <stp>Close</stp>
        <stp>1</stp>
        <stp>0</stp>
        <stp>all</stp>
        <stp/>
        <stp/>
        <stp>True</stp>
        <tr r="C16" s="1"/>
      </tp>
      <tp>
        <v>2096.75</v>
        <stp/>
        <stp>StudyData</stp>
        <stp>TS_AMA^.FirstLong.ExitStop(EP)</stp>
        <stp>Bar</stp>
        <stp/>
        <stp>Close</stp>
        <stp>1</stp>
        <stp>0</stp>
        <stp>all</stp>
        <stp/>
        <stp/>
        <stp>True</stp>
        <tr r="G9" s="1"/>
        <tr r="G9" s="1"/>
      </tp>
      <tp t="s">
        <v/>
        <stp/>
        <stp>StudyData</stp>
        <stp>TS_AMA^.FirstLong.EntryStop(EP)</stp>
        <stp>Bar</stp>
        <stp/>
        <stp>Close</stp>
        <stp>1</stp>
        <stp>0</stp>
        <stp>all</stp>
        <stp/>
        <stp/>
        <stp>True</stp>
        <tr r="G7" s="1"/>
        <tr r="G7" s="1"/>
      </tp>
      <tp t="s">
        <v/>
        <stp/>
        <stp>StudyData</stp>
        <stp>TS_AMA^.FirstShort.ExitLimit(EP)</stp>
        <stp>Bar</stp>
        <stp/>
        <stp>Close</stp>
        <stp>1</stp>
        <stp>0</stp>
        <stp>all</stp>
        <stp/>
        <stp/>
        <stp>True</stp>
        <tr r="G14" s="1"/>
        <tr r="G14" s="1"/>
      </tp>
      <tp>
        <v>99.9</v>
        <stp/>
        <stp>StudyData</stp>
        <stp>TS_AMA^.TimePercentage(EP)</stp>
        <stp>Bar</stp>
        <stp/>
        <stp>Close</stp>
        <stp>1</stp>
        <stp>0</stp>
        <stp>all</stp>
        <stp/>
        <stp/>
        <stp>True</stp>
        <tr r="C27" s="1"/>
      </tp>
      <tp>
        <v>0</v>
        <stp/>
        <stp>StudyData</stp>
        <stp>TS_AMA^.CurConsecWins(EP)</stp>
        <stp>Bar</stp>
        <stp/>
        <stp>Close</stp>
        <stp>1</stp>
        <stp>0</stp>
        <stp>all</stp>
        <stp/>
        <stp/>
        <stp>True</stp>
        <tr r="C20" s="1"/>
      </tp>
      <tp>
        <v>-3237.5</v>
        <stp/>
        <stp>StudyData</stp>
        <stp>TS_AMA^.CurDrawdown(EP)</stp>
        <stp>Bar</stp>
        <stp/>
        <stp>Close</stp>
        <stp>1</stp>
        <stp>0</stp>
        <stp>all</stp>
        <stp/>
        <stp/>
        <stp>True</stp>
        <tr r="C28" s="1"/>
      </tp>
      <tp t="s">
        <v/>
        <stp/>
        <stp>StudyData</stp>
        <stp>TS_AMA^.FirstLong.ExitLimit(EP)</stp>
        <stp>Bar</stp>
        <stp/>
        <stp>Close</stp>
        <stp>1</stp>
        <stp>0</stp>
        <stp>all</stp>
        <stp/>
        <stp/>
        <stp>True</stp>
        <tr r="G10" s="1"/>
        <tr r="G10" s="1"/>
      </tp>
      <tp>
        <v>50.980392156862742</v>
        <stp/>
        <stp>StudyData</stp>
        <stp>TS_AMA^.PercentLong(EP)</stp>
        <stp>Bar</stp>
        <stp/>
        <stp>Close</stp>
        <stp>1</stp>
        <stp>0</stp>
        <stp>all</stp>
        <stp/>
        <stp/>
        <stp>True</stp>
        <tr r="C9" s="1"/>
      </tp>
      <tp>
        <v>7</v>
        <stp/>
        <stp>StudyData</stp>
        <stp>TS_AMA^.OpenPosition(EP)</stp>
        <stp>Bar</stp>
        <stp/>
        <stp>Close</stp>
        <stp>1</stp>
        <stp>0</stp>
        <stp>all</stp>
        <stp/>
        <stp/>
        <stp>True</stp>
        <tr r="C8" s="1"/>
      </tp>
      <tp t="s">
        <v/>
        <stp/>
        <stp>StudyData</stp>
        <stp>TS_AMA^.FirstShort.EntryStop(EP)</stp>
        <stp>Bar</stp>
        <stp/>
        <stp>Close</stp>
        <stp>1</stp>
        <stp>0</stp>
        <stp>all</stp>
        <stp/>
        <stp/>
        <stp>True</stp>
        <tr r="G11" s="1"/>
        <tr r="G11" s="1"/>
      </tp>
      <tp>
        <v>-1295</v>
        <stp/>
        <stp>StudyData</stp>
        <stp>TS_AMA^.MaximumLoss(EP)</stp>
        <stp>Bar</stp>
        <stp/>
        <stp>Close</stp>
        <stp>1</stp>
        <stp>0</stp>
        <stp>all</stp>
        <stp/>
        <stp/>
        <stp>True</stp>
        <tr r="C15" s="1"/>
      </tp>
      <tp t="s">
        <v/>
        <stp/>
        <stp>StudyData</stp>
        <stp>TS_AMA^.FirstLong.EntryLimit(EP)</stp>
        <stp>Bar</stp>
        <stp/>
        <stp>Close</stp>
        <stp>1</stp>
        <stp>0</stp>
        <stp>all</stp>
        <stp/>
        <stp/>
        <stp>True</stp>
        <tr r="G8" s="1"/>
        <tr r="G8" s="1"/>
      </tp>
      <tp t="s">
        <v/>
        <stp/>
        <stp>StudyData</stp>
        <stp>TS_AMA^.FirstShort.EntryLimit(EP)</stp>
        <stp>Bar</stp>
        <stp/>
        <stp>Close</stp>
        <stp>1</stp>
        <stp>0</stp>
        <stp>all</stp>
        <stp/>
        <stp/>
        <stp>True</stp>
        <tr r="G12" s="1"/>
        <tr r="G12" s="1"/>
      </tp>
      <tp>
        <v>-3132.5</v>
        <stp/>
        <stp>StudyData</stp>
        <stp>TS_AMA^.TotalNetProfit(EP)</stp>
        <stp>Bar</stp>
        <stp/>
        <stp>Close</stp>
        <stp>1</stp>
        <stp>0</stp>
        <stp>all</stp>
        <stp/>
        <stp/>
        <stp>True</stp>
        <tr r="C5" s="1"/>
      </tp>
      <tp>
        <v>-271.5151515151515</v>
        <stp/>
        <stp>StudyData</stp>
        <stp>TS_AMA^.AverageLoss(EP)</stp>
        <stp>Bar</stp>
        <stp/>
        <stp>Close</stp>
        <stp>1</stp>
        <stp>0</stp>
        <stp>all</stp>
        <stp/>
        <stp/>
        <stp>True</stp>
        <tr r="C1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tabSelected="1" workbookViewId="0">
      <selection activeCell="C12" sqref="C12"/>
    </sheetView>
  </sheetViews>
  <sheetFormatPr defaultRowHeight="16.5" x14ac:dyDescent="0.3"/>
  <cols>
    <col min="2" max="2" width="26.375" customWidth="1"/>
    <col min="3" max="3" width="15.625" customWidth="1"/>
  </cols>
  <sheetData>
    <row r="2" spans="2:7" x14ac:dyDescent="0.3">
      <c r="B2" s="13" t="s">
        <v>40</v>
      </c>
      <c r="C2" s="14"/>
      <c r="D2" s="14"/>
      <c r="E2" s="14"/>
      <c r="F2" s="14"/>
      <c r="G2" s="15"/>
    </row>
    <row r="3" spans="2:7" x14ac:dyDescent="0.3">
      <c r="B3" s="16"/>
      <c r="C3" s="17"/>
      <c r="D3" s="17"/>
      <c r="E3" s="17"/>
      <c r="F3" s="17"/>
      <c r="G3" s="18"/>
    </row>
    <row r="4" spans="2:7" ht="18.75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7" ht="17.25" x14ac:dyDescent="0.3">
      <c r="B5" s="2" t="s">
        <v>6</v>
      </c>
      <c r="C5" s="3">
        <f>RTD("cqg.rtd",,"StudyData",$D$5&amp;"^."&amp;B5&amp;"("&amp;$G$5&amp;")","Bar","","Close",$E$5,$F$5,"all","","","True")</f>
        <v>-3132.5</v>
      </c>
      <c r="D5" s="4" t="s">
        <v>39</v>
      </c>
      <c r="E5" s="4">
        <v>1</v>
      </c>
      <c r="F5" s="4">
        <v>0</v>
      </c>
      <c r="G5" s="4" t="s">
        <v>7</v>
      </c>
    </row>
    <row r="6" spans="2:7" ht="17.25" x14ac:dyDescent="0.3">
      <c r="B6" s="2" t="s">
        <v>8</v>
      </c>
      <c r="C6" s="3">
        <f>RTD("cqg.rtd",,"StudyData",$D$5&amp;"^."&amp;B6&amp;"("&amp;$G$5&amp;")","Bar","","Close",$E$5,$F$5,"all","","","True")</f>
        <v>-3587.5</v>
      </c>
      <c r="D6" s="5"/>
      <c r="E6" s="5"/>
      <c r="F6" s="5"/>
      <c r="G6" s="5"/>
    </row>
    <row r="7" spans="2:7" ht="17.25" x14ac:dyDescent="0.3">
      <c r="B7" s="2" t="s">
        <v>9</v>
      </c>
      <c r="C7" s="6">
        <f>RTD("cqg.rtd",,"StudyData",$D$5&amp;"^."&amp;B7&amp;"("&amp;$G$5&amp;")","Bar","","Close",$E$5,$F$5,"all","","","True")</f>
        <v>51</v>
      </c>
      <c r="D7" s="5"/>
      <c r="E7" s="11" t="s">
        <v>10</v>
      </c>
      <c r="F7" s="11"/>
      <c r="G7" s="7" t="str">
        <f>IF(LEFT(RTD("cqg.rtd",,"StudyData",$D$5&amp;"^."&amp;E7&amp;"("&amp;$G$5&amp;")","Bar","","Close",$E$5,$F$5,"all","","","True"),3)="777","",RTD("cqg.rtd",,"StudyData",$D$5&amp;"^."&amp;E7&amp;"("&amp;$G$5&amp;")","Bar","","Close",$E$5,$F$5,"all","","","True"))</f>
        <v/>
      </c>
    </row>
    <row r="8" spans="2:7" ht="17.25" x14ac:dyDescent="0.3">
      <c r="B8" s="2" t="s">
        <v>11</v>
      </c>
      <c r="C8" s="6">
        <f>RTD("cqg.rtd",,"StudyData",$D$5&amp;"^."&amp;B8&amp;"("&amp;$G$5&amp;")","Bar","","Close",$E$5,$F$5,"all","","","True")</f>
        <v>7</v>
      </c>
      <c r="D8" s="5"/>
      <c r="E8" s="11" t="s">
        <v>12</v>
      </c>
      <c r="F8" s="11"/>
      <c r="G8" s="7" t="str">
        <f>IF(LEFT(RTD("cqg.rtd",,"StudyData",$D$5&amp;"^."&amp;E8&amp;"("&amp;$G$5&amp;")","Bar","","Close",$E$5,$F$5,"all","","","True"),3)="777","",RTD("cqg.rtd",,"StudyData",$D$5&amp;"^."&amp;E8&amp;"("&amp;$G$5&amp;")","Bar","","Close",$E$5,$F$5,"all","","","True"))</f>
        <v/>
      </c>
    </row>
    <row r="9" spans="2:7" ht="17.25" x14ac:dyDescent="0.3">
      <c r="B9" s="2" t="s">
        <v>13</v>
      </c>
      <c r="C9" s="6">
        <f>RTD("cqg.rtd",,"StudyData",$D$5&amp;"^."&amp;B9&amp;"("&amp;$G$5&amp;")","Bar","","Close",$E$5,$F$5,"all","","","True")</f>
        <v>50.980392156862742</v>
      </c>
      <c r="D9" s="5"/>
      <c r="E9" s="11" t="s">
        <v>14</v>
      </c>
      <c r="F9" s="11"/>
      <c r="G9" s="7">
        <f>IF(LEFT(RTD("cqg.rtd",,"StudyData",$D$5&amp;"^."&amp;E9&amp;"("&amp;$G$5&amp;")","Bar","","Close",$E$5,$F$5,"all","","","True"),3)="777","",RTD("cqg.rtd",,"StudyData",$D$5&amp;"^."&amp;E9&amp;"("&amp;$G$5&amp;")","Bar","","Close",$E$5,$F$5,"all","","","True"))</f>
        <v>2096.75</v>
      </c>
    </row>
    <row r="10" spans="2:7" ht="17.25" x14ac:dyDescent="0.3">
      <c r="B10" s="2" t="s">
        <v>15</v>
      </c>
      <c r="C10" s="6">
        <f>RTD("cqg.rtd",,"StudyData",$D$5&amp;"^."&amp;B10&amp;"("&amp;$G$5&amp;")","Bar","","Close",$E$5,$F$5,"all","","","True")</f>
        <v>20.568627450980394</v>
      </c>
      <c r="D10" s="5"/>
      <c r="E10" s="11" t="s">
        <v>16</v>
      </c>
      <c r="F10" s="11"/>
      <c r="G10" s="7" t="str">
        <f>IF(LEFT(RTD("cqg.rtd",,"StudyData",$D$5&amp;"^."&amp;E10&amp;"("&amp;$G$5&amp;")","Bar","","Close",$E$5,$F$5,"all","","","True"),3)="777","",RTD("cqg.rtd",,"StudyData",$D$5&amp;"^."&amp;E10&amp;"("&amp;$G$5&amp;")","Bar","","Close",$E$5,$F$5,"all","","","True"))</f>
        <v/>
      </c>
    </row>
    <row r="11" spans="2:7" ht="17.25" x14ac:dyDescent="0.3">
      <c r="B11" s="2" t="s">
        <v>17</v>
      </c>
      <c r="C11" s="3">
        <f>RTD("cqg.rtd",,"StudyData",$D$5&amp;"^."&amp;B11&amp;"("&amp;$G$5&amp;")","Bar","","Close",$E$5,$F$5,"all","","","True")</f>
        <v>-61.421568627450981</v>
      </c>
      <c r="D11" s="5"/>
      <c r="E11" s="11" t="s">
        <v>18</v>
      </c>
      <c r="F11" s="11"/>
      <c r="G11" s="7" t="str">
        <f>IF(LEFT(RTD("cqg.rtd",,"StudyData",$D$5&amp;"^."&amp;E11&amp;"("&amp;$G$5&amp;")","Bar","","Close",$E$5,$F$5,"all","","","True"),3)="777","",RTD("cqg.rtd",,"StudyData",$D$5&amp;"^."&amp;E11&amp;"("&amp;$G$5&amp;")","Bar","","Close",$E$5,$F$5,"all","","","True"))</f>
        <v/>
      </c>
    </row>
    <row r="12" spans="2:7" ht="17.25" x14ac:dyDescent="0.3">
      <c r="B12" s="2" t="s">
        <v>19</v>
      </c>
      <c r="C12" s="3">
        <f>RTD("cqg.rtd",,"StudyData",$D$5&amp;"^."&amp;B12&amp;"("&amp;$G$5&amp;")","Bar","","Close",$E$5,$F$5,"all","","","True")</f>
        <v>323.75</v>
      </c>
      <c r="D12" s="5"/>
      <c r="E12" s="11" t="s">
        <v>20</v>
      </c>
      <c r="F12" s="11"/>
      <c r="G12" s="7" t="str">
        <f>IF(LEFT(RTD("cqg.rtd",,"StudyData",$D$5&amp;"^."&amp;E12&amp;"("&amp;$G$5&amp;")","Bar","","Close",$E$5,$F$5,"all","","","True"),3)="777","",RTD("cqg.rtd",,"StudyData",$D$5&amp;"^."&amp;E12&amp;"("&amp;$G$5&amp;")","Bar","","Close",$E$5,$F$5,"all","","","True"))</f>
        <v/>
      </c>
    </row>
    <row r="13" spans="2:7" ht="17.25" x14ac:dyDescent="0.3">
      <c r="B13" s="2" t="s">
        <v>21</v>
      </c>
      <c r="C13" s="3">
        <f>RTD("cqg.rtd",,"StudyData",$D$5&amp;"^."&amp;B13&amp;"("&amp;$G$5&amp;")","Bar","","Close",$E$5,$F$5,"all","","","True")</f>
        <v>1505</v>
      </c>
      <c r="D13" s="5"/>
      <c r="E13" s="11" t="s">
        <v>22</v>
      </c>
      <c r="F13" s="11"/>
      <c r="G13" s="7" t="str">
        <f>IF(LEFT(RTD("cqg.rtd",,"StudyData",$D$5&amp;"^."&amp;E13&amp;"("&amp;$G$5&amp;")","Bar","","Close",$E$5,$F$5,"all","","","True"),3)="777","",RTD("cqg.rtd",,"StudyData",$D$5&amp;"^."&amp;E13&amp;"("&amp;$G$5&amp;")","Bar","","Close",$E$5,$F$5,"all","","","True"))</f>
        <v/>
      </c>
    </row>
    <row r="14" spans="2:7" ht="17.25" x14ac:dyDescent="0.3">
      <c r="B14" s="2" t="s">
        <v>23</v>
      </c>
      <c r="C14" s="3">
        <f>RTD("cqg.rtd",,"StudyData",$D$5&amp;"^."&amp;B14&amp;"("&amp;$G$5&amp;")","Bar","","Close",$E$5,$F$5,"all","","","True")</f>
        <v>-271.5151515151515</v>
      </c>
      <c r="D14" s="5"/>
      <c r="E14" s="11" t="s">
        <v>24</v>
      </c>
      <c r="F14" s="11"/>
      <c r="G14" s="7" t="str">
        <f>IF(LEFT(RTD("cqg.rtd",,"StudyData",$D$5&amp;"^."&amp;E14&amp;"("&amp;$G$5&amp;")","Bar","","Close",$E$5,$F$5,"all","","","True"),3)="777","",RTD("cqg.rtd",,"StudyData",$D$5&amp;"^."&amp;E14&amp;"("&amp;$G$5&amp;")","Bar","","Close",$E$5,$F$5,"all","","","True"))</f>
        <v/>
      </c>
    </row>
    <row r="15" spans="2:7" ht="17.25" x14ac:dyDescent="0.3">
      <c r="B15" s="2" t="s">
        <v>25</v>
      </c>
      <c r="C15" s="3">
        <f>RTD("cqg.rtd",,"StudyData",$D$5&amp;"^."&amp;B15&amp;"("&amp;$G$5&amp;")","Bar","","Close",$E$5,$F$5,"all","","","True")</f>
        <v>-1295</v>
      </c>
      <c r="D15" s="5"/>
      <c r="E15" s="12"/>
      <c r="F15" s="12"/>
      <c r="G15" s="8"/>
    </row>
    <row r="16" spans="2:7" ht="17.25" x14ac:dyDescent="0.3">
      <c r="B16" s="2" t="s">
        <v>26</v>
      </c>
      <c r="C16" s="3">
        <f>RTD("cqg.rtd",,"StudyData",$D$5&amp;"^."&amp;B16&amp;"("&amp;$G$5&amp;")","Bar","","Close",$E$5,$F$5,"all","","","True")</f>
        <v>-2537.5</v>
      </c>
      <c r="D16" s="5"/>
      <c r="E16" s="5"/>
      <c r="F16" s="5"/>
      <c r="G16" s="5"/>
    </row>
    <row r="17" spans="2:7" ht="17.25" x14ac:dyDescent="0.3">
      <c r="B17" s="2" t="s">
        <v>27</v>
      </c>
      <c r="C17" s="3">
        <f>RTD("cqg.rtd",,"StudyData",$D$5&amp;"^."&amp;B17&amp;"("&amp;$G$5&amp;")","Bar","","Close",$E$5,$F$5,"all","","","True")</f>
        <v>-5075</v>
      </c>
      <c r="D17" s="5"/>
      <c r="E17" s="5"/>
      <c r="F17" s="5"/>
      <c r="G17" s="5"/>
    </row>
    <row r="18" spans="2:7" ht="17.25" x14ac:dyDescent="0.3">
      <c r="B18" s="2" t="s">
        <v>28</v>
      </c>
      <c r="C18" s="6">
        <f>RTD("cqg.rtd",,"StudyData",$D$5&amp;"^."&amp;B18&amp;"("&amp;$G$5&amp;")","Bar","","Close",$E$5,$F$5,"all","","","True")</f>
        <v>985</v>
      </c>
      <c r="D18" s="5"/>
      <c r="E18" s="5"/>
      <c r="F18" s="5"/>
      <c r="G18" s="5"/>
    </row>
    <row r="19" spans="2:7" ht="17.25" x14ac:dyDescent="0.3">
      <c r="B19" s="2" t="s">
        <v>29</v>
      </c>
      <c r="C19" s="6">
        <f>RTD("cqg.rtd",,"StudyData",$D$5&amp;"^."&amp;B19&amp;"("&amp;$G$5&amp;")","Bar","","Close",$E$5,$F$5,"all","","","True")</f>
        <v>4</v>
      </c>
      <c r="D19" s="5"/>
      <c r="E19" s="5"/>
      <c r="F19" s="5"/>
      <c r="G19" s="5"/>
    </row>
    <row r="20" spans="2:7" ht="17.25" x14ac:dyDescent="0.3">
      <c r="B20" s="2" t="s">
        <v>30</v>
      </c>
      <c r="C20" s="6">
        <f>RTD("cqg.rtd",,"StudyData",$D$5&amp;"^."&amp;B20&amp;"("&amp;$G$5&amp;")","Bar","","Close",$E$5,$F$5,"all","","","True")</f>
        <v>0</v>
      </c>
      <c r="D20" s="5"/>
      <c r="E20" s="5"/>
      <c r="F20" s="5"/>
      <c r="G20" s="5"/>
    </row>
    <row r="21" spans="2:7" ht="17.25" x14ac:dyDescent="0.3">
      <c r="B21" s="2" t="s">
        <v>31</v>
      </c>
      <c r="C21" s="6">
        <f>RTD("cqg.rtd",,"StudyData",$D$5&amp;"^."&amp;B21&amp;"("&amp;$G$5&amp;")","Bar","","Close",$E$5,$F$5,"all","","","True")</f>
        <v>7</v>
      </c>
      <c r="D21" s="5"/>
      <c r="E21" s="5"/>
      <c r="F21" s="9"/>
      <c r="G21" s="9"/>
    </row>
    <row r="22" spans="2:7" ht="17.25" x14ac:dyDescent="0.3">
      <c r="B22" s="2" t="s">
        <v>32</v>
      </c>
      <c r="C22" s="6">
        <f>RTD("cqg.rtd",,"StudyData",$D$5&amp;"^."&amp;B22&amp;"("&amp;$G$5&amp;")","Bar","","Close",$E$5,$F$5,"all","","","True")</f>
        <v>1</v>
      </c>
      <c r="D22" s="5"/>
      <c r="E22" s="5"/>
      <c r="F22" s="5"/>
      <c r="G22" s="5"/>
    </row>
    <row r="23" spans="2:7" ht="17.25" x14ac:dyDescent="0.3">
      <c r="B23" s="2" t="s">
        <v>33</v>
      </c>
      <c r="C23" s="10">
        <f>RTD("cqg.rtd",,"StudyData",$D$5&amp;"^."&amp;B23&amp;"("&amp;$G$5&amp;")","Bar","","Close",$E$5,$F$5,"all","","","True")</f>
        <v>-0.61724137931034484</v>
      </c>
      <c r="D23" s="5"/>
      <c r="E23" s="5"/>
      <c r="F23" s="5"/>
      <c r="G23" s="5"/>
    </row>
    <row r="24" spans="2:7" ht="17.25" x14ac:dyDescent="0.3">
      <c r="B24" s="2" t="s">
        <v>34</v>
      </c>
      <c r="C24" s="10">
        <f>RTD("cqg.rtd",,"StudyData",$D$5&amp;"^."&amp;B24&amp;"("&amp;$G$5&amp;")","Bar","","Close",$E$5,$F$5,"all","","","True")</f>
        <v>0.650390625</v>
      </c>
      <c r="D24" s="5"/>
      <c r="E24" s="5"/>
      <c r="F24" s="5"/>
      <c r="G24" s="5"/>
    </row>
    <row r="25" spans="2:7" ht="17.25" x14ac:dyDescent="0.3">
      <c r="B25" s="2" t="s">
        <v>35</v>
      </c>
      <c r="C25" s="10">
        <f>RTD("cqg.rtd",,"StudyData",$D$5&amp;"^."&amp;B25&amp;"("&amp;$G$5&amp;")","Bar","","Close",$E$5,$F$5,"all","","","True")</f>
        <v>35.294117647058826</v>
      </c>
      <c r="D25" s="5"/>
      <c r="E25" s="5"/>
      <c r="F25" s="5"/>
      <c r="G25" s="5"/>
    </row>
    <row r="26" spans="2:7" ht="17.25" x14ac:dyDescent="0.3">
      <c r="B26" s="2" t="s">
        <v>36</v>
      </c>
      <c r="C26" s="10">
        <f>RTD("cqg.rtd",,"StudyData",$D$5&amp;"^."&amp;B26&amp;"("&amp;$G$5&amp;")","Bar","","Close",$E$5,$F$5,"all","","","True")</f>
        <v>0</v>
      </c>
      <c r="D26" s="5"/>
      <c r="E26" s="5"/>
      <c r="F26" s="5"/>
      <c r="G26" s="5"/>
    </row>
    <row r="27" spans="2:7" ht="17.25" x14ac:dyDescent="0.3">
      <c r="B27" s="2" t="s">
        <v>37</v>
      </c>
      <c r="C27" s="10">
        <f>RTD("cqg.rtd",,"StudyData",$D$5&amp;"^."&amp;B27&amp;"("&amp;$G$5&amp;")","Bar","","Close",$E$5,$F$5,"all","","","True")</f>
        <v>99.9</v>
      </c>
      <c r="D27" s="5"/>
      <c r="E27" s="5"/>
      <c r="F27" s="5"/>
      <c r="G27" s="5"/>
    </row>
    <row r="28" spans="2:7" ht="17.25" x14ac:dyDescent="0.3">
      <c r="B28" s="2" t="s">
        <v>38</v>
      </c>
      <c r="C28" s="3">
        <f>RTD("cqg.rtd",,"StudyData",$D$5&amp;"^."&amp;B28&amp;"("&amp;$G$5&amp;")","Bar","","Close",$E$5,$F$5,"all","","","True")</f>
        <v>-3237.5</v>
      </c>
      <c r="D28" s="5"/>
      <c r="E28" s="5"/>
      <c r="F28" s="5"/>
      <c r="G28" s="5"/>
    </row>
  </sheetData>
  <mergeCells count="10">
    <mergeCell ref="E12:F12"/>
    <mergeCell ref="E13:F13"/>
    <mergeCell ref="E14:F14"/>
    <mergeCell ref="E15:F15"/>
    <mergeCell ref="B2:G3"/>
    <mergeCell ref="E7:F7"/>
    <mergeCell ref="E8:F8"/>
    <mergeCell ref="E9:F9"/>
    <mergeCell ref="E10:F10"/>
    <mergeCell ref="E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2016-02-01T20:43:18Z</dcterms:created>
  <dcterms:modified xsi:type="dcterms:W3CDTF">2016-06-08T18:43:41Z</dcterms:modified>
</cp:coreProperties>
</file>