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120" yWindow="90" windowWidth="19320" windowHeight="8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2" i="1" l="1"/>
  <c r="J298" i="1"/>
  <c r="J294" i="1"/>
  <c r="J290" i="1"/>
  <c r="J286" i="1"/>
  <c r="J282" i="1"/>
  <c r="J278" i="1"/>
  <c r="J274" i="1"/>
  <c r="J270" i="1"/>
  <c r="J266" i="1"/>
  <c r="J262" i="1"/>
  <c r="J258" i="1"/>
  <c r="J254" i="1"/>
  <c r="J250" i="1"/>
  <c r="J246" i="1"/>
  <c r="J242" i="1"/>
  <c r="J238" i="1"/>
  <c r="J234" i="1"/>
  <c r="J230" i="1"/>
  <c r="J226" i="1"/>
  <c r="J222" i="1"/>
  <c r="J218" i="1"/>
  <c r="J214" i="1"/>
  <c r="J210" i="1"/>
  <c r="J206" i="1"/>
  <c r="J202" i="1"/>
  <c r="J198" i="1"/>
  <c r="J194" i="1"/>
  <c r="J190" i="1"/>
  <c r="J186" i="1"/>
  <c r="J182" i="1"/>
  <c r="J178" i="1"/>
  <c r="J174" i="1"/>
  <c r="J170" i="1"/>
  <c r="J166" i="1"/>
  <c r="J162" i="1"/>
  <c r="J158" i="1"/>
  <c r="J154" i="1"/>
  <c r="J150" i="1"/>
  <c r="J146" i="1"/>
  <c r="J142" i="1"/>
  <c r="J138" i="1"/>
  <c r="J134" i="1"/>
  <c r="J130" i="1"/>
  <c r="J126" i="1"/>
  <c r="J122" i="1"/>
  <c r="J118" i="1"/>
  <c r="J114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J42" i="1"/>
  <c r="J38" i="1"/>
  <c r="J34" i="1"/>
  <c r="J30" i="1"/>
  <c r="J26" i="1"/>
  <c r="J22" i="1"/>
  <c r="J18" i="1"/>
  <c r="J10" i="1"/>
  <c r="J17" i="1"/>
  <c r="J5" i="1"/>
  <c r="J296" i="1"/>
  <c r="J280" i="1"/>
  <c r="J268" i="1"/>
  <c r="J256" i="1"/>
  <c r="J244" i="1"/>
  <c r="J232" i="1"/>
  <c r="J220" i="1"/>
  <c r="J216" i="1"/>
  <c r="J204" i="1"/>
  <c r="J192" i="1"/>
  <c r="J180" i="1"/>
  <c r="J168" i="1"/>
  <c r="J152" i="1"/>
  <c r="J140" i="1"/>
  <c r="J128" i="1"/>
  <c r="J120" i="1"/>
  <c r="J108" i="1"/>
  <c r="J92" i="1"/>
  <c r="J84" i="1"/>
  <c r="J72" i="1"/>
  <c r="J60" i="1"/>
  <c r="J48" i="1"/>
  <c r="J36" i="1"/>
  <c r="J24" i="1"/>
  <c r="J4" i="1"/>
  <c r="J301" i="1"/>
  <c r="J297" i="1"/>
  <c r="J293" i="1"/>
  <c r="J289" i="1"/>
  <c r="J285" i="1"/>
  <c r="J281" i="1"/>
  <c r="J277" i="1"/>
  <c r="J273" i="1"/>
  <c r="J269" i="1"/>
  <c r="J265" i="1"/>
  <c r="J261" i="1"/>
  <c r="J257" i="1"/>
  <c r="J253" i="1"/>
  <c r="J249" i="1"/>
  <c r="J245" i="1"/>
  <c r="J241" i="1"/>
  <c r="J237" i="1"/>
  <c r="J233" i="1"/>
  <c r="J229" i="1"/>
  <c r="J225" i="1"/>
  <c r="J221" i="1"/>
  <c r="J217" i="1"/>
  <c r="J213" i="1"/>
  <c r="J209" i="1"/>
  <c r="J205" i="1"/>
  <c r="J201" i="1"/>
  <c r="J197" i="1"/>
  <c r="J193" i="1"/>
  <c r="J189" i="1"/>
  <c r="J185" i="1"/>
  <c r="J181" i="1"/>
  <c r="J177" i="1"/>
  <c r="J173" i="1"/>
  <c r="J169" i="1"/>
  <c r="J165" i="1"/>
  <c r="J161" i="1"/>
  <c r="J157" i="1"/>
  <c r="J153" i="1"/>
  <c r="J149" i="1"/>
  <c r="J145" i="1"/>
  <c r="J141" i="1"/>
  <c r="J137" i="1"/>
  <c r="J133" i="1"/>
  <c r="J129" i="1"/>
  <c r="J125" i="1"/>
  <c r="J121" i="1"/>
  <c r="J117" i="1"/>
  <c r="J113" i="1"/>
  <c r="J109" i="1"/>
  <c r="J105" i="1"/>
  <c r="J101" i="1"/>
  <c r="J97" i="1"/>
  <c r="J93" i="1"/>
  <c r="J89" i="1"/>
  <c r="J85" i="1"/>
  <c r="J81" i="1"/>
  <c r="J77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21" i="1"/>
  <c r="J9" i="1"/>
  <c r="J292" i="1"/>
  <c r="J284" i="1"/>
  <c r="J276" i="1"/>
  <c r="J264" i="1"/>
  <c r="J248" i="1"/>
  <c r="J236" i="1"/>
  <c r="J228" i="1"/>
  <c r="J212" i="1"/>
  <c r="J196" i="1"/>
  <c r="J188" i="1"/>
  <c r="J176" i="1"/>
  <c r="J164" i="1"/>
  <c r="J156" i="1"/>
  <c r="J144" i="1"/>
  <c r="J132" i="1"/>
  <c r="J116" i="1"/>
  <c r="J104" i="1"/>
  <c r="J96" i="1"/>
  <c r="J80" i="1"/>
  <c r="J68" i="1"/>
  <c r="J56" i="1"/>
  <c r="J44" i="1"/>
  <c r="J32" i="1"/>
  <c r="J20" i="1"/>
  <c r="J8" i="1"/>
  <c r="J299" i="1"/>
  <c r="J295" i="1"/>
  <c r="J291" i="1"/>
  <c r="J287" i="1"/>
  <c r="J283" i="1"/>
  <c r="J279" i="1"/>
  <c r="J275" i="1"/>
  <c r="J271" i="1"/>
  <c r="J267" i="1"/>
  <c r="J263" i="1"/>
  <c r="J259" i="1"/>
  <c r="J255" i="1"/>
  <c r="J251" i="1"/>
  <c r="J247" i="1"/>
  <c r="J243" i="1"/>
  <c r="J239" i="1"/>
  <c r="J235" i="1"/>
  <c r="J231" i="1"/>
  <c r="J227" i="1"/>
  <c r="J223" i="1"/>
  <c r="J219" i="1"/>
  <c r="J215" i="1"/>
  <c r="J211" i="1"/>
  <c r="J207" i="1"/>
  <c r="J203" i="1"/>
  <c r="J199" i="1"/>
  <c r="J195" i="1"/>
  <c r="J191" i="1"/>
  <c r="J187" i="1"/>
  <c r="J183" i="1"/>
  <c r="J179" i="1"/>
  <c r="J175" i="1"/>
  <c r="J171" i="1"/>
  <c r="J167" i="1"/>
  <c r="J163" i="1"/>
  <c r="J159" i="1"/>
  <c r="J155" i="1"/>
  <c r="J151" i="1"/>
  <c r="J147" i="1"/>
  <c r="J143" i="1"/>
  <c r="J139" i="1"/>
  <c r="J135" i="1"/>
  <c r="J131" i="1"/>
  <c r="J127" i="1"/>
  <c r="J123" i="1"/>
  <c r="J119" i="1"/>
  <c r="J115" i="1"/>
  <c r="J111" i="1"/>
  <c r="J107" i="1"/>
  <c r="J103" i="1"/>
  <c r="J99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J11" i="1"/>
  <c r="J7" i="1"/>
  <c r="J3" i="1"/>
  <c r="J14" i="1"/>
  <c r="J6" i="1"/>
  <c r="J13" i="1"/>
  <c r="J300" i="1"/>
  <c r="J288" i="1"/>
  <c r="J272" i="1"/>
  <c r="J260" i="1"/>
  <c r="J252" i="1"/>
  <c r="J240" i="1"/>
  <c r="J224" i="1"/>
  <c r="J208" i="1"/>
  <c r="J200" i="1"/>
  <c r="J184" i="1"/>
  <c r="J172" i="1"/>
  <c r="J160" i="1"/>
  <c r="J148" i="1"/>
  <c r="J136" i="1"/>
  <c r="J124" i="1"/>
  <c r="J112" i="1"/>
  <c r="J100" i="1"/>
  <c r="J88" i="1"/>
  <c r="J76" i="1"/>
  <c r="J64" i="1"/>
  <c r="J52" i="1"/>
  <c r="J40" i="1"/>
  <c r="J28" i="1"/>
  <c r="J16" i="1"/>
  <c r="J12" i="1"/>
  <c r="J2" i="1"/>
  <c r="I294" i="1"/>
  <c r="I286" i="1"/>
  <c r="I278" i="1"/>
  <c r="I270" i="1"/>
  <c r="I262" i="1"/>
  <c r="I254" i="1"/>
  <c r="I246" i="1"/>
  <c r="I238" i="1"/>
  <c r="I230" i="1"/>
  <c r="I222" i="1"/>
  <c r="I300" i="1"/>
  <c r="I292" i="1"/>
  <c r="I284" i="1"/>
  <c r="I276" i="1"/>
  <c r="I268" i="1"/>
  <c r="I260" i="1"/>
  <c r="I252" i="1"/>
  <c r="I244" i="1"/>
  <c r="I236" i="1"/>
  <c r="I228" i="1"/>
  <c r="I220" i="1"/>
  <c r="I212" i="1"/>
  <c r="I204" i="1"/>
  <c r="I196" i="1"/>
  <c r="I188" i="1"/>
  <c r="I180" i="1"/>
  <c r="I172" i="1"/>
  <c r="I164" i="1"/>
  <c r="I156" i="1"/>
  <c r="I148" i="1"/>
  <c r="I140" i="1"/>
  <c r="I132" i="1"/>
  <c r="I124" i="1"/>
  <c r="I116" i="1"/>
  <c r="I108" i="1"/>
  <c r="I100" i="1"/>
  <c r="I92" i="1"/>
  <c r="I84" i="1"/>
  <c r="I76" i="1"/>
  <c r="I68" i="1"/>
  <c r="I60" i="1"/>
  <c r="I52" i="1"/>
  <c r="I297" i="1"/>
  <c r="I289" i="1"/>
  <c r="I281" i="1"/>
  <c r="I273" i="1"/>
  <c r="I265" i="1"/>
  <c r="I257" i="1"/>
  <c r="I249" i="1"/>
  <c r="I241" i="1"/>
  <c r="I233" i="1"/>
  <c r="I225" i="1"/>
  <c r="I217" i="1"/>
  <c r="I209" i="1"/>
  <c r="I201" i="1"/>
  <c r="I193" i="1"/>
  <c r="I185" i="1"/>
  <c r="I177" i="1"/>
  <c r="I169" i="1"/>
  <c r="I161" i="1"/>
  <c r="I153" i="1"/>
  <c r="I145" i="1"/>
  <c r="I137" i="1"/>
  <c r="I129" i="1"/>
  <c r="I121" i="1"/>
  <c r="I113" i="1"/>
  <c r="I105" i="1"/>
  <c r="I97" i="1"/>
  <c r="I89" i="1"/>
  <c r="I81" i="1"/>
  <c r="I73" i="1"/>
  <c r="I65" i="1"/>
  <c r="I57" i="1"/>
  <c r="I43" i="1"/>
  <c r="I35" i="1"/>
  <c r="I27" i="1"/>
  <c r="I19" i="1"/>
  <c r="I11" i="1"/>
  <c r="I55" i="1"/>
  <c r="I46" i="1"/>
  <c r="I38" i="1"/>
  <c r="I30" i="1"/>
  <c r="I22" i="1"/>
  <c r="I14" i="1"/>
  <c r="I6" i="1"/>
  <c r="I259" i="1"/>
  <c r="I219" i="1"/>
  <c r="I195" i="1"/>
  <c r="I171" i="1"/>
  <c r="I147" i="1"/>
  <c r="I123" i="1"/>
  <c r="I99" i="1"/>
  <c r="I75" i="1"/>
  <c r="I45" i="1"/>
  <c r="I21" i="1"/>
  <c r="I48" i="1"/>
  <c r="I24" i="1"/>
  <c r="I3" i="1"/>
  <c r="I298" i="1"/>
  <c r="I290" i="1"/>
  <c r="I282" i="1"/>
  <c r="I274" i="1"/>
  <c r="I266" i="1"/>
  <c r="I258" i="1"/>
  <c r="I250" i="1"/>
  <c r="I242" i="1"/>
  <c r="I234" i="1"/>
  <c r="I226" i="1"/>
  <c r="I218" i="1"/>
  <c r="I210" i="1"/>
  <c r="I202" i="1"/>
  <c r="I194" i="1"/>
  <c r="I186" i="1"/>
  <c r="I178" i="1"/>
  <c r="I170" i="1"/>
  <c r="I162" i="1"/>
  <c r="I154" i="1"/>
  <c r="I146" i="1"/>
  <c r="I138" i="1"/>
  <c r="I130" i="1"/>
  <c r="I122" i="1"/>
  <c r="I114" i="1"/>
  <c r="I106" i="1"/>
  <c r="I98" i="1"/>
  <c r="I90" i="1"/>
  <c r="I82" i="1"/>
  <c r="I74" i="1"/>
  <c r="I66" i="1"/>
  <c r="I58" i="1"/>
  <c r="I50" i="1"/>
  <c r="I295" i="1"/>
  <c r="I287" i="1"/>
  <c r="I279" i="1"/>
  <c r="I271" i="1"/>
  <c r="I263" i="1"/>
  <c r="I255" i="1"/>
  <c r="I247" i="1"/>
  <c r="I239" i="1"/>
  <c r="I231" i="1"/>
  <c r="I223" i="1"/>
  <c r="I215" i="1"/>
  <c r="I207" i="1"/>
  <c r="I199" i="1"/>
  <c r="I191" i="1"/>
  <c r="I183" i="1"/>
  <c r="I175" i="1"/>
  <c r="I167" i="1"/>
  <c r="I159" i="1"/>
  <c r="I151" i="1"/>
  <c r="I143" i="1"/>
  <c r="I135" i="1"/>
  <c r="I127" i="1"/>
  <c r="I119" i="1"/>
  <c r="I111" i="1"/>
  <c r="I103" i="1"/>
  <c r="I95" i="1"/>
  <c r="I87" i="1"/>
  <c r="I79" i="1"/>
  <c r="I71" i="1"/>
  <c r="I63" i="1"/>
  <c r="I49" i="1"/>
  <c r="I41" i="1"/>
  <c r="I33" i="1"/>
  <c r="I25" i="1"/>
  <c r="I17" i="1"/>
  <c r="I9" i="1"/>
  <c r="I51" i="1"/>
  <c r="I44" i="1"/>
  <c r="I36" i="1"/>
  <c r="I28" i="1"/>
  <c r="I20" i="1"/>
  <c r="I12" i="1"/>
  <c r="I4" i="1"/>
  <c r="I267" i="1"/>
  <c r="I235" i="1"/>
  <c r="I211" i="1"/>
  <c r="I187" i="1"/>
  <c r="I163" i="1"/>
  <c r="I139" i="1"/>
  <c r="I115" i="1"/>
  <c r="I91" i="1"/>
  <c r="I67" i="1"/>
  <c r="I37" i="1"/>
  <c r="I13" i="1"/>
  <c r="I40" i="1"/>
  <c r="I16" i="1"/>
  <c r="I296" i="1"/>
  <c r="I288" i="1"/>
  <c r="I280" i="1"/>
  <c r="I272" i="1"/>
  <c r="I264" i="1"/>
  <c r="I256" i="1"/>
  <c r="I248" i="1"/>
  <c r="I240" i="1"/>
  <c r="I232" i="1"/>
  <c r="I224" i="1"/>
  <c r="I216" i="1"/>
  <c r="I208" i="1"/>
  <c r="I200" i="1"/>
  <c r="I192" i="1"/>
  <c r="I184" i="1"/>
  <c r="I176" i="1"/>
  <c r="I168" i="1"/>
  <c r="I160" i="1"/>
  <c r="I152" i="1"/>
  <c r="I144" i="1"/>
  <c r="I136" i="1"/>
  <c r="I128" i="1"/>
  <c r="I120" i="1"/>
  <c r="I112" i="1"/>
  <c r="I104" i="1"/>
  <c r="I96" i="1"/>
  <c r="I88" i="1"/>
  <c r="I80" i="1"/>
  <c r="I72" i="1"/>
  <c r="I64" i="1"/>
  <c r="I56" i="1"/>
  <c r="I301" i="1"/>
  <c r="I293" i="1"/>
  <c r="I285" i="1"/>
  <c r="I277" i="1"/>
  <c r="I269" i="1"/>
  <c r="I261" i="1"/>
  <c r="I253" i="1"/>
  <c r="I245" i="1"/>
  <c r="I237" i="1"/>
  <c r="I229" i="1"/>
  <c r="I221" i="1"/>
  <c r="I213" i="1"/>
  <c r="I205" i="1"/>
  <c r="I197" i="1"/>
  <c r="I189" i="1"/>
  <c r="I181" i="1"/>
  <c r="I173" i="1"/>
  <c r="I165" i="1"/>
  <c r="I157" i="1"/>
  <c r="I149" i="1"/>
  <c r="I141" i="1"/>
  <c r="I133" i="1"/>
  <c r="I125" i="1"/>
  <c r="I117" i="1"/>
  <c r="I109" i="1"/>
  <c r="I101" i="1"/>
  <c r="I93" i="1"/>
  <c r="I85" i="1"/>
  <c r="I77" i="1"/>
  <c r="I69" i="1"/>
  <c r="I61" i="1"/>
  <c r="I47" i="1"/>
  <c r="I39" i="1"/>
  <c r="I31" i="1"/>
  <c r="I23" i="1"/>
  <c r="I15" i="1"/>
  <c r="I7" i="1"/>
  <c r="I53" i="1"/>
  <c r="I42" i="1"/>
  <c r="I34" i="1"/>
  <c r="I26" i="1"/>
  <c r="I18" i="1"/>
  <c r="I10" i="1"/>
  <c r="I214" i="1"/>
  <c r="I206" i="1"/>
  <c r="I198" i="1"/>
  <c r="I190" i="1"/>
  <c r="I182" i="1"/>
  <c r="I174" i="1"/>
  <c r="I166" i="1"/>
  <c r="I158" i="1"/>
  <c r="I150" i="1"/>
  <c r="I142" i="1"/>
  <c r="I134" i="1"/>
  <c r="I126" i="1"/>
  <c r="I118" i="1"/>
  <c r="I110" i="1"/>
  <c r="I102" i="1"/>
  <c r="I94" i="1"/>
  <c r="I86" i="1"/>
  <c r="I78" i="1"/>
  <c r="I70" i="1"/>
  <c r="I62" i="1"/>
  <c r="I54" i="1"/>
  <c r="I299" i="1"/>
  <c r="I291" i="1"/>
  <c r="I283" i="1"/>
  <c r="I275" i="1"/>
  <c r="I251" i="1"/>
  <c r="I243" i="1"/>
  <c r="I227" i="1"/>
  <c r="I203" i="1"/>
  <c r="I179" i="1"/>
  <c r="I155" i="1"/>
  <c r="I131" i="1"/>
  <c r="I107" i="1"/>
  <c r="I83" i="1"/>
  <c r="I59" i="1"/>
  <c r="I29" i="1"/>
  <c r="I5" i="1"/>
  <c r="I32" i="1"/>
  <c r="I8" i="1"/>
  <c r="H300" i="1"/>
  <c r="H292" i="1"/>
  <c r="H284" i="1"/>
  <c r="H276" i="1"/>
  <c r="H268" i="1"/>
  <c r="H260" i="1"/>
  <c r="H252" i="1"/>
  <c r="H244" i="1"/>
  <c r="H236" i="1"/>
  <c r="H228" i="1"/>
  <c r="H220" i="1"/>
  <c r="H212" i="1"/>
  <c r="H204" i="1"/>
  <c r="H196" i="1"/>
  <c r="H188" i="1"/>
  <c r="H180" i="1"/>
  <c r="H172" i="1"/>
  <c r="H164" i="1"/>
  <c r="H156" i="1"/>
  <c r="H148" i="1"/>
  <c r="H140" i="1"/>
  <c r="H132" i="1"/>
  <c r="H124" i="1"/>
  <c r="H116" i="1"/>
  <c r="H108" i="1"/>
  <c r="H100" i="1"/>
  <c r="H92" i="1"/>
  <c r="H84" i="1"/>
  <c r="H76" i="1"/>
  <c r="H68" i="1"/>
  <c r="H285" i="1"/>
  <c r="H253" i="1"/>
  <c r="H221" i="1"/>
  <c r="H189" i="1"/>
  <c r="H157" i="1"/>
  <c r="H125" i="1"/>
  <c r="H93" i="1"/>
  <c r="H62" i="1"/>
  <c r="H199" i="1"/>
  <c r="H95" i="1"/>
  <c r="H42" i="1"/>
  <c r="H18" i="1"/>
  <c r="H291" i="1"/>
  <c r="H259" i="1"/>
  <c r="H227" i="1"/>
  <c r="H195" i="1"/>
  <c r="H163" i="1"/>
  <c r="H131" i="1"/>
  <c r="H99" i="1"/>
  <c r="H67" i="1"/>
  <c r="H43" i="1"/>
  <c r="H35" i="1"/>
  <c r="H27" i="1"/>
  <c r="H19" i="1"/>
  <c r="H11" i="1"/>
  <c r="H103" i="1"/>
  <c r="H16" i="1"/>
  <c r="H257" i="1"/>
  <c r="H193" i="1"/>
  <c r="H129" i="1"/>
  <c r="H65" i="1"/>
  <c r="H295" i="1"/>
  <c r="H223" i="1"/>
  <c r="H79" i="1"/>
  <c r="H14" i="1"/>
  <c r="H287" i="1"/>
  <c r="H135" i="1"/>
  <c r="H8" i="1"/>
  <c r="H280" i="1"/>
  <c r="H256" i="1"/>
  <c r="H232" i="1"/>
  <c r="H208" i="1"/>
  <c r="H192" i="1"/>
  <c r="H168" i="1"/>
  <c r="H136" i="1"/>
  <c r="H120" i="1"/>
  <c r="H104" i="1"/>
  <c r="H80" i="1"/>
  <c r="H301" i="1"/>
  <c r="H173" i="1"/>
  <c r="H77" i="1"/>
  <c r="H30" i="1"/>
  <c r="H243" i="1"/>
  <c r="H147" i="1"/>
  <c r="H57" i="1"/>
  <c r="H31" i="1"/>
  <c r="H7" i="1"/>
  <c r="H6" i="1"/>
  <c r="H241" i="1"/>
  <c r="H145" i="1"/>
  <c r="H56" i="1"/>
  <c r="H191" i="1"/>
  <c r="H26" i="1"/>
  <c r="H298" i="1"/>
  <c r="H290" i="1"/>
  <c r="H282" i="1"/>
  <c r="H274" i="1"/>
  <c r="H266" i="1"/>
  <c r="H258" i="1"/>
  <c r="H250" i="1"/>
  <c r="H242" i="1"/>
  <c r="H234" i="1"/>
  <c r="H226" i="1"/>
  <c r="H218" i="1"/>
  <c r="H210" i="1"/>
  <c r="H202" i="1"/>
  <c r="H194" i="1"/>
  <c r="H186" i="1"/>
  <c r="H178" i="1"/>
  <c r="H170" i="1"/>
  <c r="H162" i="1"/>
  <c r="H154" i="1"/>
  <c r="H146" i="1"/>
  <c r="H138" i="1"/>
  <c r="H130" i="1"/>
  <c r="H122" i="1"/>
  <c r="H114" i="1"/>
  <c r="H106" i="1"/>
  <c r="H98" i="1"/>
  <c r="H90" i="1"/>
  <c r="H82" i="1"/>
  <c r="H74" i="1"/>
  <c r="H66" i="1"/>
  <c r="H277" i="1"/>
  <c r="H245" i="1"/>
  <c r="H213" i="1"/>
  <c r="H181" i="1"/>
  <c r="H149" i="1"/>
  <c r="H117" i="1"/>
  <c r="H85" i="1"/>
  <c r="H58" i="1"/>
  <c r="H167" i="1"/>
  <c r="H71" i="1"/>
  <c r="H36" i="1"/>
  <c r="H12" i="1"/>
  <c r="H283" i="1"/>
  <c r="H251" i="1"/>
  <c r="H219" i="1"/>
  <c r="H187" i="1"/>
  <c r="H155" i="1"/>
  <c r="H123" i="1"/>
  <c r="H91" i="1"/>
  <c r="H61" i="1"/>
  <c r="H49" i="1"/>
  <c r="H41" i="1"/>
  <c r="H33" i="1"/>
  <c r="H25" i="1"/>
  <c r="H17" i="1"/>
  <c r="H9" i="1"/>
  <c r="H183" i="1"/>
  <c r="H63" i="1"/>
  <c r="H34" i="1"/>
  <c r="H10" i="1"/>
  <c r="H281" i="1"/>
  <c r="H249" i="1"/>
  <c r="H217" i="1"/>
  <c r="H185" i="1"/>
  <c r="H153" i="1"/>
  <c r="H121" i="1"/>
  <c r="H89" i="1"/>
  <c r="H255" i="1"/>
  <c r="H59" i="1"/>
  <c r="H296" i="1"/>
  <c r="H264" i="1"/>
  <c r="H240" i="1"/>
  <c r="H216" i="1"/>
  <c r="H184" i="1"/>
  <c r="H160" i="1"/>
  <c r="H144" i="1"/>
  <c r="H112" i="1"/>
  <c r="H88" i="1"/>
  <c r="H64" i="1"/>
  <c r="H237" i="1"/>
  <c r="H141" i="1"/>
  <c r="H55" i="1"/>
  <c r="H4" i="1"/>
  <c r="H211" i="1"/>
  <c r="H115" i="1"/>
  <c r="H47" i="1"/>
  <c r="H23" i="1"/>
  <c r="H151" i="1"/>
  <c r="H28" i="1"/>
  <c r="H209" i="1"/>
  <c r="H113" i="1"/>
  <c r="H279" i="1"/>
  <c r="H111" i="1"/>
  <c r="H294" i="1"/>
  <c r="H286" i="1"/>
  <c r="H278" i="1"/>
  <c r="H270" i="1"/>
  <c r="H262" i="1"/>
  <c r="H254" i="1"/>
  <c r="H246" i="1"/>
  <c r="H238" i="1"/>
  <c r="H230" i="1"/>
  <c r="H222" i="1"/>
  <c r="H214" i="1"/>
  <c r="H206" i="1"/>
  <c r="H198" i="1"/>
  <c r="H190" i="1"/>
  <c r="H182" i="1"/>
  <c r="H174" i="1"/>
  <c r="H166" i="1"/>
  <c r="H158" i="1"/>
  <c r="H150" i="1"/>
  <c r="H142" i="1"/>
  <c r="H134" i="1"/>
  <c r="H126" i="1"/>
  <c r="H118" i="1"/>
  <c r="H110" i="1"/>
  <c r="H102" i="1"/>
  <c r="H94" i="1"/>
  <c r="H86" i="1"/>
  <c r="H78" i="1"/>
  <c r="H70" i="1"/>
  <c r="H293" i="1"/>
  <c r="H261" i="1"/>
  <c r="H229" i="1"/>
  <c r="H197" i="1"/>
  <c r="H165" i="1"/>
  <c r="H133" i="1"/>
  <c r="H101" i="1"/>
  <c r="H69" i="1"/>
  <c r="H52" i="1"/>
  <c r="H231" i="1"/>
  <c r="H119" i="1"/>
  <c r="H48" i="1"/>
  <c r="H24" i="1"/>
  <c r="H299" i="1"/>
  <c r="H267" i="1"/>
  <c r="H235" i="1"/>
  <c r="H203" i="1"/>
  <c r="H171" i="1"/>
  <c r="H139" i="1"/>
  <c r="H107" i="1"/>
  <c r="H75" i="1"/>
  <c r="H54" i="1"/>
  <c r="H45" i="1"/>
  <c r="H37" i="1"/>
  <c r="H29" i="1"/>
  <c r="H21" i="1"/>
  <c r="H13" i="1"/>
  <c r="H5" i="1"/>
  <c r="H127" i="1"/>
  <c r="H46" i="1"/>
  <c r="H22" i="1"/>
  <c r="H297" i="1"/>
  <c r="H265" i="1"/>
  <c r="H233" i="1"/>
  <c r="H201" i="1"/>
  <c r="H169" i="1"/>
  <c r="H137" i="1"/>
  <c r="H105" i="1"/>
  <c r="H73" i="1"/>
  <c r="H271" i="1"/>
  <c r="H239" i="1"/>
  <c r="H175" i="1"/>
  <c r="H87" i="1"/>
  <c r="H44" i="1"/>
  <c r="H20" i="1"/>
  <c r="H215" i="1"/>
  <c r="H40" i="1"/>
  <c r="H289" i="1"/>
  <c r="H225" i="1"/>
  <c r="H161" i="1"/>
  <c r="H97" i="1"/>
  <c r="H51" i="1"/>
  <c r="H263" i="1"/>
  <c r="H159" i="1"/>
  <c r="H38" i="1"/>
  <c r="H3" i="1"/>
  <c r="H60" i="1"/>
  <c r="H207" i="1"/>
  <c r="H32" i="1"/>
  <c r="H288" i="1"/>
  <c r="H272" i="1"/>
  <c r="H248" i="1"/>
  <c r="H224" i="1"/>
  <c r="H200" i="1"/>
  <c r="H176" i="1"/>
  <c r="H152" i="1"/>
  <c r="H128" i="1"/>
  <c r="H96" i="1"/>
  <c r="H72" i="1"/>
  <c r="H269" i="1"/>
  <c r="H205" i="1"/>
  <c r="H109" i="1"/>
  <c r="H143" i="1"/>
  <c r="H275" i="1"/>
  <c r="H179" i="1"/>
  <c r="H83" i="1"/>
  <c r="H39" i="1"/>
  <c r="H15" i="1"/>
  <c r="H53" i="1"/>
  <c r="H273" i="1"/>
  <c r="H177" i="1"/>
  <c r="H81" i="1"/>
  <c r="H247" i="1"/>
  <c r="H50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G2" i="1"/>
  <c r="A134" i="1" l="1"/>
  <c r="A135" i="1" l="1"/>
  <c r="A136" i="1" l="1"/>
  <c r="G103" i="1"/>
  <c r="E10" i="1"/>
  <c r="D115" i="1"/>
  <c r="D85" i="1"/>
  <c r="G116" i="1"/>
  <c r="D5" i="1"/>
  <c r="D7" i="1"/>
  <c r="D123" i="1"/>
  <c r="D129" i="1"/>
  <c r="D116" i="1"/>
  <c r="D126" i="1"/>
  <c r="D121" i="1"/>
  <c r="D127" i="1"/>
  <c r="D119" i="1"/>
  <c r="D107" i="1"/>
  <c r="G124" i="1"/>
  <c r="D9" i="1"/>
  <c r="E4" i="1"/>
  <c r="E5" i="1"/>
  <c r="G118" i="1"/>
  <c r="E6" i="1"/>
  <c r="G123" i="1"/>
  <c r="D113" i="1"/>
  <c r="G135" i="1"/>
  <c r="G105" i="1"/>
  <c r="D106" i="1"/>
  <c r="D135" i="1"/>
  <c r="D91" i="1"/>
  <c r="D84" i="1"/>
  <c r="E100" i="1"/>
  <c r="D10" i="1"/>
  <c r="D105" i="1"/>
  <c r="G114" i="1"/>
  <c r="G134" i="1"/>
  <c r="E9" i="1"/>
  <c r="D128" i="1"/>
  <c r="D132" i="1"/>
  <c r="E92" i="1"/>
  <c r="G115" i="1"/>
  <c r="D89" i="1"/>
  <c r="E98" i="1"/>
  <c r="D120" i="1"/>
  <c r="D130" i="1"/>
  <c r="E99" i="1"/>
  <c r="G132" i="1"/>
  <c r="D118" i="1"/>
  <c r="E90" i="1"/>
  <c r="G119" i="1"/>
  <c r="E89" i="1"/>
  <c r="D102" i="1"/>
  <c r="D124" i="1"/>
  <c r="D108" i="1"/>
  <c r="E82" i="1"/>
  <c r="E97" i="1"/>
  <c r="G121" i="1"/>
  <c r="D11" i="1"/>
  <c r="E83" i="1"/>
  <c r="E3" i="1"/>
  <c r="D88" i="1"/>
  <c r="G120" i="1"/>
  <c r="E91" i="1"/>
  <c r="D86" i="1"/>
  <c r="G117" i="1"/>
  <c r="G130" i="1"/>
  <c r="D3" i="1"/>
  <c r="D131" i="1"/>
  <c r="D87" i="1"/>
  <c r="G128" i="1"/>
  <c r="D111" i="1"/>
  <c r="D109" i="1"/>
  <c r="G104" i="1"/>
  <c r="G129" i="1"/>
  <c r="D82" i="1"/>
  <c r="G110" i="1"/>
  <c r="E11" i="1"/>
  <c r="E93" i="1"/>
  <c r="E95" i="1"/>
  <c r="D134" i="1"/>
  <c r="D117" i="1"/>
  <c r="D4" i="1"/>
  <c r="D114" i="1"/>
  <c r="D6" i="1"/>
  <c r="G108" i="1"/>
  <c r="D133" i="1"/>
  <c r="G112" i="1"/>
  <c r="E87" i="1"/>
  <c r="E96" i="1"/>
  <c r="D90" i="1"/>
  <c r="G126" i="1"/>
  <c r="G102" i="1"/>
  <c r="E94" i="1"/>
  <c r="G131" i="1"/>
  <c r="D104" i="1"/>
  <c r="E101" i="1"/>
  <c r="E7" i="1"/>
  <c r="G109" i="1"/>
  <c r="G122" i="1"/>
  <c r="D112" i="1"/>
  <c r="D83" i="1"/>
  <c r="E8" i="1"/>
  <c r="E88" i="1"/>
  <c r="D125" i="1"/>
  <c r="D110" i="1"/>
  <c r="D8" i="1"/>
  <c r="D122" i="1"/>
  <c r="G111" i="1"/>
  <c r="D103" i="1"/>
  <c r="G106" i="1"/>
  <c r="G107" i="1"/>
  <c r="G127" i="1"/>
  <c r="E85" i="1"/>
  <c r="G113" i="1"/>
  <c r="E86" i="1"/>
  <c r="G133" i="1"/>
  <c r="E84" i="1"/>
  <c r="G125" i="1"/>
  <c r="D55" i="1"/>
  <c r="F83" i="1"/>
  <c r="F18" i="1"/>
  <c r="D66" i="1"/>
  <c r="F68" i="1"/>
  <c r="E76" i="1"/>
  <c r="E36" i="1"/>
  <c r="E119" i="1"/>
  <c r="E22" i="1"/>
  <c r="D71" i="1"/>
  <c r="F115" i="1"/>
  <c r="D96" i="1"/>
  <c r="F19" i="1"/>
  <c r="F57" i="1"/>
  <c r="E38" i="1"/>
  <c r="F66" i="1"/>
  <c r="E73" i="1"/>
  <c r="F59" i="1"/>
  <c r="G37" i="1"/>
  <c r="G51" i="1"/>
  <c r="D47" i="1"/>
  <c r="D21" i="1"/>
  <c r="E17" i="1"/>
  <c r="G49" i="1"/>
  <c r="F17" i="1"/>
  <c r="F25" i="1"/>
  <c r="F13" i="1"/>
  <c r="E80" i="1"/>
  <c r="D93" i="1"/>
  <c r="D80" i="1"/>
  <c r="D35" i="1"/>
  <c r="F10" i="1"/>
  <c r="E63" i="1"/>
  <c r="D69" i="1"/>
  <c r="F110" i="1"/>
  <c r="E32" i="1"/>
  <c r="G9" i="1"/>
  <c r="D43" i="1"/>
  <c r="F61" i="1"/>
  <c r="F105" i="1"/>
  <c r="F16" i="1"/>
  <c r="E120" i="1"/>
  <c r="F80" i="1"/>
  <c r="G31" i="1"/>
  <c r="F86" i="1"/>
  <c r="D46" i="1"/>
  <c r="F100" i="1"/>
  <c r="E124" i="1"/>
  <c r="E55" i="1"/>
  <c r="E52" i="1"/>
  <c r="F52" i="1"/>
  <c r="D24" i="1"/>
  <c r="G19" i="1"/>
  <c r="E74" i="1"/>
  <c r="E26" i="1"/>
  <c r="D100" i="1"/>
  <c r="E68" i="1"/>
  <c r="G67" i="1"/>
  <c r="D61" i="1"/>
  <c r="G74" i="1"/>
  <c r="D54" i="1"/>
  <c r="G18" i="1"/>
  <c r="F95" i="1"/>
  <c r="G40" i="1"/>
  <c r="E108" i="1"/>
  <c r="F49" i="1"/>
  <c r="F117" i="1"/>
  <c r="F9" i="1"/>
  <c r="F109" i="1"/>
  <c r="F32" i="1"/>
  <c r="E29" i="1"/>
  <c r="D18" i="1"/>
  <c r="E23" i="1"/>
  <c r="D51" i="1"/>
  <c r="G100" i="1"/>
  <c r="E35" i="1"/>
  <c r="F134" i="1"/>
  <c r="E56" i="1"/>
  <c r="G8" i="1"/>
  <c r="G25" i="1"/>
  <c r="D63" i="1"/>
  <c r="F82" i="1"/>
  <c r="E50" i="1"/>
  <c r="E19" i="1"/>
  <c r="E47" i="1"/>
  <c r="G42" i="1"/>
  <c r="F96" i="1"/>
  <c r="D94" i="1"/>
  <c r="F121" i="1"/>
  <c r="E114" i="1"/>
  <c r="D38" i="1"/>
  <c r="D16" i="1"/>
  <c r="F27" i="1"/>
  <c r="D81" i="1"/>
  <c r="G95" i="1"/>
  <c r="F89" i="1"/>
  <c r="F93" i="1"/>
  <c r="F111" i="1"/>
  <c r="E48" i="1"/>
  <c r="F113" i="1"/>
  <c r="D67" i="1"/>
  <c r="D59" i="1"/>
  <c r="F38" i="1"/>
  <c r="G28" i="1"/>
  <c r="D19" i="1"/>
  <c r="G72" i="1"/>
  <c r="G85" i="1"/>
  <c r="E14" i="1"/>
  <c r="E71" i="1"/>
  <c r="E61" i="1"/>
  <c r="E15" i="1"/>
  <c r="F3" i="1"/>
  <c r="G58" i="1"/>
  <c r="D62" i="1"/>
  <c r="E106" i="1"/>
  <c r="F40" i="1"/>
  <c r="D39" i="1"/>
  <c r="G68" i="1"/>
  <c r="G78" i="1"/>
  <c r="D32" i="1"/>
  <c r="F99" i="1"/>
  <c r="E129" i="1"/>
  <c r="F114" i="1"/>
  <c r="D74" i="1"/>
  <c r="F127" i="1"/>
  <c r="G22" i="1"/>
  <c r="F79" i="1"/>
  <c r="F76" i="1"/>
  <c r="D15" i="1"/>
  <c r="G81" i="1"/>
  <c r="E30" i="1"/>
  <c r="D26" i="1"/>
  <c r="F104" i="1"/>
  <c r="F87" i="1"/>
  <c r="F48" i="1"/>
  <c r="G55" i="1"/>
  <c r="G77" i="1"/>
  <c r="D75" i="1"/>
  <c r="G93" i="1"/>
  <c r="G21" i="1"/>
  <c r="D27" i="1"/>
  <c r="F92" i="1"/>
  <c r="F56" i="1"/>
  <c r="D99" i="1"/>
  <c r="F14" i="1"/>
  <c r="F5" i="1"/>
  <c r="F47" i="1"/>
  <c r="G89" i="1"/>
  <c r="D37" i="1"/>
  <c r="F101" i="1"/>
  <c r="F54" i="1"/>
  <c r="D92" i="1"/>
  <c r="F108" i="1"/>
  <c r="E44" i="1"/>
  <c r="F31" i="1"/>
  <c r="F34" i="1"/>
  <c r="D56" i="1"/>
  <c r="D97" i="1"/>
  <c r="F62" i="1"/>
  <c r="F21" i="1"/>
  <c r="F98" i="1"/>
  <c r="G26" i="1"/>
  <c r="G3" i="1"/>
  <c r="F26" i="1"/>
  <c r="D72" i="1"/>
  <c r="G82" i="1"/>
  <c r="D64" i="1"/>
  <c r="G62" i="1"/>
  <c r="G50" i="1"/>
  <c r="E65" i="1"/>
  <c r="F81" i="1"/>
  <c r="E127" i="1"/>
  <c r="D57" i="1"/>
  <c r="E27" i="1"/>
  <c r="F128" i="1"/>
  <c r="E59" i="1"/>
  <c r="E39" i="1"/>
  <c r="E130" i="1"/>
  <c r="G56" i="1"/>
  <c r="G41" i="1"/>
  <c r="E41" i="1"/>
  <c r="E60" i="1"/>
  <c r="F20" i="1"/>
  <c r="D40" i="1"/>
  <c r="E43" i="1"/>
  <c r="E53" i="1"/>
  <c r="D42" i="1"/>
  <c r="F126" i="1"/>
  <c r="G86" i="1"/>
  <c r="D22" i="1"/>
  <c r="E107" i="1"/>
  <c r="G34" i="1"/>
  <c r="G48" i="1"/>
  <c r="E110" i="1"/>
  <c r="E116" i="1"/>
  <c r="D48" i="1"/>
  <c r="E109" i="1"/>
  <c r="F37" i="1"/>
  <c r="E125" i="1"/>
  <c r="D52" i="1"/>
  <c r="F103" i="1"/>
  <c r="E2" i="1"/>
  <c r="G32" i="1"/>
  <c r="G30" i="1"/>
  <c r="D36" i="1"/>
  <c r="G24" i="1"/>
  <c r="E18" i="1"/>
  <c r="G57" i="1"/>
  <c r="E25" i="1"/>
  <c r="E79" i="1"/>
  <c r="E20" i="1"/>
  <c r="G98" i="1"/>
  <c r="F132" i="1"/>
  <c r="E46" i="1"/>
  <c r="F50" i="1"/>
  <c r="E49" i="1"/>
  <c r="G29" i="1"/>
  <c r="E24" i="1"/>
  <c r="E112" i="1"/>
  <c r="F39" i="1"/>
  <c r="D70" i="1"/>
  <c r="E115" i="1"/>
  <c r="E66" i="1"/>
  <c r="D28" i="1"/>
  <c r="F44" i="1"/>
  <c r="F78" i="1"/>
  <c r="G27" i="1"/>
  <c r="G64" i="1"/>
  <c r="E126" i="1"/>
  <c r="E131" i="1"/>
  <c r="F60" i="1"/>
  <c r="F91" i="1"/>
  <c r="F51" i="1"/>
  <c r="F129" i="1"/>
  <c r="E13" i="1"/>
  <c r="G15" i="1"/>
  <c r="G90" i="1"/>
  <c r="G43" i="1"/>
  <c r="D60" i="1"/>
  <c r="F84" i="1"/>
  <c r="E16" i="1"/>
  <c r="D30" i="1"/>
  <c r="E31" i="1"/>
  <c r="G79" i="1"/>
  <c r="E77" i="1"/>
  <c r="E121" i="1"/>
  <c r="D76" i="1"/>
  <c r="G69" i="1"/>
  <c r="D33" i="1"/>
  <c r="D14" i="1"/>
  <c r="F71" i="1"/>
  <c r="G46" i="1"/>
  <c r="F123" i="1"/>
  <c r="F94" i="1"/>
  <c r="D41" i="1"/>
  <c r="G84" i="1"/>
  <c r="F75" i="1"/>
  <c r="F30" i="1"/>
  <c r="D50" i="1"/>
  <c r="G7" i="1"/>
  <c r="D34" i="1"/>
  <c r="G54" i="1"/>
  <c r="G10" i="1"/>
  <c r="F55" i="1"/>
  <c r="F35" i="1"/>
  <c r="E40" i="1"/>
  <c r="E28" i="1"/>
  <c r="E81" i="1"/>
  <c r="D101" i="1"/>
  <c r="D68" i="1"/>
  <c r="F107" i="1"/>
  <c r="D23" i="1"/>
  <c r="F63" i="1"/>
  <c r="G44" i="1"/>
  <c r="G88" i="1"/>
  <c r="E113" i="1"/>
  <c r="G45" i="1"/>
  <c r="E75" i="1"/>
  <c r="F67" i="1"/>
  <c r="F8" i="1"/>
  <c r="G70" i="1"/>
  <c r="G91" i="1"/>
  <c r="F33" i="1"/>
  <c r="E122" i="1"/>
  <c r="G38" i="1"/>
  <c r="F88" i="1"/>
  <c r="F97" i="1"/>
  <c r="F46" i="1"/>
  <c r="F124" i="1"/>
  <c r="E134" i="1"/>
  <c r="G16" i="1"/>
  <c r="E118" i="1"/>
  <c r="F2" i="1"/>
  <c r="D29" i="1"/>
  <c r="E42" i="1"/>
  <c r="G59" i="1"/>
  <c r="E104" i="1"/>
  <c r="E33" i="1"/>
  <c r="F7" i="1"/>
  <c r="D53" i="1"/>
  <c r="E103" i="1"/>
  <c r="E105" i="1"/>
  <c r="G52" i="1"/>
  <c r="F36" i="1"/>
  <c r="D49" i="1"/>
  <c r="G61" i="1"/>
  <c r="E51" i="1"/>
  <c r="G36" i="1"/>
  <c r="F106" i="1"/>
  <c r="F90" i="1"/>
  <c r="G12" i="1"/>
  <c r="E135" i="1"/>
  <c r="F69" i="1"/>
  <c r="F125" i="1"/>
  <c r="G101" i="1"/>
  <c r="E69" i="1"/>
  <c r="D44" i="1"/>
  <c r="G53" i="1"/>
  <c r="F72" i="1"/>
  <c r="D77" i="1"/>
  <c r="G23" i="1"/>
  <c r="F77" i="1"/>
  <c r="D79" i="1"/>
  <c r="F135" i="1"/>
  <c r="D25" i="1"/>
  <c r="F130" i="1"/>
  <c r="F58" i="1"/>
  <c r="E34" i="1"/>
  <c r="F12" i="1"/>
  <c r="E78" i="1"/>
  <c r="E67" i="1"/>
  <c r="G39" i="1"/>
  <c r="G80" i="1"/>
  <c r="F53" i="1"/>
  <c r="G97" i="1"/>
  <c r="D95" i="1"/>
  <c r="G4" i="1"/>
  <c r="G66" i="1"/>
  <c r="F74" i="1"/>
  <c r="F24" i="1"/>
  <c r="F29" i="1"/>
  <c r="F42" i="1"/>
  <c r="F116" i="1"/>
  <c r="F122" i="1"/>
  <c r="F65" i="1"/>
  <c r="E123" i="1"/>
  <c r="F73" i="1"/>
  <c r="G75" i="1"/>
  <c r="F6" i="1"/>
  <c r="D31" i="1"/>
  <c r="E54" i="1"/>
  <c r="F23" i="1"/>
  <c r="E133" i="1"/>
  <c r="G33" i="1"/>
  <c r="F118" i="1"/>
  <c r="G17" i="1"/>
  <c r="G13" i="1"/>
  <c r="G47" i="1"/>
  <c r="F43" i="1"/>
  <c r="D98" i="1"/>
  <c r="F64" i="1"/>
  <c r="F133" i="1"/>
  <c r="E64" i="1"/>
  <c r="G99" i="1"/>
  <c r="E45" i="1"/>
  <c r="E72" i="1"/>
  <c r="E21" i="1"/>
  <c r="F102" i="1"/>
  <c r="G60" i="1"/>
  <c r="G87" i="1"/>
  <c r="G94" i="1"/>
  <c r="F120" i="1"/>
  <c r="D78" i="1"/>
  <c r="G5" i="1"/>
  <c r="G63" i="1"/>
  <c r="G73" i="1"/>
  <c r="D17" i="1"/>
  <c r="E132" i="1"/>
  <c r="F85" i="1"/>
  <c r="F131" i="1"/>
  <c r="E111" i="1"/>
  <c r="E102" i="1"/>
  <c r="D13" i="1"/>
  <c r="D12" i="1"/>
  <c r="E12" i="1"/>
  <c r="G92" i="1"/>
  <c r="F112" i="1"/>
  <c r="G65" i="1"/>
  <c r="D73" i="1"/>
  <c r="E62" i="1"/>
  <c r="E58" i="1"/>
  <c r="G76" i="1"/>
  <c r="D65" i="1"/>
  <c r="F45" i="1"/>
  <c r="F11" i="1"/>
  <c r="F70" i="1"/>
  <c r="D45" i="1"/>
  <c r="F4" i="1"/>
  <c r="F119" i="1"/>
  <c r="E70" i="1"/>
  <c r="G83" i="1"/>
  <c r="G35" i="1"/>
  <c r="G20" i="1"/>
  <c r="F22" i="1"/>
  <c r="E37" i="1"/>
  <c r="G14" i="1"/>
  <c r="E128" i="1"/>
  <c r="E57" i="1"/>
  <c r="D20" i="1"/>
  <c r="D58" i="1"/>
  <c r="F41" i="1"/>
  <c r="E117" i="1"/>
  <c r="G6" i="1"/>
  <c r="F15" i="1"/>
  <c r="G96" i="1"/>
  <c r="G11" i="1"/>
  <c r="D2" i="1"/>
  <c r="F28" i="1"/>
  <c r="G71" i="1"/>
  <c r="B111" i="1"/>
  <c r="B75" i="1"/>
  <c r="B86" i="1"/>
  <c r="B100" i="1"/>
  <c r="B99" i="1"/>
  <c r="C121" i="1"/>
  <c r="C44" i="1"/>
  <c r="C39" i="1"/>
  <c r="C125" i="1"/>
  <c r="C81" i="1"/>
  <c r="B114" i="1"/>
  <c r="B13" i="1"/>
  <c r="C43" i="1"/>
  <c r="C17" i="1"/>
  <c r="C20" i="1"/>
  <c r="B20" i="1"/>
  <c r="B124" i="1"/>
  <c r="C116" i="1"/>
  <c r="B61" i="1"/>
  <c r="B18" i="1"/>
  <c r="B29" i="1"/>
  <c r="B87" i="1"/>
  <c r="C16" i="1"/>
  <c r="C69" i="1"/>
  <c r="C90" i="1"/>
  <c r="B106" i="1"/>
  <c r="C82" i="1"/>
  <c r="C113" i="1"/>
  <c r="B51" i="1"/>
  <c r="C46" i="1"/>
  <c r="C95" i="1"/>
  <c r="B128" i="1"/>
  <c r="B118" i="1"/>
  <c r="C128" i="1"/>
  <c r="B117" i="1"/>
  <c r="C106" i="1"/>
  <c r="C62" i="1"/>
  <c r="B97" i="1"/>
  <c r="C98" i="1"/>
  <c r="B23" i="1"/>
  <c r="B116" i="1"/>
  <c r="B64" i="1"/>
  <c r="B113" i="1"/>
  <c r="C101" i="1"/>
  <c r="C29" i="1"/>
  <c r="C63" i="1"/>
  <c r="C23" i="1"/>
  <c r="C53" i="1"/>
  <c r="C103" i="1"/>
  <c r="B68" i="1"/>
  <c r="B109" i="1"/>
  <c r="B15" i="1"/>
  <c r="B31" i="1"/>
  <c r="B69" i="1"/>
  <c r="B65" i="1"/>
  <c r="B102" i="1"/>
  <c r="C96" i="1"/>
  <c r="C59" i="1"/>
  <c r="C28" i="1"/>
  <c r="C45" i="1"/>
  <c r="C26" i="1"/>
  <c r="C67" i="1"/>
  <c r="B84" i="1"/>
  <c r="C124" i="1"/>
  <c r="C30" i="1"/>
  <c r="B107" i="1"/>
  <c r="B49" i="1"/>
  <c r="C118" i="1"/>
  <c r="B25" i="1"/>
  <c r="B71" i="1"/>
  <c r="B105" i="1"/>
  <c r="C94" i="1"/>
  <c r="B62" i="1"/>
  <c r="C84" i="1"/>
  <c r="B98" i="1"/>
  <c r="B46" i="1"/>
  <c r="B37" i="1"/>
  <c r="B74" i="1"/>
  <c r="B35" i="1"/>
  <c r="C38" i="1"/>
  <c r="B79" i="1"/>
  <c r="B122" i="1"/>
  <c r="B78" i="1"/>
  <c r="C58" i="1"/>
  <c r="B47" i="1"/>
  <c r="B121" i="1"/>
  <c r="C93" i="1"/>
  <c r="C64" i="1"/>
  <c r="B39" i="1"/>
  <c r="C54" i="1"/>
  <c r="C65" i="1"/>
  <c r="B40" i="1"/>
  <c r="C13" i="1"/>
  <c r="B30" i="1"/>
  <c r="C123" i="1"/>
  <c r="C104" i="1"/>
  <c r="B115" i="1"/>
  <c r="C68" i="1"/>
  <c r="C100" i="1"/>
  <c r="B19" i="1"/>
  <c r="B80" i="1"/>
  <c r="C70" i="1"/>
  <c r="B82" i="1"/>
  <c r="C35" i="1"/>
  <c r="C87" i="1"/>
  <c r="B32" i="1"/>
  <c r="B125" i="1"/>
  <c r="C50" i="1"/>
  <c r="C72" i="1"/>
  <c r="B66" i="1"/>
  <c r="C88" i="1"/>
  <c r="B94" i="1"/>
  <c r="C24" i="1"/>
  <c r="C97" i="1"/>
  <c r="B92" i="1"/>
  <c r="C47" i="1"/>
  <c r="C107" i="1"/>
  <c r="B52" i="1"/>
  <c r="C109" i="1"/>
  <c r="B67" i="1"/>
  <c r="C105" i="1"/>
  <c r="B33" i="1"/>
  <c r="C83" i="1"/>
  <c r="C37" i="1"/>
  <c r="B28" i="1"/>
  <c r="C19" i="1"/>
  <c r="C117" i="1"/>
  <c r="C18" i="1"/>
  <c r="B119" i="1"/>
  <c r="C89" i="1"/>
  <c r="C2" i="1"/>
  <c r="B53" i="1"/>
  <c r="B44" i="1"/>
  <c r="C99" i="1"/>
  <c r="C111" i="1"/>
  <c r="C12" i="1"/>
  <c r="C52" i="1"/>
  <c r="B77" i="1"/>
  <c r="C40" i="1"/>
  <c r="B45" i="1"/>
  <c r="C51" i="1"/>
  <c r="B73" i="1"/>
  <c r="B54" i="1"/>
  <c r="B22" i="1"/>
  <c r="C32" i="1"/>
  <c r="C91" i="1"/>
  <c r="C73" i="1"/>
  <c r="B57" i="1"/>
  <c r="B108" i="1"/>
  <c r="B58" i="1"/>
  <c r="C61" i="1"/>
  <c r="C78" i="1"/>
  <c r="C57" i="1"/>
  <c r="B90" i="1"/>
  <c r="B21" i="1"/>
  <c r="B16" i="1"/>
  <c r="B70" i="1"/>
  <c r="B95" i="1"/>
  <c r="B60" i="1"/>
  <c r="C42" i="1"/>
  <c r="B24" i="1"/>
  <c r="B41" i="1"/>
  <c r="B17" i="1"/>
  <c r="C80" i="1"/>
  <c r="C112" i="1"/>
  <c r="B85" i="1"/>
  <c r="C77" i="1"/>
  <c r="C85" i="1"/>
  <c r="C74" i="1"/>
  <c r="C34" i="1"/>
  <c r="B43" i="1"/>
  <c r="C79" i="1"/>
  <c r="B104" i="1"/>
  <c r="C76" i="1"/>
  <c r="B72" i="1"/>
  <c r="B26" i="1"/>
  <c r="B38" i="1"/>
  <c r="C115" i="1"/>
  <c r="C120" i="1"/>
  <c r="C14" i="1"/>
  <c r="C108" i="1"/>
  <c r="B55" i="1"/>
  <c r="B96" i="1"/>
  <c r="C27" i="1"/>
  <c r="C55" i="1"/>
  <c r="B101" i="1"/>
  <c r="C41" i="1"/>
  <c r="B89" i="1"/>
  <c r="C102" i="1"/>
  <c r="B56" i="1"/>
  <c r="B103" i="1"/>
  <c r="C110" i="1"/>
  <c r="C119" i="1"/>
  <c r="C92" i="1"/>
  <c r="B91" i="1"/>
  <c r="B14" i="1"/>
  <c r="C66" i="1"/>
  <c r="C31" i="1"/>
  <c r="C122" i="1"/>
  <c r="B12" i="1"/>
  <c r="B81" i="1"/>
  <c r="B48" i="1"/>
  <c r="B50" i="1"/>
  <c r="B76" i="1"/>
  <c r="B59" i="1"/>
  <c r="B2" i="1"/>
  <c r="B88" i="1"/>
  <c r="C71" i="1"/>
  <c r="C60" i="1"/>
  <c r="C36" i="1"/>
  <c r="C56" i="1"/>
  <c r="C21" i="1"/>
  <c r="C75" i="1"/>
  <c r="B123" i="1"/>
  <c r="C33" i="1"/>
  <c r="B93" i="1"/>
  <c r="B110" i="1"/>
  <c r="B83" i="1"/>
  <c r="B112" i="1"/>
  <c r="C22" i="1"/>
  <c r="C114" i="1"/>
  <c r="B36" i="1"/>
  <c r="B42" i="1"/>
  <c r="B27" i="1"/>
  <c r="B63" i="1"/>
  <c r="B120" i="1"/>
  <c r="C25" i="1"/>
  <c r="C48" i="1"/>
  <c r="C15" i="1"/>
  <c r="C49" i="1"/>
  <c r="C86" i="1"/>
  <c r="B34" i="1"/>
  <c r="C134" i="1"/>
  <c r="B135" i="1"/>
  <c r="B129" i="1"/>
  <c r="B134" i="1"/>
  <c r="C6" i="1"/>
  <c r="C9" i="1"/>
  <c r="B11" i="1"/>
  <c r="C132" i="1"/>
  <c r="C5" i="1"/>
  <c r="C129" i="1"/>
  <c r="C133" i="1"/>
  <c r="B10" i="1"/>
  <c r="C7" i="1"/>
  <c r="C130" i="1"/>
  <c r="C135" i="1"/>
  <c r="B126" i="1"/>
  <c r="B131" i="1"/>
  <c r="C131" i="1"/>
  <c r="B127" i="1"/>
  <c r="C8" i="1"/>
  <c r="B4" i="1"/>
  <c r="B3" i="1"/>
  <c r="C3" i="1"/>
  <c r="C10" i="1"/>
  <c r="C4" i="1"/>
  <c r="B7" i="1"/>
  <c r="B130" i="1"/>
  <c r="C126" i="1"/>
  <c r="B9" i="1"/>
  <c r="B8" i="1"/>
  <c r="B6" i="1"/>
  <c r="B133" i="1"/>
  <c r="B132" i="1"/>
  <c r="C127" i="1"/>
  <c r="C11" i="1"/>
  <c r="B5" i="1"/>
  <c r="A137" i="1" l="1"/>
  <c r="G136" i="1"/>
  <c r="D136" i="1"/>
  <c r="E136" i="1"/>
  <c r="F136" i="1"/>
  <c r="B136" i="1"/>
  <c r="C136" i="1"/>
  <c r="A138" i="1" l="1"/>
  <c r="G137" i="1"/>
  <c r="D137" i="1"/>
  <c r="F137" i="1"/>
  <c r="E137" i="1"/>
  <c r="B137" i="1"/>
  <c r="C137" i="1"/>
  <c r="A139" i="1" l="1"/>
  <c r="D138" i="1"/>
  <c r="G138" i="1"/>
  <c r="E138" i="1"/>
  <c r="F138" i="1"/>
  <c r="B138" i="1"/>
  <c r="C138" i="1"/>
  <c r="A140" i="1" l="1"/>
  <c r="G139" i="1"/>
  <c r="D139" i="1"/>
  <c r="E139" i="1"/>
  <c r="F139" i="1"/>
  <c r="C139" i="1"/>
  <c r="B139" i="1"/>
  <c r="A141" i="1" l="1"/>
  <c r="G140" i="1"/>
  <c r="D140" i="1"/>
  <c r="E140" i="1"/>
  <c r="F140" i="1"/>
  <c r="B140" i="1"/>
  <c r="C140" i="1"/>
  <c r="A142" i="1" l="1"/>
  <c r="D141" i="1"/>
  <c r="G141" i="1"/>
  <c r="F141" i="1"/>
  <c r="E141" i="1"/>
  <c r="C141" i="1"/>
  <c r="B141" i="1"/>
  <c r="A143" i="1" l="1"/>
  <c r="D142" i="1"/>
  <c r="F142" i="1"/>
  <c r="G142" i="1"/>
  <c r="E142" i="1"/>
  <c r="B142" i="1"/>
  <c r="C142" i="1"/>
  <c r="A144" i="1" l="1"/>
  <c r="D143" i="1"/>
  <c r="F143" i="1"/>
  <c r="E143" i="1"/>
  <c r="G143" i="1"/>
  <c r="C143" i="1"/>
  <c r="B143" i="1"/>
  <c r="A145" i="1" l="1"/>
  <c r="D144" i="1"/>
  <c r="E144" i="1"/>
  <c r="G144" i="1"/>
  <c r="F144" i="1"/>
  <c r="C144" i="1"/>
  <c r="B144" i="1"/>
  <c r="A146" i="1" l="1"/>
  <c r="D145" i="1"/>
  <c r="E145" i="1"/>
  <c r="F145" i="1"/>
  <c r="G145" i="1"/>
  <c r="C145" i="1"/>
  <c r="B145" i="1"/>
  <c r="A147" i="1" l="1"/>
  <c r="D146" i="1"/>
  <c r="G146" i="1"/>
  <c r="F146" i="1"/>
  <c r="E146" i="1"/>
  <c r="C146" i="1"/>
  <c r="B146" i="1"/>
  <c r="A148" i="1" l="1"/>
  <c r="D147" i="1"/>
  <c r="G147" i="1"/>
  <c r="E147" i="1"/>
  <c r="F147" i="1"/>
  <c r="C147" i="1"/>
  <c r="B147" i="1"/>
  <c r="A149" i="1" l="1"/>
  <c r="D148" i="1"/>
  <c r="G148" i="1"/>
  <c r="E148" i="1"/>
  <c r="F148" i="1"/>
  <c r="B148" i="1"/>
  <c r="C148" i="1"/>
  <c r="A150" i="1" l="1"/>
  <c r="D149" i="1"/>
  <c r="G149" i="1"/>
  <c r="E149" i="1"/>
  <c r="F149" i="1"/>
  <c r="B149" i="1"/>
  <c r="C149" i="1"/>
  <c r="A151" i="1" l="1"/>
  <c r="D150" i="1"/>
  <c r="F150" i="1"/>
  <c r="E150" i="1"/>
  <c r="G150" i="1"/>
  <c r="C150" i="1"/>
  <c r="B150" i="1"/>
  <c r="A152" i="1" l="1"/>
  <c r="D151" i="1"/>
  <c r="F151" i="1"/>
  <c r="E151" i="1"/>
  <c r="G151" i="1"/>
  <c r="C151" i="1"/>
  <c r="B151" i="1"/>
  <c r="A153" i="1" l="1"/>
  <c r="D152" i="1"/>
  <c r="G152" i="1"/>
  <c r="E152" i="1"/>
  <c r="F152" i="1"/>
  <c r="C152" i="1"/>
  <c r="B152" i="1"/>
  <c r="A154" i="1" l="1"/>
  <c r="D153" i="1"/>
  <c r="F153" i="1"/>
  <c r="G153" i="1"/>
  <c r="E153" i="1"/>
  <c r="C153" i="1"/>
  <c r="B153" i="1"/>
  <c r="A155" i="1" l="1"/>
  <c r="D154" i="1"/>
  <c r="G154" i="1"/>
  <c r="E154" i="1"/>
  <c r="F154" i="1"/>
  <c r="C154" i="1"/>
  <c r="B154" i="1"/>
  <c r="A156" i="1" l="1"/>
  <c r="D155" i="1"/>
  <c r="G155" i="1"/>
  <c r="F155" i="1"/>
  <c r="E155" i="1"/>
  <c r="B155" i="1"/>
  <c r="C155" i="1"/>
  <c r="A157" i="1" l="1"/>
  <c r="D156" i="1"/>
  <c r="G156" i="1"/>
  <c r="E156" i="1"/>
  <c r="F156" i="1"/>
  <c r="B156" i="1"/>
  <c r="C156" i="1"/>
  <c r="A158" i="1" l="1"/>
  <c r="D157" i="1"/>
  <c r="G157" i="1"/>
  <c r="F157" i="1"/>
  <c r="E157" i="1"/>
  <c r="C157" i="1"/>
  <c r="B157" i="1"/>
  <c r="A159" i="1" l="1"/>
  <c r="D158" i="1"/>
  <c r="G158" i="1"/>
  <c r="E158" i="1"/>
  <c r="F158" i="1"/>
  <c r="C158" i="1"/>
  <c r="B158" i="1"/>
  <c r="A160" i="1" l="1"/>
  <c r="D159" i="1"/>
  <c r="G159" i="1"/>
  <c r="E159" i="1"/>
  <c r="F159" i="1"/>
  <c r="C159" i="1"/>
  <c r="B159" i="1"/>
  <c r="A161" i="1" l="1"/>
  <c r="D160" i="1"/>
  <c r="G160" i="1"/>
  <c r="E160" i="1"/>
  <c r="F160" i="1"/>
  <c r="C160" i="1"/>
  <c r="B160" i="1"/>
  <c r="A162" i="1" l="1"/>
  <c r="D161" i="1"/>
  <c r="F161" i="1"/>
  <c r="G161" i="1"/>
  <c r="E161" i="1"/>
  <c r="C161" i="1"/>
  <c r="B161" i="1"/>
  <c r="A163" i="1" l="1"/>
  <c r="G162" i="1"/>
  <c r="D162" i="1"/>
  <c r="F162" i="1"/>
  <c r="E162" i="1"/>
  <c r="B162" i="1"/>
  <c r="C162" i="1"/>
  <c r="A164" i="1" l="1"/>
  <c r="D163" i="1"/>
  <c r="G163" i="1"/>
  <c r="F163" i="1"/>
  <c r="E163" i="1"/>
  <c r="C163" i="1"/>
  <c r="B163" i="1"/>
  <c r="A165" i="1" l="1"/>
  <c r="D164" i="1"/>
  <c r="G164" i="1"/>
  <c r="F164" i="1"/>
  <c r="E164" i="1"/>
  <c r="C164" i="1"/>
  <c r="B164" i="1"/>
  <c r="A166" i="1" l="1"/>
  <c r="D165" i="1"/>
  <c r="G165" i="1"/>
  <c r="E165" i="1"/>
  <c r="F165" i="1"/>
  <c r="B165" i="1"/>
  <c r="C165" i="1"/>
  <c r="A167" i="1" l="1"/>
  <c r="D166" i="1"/>
  <c r="G166" i="1"/>
  <c r="E166" i="1"/>
  <c r="F166" i="1"/>
  <c r="B166" i="1"/>
  <c r="C166" i="1"/>
  <c r="A168" i="1" l="1"/>
  <c r="D167" i="1"/>
  <c r="G167" i="1"/>
  <c r="F167" i="1"/>
  <c r="E167" i="1"/>
  <c r="B167" i="1"/>
  <c r="C167" i="1"/>
  <c r="A169" i="1" l="1"/>
  <c r="D168" i="1"/>
  <c r="G168" i="1"/>
  <c r="E168" i="1"/>
  <c r="F168" i="1"/>
  <c r="C168" i="1"/>
  <c r="B168" i="1"/>
  <c r="A170" i="1" l="1"/>
  <c r="D169" i="1"/>
  <c r="G169" i="1"/>
  <c r="E169" i="1"/>
  <c r="F169" i="1"/>
  <c r="B169" i="1"/>
  <c r="C169" i="1"/>
  <c r="A171" i="1" l="1"/>
  <c r="G170" i="1"/>
  <c r="D170" i="1"/>
  <c r="F170" i="1"/>
  <c r="E170" i="1"/>
  <c r="C170" i="1"/>
  <c r="B170" i="1"/>
  <c r="A172" i="1" l="1"/>
  <c r="G171" i="1"/>
  <c r="D171" i="1"/>
  <c r="F171" i="1"/>
  <c r="E171" i="1"/>
  <c r="B171" i="1"/>
  <c r="C171" i="1"/>
  <c r="A173" i="1" l="1"/>
  <c r="D172" i="1"/>
  <c r="E172" i="1"/>
  <c r="F172" i="1"/>
  <c r="G172" i="1"/>
  <c r="B172" i="1"/>
  <c r="C172" i="1"/>
  <c r="A174" i="1" l="1"/>
  <c r="D173" i="1"/>
  <c r="F173" i="1"/>
  <c r="E173" i="1"/>
  <c r="G173" i="1"/>
  <c r="B173" i="1"/>
  <c r="C173" i="1"/>
  <c r="A175" i="1" l="1"/>
  <c r="D174" i="1"/>
  <c r="G174" i="1"/>
  <c r="E174" i="1"/>
  <c r="F174" i="1"/>
  <c r="B174" i="1"/>
  <c r="C174" i="1"/>
  <c r="A176" i="1" l="1"/>
  <c r="D175" i="1"/>
  <c r="G175" i="1"/>
  <c r="F175" i="1"/>
  <c r="E175" i="1"/>
  <c r="B175" i="1"/>
  <c r="C175" i="1"/>
  <c r="A177" i="1" l="1"/>
  <c r="D176" i="1"/>
  <c r="G176" i="1"/>
  <c r="F176" i="1"/>
  <c r="E176" i="1"/>
  <c r="C176" i="1"/>
  <c r="B176" i="1"/>
  <c r="A178" i="1" l="1"/>
  <c r="D177" i="1"/>
  <c r="F177" i="1"/>
  <c r="G177" i="1"/>
  <c r="E177" i="1"/>
  <c r="B177" i="1"/>
  <c r="C177" i="1"/>
  <c r="A179" i="1" l="1"/>
  <c r="D178" i="1"/>
  <c r="E178" i="1"/>
  <c r="F178" i="1"/>
  <c r="G178" i="1"/>
  <c r="C178" i="1"/>
  <c r="B178" i="1"/>
  <c r="A180" i="1" l="1"/>
  <c r="D179" i="1"/>
  <c r="G179" i="1"/>
  <c r="F179" i="1"/>
  <c r="E179" i="1"/>
  <c r="B179" i="1"/>
  <c r="C179" i="1"/>
  <c r="A181" i="1" l="1"/>
  <c r="D180" i="1"/>
  <c r="G180" i="1"/>
  <c r="E180" i="1"/>
  <c r="F180" i="1"/>
  <c r="C180" i="1"/>
  <c r="B180" i="1"/>
  <c r="A182" i="1" l="1"/>
  <c r="D181" i="1"/>
  <c r="G181" i="1"/>
  <c r="E181" i="1"/>
  <c r="F181" i="1"/>
  <c r="B181" i="1"/>
  <c r="C181" i="1"/>
  <c r="A183" i="1" l="1"/>
  <c r="D182" i="1"/>
  <c r="E182" i="1"/>
  <c r="F182" i="1"/>
  <c r="G182" i="1"/>
  <c r="C182" i="1"/>
  <c r="B182" i="1"/>
  <c r="A184" i="1" l="1"/>
  <c r="D183" i="1"/>
  <c r="E183" i="1"/>
  <c r="F183" i="1"/>
  <c r="G183" i="1"/>
  <c r="B183" i="1"/>
  <c r="C183" i="1"/>
  <c r="A185" i="1" l="1"/>
  <c r="E184" i="1"/>
  <c r="D184" i="1"/>
  <c r="G184" i="1"/>
  <c r="F184" i="1"/>
  <c r="B184" i="1"/>
  <c r="C184" i="1"/>
  <c r="A186" i="1" l="1"/>
  <c r="D185" i="1"/>
  <c r="E185" i="1"/>
  <c r="G185" i="1"/>
  <c r="F185" i="1"/>
  <c r="B185" i="1"/>
  <c r="C185" i="1"/>
  <c r="A187" i="1" l="1"/>
  <c r="D186" i="1"/>
  <c r="E186" i="1"/>
  <c r="F186" i="1"/>
  <c r="G186" i="1"/>
  <c r="B186" i="1"/>
  <c r="C186" i="1"/>
  <c r="A188" i="1" l="1"/>
  <c r="E187" i="1"/>
  <c r="D187" i="1"/>
  <c r="G187" i="1"/>
  <c r="F187" i="1"/>
  <c r="B187" i="1"/>
  <c r="C187" i="1"/>
  <c r="A189" i="1" l="1"/>
  <c r="E188" i="1"/>
  <c r="D188" i="1"/>
  <c r="G188" i="1"/>
  <c r="F188" i="1"/>
  <c r="C188" i="1"/>
  <c r="B188" i="1"/>
  <c r="A190" i="1" l="1"/>
  <c r="D189" i="1"/>
  <c r="E189" i="1"/>
  <c r="F189" i="1"/>
  <c r="G189" i="1"/>
  <c r="B189" i="1"/>
  <c r="C189" i="1"/>
  <c r="A191" i="1" l="1"/>
  <c r="D190" i="1"/>
  <c r="E190" i="1"/>
  <c r="G190" i="1"/>
  <c r="F190" i="1"/>
  <c r="C190" i="1"/>
  <c r="B190" i="1"/>
  <c r="A192" i="1" l="1"/>
  <c r="E191" i="1"/>
  <c r="D191" i="1"/>
  <c r="F191" i="1"/>
  <c r="G191" i="1"/>
  <c r="B191" i="1"/>
  <c r="C191" i="1"/>
  <c r="A193" i="1" l="1"/>
  <c r="D192" i="1"/>
  <c r="E192" i="1"/>
  <c r="G192" i="1"/>
  <c r="F192" i="1"/>
  <c r="B192" i="1"/>
  <c r="C192" i="1"/>
  <c r="A194" i="1" l="1"/>
  <c r="E193" i="1"/>
  <c r="D193" i="1"/>
  <c r="G193" i="1"/>
  <c r="F193" i="1"/>
  <c r="C193" i="1"/>
  <c r="B193" i="1"/>
  <c r="A195" i="1" l="1"/>
  <c r="D194" i="1"/>
  <c r="E194" i="1"/>
  <c r="G194" i="1"/>
  <c r="F194" i="1"/>
  <c r="B194" i="1"/>
  <c r="C194" i="1"/>
  <c r="A196" i="1" l="1"/>
  <c r="D195" i="1"/>
  <c r="E195" i="1"/>
  <c r="G195" i="1"/>
  <c r="F195" i="1"/>
  <c r="C195" i="1"/>
  <c r="B195" i="1"/>
  <c r="A197" i="1" l="1"/>
  <c r="D196" i="1"/>
  <c r="E196" i="1"/>
  <c r="G196" i="1"/>
  <c r="F196" i="1"/>
  <c r="C196" i="1"/>
  <c r="B196" i="1"/>
  <c r="A198" i="1" l="1"/>
  <c r="D197" i="1"/>
  <c r="E197" i="1"/>
  <c r="G197" i="1"/>
  <c r="F197" i="1"/>
  <c r="C197" i="1"/>
  <c r="B197" i="1"/>
  <c r="A199" i="1" l="1"/>
  <c r="D198" i="1"/>
  <c r="E198" i="1"/>
  <c r="G198" i="1"/>
  <c r="F198" i="1"/>
  <c r="C198" i="1"/>
  <c r="B198" i="1"/>
  <c r="A200" i="1" l="1"/>
  <c r="D199" i="1"/>
  <c r="E199" i="1"/>
  <c r="G199" i="1"/>
  <c r="F199" i="1"/>
  <c r="B199" i="1"/>
  <c r="C199" i="1"/>
  <c r="A201" i="1" l="1"/>
  <c r="E200" i="1"/>
  <c r="D200" i="1"/>
  <c r="F200" i="1"/>
  <c r="G200" i="1"/>
  <c r="C200" i="1"/>
  <c r="B200" i="1"/>
  <c r="A202" i="1" l="1"/>
  <c r="E201" i="1"/>
  <c r="D201" i="1"/>
  <c r="F201" i="1"/>
  <c r="G201" i="1"/>
  <c r="B201" i="1"/>
  <c r="C201" i="1"/>
  <c r="A203" i="1" l="1"/>
  <c r="D202" i="1"/>
  <c r="G202" i="1"/>
  <c r="F202" i="1"/>
  <c r="E202" i="1"/>
  <c r="B202" i="1"/>
  <c r="C202" i="1"/>
  <c r="A204" i="1" l="1"/>
  <c r="G203" i="1"/>
  <c r="D203" i="1"/>
  <c r="F203" i="1"/>
  <c r="E203" i="1"/>
  <c r="C203" i="1"/>
  <c r="B203" i="1"/>
  <c r="A205" i="1" l="1"/>
  <c r="D204" i="1"/>
  <c r="G204" i="1"/>
  <c r="F204" i="1"/>
  <c r="E204" i="1"/>
  <c r="B204" i="1"/>
  <c r="C204" i="1"/>
  <c r="A206" i="1" l="1"/>
  <c r="D205" i="1"/>
  <c r="G205" i="1"/>
  <c r="F205" i="1"/>
  <c r="E205" i="1"/>
  <c r="B205" i="1"/>
  <c r="C205" i="1"/>
  <c r="A207" i="1" l="1"/>
  <c r="D206" i="1"/>
  <c r="G206" i="1"/>
  <c r="F206" i="1"/>
  <c r="E206" i="1"/>
  <c r="C206" i="1"/>
  <c r="B206" i="1"/>
  <c r="A208" i="1" l="1"/>
  <c r="G207" i="1"/>
  <c r="D207" i="1"/>
  <c r="F207" i="1"/>
  <c r="E207" i="1"/>
  <c r="C207" i="1"/>
  <c r="B207" i="1"/>
  <c r="A209" i="1" l="1"/>
  <c r="D208" i="1"/>
  <c r="G208" i="1"/>
  <c r="F208" i="1"/>
  <c r="E208" i="1"/>
  <c r="C208" i="1"/>
  <c r="B208" i="1"/>
  <c r="A210" i="1" l="1"/>
  <c r="G209" i="1"/>
  <c r="D209" i="1"/>
  <c r="E209" i="1"/>
  <c r="F209" i="1"/>
  <c r="C209" i="1"/>
  <c r="B209" i="1"/>
  <c r="A211" i="1" l="1"/>
  <c r="G210" i="1"/>
  <c r="D210" i="1"/>
  <c r="E210" i="1"/>
  <c r="F210" i="1"/>
  <c r="B210" i="1"/>
  <c r="C210" i="1"/>
  <c r="A212" i="1" l="1"/>
  <c r="D211" i="1"/>
  <c r="G211" i="1"/>
  <c r="F211" i="1"/>
  <c r="E211" i="1"/>
  <c r="B211" i="1"/>
  <c r="C211" i="1"/>
  <c r="A213" i="1" l="1"/>
  <c r="D212" i="1"/>
  <c r="G212" i="1"/>
  <c r="F212" i="1"/>
  <c r="E212" i="1"/>
  <c r="C212" i="1"/>
  <c r="B212" i="1"/>
  <c r="A214" i="1" l="1"/>
  <c r="G213" i="1"/>
  <c r="D213" i="1"/>
  <c r="F213" i="1"/>
  <c r="E213" i="1"/>
  <c r="C213" i="1"/>
  <c r="B213" i="1"/>
  <c r="A215" i="1" l="1"/>
  <c r="G214" i="1"/>
  <c r="D214" i="1"/>
  <c r="E214" i="1"/>
  <c r="F214" i="1"/>
  <c r="B214" i="1"/>
  <c r="C214" i="1"/>
  <c r="A216" i="1" l="1"/>
  <c r="G215" i="1"/>
  <c r="D215" i="1"/>
  <c r="E215" i="1"/>
  <c r="F215" i="1"/>
  <c r="B215" i="1"/>
  <c r="C215" i="1"/>
  <c r="A217" i="1" l="1"/>
  <c r="D216" i="1"/>
  <c r="G216" i="1"/>
  <c r="F216" i="1"/>
  <c r="E216" i="1"/>
  <c r="C216" i="1"/>
  <c r="B216" i="1"/>
  <c r="A218" i="1" l="1"/>
  <c r="D217" i="1"/>
  <c r="G217" i="1"/>
  <c r="F217" i="1"/>
  <c r="E217" i="1"/>
  <c r="B217" i="1"/>
  <c r="C217" i="1"/>
  <c r="A219" i="1" l="1"/>
  <c r="D218" i="1"/>
  <c r="G218" i="1"/>
  <c r="F218" i="1"/>
  <c r="E218" i="1"/>
  <c r="B218" i="1"/>
  <c r="C218" i="1"/>
  <c r="A220" i="1" l="1"/>
  <c r="G219" i="1"/>
  <c r="D219" i="1"/>
  <c r="F219" i="1"/>
  <c r="E219" i="1"/>
  <c r="C219" i="1"/>
  <c r="B219" i="1"/>
  <c r="A221" i="1" l="1"/>
  <c r="D220" i="1"/>
  <c r="G220" i="1"/>
  <c r="F220" i="1"/>
  <c r="E220" i="1"/>
  <c r="C220" i="1"/>
  <c r="B220" i="1"/>
  <c r="A222" i="1" l="1"/>
  <c r="D221" i="1"/>
  <c r="G221" i="1"/>
  <c r="F221" i="1"/>
  <c r="E221" i="1"/>
  <c r="B221" i="1"/>
  <c r="C221" i="1"/>
  <c r="A223" i="1" l="1"/>
  <c r="D222" i="1"/>
  <c r="G222" i="1"/>
  <c r="F222" i="1"/>
  <c r="E222" i="1"/>
  <c r="B222" i="1"/>
  <c r="C222" i="1"/>
  <c r="A224" i="1" l="1"/>
  <c r="G223" i="1"/>
  <c r="D223" i="1"/>
  <c r="F223" i="1"/>
  <c r="E223" i="1"/>
  <c r="B223" i="1"/>
  <c r="C223" i="1"/>
  <c r="A225" i="1" l="1"/>
  <c r="D224" i="1"/>
  <c r="G224" i="1"/>
  <c r="E224" i="1"/>
  <c r="F224" i="1"/>
  <c r="C224" i="1"/>
  <c r="B224" i="1"/>
  <c r="A226" i="1" l="1"/>
  <c r="D225" i="1"/>
  <c r="G225" i="1"/>
  <c r="E225" i="1"/>
  <c r="F225" i="1"/>
  <c r="C225" i="1"/>
  <c r="B225" i="1"/>
  <c r="A227" i="1" l="1"/>
  <c r="G226" i="1"/>
  <c r="D226" i="1"/>
  <c r="F226" i="1"/>
  <c r="E226" i="1"/>
  <c r="B226" i="1"/>
  <c r="C226" i="1"/>
  <c r="A228" i="1" l="1"/>
  <c r="D227" i="1"/>
  <c r="G227" i="1"/>
  <c r="E227" i="1"/>
  <c r="F227" i="1"/>
  <c r="B227" i="1"/>
  <c r="C227" i="1"/>
  <c r="A229" i="1" l="1"/>
  <c r="D228" i="1"/>
  <c r="G228" i="1"/>
  <c r="F228" i="1"/>
  <c r="E228" i="1"/>
  <c r="B228" i="1"/>
  <c r="C228" i="1"/>
  <c r="A230" i="1" l="1"/>
  <c r="D229" i="1"/>
  <c r="G229" i="1"/>
  <c r="E229" i="1"/>
  <c r="F229" i="1"/>
  <c r="B229" i="1"/>
  <c r="C229" i="1"/>
  <c r="A231" i="1" l="1"/>
  <c r="G230" i="1"/>
  <c r="D230" i="1"/>
  <c r="F230" i="1"/>
  <c r="E230" i="1"/>
  <c r="B230" i="1"/>
  <c r="C230" i="1"/>
  <c r="A232" i="1" l="1"/>
  <c r="D231" i="1"/>
  <c r="G231" i="1"/>
  <c r="F231" i="1"/>
  <c r="E231" i="1"/>
  <c r="B231" i="1"/>
  <c r="C231" i="1"/>
  <c r="A233" i="1" l="1"/>
  <c r="G232" i="1"/>
  <c r="D232" i="1"/>
  <c r="F232" i="1"/>
  <c r="E232" i="1"/>
  <c r="C232" i="1"/>
  <c r="B232" i="1"/>
  <c r="A234" i="1" l="1"/>
  <c r="G233" i="1"/>
  <c r="D233" i="1"/>
  <c r="F233" i="1"/>
  <c r="E233" i="1"/>
  <c r="B233" i="1"/>
  <c r="C233" i="1"/>
  <c r="A235" i="1" l="1"/>
  <c r="G234" i="1"/>
  <c r="D234" i="1"/>
  <c r="E234" i="1"/>
  <c r="F234" i="1"/>
  <c r="C234" i="1"/>
  <c r="B234" i="1"/>
  <c r="A236" i="1" l="1"/>
  <c r="G235" i="1"/>
  <c r="D235" i="1"/>
  <c r="F235" i="1"/>
  <c r="E235" i="1"/>
  <c r="C235" i="1"/>
  <c r="B235" i="1"/>
  <c r="A237" i="1" l="1"/>
  <c r="D236" i="1"/>
  <c r="G236" i="1"/>
  <c r="E236" i="1"/>
  <c r="F236" i="1"/>
  <c r="C236" i="1"/>
  <c r="B236" i="1"/>
  <c r="A238" i="1" l="1"/>
  <c r="D237" i="1"/>
  <c r="G237" i="1"/>
  <c r="F237" i="1"/>
  <c r="E237" i="1"/>
  <c r="B237" i="1"/>
  <c r="C237" i="1"/>
  <c r="A239" i="1" l="1"/>
  <c r="D238" i="1"/>
  <c r="G238" i="1"/>
  <c r="F238" i="1"/>
  <c r="E238" i="1"/>
  <c r="C238" i="1"/>
  <c r="B238" i="1"/>
  <c r="A240" i="1" l="1"/>
  <c r="G239" i="1"/>
  <c r="D239" i="1"/>
  <c r="F239" i="1"/>
  <c r="E239" i="1"/>
  <c r="C239" i="1"/>
  <c r="B239" i="1"/>
  <c r="A241" i="1" l="1"/>
  <c r="G240" i="1"/>
  <c r="D240" i="1"/>
  <c r="F240" i="1"/>
  <c r="E240" i="1"/>
  <c r="C240" i="1"/>
  <c r="B240" i="1"/>
  <c r="A242" i="1" l="1"/>
  <c r="D241" i="1"/>
  <c r="G241" i="1"/>
  <c r="F241" i="1"/>
  <c r="E241" i="1"/>
  <c r="B241" i="1"/>
  <c r="C241" i="1"/>
  <c r="A243" i="1" l="1"/>
  <c r="D242" i="1"/>
  <c r="F242" i="1"/>
  <c r="E242" i="1"/>
  <c r="G242" i="1"/>
  <c r="B242" i="1"/>
  <c r="C242" i="1"/>
  <c r="A244" i="1" l="1"/>
  <c r="D243" i="1"/>
  <c r="E243" i="1"/>
  <c r="F243" i="1"/>
  <c r="G243" i="1"/>
  <c r="B243" i="1"/>
  <c r="C243" i="1"/>
  <c r="A245" i="1" l="1"/>
  <c r="D244" i="1"/>
  <c r="F244" i="1"/>
  <c r="G244" i="1"/>
  <c r="E244" i="1"/>
  <c r="C244" i="1"/>
  <c r="B244" i="1"/>
  <c r="A246" i="1" l="1"/>
  <c r="D245" i="1"/>
  <c r="G245" i="1"/>
  <c r="E245" i="1"/>
  <c r="F245" i="1"/>
  <c r="B245" i="1"/>
  <c r="C245" i="1"/>
  <c r="A247" i="1" l="1"/>
  <c r="D246" i="1"/>
  <c r="G246" i="1"/>
  <c r="E246" i="1"/>
  <c r="F246" i="1"/>
  <c r="C246" i="1"/>
  <c r="B246" i="1"/>
  <c r="A248" i="1" l="1"/>
  <c r="D247" i="1"/>
  <c r="F247" i="1"/>
  <c r="E247" i="1"/>
  <c r="G247" i="1"/>
  <c r="C247" i="1"/>
  <c r="B247" i="1"/>
  <c r="A249" i="1" l="1"/>
  <c r="D248" i="1"/>
  <c r="E248" i="1"/>
  <c r="G248" i="1"/>
  <c r="F248" i="1"/>
  <c r="B248" i="1"/>
  <c r="C248" i="1"/>
  <c r="A250" i="1" l="1"/>
  <c r="D249" i="1"/>
  <c r="G249" i="1"/>
  <c r="F249" i="1"/>
  <c r="E249" i="1"/>
  <c r="B249" i="1"/>
  <c r="C249" i="1"/>
  <c r="A251" i="1" l="1"/>
  <c r="D250" i="1"/>
  <c r="F250" i="1"/>
  <c r="G250" i="1"/>
  <c r="E250" i="1"/>
  <c r="B250" i="1"/>
  <c r="C250" i="1"/>
  <c r="A252" i="1" l="1"/>
  <c r="D251" i="1"/>
  <c r="E251" i="1"/>
  <c r="G251" i="1"/>
  <c r="F251" i="1"/>
  <c r="C251" i="1"/>
  <c r="B251" i="1"/>
  <c r="A253" i="1" l="1"/>
  <c r="D252" i="1"/>
  <c r="F252" i="1"/>
  <c r="E252" i="1"/>
  <c r="G252" i="1"/>
  <c r="C252" i="1"/>
  <c r="B252" i="1"/>
  <c r="A254" i="1" l="1"/>
  <c r="D253" i="1"/>
  <c r="E253" i="1"/>
  <c r="F253" i="1"/>
  <c r="G253" i="1"/>
  <c r="C253" i="1"/>
  <c r="B253" i="1"/>
  <c r="A255" i="1" l="1"/>
  <c r="D254" i="1"/>
  <c r="F254" i="1"/>
  <c r="E254" i="1"/>
  <c r="G254" i="1"/>
  <c r="C254" i="1"/>
  <c r="B254" i="1"/>
  <c r="A256" i="1" l="1"/>
  <c r="D255" i="1"/>
  <c r="G255" i="1"/>
  <c r="E255" i="1"/>
  <c r="F255" i="1"/>
  <c r="B255" i="1"/>
  <c r="C255" i="1"/>
  <c r="A257" i="1" l="1"/>
  <c r="D256" i="1"/>
  <c r="E256" i="1"/>
  <c r="F256" i="1"/>
  <c r="G256" i="1"/>
  <c r="C256" i="1"/>
  <c r="B256" i="1"/>
  <c r="A258" i="1" l="1"/>
  <c r="D257" i="1"/>
  <c r="F257" i="1"/>
  <c r="E257" i="1"/>
  <c r="G257" i="1"/>
  <c r="B257" i="1"/>
  <c r="C257" i="1"/>
  <c r="A259" i="1" l="1"/>
  <c r="D258" i="1"/>
  <c r="G258" i="1"/>
  <c r="F258" i="1"/>
  <c r="E258" i="1"/>
  <c r="C258" i="1"/>
  <c r="B258" i="1"/>
  <c r="A260" i="1" l="1"/>
  <c r="D259" i="1"/>
  <c r="E259" i="1"/>
  <c r="G259" i="1"/>
  <c r="F259" i="1"/>
  <c r="B259" i="1"/>
  <c r="C259" i="1"/>
  <c r="A261" i="1" l="1"/>
  <c r="D260" i="1"/>
  <c r="F260" i="1"/>
  <c r="E260" i="1"/>
  <c r="G260" i="1"/>
  <c r="C260" i="1"/>
  <c r="B260" i="1"/>
  <c r="A262" i="1" l="1"/>
  <c r="D261" i="1"/>
  <c r="G261" i="1"/>
  <c r="F261" i="1"/>
  <c r="E261" i="1"/>
  <c r="B261" i="1"/>
  <c r="C261" i="1"/>
  <c r="A263" i="1" l="1"/>
  <c r="G262" i="1"/>
  <c r="D262" i="1"/>
  <c r="E262" i="1"/>
  <c r="F262" i="1"/>
  <c r="C262" i="1"/>
  <c r="B262" i="1"/>
  <c r="A264" i="1" l="1"/>
  <c r="G263" i="1"/>
  <c r="D263" i="1"/>
  <c r="E263" i="1"/>
  <c r="F263" i="1"/>
  <c r="C263" i="1"/>
  <c r="B263" i="1"/>
  <c r="A265" i="1" l="1"/>
  <c r="D264" i="1"/>
  <c r="G264" i="1"/>
  <c r="F264" i="1"/>
  <c r="E264" i="1"/>
  <c r="C264" i="1"/>
  <c r="B264" i="1"/>
  <c r="A266" i="1" l="1"/>
  <c r="G265" i="1"/>
  <c r="D265" i="1"/>
  <c r="E265" i="1"/>
  <c r="F265" i="1"/>
  <c r="C265" i="1"/>
  <c r="B265" i="1"/>
  <c r="A267" i="1" l="1"/>
  <c r="G266" i="1"/>
  <c r="D266" i="1"/>
  <c r="E266" i="1"/>
  <c r="F266" i="1"/>
  <c r="B266" i="1"/>
  <c r="C266" i="1"/>
  <c r="A268" i="1" l="1"/>
  <c r="D267" i="1"/>
  <c r="G267" i="1"/>
  <c r="F267" i="1"/>
  <c r="E267" i="1"/>
  <c r="C267" i="1"/>
  <c r="B267" i="1"/>
  <c r="A269" i="1" l="1"/>
  <c r="D268" i="1"/>
  <c r="G268" i="1"/>
  <c r="E268" i="1"/>
  <c r="F268" i="1"/>
  <c r="C268" i="1"/>
  <c r="B268" i="1"/>
  <c r="A270" i="1" l="1"/>
  <c r="G269" i="1"/>
  <c r="D269" i="1"/>
  <c r="E269" i="1"/>
  <c r="F269" i="1"/>
  <c r="B269" i="1"/>
  <c r="C269" i="1"/>
  <c r="A271" i="1" l="1"/>
  <c r="G270" i="1"/>
  <c r="D270" i="1"/>
  <c r="F270" i="1"/>
  <c r="E270" i="1"/>
  <c r="B270" i="1"/>
  <c r="C270" i="1"/>
  <c r="A272" i="1" l="1"/>
  <c r="G271" i="1"/>
  <c r="D271" i="1"/>
  <c r="F271" i="1"/>
  <c r="E271" i="1"/>
  <c r="B271" i="1"/>
  <c r="C271" i="1"/>
  <c r="A273" i="1" l="1"/>
  <c r="D272" i="1"/>
  <c r="F272" i="1"/>
  <c r="E272" i="1"/>
  <c r="G272" i="1"/>
  <c r="B272" i="1"/>
  <c r="C272" i="1"/>
  <c r="A274" i="1" l="1"/>
  <c r="D273" i="1"/>
  <c r="F273" i="1"/>
  <c r="E273" i="1"/>
  <c r="G273" i="1"/>
  <c r="B273" i="1"/>
  <c r="C273" i="1"/>
  <c r="A275" i="1" l="1"/>
  <c r="D274" i="1"/>
  <c r="F274" i="1"/>
  <c r="E274" i="1"/>
  <c r="G274" i="1"/>
  <c r="B274" i="1"/>
  <c r="C274" i="1"/>
  <c r="A276" i="1" l="1"/>
  <c r="D275" i="1"/>
  <c r="F275" i="1"/>
  <c r="E275" i="1"/>
  <c r="G275" i="1"/>
  <c r="C275" i="1"/>
  <c r="B275" i="1"/>
  <c r="A277" i="1" l="1"/>
  <c r="D276" i="1"/>
  <c r="E276" i="1"/>
  <c r="F276" i="1"/>
  <c r="G276" i="1"/>
  <c r="C276" i="1"/>
  <c r="B276" i="1"/>
  <c r="A278" i="1" l="1"/>
  <c r="D277" i="1"/>
  <c r="E277" i="1"/>
  <c r="G277" i="1"/>
  <c r="F277" i="1"/>
  <c r="C277" i="1"/>
  <c r="B277" i="1"/>
  <c r="A279" i="1" l="1"/>
  <c r="D278" i="1"/>
  <c r="F278" i="1"/>
  <c r="G278" i="1"/>
  <c r="E278" i="1"/>
  <c r="C278" i="1"/>
  <c r="B278" i="1"/>
  <c r="A280" i="1" l="1"/>
  <c r="D279" i="1"/>
  <c r="F279" i="1"/>
  <c r="E279" i="1"/>
  <c r="G279" i="1"/>
  <c r="C279" i="1"/>
  <c r="B279" i="1"/>
  <c r="A281" i="1" l="1"/>
  <c r="G280" i="1"/>
  <c r="D280" i="1"/>
  <c r="F280" i="1"/>
  <c r="E280" i="1"/>
  <c r="C280" i="1"/>
  <c r="B280" i="1"/>
  <c r="A282" i="1" l="1"/>
  <c r="D281" i="1"/>
  <c r="G281" i="1"/>
  <c r="F281" i="1"/>
  <c r="E281" i="1"/>
  <c r="B281" i="1"/>
  <c r="C281" i="1"/>
  <c r="A283" i="1" l="1"/>
  <c r="E282" i="1"/>
  <c r="D282" i="1"/>
  <c r="F282" i="1"/>
  <c r="G282" i="1"/>
  <c r="B282" i="1"/>
  <c r="C282" i="1"/>
  <c r="A284" i="1" l="1"/>
  <c r="D283" i="1"/>
  <c r="E283" i="1"/>
  <c r="G283" i="1"/>
  <c r="F283" i="1"/>
  <c r="B283" i="1"/>
  <c r="C283" i="1"/>
  <c r="A285" i="1" l="1"/>
  <c r="D284" i="1"/>
  <c r="E284" i="1"/>
  <c r="F284" i="1"/>
  <c r="G284" i="1"/>
  <c r="B284" i="1"/>
  <c r="C284" i="1"/>
  <c r="A286" i="1" l="1"/>
  <c r="E285" i="1"/>
  <c r="D285" i="1"/>
  <c r="F285" i="1"/>
  <c r="G285" i="1"/>
  <c r="B285" i="1"/>
  <c r="C285" i="1"/>
  <c r="A287" i="1" l="1"/>
  <c r="D286" i="1"/>
  <c r="E286" i="1"/>
  <c r="G286" i="1"/>
  <c r="F286" i="1"/>
  <c r="B286" i="1"/>
  <c r="C286" i="1"/>
  <c r="A288" i="1" l="1"/>
  <c r="D287" i="1"/>
  <c r="E287" i="1"/>
  <c r="G287" i="1"/>
  <c r="F287" i="1"/>
  <c r="B287" i="1"/>
  <c r="C287" i="1"/>
  <c r="A289" i="1" l="1"/>
  <c r="E288" i="1"/>
  <c r="D288" i="1"/>
  <c r="F288" i="1"/>
  <c r="G288" i="1"/>
  <c r="B288" i="1"/>
  <c r="C288" i="1"/>
  <c r="A290" i="1" l="1"/>
  <c r="D289" i="1"/>
  <c r="E289" i="1"/>
  <c r="F289" i="1"/>
  <c r="G289" i="1"/>
  <c r="B289" i="1"/>
  <c r="C289" i="1"/>
  <c r="A291" i="1" l="1"/>
  <c r="D290" i="1"/>
  <c r="E290" i="1"/>
  <c r="G290" i="1"/>
  <c r="F290" i="1"/>
  <c r="B290" i="1"/>
  <c r="C290" i="1"/>
  <c r="A292" i="1" l="1"/>
  <c r="E291" i="1"/>
  <c r="D291" i="1"/>
  <c r="G291" i="1"/>
  <c r="F291" i="1"/>
  <c r="C291" i="1"/>
  <c r="B291" i="1"/>
  <c r="A293" i="1" l="1"/>
  <c r="E292" i="1"/>
  <c r="D292" i="1"/>
  <c r="F292" i="1"/>
  <c r="G292" i="1"/>
  <c r="C292" i="1"/>
  <c r="B292" i="1"/>
  <c r="A294" i="1" l="1"/>
  <c r="E293" i="1"/>
  <c r="D293" i="1"/>
  <c r="F293" i="1"/>
  <c r="G293" i="1"/>
  <c r="C293" i="1"/>
  <c r="B293" i="1"/>
  <c r="A295" i="1" l="1"/>
  <c r="D294" i="1"/>
  <c r="E294" i="1"/>
  <c r="G294" i="1"/>
  <c r="F294" i="1"/>
  <c r="B294" i="1"/>
  <c r="C294" i="1"/>
  <c r="A296" i="1" l="1"/>
  <c r="D295" i="1"/>
  <c r="E295" i="1"/>
  <c r="F295" i="1"/>
  <c r="G295" i="1"/>
  <c r="C295" i="1"/>
  <c r="B295" i="1"/>
  <c r="A297" i="1" l="1"/>
  <c r="D296" i="1"/>
  <c r="E296" i="1"/>
  <c r="G296" i="1"/>
  <c r="F296" i="1"/>
  <c r="C296" i="1"/>
  <c r="B296" i="1"/>
  <c r="A298" i="1" l="1"/>
  <c r="E297" i="1"/>
  <c r="D297" i="1"/>
  <c r="F297" i="1"/>
  <c r="G297" i="1"/>
  <c r="C297" i="1"/>
  <c r="B297" i="1"/>
  <c r="A299" i="1" l="1"/>
  <c r="E298" i="1"/>
  <c r="D298" i="1"/>
  <c r="G298" i="1"/>
  <c r="F298" i="1"/>
  <c r="C298" i="1"/>
  <c r="B298" i="1"/>
  <c r="A300" i="1" l="1"/>
  <c r="D299" i="1"/>
  <c r="E299" i="1"/>
  <c r="F299" i="1"/>
  <c r="G299" i="1"/>
  <c r="B299" i="1"/>
  <c r="C299" i="1"/>
  <c r="A301" i="1" l="1"/>
  <c r="D300" i="1"/>
  <c r="E300" i="1"/>
  <c r="F300" i="1"/>
  <c r="G300" i="1"/>
  <c r="C300" i="1"/>
  <c r="B300" i="1"/>
  <c r="D301" i="1"/>
  <c r="E301" i="1"/>
  <c r="F301" i="1"/>
  <c r="G301" i="1"/>
  <c r="C301" i="1"/>
  <c r="B301" i="1"/>
</calcChain>
</file>

<file path=xl/sharedStrings.xml><?xml version="1.0" encoding="utf-8"?>
<sst xmlns="http://schemas.openxmlformats.org/spreadsheetml/2006/main" count="86" uniqueCount="70">
  <si>
    <t>OPEN</t>
  </si>
  <si>
    <t>HIGH</t>
  </si>
  <si>
    <t>LOW</t>
  </si>
  <si>
    <t>CLOSE</t>
  </si>
  <si>
    <t>DATE</t>
  </si>
  <si>
    <t>TIME</t>
  </si>
  <si>
    <t>Chart</t>
  </si>
  <si>
    <t>Symbol</t>
  </si>
  <si>
    <t>Continuation</t>
  </si>
  <si>
    <t>Decimal=T, Tick=D</t>
  </si>
  <si>
    <t>T</t>
  </si>
  <si>
    <t>CustomSessionName</t>
  </si>
  <si>
    <t>Type All or PrimaryOnly</t>
  </si>
  <si>
    <t>All</t>
  </si>
  <si>
    <t>D</t>
  </si>
  <si>
    <t>Volume</t>
  </si>
  <si>
    <t>OI</t>
  </si>
  <si>
    <t>RSI</t>
  </si>
  <si>
    <t>Lookback</t>
  </si>
  <si>
    <t>Chart Time Frame</t>
  </si>
  <si>
    <t>CLE?1</t>
  </si>
  <si>
    <t>DC</t>
  </si>
  <si>
    <t>60-min continuation chart</t>
  </si>
  <si>
    <t>60-min continuation chart for specific contract</t>
  </si>
  <si>
    <t>60-min continuation chart, active list</t>
  </si>
  <si>
    <t>60-min continuation chart , adjusted, equalize closes</t>
  </si>
  <si>
    <t>By contract</t>
  </si>
  <si>
    <t>Standard daily continuation</t>
  </si>
  <si>
    <t>Standard daily continuation by contract</t>
  </si>
  <si>
    <t>Adjusted daily continuation</t>
  </si>
  <si>
    <t>Adjusted daily continuation by contract</t>
  </si>
  <si>
    <t>Equalized active daily continuation*</t>
  </si>
  <si>
    <t>Equalized active daily continuation by contract*</t>
  </si>
  <si>
    <t>Standard continuation</t>
  </si>
  <si>
    <t>Standard continuation by week</t>
  </si>
  <si>
    <t>Adjusted continuation</t>
  </si>
  <si>
    <t>Adjusted continuation by week</t>
  </si>
  <si>
    <t>Active continuation</t>
  </si>
  <si>
    <t>Active continuation by week</t>
  </si>
  <si>
    <t>Standard continuation by month</t>
  </si>
  <si>
    <t>Adjusted continuation by month</t>
  </si>
  <si>
    <t>Equalized active monthly</t>
  </si>
  <si>
    <t>60C</t>
  </si>
  <si>
    <t>60CC</t>
  </si>
  <si>
    <t>A60C</t>
  </si>
  <si>
    <t>J60C</t>
  </si>
  <si>
    <t>DDC</t>
  </si>
  <si>
    <t>JDC</t>
  </si>
  <si>
    <t>JDDC</t>
  </si>
  <si>
    <t>ADC</t>
  </si>
  <si>
    <t>ADDC</t>
  </si>
  <si>
    <t xml:space="preserve">Standard continuation (,DC) charts are built based off the expiration of the contract. Once the current month expires, the ,DC chart begins building using the next month. </t>
  </si>
  <si>
    <t xml:space="preserve">* Active Continuation is automatically disabled when charting spreads that contain legs with the same commodity. </t>
  </si>
  <si>
    <t>WW</t>
  </si>
  <si>
    <t>W</t>
  </si>
  <si>
    <t>WWC</t>
  </si>
  <si>
    <t>JW</t>
  </si>
  <si>
    <t>JWWC</t>
  </si>
  <si>
    <t>AW</t>
  </si>
  <si>
    <t>AWWC</t>
  </si>
  <si>
    <t>MM</t>
  </si>
  <si>
    <t>M</t>
  </si>
  <si>
    <t>MMC</t>
  </si>
  <si>
    <t>JM</t>
  </si>
  <si>
    <t>JMMC</t>
  </si>
  <si>
    <t>AM</t>
  </si>
  <si>
    <t>AMMC</t>
  </si>
  <si>
    <t>Open Interest values are not available using an intraday time frame.</t>
  </si>
  <si>
    <t>Time Frame</t>
  </si>
  <si>
    <t>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</si>
</sst>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h:mm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Font="1"/>
    <xf numFmtId="3" fontId="0" fillId="0" borderId="0" xfId="0" applyNumberFormat="1" applyFont="1"/>
    <xf numFmtId="165" fontId="0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37.632396508926391</v>
        <stp/>
        <stp>StudyData</stp>
        <stp>CLE?1</stp>
        <stp>RSI</stp>
        <stp>InputChoice=Close,Period=9</stp>
        <stp>RSI</stp>
        <stp>D</stp>
        <stp>-138</stp>
        <stp>All</stp>
        <stp/>
        <stp/>
        <stp>TRUE</stp>
        <stp>T</stp>
        <tr r="J140" s="1"/>
      </tp>
      <tp>
        <v>35.567051999960142</v>
        <stp/>
        <stp>StudyData</stp>
        <stp>CLE?1</stp>
        <stp>RSI</stp>
        <stp>InputChoice=Close,Period=9</stp>
        <stp>RSI</stp>
        <stp>D</stp>
        <stp>-238</stp>
        <stp>All</stp>
        <stp/>
        <stp/>
        <stp>TRUE</stp>
        <stp>T</stp>
        <tr r="J240" s="1"/>
      </tp>
      <tp>
        <v>28.826890773430264</v>
        <stp/>
        <stp>StudyData</stp>
        <stp>CLE?1</stp>
        <stp>RSI</stp>
        <stp>InputChoice=Close,Period=9</stp>
        <stp>RSI</stp>
        <stp>D</stp>
        <stp>-139</stp>
        <stp>All</stp>
        <stp/>
        <stp/>
        <stp>TRUE</stp>
        <stp>T</stp>
        <tr r="J141" s="1"/>
      </tp>
      <tp>
        <v>26.934077835081865</v>
        <stp/>
        <stp>StudyData</stp>
        <stp>CLE?1</stp>
        <stp>RSI</stp>
        <stp>InputChoice=Close,Period=9</stp>
        <stp>RSI</stp>
        <stp>D</stp>
        <stp>-239</stp>
        <stp>All</stp>
        <stp/>
        <stp/>
        <stp>TRUE</stp>
        <stp>T</stp>
        <tr r="J241" s="1"/>
      </tp>
      <tp>
        <v>30.670902860969022</v>
        <stp/>
        <stp>StudyData</stp>
        <stp>CLE?1</stp>
        <stp>RSI</stp>
        <stp>InputChoice=Close,Period=9</stp>
        <stp>RSI</stp>
        <stp>D</stp>
        <stp>-132</stp>
        <stp>All</stp>
        <stp/>
        <stp/>
        <stp>TRUE</stp>
        <stp>T</stp>
        <tr r="J134" s="1"/>
      </tp>
      <tp>
        <v>40.205199155990762</v>
        <stp/>
        <stp>StudyData</stp>
        <stp>CLE?1</stp>
        <stp>RSI</stp>
        <stp>InputChoice=Close,Period=9</stp>
        <stp>RSI</stp>
        <stp>D</stp>
        <stp>-232</stp>
        <stp>All</stp>
        <stp/>
        <stp/>
        <stp>TRUE</stp>
        <stp>T</stp>
        <tr r="J234" s="1"/>
      </tp>
      <tp>
        <v>32.142569246844545</v>
        <stp/>
        <stp>StudyData</stp>
        <stp>CLE?1</stp>
        <stp>RSI</stp>
        <stp>InputChoice=Close,Period=9</stp>
        <stp>RSI</stp>
        <stp>D</stp>
        <stp>-133</stp>
        <stp>All</stp>
        <stp/>
        <stp/>
        <stp>TRUE</stp>
        <stp>T</stp>
        <tr r="J135" s="1"/>
      </tp>
      <tp>
        <v>46.017660026896358</v>
        <stp/>
        <stp>StudyData</stp>
        <stp>CLE?1</stp>
        <stp>RSI</stp>
        <stp>InputChoice=Close,Period=9</stp>
        <stp>RSI</stp>
        <stp>D</stp>
        <stp>-233</stp>
        <stp>All</stp>
        <stp/>
        <stp/>
        <stp>TRUE</stp>
        <stp>T</stp>
        <tr r="J235" s="1"/>
      </tp>
      <tp>
        <v>20.34740985044526</v>
        <stp/>
        <stp>StudyData</stp>
        <stp>CLE?1</stp>
        <stp>RSI</stp>
        <stp>InputChoice=Close,Period=9</stp>
        <stp>RSI</stp>
        <stp>D</stp>
        <stp>-130</stp>
        <stp>All</stp>
        <stp/>
        <stp/>
        <stp>TRUE</stp>
        <stp>T</stp>
        <tr r="J132" s="1"/>
      </tp>
      <tp>
        <v>29.253074500522672</v>
        <stp/>
        <stp>StudyData</stp>
        <stp>CLE?1</stp>
        <stp>RSI</stp>
        <stp>InputChoice=Close,Period=9</stp>
        <stp>RSI</stp>
        <stp>D</stp>
        <stp>-230</stp>
        <stp>All</stp>
        <stp/>
        <stp/>
        <stp>TRUE</stp>
        <stp>T</stp>
        <tr r="J232" s="1"/>
      </tp>
      <tp>
        <v>24.38952808612251</v>
        <stp/>
        <stp>StudyData</stp>
        <stp>CLE?1</stp>
        <stp>RSI</stp>
        <stp>InputChoice=Close,Period=9</stp>
        <stp>RSI</stp>
        <stp>D</stp>
        <stp>-131</stp>
        <stp>All</stp>
        <stp/>
        <stp/>
        <stp>TRUE</stp>
        <stp>T</stp>
        <tr r="J133" s="1"/>
      </tp>
      <tp>
        <v>49.004372256285627</v>
        <stp/>
        <stp>StudyData</stp>
        <stp>CLE?1</stp>
        <stp>RSI</stp>
        <stp>InputChoice=Close,Period=9</stp>
        <stp>RSI</stp>
        <stp>D</stp>
        <stp>-231</stp>
        <stp>All</stp>
        <stp/>
        <stp/>
        <stp>TRUE</stp>
        <stp>T</stp>
        <tr r="J233" s="1"/>
      </tp>
      <tp>
        <v>32.648293041380256</v>
        <stp/>
        <stp>StudyData</stp>
        <stp>CLE?1</stp>
        <stp>RSI</stp>
        <stp>InputChoice=Close,Period=9</stp>
        <stp>RSI</stp>
        <stp>D</stp>
        <stp>-136</stp>
        <stp>All</stp>
        <stp/>
        <stp/>
        <stp>TRUE</stp>
        <stp>T</stp>
        <tr r="J138" s="1"/>
      </tp>
      <tp>
        <v>34.906440639530061</v>
        <stp/>
        <stp>StudyData</stp>
        <stp>CLE?1</stp>
        <stp>RSI</stp>
        <stp>InputChoice=Close,Period=9</stp>
        <stp>RSI</stp>
        <stp>D</stp>
        <stp>-236</stp>
        <stp>All</stp>
        <stp/>
        <stp/>
        <stp>TRUE</stp>
        <stp>T</stp>
        <tr r="J238" s="1"/>
      </tp>
      <tp>
        <v>35.01268678406916</v>
        <stp/>
        <stp>StudyData</stp>
        <stp>CLE?1</stp>
        <stp>RSI</stp>
        <stp>InputChoice=Close,Period=9</stp>
        <stp>RSI</stp>
        <stp>D</stp>
        <stp>-137</stp>
        <stp>All</stp>
        <stp/>
        <stp/>
        <stp>TRUE</stp>
        <stp>T</stp>
        <tr r="J139" s="1"/>
      </tp>
      <tp>
        <v>33.267607130715305</v>
        <stp/>
        <stp>StudyData</stp>
        <stp>CLE?1</stp>
        <stp>RSI</stp>
        <stp>InputChoice=Close,Period=9</stp>
        <stp>RSI</stp>
        <stp>D</stp>
        <stp>-237</stp>
        <stp>All</stp>
        <stp/>
        <stp/>
        <stp>TRUE</stp>
        <stp>T</stp>
        <tr r="J239" s="1"/>
      </tp>
      <tp>
        <v>33.541354505853135</v>
        <stp/>
        <stp>StudyData</stp>
        <stp>CLE?1</stp>
        <stp>RSI</stp>
        <stp>InputChoice=Close,Period=9</stp>
        <stp>RSI</stp>
        <stp>D</stp>
        <stp>-134</stp>
        <stp>All</stp>
        <stp/>
        <stp/>
        <stp>TRUE</stp>
        <stp>T</stp>
        <tr r="J136" s="1"/>
      </tp>
      <tp>
        <v>41.546429468618243</v>
        <stp/>
        <stp>StudyData</stp>
        <stp>CLE?1</stp>
        <stp>RSI</stp>
        <stp>InputChoice=Close,Period=9</stp>
        <stp>RSI</stp>
        <stp>D</stp>
        <stp>-234</stp>
        <stp>All</stp>
        <stp/>
        <stp/>
        <stp>TRUE</stp>
        <stp>T</stp>
        <tr r="J236" s="1"/>
      </tp>
      <tp>
        <v>30.293360056638932</v>
        <stp/>
        <stp>StudyData</stp>
        <stp>CLE?1</stp>
        <stp>RSI</stp>
        <stp>InputChoice=Close,Period=9</stp>
        <stp>RSI</stp>
        <stp>D</stp>
        <stp>-135</stp>
        <stp>All</stp>
        <stp/>
        <stp/>
        <stp>TRUE</stp>
        <stp>T</stp>
        <tr r="J137" s="1"/>
      </tp>
      <tp>
        <v>42.807091128190379</v>
        <stp/>
        <stp>StudyData</stp>
        <stp>CLE?1</stp>
        <stp>RSI</stp>
        <stp>InputChoice=Close,Period=9</stp>
        <stp>RSI</stp>
        <stp>D</stp>
        <stp>-235</stp>
        <stp>All</stp>
        <stp/>
        <stp/>
        <stp>TRUE</stp>
        <stp>T</stp>
        <tr r="J237" s="1"/>
      </tp>
      <tp>
        <v>24.877827862401332</v>
        <stp/>
        <stp>StudyData</stp>
        <stp>CLE?1</stp>
        <stp>RSI</stp>
        <stp>InputChoice=Close,Period=9</stp>
        <stp>RSI</stp>
        <stp>D</stp>
        <stp>-128</stp>
        <stp>All</stp>
        <stp/>
        <stp/>
        <stp>TRUE</stp>
        <stp>T</stp>
        <tr r="J130" s="1"/>
      </tp>
      <tp>
        <v>31.512207004273151</v>
        <stp/>
        <stp>StudyData</stp>
        <stp>CLE?1</stp>
        <stp>RSI</stp>
        <stp>InputChoice=Close,Period=9</stp>
        <stp>RSI</stp>
        <stp>D</stp>
        <stp>-228</stp>
        <stp>All</stp>
        <stp/>
        <stp/>
        <stp>TRUE</stp>
        <stp>T</stp>
        <tr r="J230" s="1"/>
      </tp>
      <tp>
        <v>23.153889489718054</v>
        <stp/>
        <stp>StudyData</stp>
        <stp>CLE?1</stp>
        <stp>RSI</stp>
        <stp>InputChoice=Close,Period=9</stp>
        <stp>RSI</stp>
        <stp>D</stp>
        <stp>-129</stp>
        <stp>All</stp>
        <stp/>
        <stp/>
        <stp>TRUE</stp>
        <stp>T</stp>
        <tr r="J131" s="1"/>
      </tp>
      <tp>
        <v>38.619585552151761</v>
        <stp/>
        <stp>StudyData</stp>
        <stp>CLE?1</stp>
        <stp>RSI</stp>
        <stp>InputChoice=Close,Period=9</stp>
        <stp>RSI</stp>
        <stp>D</stp>
        <stp>-229</stp>
        <stp>All</stp>
        <stp/>
        <stp/>
        <stp>TRUE</stp>
        <stp>T</stp>
        <tr r="J231" s="1"/>
      </tp>
      <tp>
        <v>42.228448617986722</v>
        <stp/>
        <stp>StudyData</stp>
        <stp>CLE?1</stp>
        <stp>RSI</stp>
        <stp>InputChoice=Close,Period=9</stp>
        <stp>RSI</stp>
        <stp>D</stp>
        <stp>-122</stp>
        <stp>All</stp>
        <stp/>
        <stp/>
        <stp>TRUE</stp>
        <stp>T</stp>
        <tr r="J124" s="1"/>
      </tp>
      <tp>
        <v>46.769986811044561</v>
        <stp/>
        <stp>StudyData</stp>
        <stp>CLE?1</stp>
        <stp>RSI</stp>
        <stp>InputChoice=Close,Period=9</stp>
        <stp>RSI</stp>
        <stp>D</stp>
        <stp>-222</stp>
        <stp>All</stp>
        <stp/>
        <stp/>
        <stp>TRUE</stp>
        <stp>T</stp>
        <tr r="J224" s="1"/>
      </tp>
      <tp>
        <v>29.109648846959942</v>
        <stp/>
        <stp>StudyData</stp>
        <stp>CLE?1</stp>
        <stp>RSI</stp>
        <stp>InputChoice=Close,Period=9</stp>
        <stp>RSI</stp>
        <stp>D</stp>
        <stp>-123</stp>
        <stp>All</stp>
        <stp/>
        <stp/>
        <stp>TRUE</stp>
        <stp>T</stp>
        <tr r="J125" s="1"/>
      </tp>
      <tp>
        <v>41.099297318182138</v>
        <stp/>
        <stp>StudyData</stp>
        <stp>CLE?1</stp>
        <stp>RSI</stp>
        <stp>InputChoice=Close,Period=9</stp>
        <stp>RSI</stp>
        <stp>D</stp>
        <stp>-223</stp>
        <stp>All</stp>
        <stp/>
        <stp/>
        <stp>TRUE</stp>
        <stp>T</stp>
        <tr r="J225" s="1"/>
      </tp>
      <tp>
        <v>40.658784782175012</v>
        <stp/>
        <stp>StudyData</stp>
        <stp>CLE?1</stp>
        <stp>RSI</stp>
        <stp>InputChoice=Close,Period=9</stp>
        <stp>RSI</stp>
        <stp>D</stp>
        <stp>-120</stp>
        <stp>All</stp>
        <stp/>
        <stp/>
        <stp>TRUE</stp>
        <stp>T</stp>
        <tr r="J122" s="1"/>
      </tp>
      <tp>
        <v>45.657718606044554</v>
        <stp/>
        <stp>StudyData</stp>
        <stp>CLE?1</stp>
        <stp>RSI</stp>
        <stp>InputChoice=Close,Period=9</stp>
        <stp>RSI</stp>
        <stp>D</stp>
        <stp>-220</stp>
        <stp>All</stp>
        <stp/>
        <stp/>
        <stp>TRUE</stp>
        <stp>T</stp>
        <tr r="J222" s="1"/>
      </tp>
      <tp>
        <v>34.490484934610123</v>
        <stp/>
        <stp>StudyData</stp>
        <stp>CLE?1</stp>
        <stp>RSI</stp>
        <stp>InputChoice=Close,Period=9</stp>
        <stp>RSI</stp>
        <stp>D</stp>
        <stp>-121</stp>
        <stp>All</stp>
        <stp/>
        <stp/>
        <stp>TRUE</stp>
        <stp>T</stp>
        <tr r="J123" s="1"/>
      </tp>
      <tp>
        <v>45.310963690233507</v>
        <stp/>
        <stp>StudyData</stp>
        <stp>CLE?1</stp>
        <stp>RSI</stp>
        <stp>InputChoice=Close,Period=9</stp>
        <stp>RSI</stp>
        <stp>D</stp>
        <stp>-221</stp>
        <stp>All</stp>
        <stp/>
        <stp/>
        <stp>TRUE</stp>
        <stp>T</stp>
        <tr r="J223" s="1"/>
      </tp>
      <tp>
        <v>19.626260900601508</v>
        <stp/>
        <stp>StudyData</stp>
        <stp>CLE?1</stp>
        <stp>RSI</stp>
        <stp>InputChoice=Close,Period=9</stp>
        <stp>RSI</stp>
        <stp>D</stp>
        <stp>-126</stp>
        <stp>All</stp>
        <stp/>
        <stp/>
        <stp>TRUE</stp>
        <stp>T</stp>
        <tr r="J128" s="1"/>
      </tp>
      <tp>
        <v>32.864610812107188</v>
        <stp/>
        <stp>StudyData</stp>
        <stp>CLE?1</stp>
        <stp>RSI</stp>
        <stp>InputChoice=Close,Period=9</stp>
        <stp>RSI</stp>
        <stp>D</stp>
        <stp>-226</stp>
        <stp>All</stp>
        <stp/>
        <stp/>
        <stp>TRUE</stp>
        <stp>T</stp>
        <tr r="J228" s="1"/>
      </tp>
      <tp>
        <v>24.707763088490395</v>
        <stp/>
        <stp>StudyData</stp>
        <stp>CLE?1</stp>
        <stp>RSI</stp>
        <stp>InputChoice=Close,Period=9</stp>
        <stp>RSI</stp>
        <stp>D</stp>
        <stp>-127</stp>
        <stp>All</stp>
        <stp/>
        <stp/>
        <stp>TRUE</stp>
        <stp>T</stp>
        <tr r="J129" s="1"/>
      </tp>
      <tp>
        <v>30.441937167799153</v>
        <stp/>
        <stp>StudyData</stp>
        <stp>CLE?1</stp>
        <stp>RSI</stp>
        <stp>InputChoice=Close,Period=9</stp>
        <stp>RSI</stp>
        <stp>D</stp>
        <stp>-227</stp>
        <stp>All</stp>
        <stp/>
        <stp/>
        <stp>TRUE</stp>
        <stp>T</stp>
        <tr r="J229" s="1"/>
      </tp>
      <tp>
        <v>35.329053354109774</v>
        <stp/>
        <stp>StudyData</stp>
        <stp>CLE?1</stp>
        <stp>RSI</stp>
        <stp>InputChoice=Close,Period=9</stp>
        <stp>RSI</stp>
        <stp>D</stp>
        <stp>-124</stp>
        <stp>All</stp>
        <stp/>
        <stp/>
        <stp>TRUE</stp>
        <stp>T</stp>
        <tr r="J126" s="1"/>
      </tp>
      <tp>
        <v>40.796254338828547</v>
        <stp/>
        <stp>StudyData</stp>
        <stp>CLE?1</stp>
        <stp>RSI</stp>
        <stp>InputChoice=Close,Period=9</stp>
        <stp>RSI</stp>
        <stp>D</stp>
        <stp>-224</stp>
        <stp>All</stp>
        <stp/>
        <stp/>
        <stp>TRUE</stp>
        <stp>T</stp>
        <tr r="J226" s="1"/>
      </tp>
      <tp>
        <v>18.974263268723732</v>
        <stp/>
        <stp>StudyData</stp>
        <stp>CLE?1</stp>
        <stp>RSI</stp>
        <stp>InputChoice=Close,Period=9</stp>
        <stp>RSI</stp>
        <stp>D</stp>
        <stp>-125</stp>
        <stp>All</stp>
        <stp/>
        <stp/>
        <stp>TRUE</stp>
        <stp>T</stp>
        <tr r="J127" s="1"/>
      </tp>
      <tp>
        <v>37.206577119944725</v>
        <stp/>
        <stp>StudyData</stp>
        <stp>CLE?1</stp>
        <stp>RSI</stp>
        <stp>InputChoice=Close,Period=9</stp>
        <stp>RSI</stp>
        <stp>D</stp>
        <stp>-225</stp>
        <stp>All</stp>
        <stp/>
        <stp/>
        <stp>TRUE</stp>
        <stp>T</stp>
        <tr r="J227" s="1"/>
      </tp>
      <tp>
        <v>36.507267154697431</v>
        <stp/>
        <stp>StudyData</stp>
        <stp>CLE?1</stp>
        <stp>RSI</stp>
        <stp>InputChoice=Close,Period=9</stp>
        <stp>RSI</stp>
        <stp>D</stp>
        <stp>-118</stp>
        <stp>All</stp>
        <stp/>
        <stp/>
        <stp>TRUE</stp>
        <stp>T</stp>
        <tr r="J120" s="1"/>
      </tp>
      <tp>
        <v>54.972109815560813</v>
        <stp/>
        <stp>StudyData</stp>
        <stp>CLE?1</stp>
        <stp>RSI</stp>
        <stp>InputChoice=Close,Period=9</stp>
        <stp>RSI</stp>
        <stp>D</stp>
        <stp>-218</stp>
        <stp>All</stp>
        <stp/>
        <stp/>
        <stp>TRUE</stp>
        <stp>T</stp>
        <tr r="J220" s="1"/>
      </tp>
      <tp>
        <v>37.5193610234505</v>
        <stp/>
        <stp>StudyData</stp>
        <stp>CLE?1</stp>
        <stp>RSI</stp>
        <stp>InputChoice=Close,Period=9</stp>
        <stp>RSI</stp>
        <stp>D</stp>
        <stp>-119</stp>
        <stp>All</stp>
        <stp/>
        <stp/>
        <stp>TRUE</stp>
        <stp>T</stp>
        <tr r="J121" s="1"/>
      </tp>
      <tp>
        <v>54.972109815560813</v>
        <stp/>
        <stp>StudyData</stp>
        <stp>CLE?1</stp>
        <stp>RSI</stp>
        <stp>InputChoice=Close,Period=9</stp>
        <stp>RSI</stp>
        <stp>D</stp>
        <stp>-219</stp>
        <stp>All</stp>
        <stp/>
        <stp/>
        <stp>TRUE</stp>
        <stp>T</stp>
        <tr r="J221" s="1"/>
      </tp>
      <tp>
        <v>62.060548092882527</v>
        <stp/>
        <stp>StudyData</stp>
        <stp>CLE?1</stp>
        <stp>RSI</stp>
        <stp>InputChoice=Close,Period=9</stp>
        <stp>RSI</stp>
        <stp>D</stp>
        <stp>-112</stp>
        <stp>All</stp>
        <stp/>
        <stp/>
        <stp>TRUE</stp>
        <stp>T</stp>
        <tr r="J114" s="1"/>
      </tp>
      <tp>
        <v>36.24445219214801</v>
        <stp/>
        <stp>StudyData</stp>
        <stp>CLE?1</stp>
        <stp>RSI</stp>
        <stp>InputChoice=Close,Period=9</stp>
        <stp>RSI</stp>
        <stp>D</stp>
        <stp>-212</stp>
        <stp>All</stp>
        <stp/>
        <stp/>
        <stp>TRUE</stp>
        <stp>T</stp>
        <tr r="J214" s="1"/>
      </tp>
      <tp>
        <v>56.375699938330627</v>
        <stp/>
        <stp>StudyData</stp>
        <stp>CLE?1</stp>
        <stp>RSI</stp>
        <stp>InputChoice=Close,Period=9</stp>
        <stp>RSI</stp>
        <stp>D</stp>
        <stp>-113</stp>
        <stp>All</stp>
        <stp/>
        <stp/>
        <stp>TRUE</stp>
        <stp>T</stp>
        <tr r="J115" s="1"/>
      </tp>
      <tp>
        <v>38.504333249169321</v>
        <stp/>
        <stp>StudyData</stp>
        <stp>CLE?1</stp>
        <stp>RSI</stp>
        <stp>InputChoice=Close,Period=9</stp>
        <stp>RSI</stp>
        <stp>D</stp>
        <stp>-213</stp>
        <stp>All</stp>
        <stp/>
        <stp/>
        <stp>TRUE</stp>
        <stp>T</stp>
        <tr r="J215" s="1"/>
      </tp>
      <tp>
        <v>53.924170954564971</v>
        <stp/>
        <stp>StudyData</stp>
        <stp>CLE?1</stp>
        <stp>RSI</stp>
        <stp>InputChoice=Close,Period=9</stp>
        <stp>RSI</stp>
        <stp>D</stp>
        <stp>-110</stp>
        <stp>All</stp>
        <stp/>
        <stp/>
        <stp>TRUE</stp>
        <stp>T</stp>
        <tr r="J112" s="1"/>
      </tp>
      <tp>
        <v>36.861517022853377</v>
        <stp/>
        <stp>StudyData</stp>
        <stp>CLE?1</stp>
        <stp>RSI</stp>
        <stp>InputChoice=Close,Period=9</stp>
        <stp>RSI</stp>
        <stp>D</stp>
        <stp>-210</stp>
        <stp>All</stp>
        <stp/>
        <stp/>
        <stp>TRUE</stp>
        <stp>T</stp>
        <tr r="J212" s="1"/>
      </tp>
      <tp>
        <v>71.209953396981888</v>
        <stp/>
        <stp>StudyData</stp>
        <stp>CLE?1</stp>
        <stp>RSI</stp>
        <stp>InputChoice=Close,Period=9</stp>
        <stp>RSI</stp>
        <stp>D</stp>
        <stp>-111</stp>
        <stp>All</stp>
        <stp/>
        <stp/>
        <stp>TRUE</stp>
        <stp>T</stp>
        <tr r="J113" s="1"/>
      </tp>
      <tp>
        <v>31.252079621008505</v>
        <stp/>
        <stp>StudyData</stp>
        <stp>CLE?1</stp>
        <stp>RSI</stp>
        <stp>InputChoice=Close,Period=9</stp>
        <stp>RSI</stp>
        <stp>D</stp>
        <stp>-211</stp>
        <stp>All</stp>
        <stp/>
        <stp/>
        <stp>TRUE</stp>
        <stp>T</stp>
        <tr r="J213" s="1"/>
      </tp>
      <tp>
        <v>41.781319941230734</v>
        <stp/>
        <stp>StudyData</stp>
        <stp>CLE?1</stp>
        <stp>RSI</stp>
        <stp>InputChoice=Close,Period=9</stp>
        <stp>RSI</stp>
        <stp>D</stp>
        <stp>-116</stp>
        <stp>All</stp>
        <stp/>
        <stp/>
        <stp>TRUE</stp>
        <stp>T</stp>
        <tr r="J118" s="1"/>
      </tp>
      <tp>
        <v>53.289288101530261</v>
        <stp/>
        <stp>StudyData</stp>
        <stp>CLE?1</stp>
        <stp>RSI</stp>
        <stp>InputChoice=Close,Period=9</stp>
        <stp>RSI</stp>
        <stp>D</stp>
        <stp>-216</stp>
        <stp>All</stp>
        <stp/>
        <stp/>
        <stp>TRUE</stp>
        <stp>T</stp>
        <tr r="J218" s="1"/>
      </tp>
      <tp>
        <v>35.74787491877008</v>
        <stp/>
        <stp>StudyData</stp>
        <stp>CLE?1</stp>
        <stp>RSI</stp>
        <stp>InputChoice=Close,Period=9</stp>
        <stp>RSI</stp>
        <stp>D</stp>
        <stp>-117</stp>
        <stp>All</stp>
        <stp/>
        <stp/>
        <stp>TRUE</stp>
        <stp>T</stp>
        <tr r="J119" s="1"/>
      </tp>
      <tp>
        <v>32.707582100457827</v>
        <stp/>
        <stp>StudyData</stp>
        <stp>CLE?1</stp>
        <stp>RSI</stp>
        <stp>InputChoice=Close,Period=9</stp>
        <stp>RSI</stp>
        <stp>D</stp>
        <stp>-217</stp>
        <stp>All</stp>
        <stp/>
        <stp/>
        <stp>TRUE</stp>
        <stp>T</stp>
        <tr r="J219" s="1"/>
      </tp>
      <tp>
        <v>37.381502761606626</v>
        <stp/>
        <stp>StudyData</stp>
        <stp>CLE?1</stp>
        <stp>RSI</stp>
        <stp>InputChoice=Close,Period=9</stp>
        <stp>RSI</stp>
        <stp>D</stp>
        <stp>-114</stp>
        <stp>All</stp>
        <stp/>
        <stp/>
        <stp>TRUE</stp>
        <stp>T</stp>
        <tr r="J116" s="1"/>
      </tp>
      <tp>
        <v>42.284213934045923</v>
        <stp/>
        <stp>StudyData</stp>
        <stp>CLE?1</stp>
        <stp>RSI</stp>
        <stp>InputChoice=Close,Period=9</stp>
        <stp>RSI</stp>
        <stp>D</stp>
        <stp>-214</stp>
        <stp>All</stp>
        <stp/>
        <stp/>
        <stp>TRUE</stp>
        <stp>T</stp>
        <tr r="J216" s="1"/>
      </tp>
      <tp>
        <v>36.405358965987972</v>
        <stp/>
        <stp>StudyData</stp>
        <stp>CLE?1</stp>
        <stp>RSI</stp>
        <stp>InputChoice=Close,Period=9</stp>
        <stp>RSI</stp>
        <stp>D</stp>
        <stp>-115</stp>
        <stp>All</stp>
        <stp/>
        <stp/>
        <stp>TRUE</stp>
        <stp>T</stp>
        <tr r="J117" s="1"/>
      </tp>
      <tp>
        <v>46.238277871035088</v>
        <stp/>
        <stp>StudyData</stp>
        <stp>CLE?1</stp>
        <stp>RSI</stp>
        <stp>InputChoice=Close,Period=9</stp>
        <stp>RSI</stp>
        <stp>D</stp>
        <stp>-215</stp>
        <stp>All</stp>
        <stp/>
        <stp/>
        <stp>TRUE</stp>
        <stp>T</stp>
        <tr r="J217" s="1"/>
      </tp>
      <tp>
        <v>61.641956025820768</v>
        <stp/>
        <stp>StudyData</stp>
        <stp>CLE?1</stp>
        <stp>RSI</stp>
        <stp>InputChoice=Close,Period=9</stp>
        <stp>RSI</stp>
        <stp>D</stp>
        <stp>-108</stp>
        <stp>All</stp>
        <stp/>
        <stp/>
        <stp>TRUE</stp>
        <stp>T</stp>
        <tr r="J110" s="1"/>
      </tp>
      <tp>
        <v>38.933974746880665</v>
        <stp/>
        <stp>StudyData</stp>
        <stp>CLE?1</stp>
        <stp>RSI</stp>
        <stp>InputChoice=Close,Period=9</stp>
        <stp>RSI</stp>
        <stp>D</stp>
        <stp>-208</stp>
        <stp>All</stp>
        <stp/>
        <stp/>
        <stp>TRUE</stp>
        <stp>T</stp>
        <tr r="J210" s="1"/>
      </tp>
      <tp>
        <v>59.00062124702832</v>
        <stp/>
        <stp>StudyData</stp>
        <stp>CLE?1</stp>
        <stp>RSI</stp>
        <stp>InputChoice=Close,Period=9</stp>
        <stp>RSI</stp>
        <stp>D</stp>
        <stp>-109</stp>
        <stp>All</stp>
        <stp/>
        <stp/>
        <stp>TRUE</stp>
        <stp>T</stp>
        <tr r="J111" s="1"/>
      </tp>
      <tp>
        <v>34.782479278623939</v>
        <stp/>
        <stp>StudyData</stp>
        <stp>CLE?1</stp>
        <stp>RSI</stp>
        <stp>InputChoice=Close,Period=9</stp>
        <stp>RSI</stp>
        <stp>D</stp>
        <stp>-209</stp>
        <stp>All</stp>
        <stp/>
        <stp/>
        <stp>TRUE</stp>
        <stp>T</stp>
        <tr r="J211" s="1"/>
      </tp>
      <tp>
        <v>63.601002204666486</v>
        <stp/>
        <stp>StudyData</stp>
        <stp>CLE?1</stp>
        <stp>RSI</stp>
        <stp>InputChoice=Close,Period=9</stp>
        <stp>RSI</stp>
        <stp>D</stp>
        <stp>-102</stp>
        <stp>All</stp>
        <stp/>
        <stp/>
        <stp>TRUE</stp>
        <stp>T</stp>
        <tr r="J104" s="1"/>
      </tp>
      <tp>
        <v>37.675975814432888</v>
        <stp/>
        <stp>StudyData</stp>
        <stp>CLE?1</stp>
        <stp>RSI</stp>
        <stp>InputChoice=Close,Period=9</stp>
        <stp>RSI</stp>
        <stp>D</stp>
        <stp>-202</stp>
        <stp>All</stp>
        <stp/>
        <stp/>
        <stp>TRUE</stp>
        <stp>T</stp>
        <tr r="J204" s="1"/>
      </tp>
      <tp>
        <v>62.600288275513549</v>
        <stp/>
        <stp>StudyData</stp>
        <stp>CLE?1</stp>
        <stp>RSI</stp>
        <stp>InputChoice=Close,Period=9</stp>
        <stp>RSI</stp>
        <stp>D</stp>
        <stp>-103</stp>
        <stp>All</stp>
        <stp/>
        <stp/>
        <stp>TRUE</stp>
        <stp>T</stp>
        <tr r="J105" s="1"/>
      </tp>
      <tp>
        <v>35.096884795776262</v>
        <stp/>
        <stp>StudyData</stp>
        <stp>CLE?1</stp>
        <stp>RSI</stp>
        <stp>InputChoice=Close,Period=9</stp>
        <stp>RSI</stp>
        <stp>D</stp>
        <stp>-203</stp>
        <stp>All</stp>
        <stp/>
        <stp/>
        <stp>TRUE</stp>
        <stp>T</stp>
        <tr r="J205" s="1"/>
      </tp>
      <tp>
        <v>52.220771466595032</v>
        <stp/>
        <stp>StudyData</stp>
        <stp>CLE?1</stp>
        <stp>RSI</stp>
        <stp>InputChoice=Close,Period=9</stp>
        <stp>RSI</stp>
        <stp>D</stp>
        <stp>-100</stp>
        <stp>All</stp>
        <stp/>
        <stp/>
        <stp>TRUE</stp>
        <stp>T</stp>
        <tr r="J102" s="1"/>
      </tp>
      <tp>
        <v>39.79258967515468</v>
        <stp/>
        <stp>StudyData</stp>
        <stp>CLE?1</stp>
        <stp>RSI</stp>
        <stp>InputChoice=Close,Period=9</stp>
        <stp>RSI</stp>
        <stp>D</stp>
        <stp>-200</stp>
        <stp>All</stp>
        <stp/>
        <stp/>
        <stp>TRUE</stp>
        <stp>T</stp>
        <tr r="J202" s="1"/>
      </tp>
      <tp>
        <v>56.26208283881023</v>
        <stp/>
        <stp>StudyData</stp>
        <stp>CLE?1</stp>
        <stp>RSI</stp>
        <stp>InputChoice=Close,Period=9</stp>
        <stp>RSI</stp>
        <stp>D</stp>
        <stp>-101</stp>
        <stp>All</stp>
        <stp/>
        <stp/>
        <stp>TRUE</stp>
        <stp>T</stp>
        <tr r="J103" s="1"/>
      </tp>
      <tp>
        <v>42.264510065215433</v>
        <stp/>
        <stp>StudyData</stp>
        <stp>CLE?1</stp>
        <stp>RSI</stp>
        <stp>InputChoice=Close,Period=9</stp>
        <stp>RSI</stp>
        <stp>D</stp>
        <stp>-201</stp>
        <stp>All</stp>
        <stp/>
        <stp/>
        <stp>TRUE</stp>
        <stp>T</stp>
        <tr r="J203" s="1"/>
      </tp>
      <tp>
        <v>54.868978398350492</v>
        <stp/>
        <stp>StudyData</stp>
        <stp>CLE?1</stp>
        <stp>RSI</stp>
        <stp>InputChoice=Close,Period=9</stp>
        <stp>RSI</stp>
        <stp>D</stp>
        <stp>-106</stp>
        <stp>All</stp>
        <stp/>
        <stp/>
        <stp>TRUE</stp>
        <stp>T</stp>
        <tr r="J108" s="1"/>
      </tp>
      <tp>
        <v>46.852258988730235</v>
        <stp/>
        <stp>StudyData</stp>
        <stp>CLE?1</stp>
        <stp>RSI</stp>
        <stp>InputChoice=Close,Period=9</stp>
        <stp>RSI</stp>
        <stp>D</stp>
        <stp>-206</stp>
        <stp>All</stp>
        <stp/>
        <stp/>
        <stp>TRUE</stp>
        <stp>T</stp>
        <tr r="J208" s="1"/>
      </tp>
      <tp>
        <v>63.917151739109379</v>
        <stp/>
        <stp>StudyData</stp>
        <stp>CLE?1</stp>
        <stp>RSI</stp>
        <stp>InputChoice=Close,Period=9</stp>
        <stp>RSI</stp>
        <stp>D</stp>
        <stp>-107</stp>
        <stp>All</stp>
        <stp/>
        <stp/>
        <stp>TRUE</stp>
        <stp>T</stp>
        <tr r="J109" s="1"/>
      </tp>
      <tp>
        <v>51.816193738454984</v>
        <stp/>
        <stp>StudyData</stp>
        <stp>CLE?1</stp>
        <stp>RSI</stp>
        <stp>InputChoice=Close,Period=9</stp>
        <stp>RSI</stp>
        <stp>D</stp>
        <stp>-207</stp>
        <stp>All</stp>
        <stp/>
        <stp/>
        <stp>TRUE</stp>
        <stp>T</stp>
        <tr r="J209" s="1"/>
      </tp>
      <tp>
        <v>59.283504730999041</v>
        <stp/>
        <stp>StudyData</stp>
        <stp>CLE?1</stp>
        <stp>RSI</stp>
        <stp>InputChoice=Close,Period=9</stp>
        <stp>RSI</stp>
        <stp>D</stp>
        <stp>-104</stp>
        <stp>All</stp>
        <stp/>
        <stp/>
        <stp>TRUE</stp>
        <stp>T</stp>
        <tr r="J106" s="1"/>
      </tp>
      <tp>
        <v>39.72404426219633</v>
        <stp/>
        <stp>StudyData</stp>
        <stp>CLE?1</stp>
        <stp>RSI</stp>
        <stp>InputChoice=Close,Period=9</stp>
        <stp>RSI</stp>
        <stp>D</stp>
        <stp>-204</stp>
        <stp>All</stp>
        <stp/>
        <stp/>
        <stp>TRUE</stp>
        <stp>T</stp>
        <tr r="J206" s="1"/>
      </tp>
      <tp>
        <v>51.511273531927742</v>
        <stp/>
        <stp>StudyData</stp>
        <stp>CLE?1</stp>
        <stp>RSI</stp>
        <stp>InputChoice=Close,Period=9</stp>
        <stp>RSI</stp>
        <stp>D</stp>
        <stp>-105</stp>
        <stp>All</stp>
        <stp/>
        <stp/>
        <stp>TRUE</stp>
        <stp>T</stp>
        <tr r="J107" s="1"/>
      </tp>
      <tp>
        <v>39.888062240001155</v>
        <stp/>
        <stp>StudyData</stp>
        <stp>CLE?1</stp>
        <stp>RSI</stp>
        <stp>InputChoice=Close,Period=9</stp>
        <stp>RSI</stp>
        <stp>D</stp>
        <stp>-205</stp>
        <stp>All</stp>
        <stp/>
        <stp/>
        <stp>TRUE</stp>
        <stp>T</stp>
        <tr r="J207" s="1"/>
      </tp>
      <tp>
        <v>89.88</v>
        <stp/>
        <stp>StudyData</stp>
        <stp>CLE?1</stp>
        <stp>Bar</stp>
        <stp/>
        <stp>High</stp>
        <stp>D</stp>
        <stp>-199</stp>
        <stp>All</stp>
        <stp/>
        <stp/>
        <stp>TRUE</stp>
        <stp>T</stp>
        <tr r="E201" s="1"/>
      </tp>
      <tp>
        <v>89.85</v>
        <stp/>
        <stp>StudyData</stp>
        <stp>CLE?1</stp>
        <stp>Bar</stp>
        <stp/>
        <stp>High</stp>
        <stp>D</stp>
        <stp>-299</stp>
        <stp>All</stp>
        <stp/>
        <stp/>
        <stp>TRUE</stp>
        <stp>T</stp>
        <tr r="E301" s="1"/>
      </tp>
      <tp>
        <v>89.8</v>
        <stp/>
        <stp>StudyData</stp>
        <stp>CLE?1</stp>
        <stp>Bar</stp>
        <stp/>
        <stp>High</stp>
        <stp>D</stp>
        <stp>-198</stp>
        <stp>All</stp>
        <stp/>
        <stp/>
        <stp>TRUE</stp>
        <stp>T</stp>
        <tr r="E200" s="1"/>
      </tp>
      <tp>
        <v>90.14</v>
        <stp/>
        <stp>StudyData</stp>
        <stp>CLE?1</stp>
        <stp>Bar</stp>
        <stp/>
        <stp>High</stp>
        <stp>D</stp>
        <stp>-298</stp>
        <stp>All</stp>
        <stp/>
        <stp/>
        <stp>TRUE</stp>
        <stp>T</stp>
        <tr r="E300" s="1"/>
      </tp>
      <tp>
        <v>86.72</v>
        <stp/>
        <stp>StudyData</stp>
        <stp>CLE?1</stp>
        <stp>Bar</stp>
        <stp/>
        <stp>High</stp>
        <stp>D</stp>
        <stp>-195</stp>
        <stp>All</stp>
        <stp/>
        <stp/>
        <stp>TRUE</stp>
        <stp>T</stp>
        <tr r="E197" s="1"/>
      </tp>
      <tp>
        <v>91.28</v>
        <stp/>
        <stp>StudyData</stp>
        <stp>CLE?1</stp>
        <stp>Bar</stp>
        <stp/>
        <stp>High</stp>
        <stp>D</stp>
        <stp>-295</stp>
        <stp>All</stp>
        <stp/>
        <stp/>
        <stp>TRUE</stp>
        <stp>T</stp>
        <tr r="E297" s="1"/>
      </tp>
      <tp>
        <v>86</v>
        <stp/>
        <stp>StudyData</stp>
        <stp>CLE?1</stp>
        <stp>Bar</stp>
        <stp/>
        <stp>High</stp>
        <stp>D</stp>
        <stp>-194</stp>
        <stp>All</stp>
        <stp/>
        <stp/>
        <stp>TRUE</stp>
        <stp>T</stp>
        <tr r="E196" s="1"/>
      </tp>
      <tp>
        <v>91.46</v>
        <stp/>
        <stp>StudyData</stp>
        <stp>CLE?1</stp>
        <stp>Bar</stp>
        <stp/>
        <stp>High</stp>
        <stp>D</stp>
        <stp>-294</stp>
        <stp>All</stp>
        <stp/>
        <stp/>
        <stp>TRUE</stp>
        <stp>T</stp>
        <tr r="E296" s="1"/>
      </tp>
      <tp>
        <v>89.66</v>
        <stp/>
        <stp>StudyData</stp>
        <stp>CLE?1</stp>
        <stp>Bar</stp>
        <stp/>
        <stp>High</stp>
        <stp>D</stp>
        <stp>-197</stp>
        <stp>All</stp>
        <stp/>
        <stp/>
        <stp>TRUE</stp>
        <stp>T</stp>
        <tr r="E199" s="1"/>
      </tp>
      <tp>
        <v>90.89</v>
        <stp/>
        <stp>StudyData</stp>
        <stp>CLE?1</stp>
        <stp>Bar</stp>
        <stp/>
        <stp>High</stp>
        <stp>D</stp>
        <stp>-297</stp>
        <stp>All</stp>
        <stp/>
        <stp/>
        <stp>TRUE</stp>
        <stp>T</stp>
        <tr r="E299" s="1"/>
      </tp>
      <tp>
        <v>88.01</v>
        <stp/>
        <stp>StudyData</stp>
        <stp>CLE?1</stp>
        <stp>Bar</stp>
        <stp/>
        <stp>High</stp>
        <stp>D</stp>
        <stp>-196</stp>
        <stp>All</stp>
        <stp/>
        <stp/>
        <stp>TRUE</stp>
        <stp>T</stp>
        <tr r="E198" s="1"/>
      </tp>
      <tp>
        <v>91.35</v>
        <stp/>
        <stp>StudyData</stp>
        <stp>CLE?1</stp>
        <stp>Bar</stp>
        <stp/>
        <stp>High</stp>
        <stp>D</stp>
        <stp>-296</stp>
        <stp>All</stp>
        <stp/>
        <stp/>
        <stp>TRUE</stp>
        <stp>T</stp>
        <tr r="E298" s="1"/>
      </tp>
      <tp>
        <v>85.35</v>
        <stp/>
        <stp>StudyData</stp>
        <stp>CLE?1</stp>
        <stp>Bar</stp>
        <stp/>
        <stp>High</stp>
        <stp>D</stp>
        <stp>-191</stp>
        <stp>All</stp>
        <stp/>
        <stp/>
        <stp>TRUE</stp>
        <stp>T</stp>
        <tr r="E193" s="1"/>
      </tp>
      <tp>
        <v>92.44</v>
        <stp/>
        <stp>StudyData</stp>
        <stp>CLE?1</stp>
        <stp>Bar</stp>
        <stp/>
        <stp>High</stp>
        <stp>D</stp>
        <stp>-291</stp>
        <stp>All</stp>
        <stp/>
        <stp/>
        <stp>TRUE</stp>
        <stp>T</stp>
        <tr r="E293" s="1"/>
      </tp>
      <tp>
        <v>84.37</v>
        <stp/>
        <stp>StudyData</stp>
        <stp>CLE?1</stp>
        <stp>Bar</stp>
        <stp/>
        <stp>High</stp>
        <stp>D</stp>
        <stp>-190</stp>
        <stp>All</stp>
        <stp/>
        <stp/>
        <stp>TRUE</stp>
        <stp>T</stp>
        <tr r="E192" s="1"/>
      </tp>
      <tp>
        <v>92.49</v>
        <stp/>
        <stp>StudyData</stp>
        <stp>CLE?1</stp>
        <stp>Bar</stp>
        <stp/>
        <stp>High</stp>
        <stp>D</stp>
        <stp>-290</stp>
        <stp>All</stp>
        <stp/>
        <stp/>
        <stp>TRUE</stp>
        <stp>T</stp>
        <tr r="E292" s="1"/>
      </tp>
      <tp>
        <v>86</v>
        <stp/>
        <stp>StudyData</stp>
        <stp>CLE?1</stp>
        <stp>Bar</stp>
        <stp/>
        <stp>High</stp>
        <stp>D</stp>
        <stp>-193</stp>
        <stp>All</stp>
        <stp/>
        <stp/>
        <stp>TRUE</stp>
        <stp>T</stp>
        <tr r="E195" s="1"/>
      </tp>
      <tp>
        <v>91.77</v>
        <stp/>
        <stp>StudyData</stp>
        <stp>CLE?1</stp>
        <stp>Bar</stp>
        <stp/>
        <stp>High</stp>
        <stp>D</stp>
        <stp>-293</stp>
        <stp>All</stp>
        <stp/>
        <stp/>
        <stp>TRUE</stp>
        <stp>T</stp>
        <tr r="E295" s="1"/>
      </tp>
      <tp>
        <v>85.56</v>
        <stp/>
        <stp>StudyData</stp>
        <stp>CLE?1</stp>
        <stp>Bar</stp>
        <stp/>
        <stp>High</stp>
        <stp>D</stp>
        <stp>-192</stp>
        <stp>All</stp>
        <stp/>
        <stp/>
        <stp>TRUE</stp>
        <stp>T</stp>
        <tr r="E194" s="1"/>
      </tp>
      <tp>
        <v>91.79</v>
        <stp/>
        <stp>StudyData</stp>
        <stp>CLE?1</stp>
        <stp>Bar</stp>
        <stp/>
        <stp>High</stp>
        <stp>D</stp>
        <stp>-292</stp>
        <stp>All</stp>
        <stp/>
        <stp/>
        <stp>TRUE</stp>
        <stp>T</stp>
        <tr r="E294" s="1"/>
      </tp>
      <tp>
        <v>34.273257344401259</v>
        <stp/>
        <stp>StudyData</stp>
        <stp>CLE?1</stp>
        <stp>RSI</stp>
        <stp>InputChoice=Close,Period=9</stp>
        <stp>RSI</stp>
        <stp>D</stp>
        <stp>-178</stp>
        <stp>All</stp>
        <stp/>
        <stp/>
        <stp>TRUE</stp>
        <stp>T</stp>
        <tr r="J180" s="1"/>
      </tp>
      <tp>
        <v>72.01407842308204</v>
        <stp/>
        <stp>StudyData</stp>
        <stp>CLE?1</stp>
        <stp>RSI</stp>
        <stp>InputChoice=Close,Period=9</stp>
        <stp>RSI</stp>
        <stp>D</stp>
        <stp>-278</stp>
        <stp>All</stp>
        <stp/>
        <stp/>
        <stp>TRUE</stp>
        <stp>T</stp>
        <tr r="J280" s="1"/>
      </tp>
      <tp>
        <v>35.70566622094023</v>
        <stp/>
        <stp>StudyData</stp>
        <stp>CLE?1</stp>
        <stp>RSI</stp>
        <stp>InputChoice=Close,Period=9</stp>
        <stp>RSI</stp>
        <stp>D</stp>
        <stp>-179</stp>
        <stp>All</stp>
        <stp/>
        <stp/>
        <stp>TRUE</stp>
        <stp>T</stp>
        <tr r="J181" s="1"/>
      </tp>
      <tp>
        <v>58.355739658993663</v>
        <stp/>
        <stp>StudyData</stp>
        <stp>CLE?1</stp>
        <stp>RSI</stp>
        <stp>InputChoice=Close,Period=9</stp>
        <stp>RSI</stp>
        <stp>D</stp>
        <stp>-279</stp>
        <stp>All</stp>
        <stp/>
        <stp/>
        <stp>TRUE</stp>
        <stp>T</stp>
        <tr r="J281" s="1"/>
      </tp>
      <tp>
        <v>25.618630765798713</v>
        <stp/>
        <stp>StudyData</stp>
        <stp>CLE?1</stp>
        <stp>RSI</stp>
        <stp>InputChoice=Close,Period=9</stp>
        <stp>RSI</stp>
        <stp>D</stp>
        <stp>-172</stp>
        <stp>All</stp>
        <stp/>
        <stp/>
        <stp>TRUE</stp>
        <stp>T</stp>
        <tr r="J174" s="1"/>
      </tp>
      <tp>
        <v>79.885435881647254</v>
        <stp/>
        <stp>StudyData</stp>
        <stp>CLE?1</stp>
        <stp>RSI</stp>
        <stp>InputChoice=Close,Period=9</stp>
        <stp>RSI</stp>
        <stp>D</stp>
        <stp>-272</stp>
        <stp>All</stp>
        <stp/>
        <stp/>
        <stp>TRUE</stp>
        <stp>T</stp>
        <tr r="J274" s="1"/>
      </tp>
      <tp>
        <v>31.677695308860777</v>
        <stp/>
        <stp>StudyData</stp>
        <stp>CLE?1</stp>
        <stp>RSI</stp>
        <stp>InputChoice=Close,Period=9</stp>
        <stp>RSI</stp>
        <stp>D</stp>
        <stp>-173</stp>
        <stp>All</stp>
        <stp/>
        <stp/>
        <stp>TRUE</stp>
        <stp>T</stp>
        <tr r="J175" s="1"/>
      </tp>
      <tp>
        <v>78.952831715976245</v>
        <stp/>
        <stp>StudyData</stp>
        <stp>CLE?1</stp>
        <stp>RSI</stp>
        <stp>InputChoice=Close,Period=9</stp>
        <stp>RSI</stp>
        <stp>D</stp>
        <stp>-273</stp>
        <stp>All</stp>
        <stp/>
        <stp/>
        <stp>TRUE</stp>
        <stp>T</stp>
        <tr r="J275" s="1"/>
      </tp>
      <tp>
        <v>32.02278873484687</v>
        <stp/>
        <stp>StudyData</stp>
        <stp>CLE?1</stp>
        <stp>RSI</stp>
        <stp>InputChoice=Close,Period=9</stp>
        <stp>RSI</stp>
        <stp>D</stp>
        <stp>-170</stp>
        <stp>All</stp>
        <stp/>
        <stp/>
        <stp>TRUE</stp>
        <stp>T</stp>
        <tr r="J172" s="1"/>
      </tp>
      <tp>
        <v>84.807941158831142</v>
        <stp/>
        <stp>StudyData</stp>
        <stp>CLE?1</stp>
        <stp>RSI</stp>
        <stp>InputChoice=Close,Period=9</stp>
        <stp>RSI</stp>
        <stp>D</stp>
        <stp>-270</stp>
        <stp>All</stp>
        <stp/>
        <stp/>
        <stp>TRUE</stp>
        <stp>T</stp>
        <tr r="J272" s="1"/>
      </tp>
      <tp>
        <v>33.736681169310316</v>
        <stp/>
        <stp>StudyData</stp>
        <stp>CLE?1</stp>
        <stp>RSI</stp>
        <stp>InputChoice=Close,Period=9</stp>
        <stp>RSI</stp>
        <stp>D</stp>
        <stp>-171</stp>
        <stp>All</stp>
        <stp/>
        <stp/>
        <stp>TRUE</stp>
        <stp>T</stp>
        <tr r="J173" s="1"/>
      </tp>
      <tp>
        <v>81.709009954902655</v>
        <stp/>
        <stp>StudyData</stp>
        <stp>CLE?1</stp>
        <stp>RSI</stp>
        <stp>InputChoice=Close,Period=9</stp>
        <stp>RSI</stp>
        <stp>D</stp>
        <stp>-271</stp>
        <stp>All</stp>
        <stp/>
        <stp/>
        <stp>TRUE</stp>
        <stp>T</stp>
        <tr r="J273" s="1"/>
      </tp>
      <tp>
        <v>45.679844004253383</v>
        <stp/>
        <stp>StudyData</stp>
        <stp>CLE?1</stp>
        <stp>RSI</stp>
        <stp>InputChoice=Close,Period=9</stp>
        <stp>RSI</stp>
        <stp>D</stp>
        <stp>-176</stp>
        <stp>All</stp>
        <stp/>
        <stp/>
        <stp>TRUE</stp>
        <stp>T</stp>
        <tr r="J178" s="1"/>
      </tp>
      <tp>
        <v>73.014575269266174</v>
        <stp/>
        <stp>StudyData</stp>
        <stp>CLE?1</stp>
        <stp>RSI</stp>
        <stp>InputChoice=Close,Period=9</stp>
        <stp>RSI</stp>
        <stp>D</stp>
        <stp>-276</stp>
        <stp>All</stp>
        <stp/>
        <stp/>
        <stp>TRUE</stp>
        <stp>T</stp>
        <tr r="J278" s="1"/>
      </tp>
      <tp>
        <v>39.155102730074603</v>
        <stp/>
        <stp>StudyData</stp>
        <stp>CLE?1</stp>
        <stp>RSI</stp>
        <stp>InputChoice=Close,Period=9</stp>
        <stp>RSI</stp>
        <stp>D</stp>
        <stp>-177</stp>
        <stp>All</stp>
        <stp/>
        <stp/>
        <stp>TRUE</stp>
        <stp>T</stp>
        <tr r="J179" s="1"/>
      </tp>
      <tp>
        <v>69.147386560187982</v>
        <stp/>
        <stp>StudyData</stp>
        <stp>CLE?1</stp>
        <stp>RSI</stp>
        <stp>InputChoice=Close,Period=9</stp>
        <stp>RSI</stp>
        <stp>D</stp>
        <stp>-277</stp>
        <stp>All</stp>
        <stp/>
        <stp/>
        <stp>TRUE</stp>
        <stp>T</stp>
        <tr r="J279" s="1"/>
      </tp>
      <tp>
        <v>38.537622038144235</v>
        <stp/>
        <stp>StudyData</stp>
        <stp>CLE?1</stp>
        <stp>RSI</stp>
        <stp>InputChoice=Close,Period=9</stp>
        <stp>RSI</stp>
        <stp>D</stp>
        <stp>-174</stp>
        <stp>All</stp>
        <stp/>
        <stp/>
        <stp>TRUE</stp>
        <stp>T</stp>
        <tr r="J176" s="1"/>
      </tp>
      <tp>
        <v>75.489449060799842</v>
        <stp/>
        <stp>StudyData</stp>
        <stp>CLE?1</stp>
        <stp>RSI</stp>
        <stp>InputChoice=Close,Period=9</stp>
        <stp>RSI</stp>
        <stp>D</stp>
        <stp>-274</stp>
        <stp>All</stp>
        <stp/>
        <stp/>
        <stp>TRUE</stp>
        <stp>T</stp>
        <tr r="J276" s="1"/>
      </tp>
      <tp>
        <v>40.136081396597611</v>
        <stp/>
        <stp>StudyData</stp>
        <stp>CLE?1</stp>
        <stp>RSI</stp>
        <stp>InputChoice=Close,Period=9</stp>
        <stp>RSI</stp>
        <stp>D</stp>
        <stp>-175</stp>
        <stp>All</stp>
        <stp/>
        <stp/>
        <stp>TRUE</stp>
        <stp>T</stp>
        <tr r="J177" s="1"/>
      </tp>
      <tp>
        <v>81.985077975220804</v>
        <stp/>
        <stp>StudyData</stp>
        <stp>CLE?1</stp>
        <stp>RSI</stp>
        <stp>InputChoice=Close,Period=9</stp>
        <stp>RSI</stp>
        <stp>D</stp>
        <stp>-275</stp>
        <stp>All</stp>
        <stp/>
        <stp/>
        <stp>TRUE</stp>
        <stp>T</stp>
        <tr r="J277" s="1"/>
      </tp>
      <tp>
        <v>42195</v>
        <stp/>
        <stp>StudyData</stp>
        <stp>CLE?1</stp>
        <stp>Bar</stp>
        <stp/>
        <stp>Time</stp>
        <stp>D</stp>
        <stp>-2</stp>
        <stp>All</stp>
        <stp/>
        <stp/>
        <stp>False</stp>
        <tr r="C4" s="1"/>
        <tr r="B4" s="1"/>
      </tp>
      <tp>
        <v>42194</v>
        <stp/>
        <stp>StudyData</stp>
        <stp>CLE?1</stp>
        <stp>Bar</stp>
        <stp/>
        <stp>Time</stp>
        <stp>D</stp>
        <stp>-3</stp>
        <stp>All</stp>
        <stp/>
        <stp/>
        <stp>False</stp>
        <tr r="B5" s="1"/>
        <tr r="C5" s="1"/>
      </tp>
      <tp>
        <v>42198</v>
        <stp/>
        <stp>StudyData</stp>
        <stp>CLE?1</stp>
        <stp>Bar</stp>
        <stp/>
        <stp>Time</stp>
        <stp>D</stp>
        <stp>-1</stp>
        <stp>All</stp>
        <stp/>
        <stp/>
        <stp>False</stp>
        <tr r="C3" s="1"/>
        <tr r="B3" s="1"/>
      </tp>
      <tp>
        <v>42191</v>
        <stp/>
        <stp>StudyData</stp>
        <stp>CLE?1</stp>
        <stp>Bar</stp>
        <stp/>
        <stp>Time</stp>
        <stp>D</stp>
        <stp>-6</stp>
        <stp>All</stp>
        <stp/>
        <stp/>
        <stp>False</stp>
        <tr r="B8" s="1"/>
        <tr r="C8" s="1"/>
      </tp>
      <tp>
        <v>42187</v>
        <stp/>
        <stp>StudyData</stp>
        <stp>CLE?1</stp>
        <stp>Bar</stp>
        <stp/>
        <stp>Time</stp>
        <stp>D</stp>
        <stp>-7</stp>
        <stp>All</stp>
        <stp/>
        <stp/>
        <stp>False</stp>
        <tr r="B9" s="1"/>
        <tr r="C9" s="1"/>
      </tp>
      <tp>
        <v>42193</v>
        <stp/>
        <stp>StudyData</stp>
        <stp>CLE?1</stp>
        <stp>Bar</stp>
        <stp/>
        <stp>Time</stp>
        <stp>D</stp>
        <stp>-4</stp>
        <stp>All</stp>
        <stp/>
        <stp/>
        <stp>False</stp>
        <tr r="B6" s="1"/>
        <tr r="C6" s="1"/>
      </tp>
      <tp>
        <v>42192</v>
        <stp/>
        <stp>StudyData</stp>
        <stp>CLE?1</stp>
        <stp>Bar</stp>
        <stp/>
        <stp>Time</stp>
        <stp>D</stp>
        <stp>-5</stp>
        <stp>All</stp>
        <stp/>
        <stp/>
        <stp>False</stp>
        <tr r="B7" s="1"/>
        <tr r="C7" s="1"/>
      </tp>
      <tp>
        <v>42186</v>
        <stp/>
        <stp>StudyData</stp>
        <stp>CLE?1</stp>
        <stp>Bar</stp>
        <stp/>
        <stp>Time</stp>
        <stp>D</stp>
        <stp>-8</stp>
        <stp>All</stp>
        <stp/>
        <stp/>
        <stp>False</stp>
        <tr r="C10" s="1"/>
        <tr r="B10" s="1"/>
      </tp>
      <tp>
        <v>42185</v>
        <stp/>
        <stp>StudyData</stp>
        <stp>CLE?1</stp>
        <stp>Bar</stp>
        <stp/>
        <stp>Time</stp>
        <stp>D</stp>
        <stp>-9</stp>
        <stp>All</stp>
        <stp/>
        <stp/>
        <stp>False</stp>
        <tr r="C11" s="1"/>
        <tr r="B11" s="1"/>
      </tp>
      <tp>
        <v>83.58</v>
        <stp/>
        <stp>StudyData</stp>
        <stp>CLE?1</stp>
        <stp>Bar</stp>
        <stp/>
        <stp>High</stp>
        <stp>D</stp>
        <stp>-189</stp>
        <stp>All</stp>
        <stp/>
        <stp/>
        <stp>TRUE</stp>
        <stp>T</stp>
        <tr r="E191" s="1"/>
      </tp>
      <tp>
        <v>92.79</v>
        <stp/>
        <stp>StudyData</stp>
        <stp>CLE?1</stp>
        <stp>Bar</stp>
        <stp/>
        <stp>High</stp>
        <stp>D</stp>
        <stp>-289</stp>
        <stp>All</stp>
        <stp/>
        <stp/>
        <stp>TRUE</stp>
        <stp>T</stp>
        <tr r="E291" s="1"/>
      </tp>
      <tp>
        <v>83.66</v>
        <stp/>
        <stp>StudyData</stp>
        <stp>CLE?1</stp>
        <stp>Bar</stp>
        <stp/>
        <stp>High</stp>
        <stp>D</stp>
        <stp>-188</stp>
        <stp>All</stp>
        <stp/>
        <stp/>
        <stp>TRUE</stp>
        <stp>T</stp>
        <tr r="E190" s="1"/>
      </tp>
      <tp t="s">
        <v/>
        <stp/>
        <stp>StudyData</stp>
        <stp>CLE?1</stp>
        <stp>Bar</stp>
        <stp/>
        <stp>High</stp>
        <stp>D</stp>
        <stp>-288</stp>
        <stp>All</stp>
        <stp/>
        <stp/>
        <stp>TRUE</stp>
        <stp>T</stp>
        <tr r="E290" s="1"/>
      </tp>
      <tp>
        <v>81.39</v>
        <stp/>
        <stp>StudyData</stp>
        <stp>CLE?1</stp>
        <stp>Bar</stp>
        <stp/>
        <stp>High</stp>
        <stp>D</stp>
        <stp>-185</stp>
        <stp>All</stp>
        <stp/>
        <stp/>
        <stp>TRUE</stp>
        <stp>T</stp>
        <tr r="E187" s="1"/>
      </tp>
      <tp>
        <v>92.61</v>
        <stp/>
        <stp>StudyData</stp>
        <stp>CLE?1</stp>
        <stp>Bar</stp>
        <stp/>
        <stp>High</stp>
        <stp>D</stp>
        <stp>-285</stp>
        <stp>All</stp>
        <stp/>
        <stp/>
        <stp>TRUE</stp>
        <stp>T</stp>
        <tr r="E287" s="1"/>
      </tp>
      <tp>
        <v>80.87</v>
        <stp/>
        <stp>StudyData</stp>
        <stp>CLE?1</stp>
        <stp>Bar</stp>
        <stp/>
        <stp>High</stp>
        <stp>D</stp>
        <stp>-184</stp>
        <stp>All</stp>
        <stp/>
        <stp/>
        <stp>TRUE</stp>
        <stp>T</stp>
        <tr r="E186" s="1"/>
      </tp>
      <tp>
        <v>92.3</v>
        <stp/>
        <stp>StudyData</stp>
        <stp>CLE?1</stp>
        <stp>Bar</stp>
        <stp/>
        <stp>High</stp>
        <stp>D</stp>
        <stp>-284</stp>
        <stp>All</stp>
        <stp/>
        <stp/>
        <stp>TRUE</stp>
        <stp>T</stp>
        <tr r="E286" s="1"/>
      </tp>
      <tp>
        <v>82.53</v>
        <stp/>
        <stp>StudyData</stp>
        <stp>CLE?1</stp>
        <stp>Bar</stp>
        <stp/>
        <stp>High</stp>
        <stp>D</stp>
        <stp>-187</stp>
        <stp>All</stp>
        <stp/>
        <stp/>
        <stp>TRUE</stp>
        <stp>T</stp>
        <tr r="E189" s="1"/>
      </tp>
      <tp>
        <v>92.63</v>
        <stp/>
        <stp>StudyData</stp>
        <stp>CLE?1</stp>
        <stp>Bar</stp>
        <stp/>
        <stp>High</stp>
        <stp>D</stp>
        <stp>-287</stp>
        <stp>All</stp>
        <stp/>
        <stp/>
        <stp>TRUE</stp>
        <stp>T</stp>
        <tr r="E289" s="1"/>
      </tp>
      <tp>
        <v>80.349999999999994</v>
        <stp/>
        <stp>StudyData</stp>
        <stp>CLE?1</stp>
        <stp>Bar</stp>
        <stp/>
        <stp>High</stp>
        <stp>D</stp>
        <stp>-186</stp>
        <stp>All</stp>
        <stp/>
        <stp/>
        <stp>TRUE</stp>
        <stp>T</stp>
        <tr r="E188" s="1"/>
      </tp>
      <tp>
        <v>92.9</v>
        <stp/>
        <stp>StudyData</stp>
        <stp>CLE?1</stp>
        <stp>Bar</stp>
        <stp/>
        <stp>High</stp>
        <stp>D</stp>
        <stp>-286</stp>
        <stp>All</stp>
        <stp/>
        <stp/>
        <stp>TRUE</stp>
        <stp>T</stp>
        <tr r="E288" s="1"/>
      </tp>
      <tp>
        <v>80.38</v>
        <stp/>
        <stp>StudyData</stp>
        <stp>CLE?1</stp>
        <stp>Bar</stp>
        <stp/>
        <stp>High</stp>
        <stp>D</stp>
        <stp>-181</stp>
        <stp>All</stp>
        <stp/>
        <stp/>
        <stp>TRUE</stp>
        <stp>T</stp>
        <tr r="E183" s="1"/>
      </tp>
      <tp>
        <v>92.33</v>
        <stp/>
        <stp>StudyData</stp>
        <stp>CLE?1</stp>
        <stp>Bar</stp>
        <stp/>
        <stp>High</stp>
        <stp>D</stp>
        <stp>-281</stp>
        <stp>All</stp>
        <stp/>
        <stp/>
        <stp>TRUE</stp>
        <stp>T</stp>
        <tr r="E283" s="1"/>
      </tp>
      <tp>
        <v>80.75</v>
        <stp/>
        <stp>StudyData</stp>
        <stp>CLE?1</stp>
        <stp>Bar</stp>
        <stp/>
        <stp>High</stp>
        <stp>D</stp>
        <stp>-180</stp>
        <stp>All</stp>
        <stp/>
        <stp/>
        <stp>TRUE</stp>
        <stp>T</stp>
        <tr r="E182" s="1"/>
      </tp>
      <tp>
        <v>92.5</v>
        <stp/>
        <stp>StudyData</stp>
        <stp>CLE?1</stp>
        <stp>Bar</stp>
        <stp/>
        <stp>High</stp>
        <stp>D</stp>
        <stp>-280</stp>
        <stp>All</stp>
        <stp/>
        <stp/>
        <stp>TRUE</stp>
        <stp>T</stp>
        <tr r="E282" s="1"/>
      </tp>
      <tp>
        <v>79.430000000000007</v>
        <stp/>
        <stp>StudyData</stp>
        <stp>CLE?1</stp>
        <stp>Bar</stp>
        <stp/>
        <stp>High</stp>
        <stp>D</stp>
        <stp>-183</stp>
        <stp>All</stp>
        <stp/>
        <stp/>
        <stp>TRUE</stp>
        <stp>T</stp>
        <tr r="E185" s="1"/>
      </tp>
      <tp>
        <v>92.31</v>
        <stp/>
        <stp>StudyData</stp>
        <stp>CLE?1</stp>
        <stp>Bar</stp>
        <stp/>
        <stp>High</stp>
        <stp>D</stp>
        <stp>-283</stp>
        <stp>All</stp>
        <stp/>
        <stp/>
        <stp>TRUE</stp>
        <stp>T</stp>
        <tr r="E285" s="1"/>
      </tp>
      <tp>
        <v>79.78</v>
        <stp/>
        <stp>StudyData</stp>
        <stp>CLE?1</stp>
        <stp>Bar</stp>
        <stp/>
        <stp>High</stp>
        <stp>D</stp>
        <stp>-182</stp>
        <stp>All</stp>
        <stp/>
        <stp/>
        <stp>TRUE</stp>
        <stp>T</stp>
        <tr r="E184" s="1"/>
      </tp>
      <tp>
        <v>92.56</v>
        <stp/>
        <stp>StudyData</stp>
        <stp>CLE?1</stp>
        <stp>Bar</stp>
        <stp/>
        <stp>High</stp>
        <stp>D</stp>
        <stp>-282</stp>
        <stp>All</stp>
        <stp/>
        <stp/>
        <stp>TRUE</stp>
        <stp>T</stp>
        <tr r="E284" s="1"/>
      </tp>
      <tp>
        <v>36.025341617594343</v>
        <stp/>
        <stp>StudyData</stp>
        <stp>CLE?1</stp>
        <stp>RSI</stp>
        <stp>InputChoice=Close,Period=9</stp>
        <stp>RSI</stp>
        <stp>D</stp>
        <stp>-168</stp>
        <stp>All</stp>
        <stp/>
        <stp/>
        <stp>TRUE</stp>
        <stp>T</stp>
        <tr r="J170" s="1"/>
      </tp>
      <tp>
        <v>81.621039408477884</v>
        <stp/>
        <stp>StudyData</stp>
        <stp>CLE?1</stp>
        <stp>RSI</stp>
        <stp>InputChoice=Close,Period=9</stp>
        <stp>RSI</stp>
        <stp>D</stp>
        <stp>-268</stp>
        <stp>All</stp>
        <stp/>
        <stp/>
        <stp>TRUE</stp>
        <stp>T</stp>
        <tr r="J270" s="1"/>
      </tp>
      <tp>
        <v>40.608522045478772</v>
        <stp/>
        <stp>StudyData</stp>
        <stp>CLE?1</stp>
        <stp>RSI</stp>
        <stp>InputChoice=Close,Period=9</stp>
        <stp>RSI</stp>
        <stp>D</stp>
        <stp>-169</stp>
        <stp>All</stp>
        <stp/>
        <stp/>
        <stp>TRUE</stp>
        <stp>T</stp>
        <tr r="J171" s="1"/>
      </tp>
      <tp>
        <v>85.730714512296615</v>
        <stp/>
        <stp>StudyData</stp>
        <stp>CLE?1</stp>
        <stp>RSI</stp>
        <stp>InputChoice=Close,Period=9</stp>
        <stp>RSI</stp>
        <stp>D</stp>
        <stp>-269</stp>
        <stp>All</stp>
        <stp/>
        <stp/>
        <stp>TRUE</stp>
        <stp>T</stp>
        <tr r="J271" s="1"/>
      </tp>
      <tp>
        <v>31.68216748072048</v>
        <stp/>
        <stp>StudyData</stp>
        <stp>CLE?1</stp>
        <stp>RSI</stp>
        <stp>InputChoice=Close,Period=9</stp>
        <stp>RSI</stp>
        <stp>D</stp>
        <stp>-162</stp>
        <stp>All</stp>
        <stp/>
        <stp/>
        <stp>TRUE</stp>
        <stp>T</stp>
        <tr r="J164" s="1"/>
      </tp>
      <tp>
        <v>80.730106772324987</v>
        <stp/>
        <stp>StudyData</stp>
        <stp>CLE?1</stp>
        <stp>RSI</stp>
        <stp>InputChoice=Close,Period=9</stp>
        <stp>RSI</stp>
        <stp>D</stp>
        <stp>-262</stp>
        <stp>All</stp>
        <stp/>
        <stp/>
        <stp>TRUE</stp>
        <stp>T</stp>
        <tr r="J264" s="1"/>
      </tp>
      <tp>
        <v>35.248652722210821</v>
        <stp/>
        <stp>StudyData</stp>
        <stp>CLE?1</stp>
        <stp>RSI</stp>
        <stp>InputChoice=Close,Period=9</stp>
        <stp>RSI</stp>
        <stp>D</stp>
        <stp>-163</stp>
        <stp>All</stp>
        <stp/>
        <stp/>
        <stp>TRUE</stp>
        <stp>T</stp>
        <tr r="J165" s="1"/>
      </tp>
      <tp>
        <v>77.385466091075671</v>
        <stp/>
        <stp>StudyData</stp>
        <stp>CLE?1</stp>
        <stp>RSI</stp>
        <stp>InputChoice=Close,Period=9</stp>
        <stp>RSI</stp>
        <stp>D</stp>
        <stp>-263</stp>
        <stp>All</stp>
        <stp/>
        <stp/>
        <stp>TRUE</stp>
        <stp>T</stp>
        <tr r="J265" s="1"/>
      </tp>
      <tp>
        <v>38.55940022947145</v>
        <stp/>
        <stp>StudyData</stp>
        <stp>CLE?1</stp>
        <stp>RSI</stp>
        <stp>InputChoice=Close,Period=9</stp>
        <stp>RSI</stp>
        <stp>D</stp>
        <stp>-160</stp>
        <stp>All</stp>
        <stp/>
        <stp/>
        <stp>TRUE</stp>
        <stp>T</stp>
        <tr r="J162" s="1"/>
      </tp>
      <tp>
        <v>63.795579099583939</v>
        <stp/>
        <stp>StudyData</stp>
        <stp>CLE?1</stp>
        <stp>RSI</stp>
        <stp>InputChoice=Close,Period=9</stp>
        <stp>RSI</stp>
        <stp>D</stp>
        <stp>-260</stp>
        <stp>All</stp>
        <stp/>
        <stp/>
        <stp>TRUE</stp>
        <stp>T</stp>
        <tr r="J262" s="1"/>
      </tp>
      <tp>
        <v>29.61108748994863</v>
        <stp/>
        <stp>StudyData</stp>
        <stp>CLE?1</stp>
        <stp>RSI</stp>
        <stp>InputChoice=Close,Period=9</stp>
        <stp>RSI</stp>
        <stp>D</stp>
        <stp>-161</stp>
        <stp>All</stp>
        <stp/>
        <stp/>
        <stp>TRUE</stp>
        <stp>T</stp>
        <tr r="J163" s="1"/>
      </tp>
      <tp>
        <v>67.195937561000306</v>
        <stp/>
        <stp>StudyData</stp>
        <stp>CLE?1</stp>
        <stp>RSI</stp>
        <stp>InputChoice=Close,Period=9</stp>
        <stp>RSI</stp>
        <stp>D</stp>
        <stp>-261</stp>
        <stp>All</stp>
        <stp/>
        <stp/>
        <stp>TRUE</stp>
        <stp>T</stp>
        <tr r="J263" s="1"/>
      </tp>
      <tp>
        <v>32.963188888750409</v>
        <stp/>
        <stp>StudyData</stp>
        <stp>CLE?1</stp>
        <stp>RSI</stp>
        <stp>InputChoice=Close,Period=9</stp>
        <stp>RSI</stp>
        <stp>D</stp>
        <stp>-166</stp>
        <stp>All</stp>
        <stp/>
        <stp/>
        <stp>TRUE</stp>
        <stp>T</stp>
        <tr r="J168" s="1"/>
      </tp>
      <tp>
        <v>86.149422828322116</v>
        <stp/>
        <stp>StudyData</stp>
        <stp>CLE?1</stp>
        <stp>RSI</stp>
        <stp>InputChoice=Close,Period=9</stp>
        <stp>RSI</stp>
        <stp>D</stp>
        <stp>-266</stp>
        <stp>All</stp>
        <stp/>
        <stp/>
        <stp>TRUE</stp>
        <stp>T</stp>
        <tr r="J268" s="1"/>
      </tp>
      <tp>
        <v>37.66982650507417</v>
        <stp/>
        <stp>StudyData</stp>
        <stp>CLE?1</stp>
        <stp>RSI</stp>
        <stp>InputChoice=Close,Period=9</stp>
        <stp>RSI</stp>
        <stp>D</stp>
        <stp>-167</stp>
        <stp>All</stp>
        <stp/>
        <stp/>
        <stp>TRUE</stp>
        <stp>T</stp>
        <tr r="J169" s="1"/>
      </tp>
      <tp>
        <v>83.11685077171181</v>
        <stp/>
        <stp>StudyData</stp>
        <stp>CLE?1</stp>
        <stp>RSI</stp>
        <stp>InputChoice=Close,Period=9</stp>
        <stp>RSI</stp>
        <stp>D</stp>
        <stp>-267</stp>
        <stp>All</stp>
        <stp/>
        <stp/>
        <stp>TRUE</stp>
        <stp>T</stp>
        <tr r="J269" s="1"/>
      </tp>
      <tp>
        <v>34.458499508635072</v>
        <stp/>
        <stp>StudyData</stp>
        <stp>CLE?1</stp>
        <stp>RSI</stp>
        <stp>InputChoice=Close,Period=9</stp>
        <stp>RSI</stp>
        <stp>D</stp>
        <stp>-164</stp>
        <stp>All</stp>
        <stp/>
        <stp/>
        <stp>TRUE</stp>
        <stp>T</stp>
        <tr r="J166" s="1"/>
      </tp>
      <tp>
        <v>78.339660750952277</v>
        <stp/>
        <stp>StudyData</stp>
        <stp>CLE?1</stp>
        <stp>RSI</stp>
        <stp>InputChoice=Close,Period=9</stp>
        <stp>RSI</stp>
        <stp>D</stp>
        <stp>-264</stp>
        <stp>All</stp>
        <stp/>
        <stp/>
        <stp>TRUE</stp>
        <stp>T</stp>
        <tr r="J266" s="1"/>
      </tp>
      <tp>
        <v>21.416910526237444</v>
        <stp/>
        <stp>StudyData</stp>
        <stp>CLE?1</stp>
        <stp>RSI</stp>
        <stp>InputChoice=Close,Period=9</stp>
        <stp>RSI</stp>
        <stp>D</stp>
        <stp>-165</stp>
        <stp>All</stp>
        <stp/>
        <stp/>
        <stp>TRUE</stp>
        <stp>T</stp>
        <tr r="J167" s="1"/>
      </tp>
      <tp>
        <v>77.854208797320695</v>
        <stp/>
        <stp>StudyData</stp>
        <stp>CLE?1</stp>
        <stp>RSI</stp>
        <stp>InputChoice=Close,Period=9</stp>
        <stp>RSI</stp>
        <stp>D</stp>
        <stp>-265</stp>
        <stp>All</stp>
        <stp/>
        <stp/>
        <stp>TRUE</stp>
        <stp>T</stp>
        <tr r="J267" s="1"/>
      </tp>
      <tp>
        <v>42.644797634027611</v>
        <stp/>
        <stp>StudyData</stp>
        <stp>CLE?1</stp>
        <stp>RSI</stp>
        <stp>InputChoice=Close,Period=9</stp>
        <stp>RSI</stp>
        <stp>D</stp>
        <stp>-158</stp>
        <stp>All</stp>
        <stp/>
        <stp/>
        <stp>TRUE</stp>
        <stp>T</stp>
        <tr r="J160" s="1"/>
      </tp>
      <tp>
        <v>58.865507874008763</v>
        <stp/>
        <stp>StudyData</stp>
        <stp>CLE?1</stp>
        <stp>RSI</stp>
        <stp>InputChoice=Close,Period=9</stp>
        <stp>RSI</stp>
        <stp>D</stp>
        <stp>-258</stp>
        <stp>All</stp>
        <stp/>
        <stp/>
        <stp>TRUE</stp>
        <stp>T</stp>
        <tr r="J260" s="1"/>
      </tp>
      <tp>
        <v>46.379874602758363</v>
        <stp/>
        <stp>StudyData</stp>
        <stp>CLE?1</stp>
        <stp>RSI</stp>
        <stp>InputChoice=Close,Period=9</stp>
        <stp>RSI</stp>
        <stp>D</stp>
        <stp>-159</stp>
        <stp>All</stp>
        <stp/>
        <stp/>
        <stp>TRUE</stp>
        <stp>T</stp>
        <tr r="J161" s="1"/>
      </tp>
      <tp>
        <v>63.795579099583939</v>
        <stp/>
        <stp>StudyData</stp>
        <stp>CLE?1</stp>
        <stp>RSI</stp>
        <stp>InputChoice=Close,Period=9</stp>
        <stp>RSI</stp>
        <stp>D</stp>
        <stp>-259</stp>
        <stp>All</stp>
        <stp/>
        <stp/>
        <stp>TRUE</stp>
        <stp>T</stp>
        <tr r="J261" s="1"/>
      </tp>
      <tp>
        <v>28.756519779201611</v>
        <stp/>
        <stp>StudyData</stp>
        <stp>CLE?1</stp>
        <stp>RSI</stp>
        <stp>InputChoice=Close,Period=9</stp>
        <stp>RSI</stp>
        <stp>D</stp>
        <stp>-152</stp>
        <stp>All</stp>
        <stp/>
        <stp/>
        <stp>TRUE</stp>
        <stp>T</stp>
        <tr r="J154" s="1"/>
      </tp>
      <tp>
        <v>37.031875748165383</v>
        <stp/>
        <stp>StudyData</stp>
        <stp>CLE?1</stp>
        <stp>RSI</stp>
        <stp>InputChoice=Close,Period=9</stp>
        <stp>RSI</stp>
        <stp>D</stp>
        <stp>-252</stp>
        <stp>All</stp>
        <stp/>
        <stp/>
        <stp>TRUE</stp>
        <stp>T</stp>
        <tr r="J254" s="1"/>
      </tp>
      <tp>
        <v>27.478466560403959</v>
        <stp/>
        <stp>StudyData</stp>
        <stp>CLE?1</stp>
        <stp>RSI</stp>
        <stp>InputChoice=Close,Period=9</stp>
        <stp>RSI</stp>
        <stp>D</stp>
        <stp>-153</stp>
        <stp>All</stp>
        <stp/>
        <stp/>
        <stp>TRUE</stp>
        <stp>T</stp>
        <tr r="J155" s="1"/>
      </tp>
      <tp>
        <v>46.659152525557445</v>
        <stp/>
        <stp>StudyData</stp>
        <stp>CLE?1</stp>
        <stp>RSI</stp>
        <stp>InputChoice=Close,Period=9</stp>
        <stp>RSI</stp>
        <stp>D</stp>
        <stp>-253</stp>
        <stp>All</stp>
        <stp/>
        <stp/>
        <stp>TRUE</stp>
        <stp>T</stp>
        <tr r="J255" s="1"/>
      </tp>
      <tp>
        <v>25.550875571470044</v>
        <stp/>
        <stp>StudyData</stp>
        <stp>CLE?1</stp>
        <stp>RSI</stp>
        <stp>InputChoice=Close,Period=9</stp>
        <stp>RSI</stp>
        <stp>D</stp>
        <stp>-150</stp>
        <stp>All</stp>
        <stp/>
        <stp/>
        <stp>TRUE</stp>
        <stp>T</stp>
        <tr r="J152" s="1"/>
      </tp>
      <tp>
        <v>36.158600122053656</v>
        <stp/>
        <stp>StudyData</stp>
        <stp>CLE?1</stp>
        <stp>RSI</stp>
        <stp>InputChoice=Close,Period=9</stp>
        <stp>RSI</stp>
        <stp>D</stp>
        <stp>-250</stp>
        <stp>All</stp>
        <stp/>
        <stp/>
        <stp>TRUE</stp>
        <stp>T</stp>
        <tr r="J252" s="1"/>
      </tp>
      <tp>
        <v>27.528515736536946</v>
        <stp/>
        <stp>StudyData</stp>
        <stp>CLE?1</stp>
        <stp>RSI</stp>
        <stp>InputChoice=Close,Period=9</stp>
        <stp>RSI</stp>
        <stp>D</stp>
        <stp>-151</stp>
        <stp>All</stp>
        <stp/>
        <stp/>
        <stp>TRUE</stp>
        <stp>T</stp>
        <tr r="J153" s="1"/>
      </tp>
      <tp>
        <v>37.37392245625081</v>
        <stp/>
        <stp>StudyData</stp>
        <stp>CLE?1</stp>
        <stp>RSI</stp>
        <stp>InputChoice=Close,Period=9</stp>
        <stp>RSI</stp>
        <stp>D</stp>
        <stp>-251</stp>
        <stp>All</stp>
        <stp/>
        <stp/>
        <stp>TRUE</stp>
        <stp>T</stp>
        <tr r="J253" s="1"/>
      </tp>
      <tp>
        <v>32.785085537954103</v>
        <stp/>
        <stp>StudyData</stp>
        <stp>CLE?1</stp>
        <stp>RSI</stp>
        <stp>InputChoice=Close,Period=9</stp>
        <stp>RSI</stp>
        <stp>D</stp>
        <stp>-156</stp>
        <stp>All</stp>
        <stp/>
        <stp/>
        <stp>TRUE</stp>
        <stp>T</stp>
        <tr r="J158" s="1"/>
      </tp>
      <tp>
        <v>42.645084959709926</v>
        <stp/>
        <stp>StudyData</stp>
        <stp>CLE?1</stp>
        <stp>RSI</stp>
        <stp>InputChoice=Close,Period=9</stp>
        <stp>RSI</stp>
        <stp>D</stp>
        <stp>-256</stp>
        <stp>All</stp>
        <stp/>
        <stp/>
        <stp>TRUE</stp>
        <stp>T</stp>
        <tr r="J258" s="1"/>
      </tp>
      <tp>
        <v>34.912863439135535</v>
        <stp/>
        <stp>StudyData</stp>
        <stp>CLE?1</stp>
        <stp>RSI</stp>
        <stp>InputChoice=Close,Period=9</stp>
        <stp>RSI</stp>
        <stp>D</stp>
        <stp>-157</stp>
        <stp>All</stp>
        <stp/>
        <stp/>
        <stp>TRUE</stp>
        <stp>T</stp>
        <tr r="J159" s="1"/>
      </tp>
      <tp>
        <v>51.957008864525768</v>
        <stp/>
        <stp>StudyData</stp>
        <stp>CLE?1</stp>
        <stp>RSI</stp>
        <stp>InputChoice=Close,Period=9</stp>
        <stp>RSI</stp>
        <stp>D</stp>
        <stp>-257</stp>
        <stp>All</stp>
        <stp/>
        <stp/>
        <stp>TRUE</stp>
        <stp>T</stp>
        <tr r="J259" s="1"/>
      </tp>
      <tp>
        <v>31.234733299859073</v>
        <stp/>
        <stp>StudyData</stp>
        <stp>CLE?1</stp>
        <stp>RSI</stp>
        <stp>InputChoice=Close,Period=9</stp>
        <stp>RSI</stp>
        <stp>D</stp>
        <stp>-154</stp>
        <stp>All</stp>
        <stp/>
        <stp/>
        <stp>TRUE</stp>
        <stp>T</stp>
        <tr r="J156" s="1"/>
      </tp>
      <tp>
        <v>35.209862487385251</v>
        <stp/>
        <stp>StudyData</stp>
        <stp>CLE?1</stp>
        <stp>RSI</stp>
        <stp>InputChoice=Close,Period=9</stp>
        <stp>RSI</stp>
        <stp>D</stp>
        <stp>-254</stp>
        <stp>All</stp>
        <stp/>
        <stp/>
        <stp>TRUE</stp>
        <stp>T</stp>
        <tr r="J256" s="1"/>
      </tp>
      <tp>
        <v>16.896913746978939</v>
        <stp/>
        <stp>StudyData</stp>
        <stp>CLE?1</stp>
        <stp>RSI</stp>
        <stp>InputChoice=Close,Period=9</stp>
        <stp>RSI</stp>
        <stp>D</stp>
        <stp>-155</stp>
        <stp>All</stp>
        <stp/>
        <stp/>
        <stp>TRUE</stp>
        <stp>T</stp>
        <tr r="J157" s="1"/>
      </tp>
      <tp>
        <v>52.454468721298305</v>
        <stp/>
        <stp>StudyData</stp>
        <stp>CLE?1</stp>
        <stp>RSI</stp>
        <stp>InputChoice=Close,Period=9</stp>
        <stp>RSI</stp>
        <stp>D</stp>
        <stp>-255</stp>
        <stp>All</stp>
        <stp/>
        <stp/>
        <stp>TRUE</stp>
        <stp>T</stp>
        <tr r="J257" s="1"/>
      </tp>
      <tp>
        <v>24.690222596631656</v>
        <stp/>
        <stp>StudyData</stp>
        <stp>CLE?1</stp>
        <stp>RSI</stp>
        <stp>InputChoice=Close,Period=9</stp>
        <stp>RSI</stp>
        <stp>D</stp>
        <stp>-148</stp>
        <stp>All</stp>
        <stp/>
        <stp/>
        <stp>TRUE</stp>
        <stp>T</stp>
        <tr r="J150" s="1"/>
      </tp>
      <tp>
        <v>49.318412555857734</v>
        <stp/>
        <stp>StudyData</stp>
        <stp>CLE?1</stp>
        <stp>RSI</stp>
        <stp>InputChoice=Close,Period=9</stp>
        <stp>RSI</stp>
        <stp>D</stp>
        <stp>-248</stp>
        <stp>All</stp>
        <stp/>
        <stp/>
        <stp>TRUE</stp>
        <stp>T</stp>
        <tr r="J250" s="1"/>
      </tp>
      <tp>
        <v>20.518739721424637</v>
        <stp/>
        <stp>StudyData</stp>
        <stp>CLE?1</stp>
        <stp>RSI</stp>
        <stp>InputChoice=Close,Period=9</stp>
        <stp>RSI</stp>
        <stp>D</stp>
        <stp>-149</stp>
        <stp>All</stp>
        <stp/>
        <stp/>
        <stp>TRUE</stp>
        <stp>T</stp>
        <tr r="J151" s="1"/>
      </tp>
      <tp>
        <v>31.913248716607129</v>
        <stp/>
        <stp>StudyData</stp>
        <stp>CLE?1</stp>
        <stp>RSI</stp>
        <stp>InputChoice=Close,Period=9</stp>
        <stp>RSI</stp>
        <stp>D</stp>
        <stp>-249</stp>
        <stp>All</stp>
        <stp/>
        <stp/>
        <stp>TRUE</stp>
        <stp>T</stp>
        <tr r="J251" s="1"/>
      </tp>
      <tp>
        <v>18.202079937219949</v>
        <stp/>
        <stp>StudyData</stp>
        <stp>CLE?1</stp>
        <stp>RSI</stp>
        <stp>InputChoice=Close,Period=9</stp>
        <stp>RSI</stp>
        <stp>D</stp>
        <stp>-142</stp>
        <stp>All</stp>
        <stp/>
        <stp/>
        <stp>TRUE</stp>
        <stp>T</stp>
        <tr r="J144" s="1"/>
      </tp>
      <tp>
        <v>39.141909199380656</v>
        <stp/>
        <stp>StudyData</stp>
        <stp>CLE?1</stp>
        <stp>RSI</stp>
        <stp>InputChoice=Close,Period=9</stp>
        <stp>RSI</stp>
        <stp>D</stp>
        <stp>-242</stp>
        <stp>All</stp>
        <stp/>
        <stp/>
        <stp>TRUE</stp>
        <stp>T</stp>
        <tr r="J244" s="1"/>
      </tp>
      <tp>
        <v>13.954036978607903</v>
        <stp/>
        <stp>StudyData</stp>
        <stp>CLE?1</stp>
        <stp>RSI</stp>
        <stp>InputChoice=Close,Period=9</stp>
        <stp>RSI</stp>
        <stp>D</stp>
        <stp>-143</stp>
        <stp>All</stp>
        <stp/>
        <stp/>
        <stp>TRUE</stp>
        <stp>T</stp>
        <tr r="J145" s="1"/>
      </tp>
      <tp>
        <v>41.891729366223338</v>
        <stp/>
        <stp>StudyData</stp>
        <stp>CLE?1</stp>
        <stp>RSI</stp>
        <stp>InputChoice=Close,Period=9</stp>
        <stp>RSI</stp>
        <stp>D</stp>
        <stp>-243</stp>
        <stp>All</stp>
        <stp/>
        <stp/>
        <stp>TRUE</stp>
        <stp>T</stp>
        <tr r="J245" s="1"/>
      </tp>
      <tp>
        <v>32.189473586874001</v>
        <stp/>
        <stp>StudyData</stp>
        <stp>CLE?1</stp>
        <stp>RSI</stp>
        <stp>InputChoice=Close,Period=9</stp>
        <stp>RSI</stp>
        <stp>D</stp>
        <stp>-140</stp>
        <stp>All</stp>
        <stp/>
        <stp/>
        <stp>TRUE</stp>
        <stp>T</stp>
        <tr r="J142" s="1"/>
      </tp>
      <tp>
        <v>29.006850865208548</v>
        <stp/>
        <stp>StudyData</stp>
        <stp>CLE?1</stp>
        <stp>RSI</stp>
        <stp>InputChoice=Close,Period=9</stp>
        <stp>RSI</stp>
        <stp>D</stp>
        <stp>-240</stp>
        <stp>All</stp>
        <stp/>
        <stp/>
        <stp>TRUE</stp>
        <stp>T</stp>
        <tr r="J242" s="1"/>
      </tp>
      <tp>
        <v>14.988939823559562</v>
        <stp/>
        <stp>StudyData</stp>
        <stp>CLE?1</stp>
        <stp>RSI</stp>
        <stp>InputChoice=Close,Period=9</stp>
        <stp>RSI</stp>
        <stp>D</stp>
        <stp>-141</stp>
        <stp>All</stp>
        <stp/>
        <stp/>
        <stp>TRUE</stp>
        <stp>T</stp>
        <tr r="J143" s="1"/>
      </tp>
      <tp>
        <v>35.281993107680236</v>
        <stp/>
        <stp>StudyData</stp>
        <stp>CLE?1</stp>
        <stp>RSI</stp>
        <stp>InputChoice=Close,Period=9</stp>
        <stp>RSI</stp>
        <stp>D</stp>
        <stp>-241</stp>
        <stp>All</stp>
        <stp/>
        <stp/>
        <stp>TRUE</stp>
        <stp>T</stp>
        <tr r="J243" s="1"/>
      </tp>
      <tp>
        <v>19.387273005448534</v>
        <stp/>
        <stp>StudyData</stp>
        <stp>CLE?1</stp>
        <stp>RSI</stp>
        <stp>InputChoice=Close,Period=9</stp>
        <stp>RSI</stp>
        <stp>D</stp>
        <stp>-146</stp>
        <stp>All</stp>
        <stp/>
        <stp/>
        <stp>TRUE</stp>
        <stp>T</stp>
        <tr r="J148" s="1"/>
      </tp>
      <tp>
        <v>53.332760412381212</v>
        <stp/>
        <stp>StudyData</stp>
        <stp>CLE?1</stp>
        <stp>RSI</stp>
        <stp>InputChoice=Close,Period=9</stp>
        <stp>RSI</stp>
        <stp>D</stp>
        <stp>-246</stp>
        <stp>All</stp>
        <stp/>
        <stp/>
        <stp>TRUE</stp>
        <stp>T</stp>
        <tr r="J248" s="1"/>
      </tp>
      <tp>
        <v>20.386134144968295</v>
        <stp/>
        <stp>StudyData</stp>
        <stp>CLE?1</stp>
        <stp>RSI</stp>
        <stp>InputChoice=Close,Period=9</stp>
        <stp>RSI</stp>
        <stp>D</stp>
        <stp>-147</stp>
        <stp>All</stp>
        <stp/>
        <stp/>
        <stp>TRUE</stp>
        <stp>T</stp>
        <tr r="J149" s="1"/>
      </tp>
      <tp>
        <v>46.490158651080101</v>
        <stp/>
        <stp>StudyData</stp>
        <stp>CLE?1</stp>
        <stp>RSI</stp>
        <stp>InputChoice=Close,Period=9</stp>
        <stp>RSI</stp>
        <stp>D</stp>
        <stp>-247</stp>
        <stp>All</stp>
        <stp/>
        <stp/>
        <stp>TRUE</stp>
        <stp>T</stp>
        <tr r="J249" s="1"/>
      </tp>
      <tp>
        <v>14.579855407130708</v>
        <stp/>
        <stp>StudyData</stp>
        <stp>CLE?1</stp>
        <stp>RSI</stp>
        <stp>InputChoice=Close,Period=9</stp>
        <stp>RSI</stp>
        <stp>D</stp>
        <stp>-144</stp>
        <stp>All</stp>
        <stp/>
        <stp/>
        <stp>TRUE</stp>
        <stp>T</stp>
        <tr r="J146" s="1"/>
      </tp>
      <tp>
        <v>51.696041875855187</v>
        <stp/>
        <stp>StudyData</stp>
        <stp>CLE?1</stp>
        <stp>RSI</stp>
        <stp>InputChoice=Close,Period=9</stp>
        <stp>RSI</stp>
        <stp>D</stp>
        <stp>-244</stp>
        <stp>All</stp>
        <stp/>
        <stp/>
        <stp>TRUE</stp>
        <stp>T</stp>
        <tr r="J246" s="1"/>
      </tp>
      <tp>
        <v>16.337094900863434</v>
        <stp/>
        <stp>StudyData</stp>
        <stp>CLE?1</stp>
        <stp>RSI</stp>
        <stp>InputChoice=Close,Period=9</stp>
        <stp>RSI</stp>
        <stp>D</stp>
        <stp>-145</stp>
        <stp>All</stp>
        <stp/>
        <stp/>
        <stp>TRUE</stp>
        <stp>T</stp>
        <tr r="J147" s="1"/>
      </tp>
      <tp>
        <v>46.391867852278821</v>
        <stp/>
        <stp>StudyData</stp>
        <stp>CLE?1</stp>
        <stp>RSI</stp>
        <stp>InputChoice=Close,Period=9</stp>
        <stp>RSI</stp>
        <stp>D</stp>
        <stp>-245</stp>
        <stp>All</stp>
        <stp/>
        <stp/>
        <stp>TRUE</stp>
        <stp>T</stp>
        <tr r="J247" s="1"/>
      </tp>
      <tp>
        <v>76.900000000000006</v>
        <stp/>
        <stp>StudyData</stp>
        <stp>CLE?1</stp>
        <stp>Bar</stp>
        <stp/>
        <stp>High</stp>
        <stp>D</stp>
        <stp>-159</stp>
        <stp>All</stp>
        <stp/>
        <stp/>
        <stp>TRUE</stp>
        <stp>T</stp>
        <tr r="E161" s="1"/>
      </tp>
      <tp t="s">
        <v/>
        <stp/>
        <stp>StudyData</stp>
        <stp>CLE?1</stp>
        <stp>Bar</stp>
        <stp/>
        <stp>High</stp>
        <stp>D</stp>
        <stp>-259</stp>
        <stp>All</stp>
        <stp/>
        <stp/>
        <stp>TRUE</stp>
        <stp>T</stp>
        <tr r="E261" s="1"/>
      </tp>
      <tp>
        <v>76.650000000000006</v>
        <stp/>
        <stp>StudyData</stp>
        <stp>CLE?1</stp>
        <stp>Bar</stp>
        <stp/>
        <stp>High</stp>
        <stp>D</stp>
        <stp>-158</stp>
        <stp>All</stp>
        <stp/>
        <stp/>
        <stp>TRUE</stp>
        <stp>T</stp>
        <tr r="E160" s="1"/>
      </tp>
      <tp>
        <v>96.02</v>
        <stp/>
        <stp>StudyData</stp>
        <stp>CLE?1</stp>
        <stp>Bar</stp>
        <stp/>
        <stp>High</stp>
        <stp>D</stp>
        <stp>-258</stp>
        <stp>All</stp>
        <stp/>
        <stp/>
        <stp>TRUE</stp>
        <stp>T</stp>
        <tr r="E260" s="1"/>
      </tp>
      <tp>
        <v>73.650000000000006</v>
        <stp/>
        <stp>StudyData</stp>
        <stp>CLE?1</stp>
        <stp>Bar</stp>
        <stp/>
        <stp>High</stp>
        <stp>D</stp>
        <stp>-155</stp>
        <stp>All</stp>
        <stp/>
        <stp/>
        <stp>TRUE</stp>
        <stp>T</stp>
        <tr r="E157" s="1"/>
      </tp>
      <tp>
        <v>95.77</v>
        <stp/>
        <stp>StudyData</stp>
        <stp>CLE?1</stp>
        <stp>Bar</stp>
        <stp/>
        <stp>High</stp>
        <stp>D</stp>
        <stp>-255</stp>
        <stp>All</stp>
        <stp/>
        <stp/>
        <stp>TRUE</stp>
        <stp>T</stp>
        <tr r="E257" s="1"/>
      </tp>
      <tp>
        <v>70.13</v>
        <stp/>
        <stp>StudyData</stp>
        <stp>CLE?1</stp>
        <stp>Bar</stp>
        <stp/>
        <stp>High</stp>
        <stp>D</stp>
        <stp>-154</stp>
        <stp>All</stp>
        <stp/>
        <stp/>
        <stp>TRUE</stp>
        <stp>T</stp>
        <tr r="E156" s="1"/>
      </tp>
      <tp>
        <v>95.4</v>
        <stp/>
        <stp>StudyData</stp>
        <stp>CLE?1</stp>
        <stp>Bar</stp>
        <stp/>
        <stp>High</stp>
        <stp>D</stp>
        <stp>-254</stp>
        <stp>All</stp>
        <stp/>
        <stp/>
        <stp>TRUE</stp>
        <stp>T</stp>
        <tr r="E256" s="1"/>
      </tp>
      <tp>
        <v>76.63</v>
        <stp/>
        <stp>StudyData</stp>
        <stp>CLE?1</stp>
        <stp>Bar</stp>
        <stp/>
        <stp>High</stp>
        <stp>D</stp>
        <stp>-157</stp>
        <stp>All</stp>
        <stp/>
        <stp/>
        <stp>TRUE</stp>
        <stp>T</stp>
        <tr r="E159" s="1"/>
      </tp>
      <tp>
        <v>95.8</v>
        <stp/>
        <stp>StudyData</stp>
        <stp>CLE?1</stp>
        <stp>Bar</stp>
        <stp/>
        <stp>High</stp>
        <stp>D</stp>
        <stp>-257</stp>
        <stp>All</stp>
        <stp/>
        <stp/>
        <stp>TRUE</stp>
        <stp>T</stp>
        <tr r="E259" s="1"/>
      </tp>
      <tp>
        <v>74.69</v>
        <stp/>
        <stp>StudyData</stp>
        <stp>CLE?1</stp>
        <stp>Bar</stp>
        <stp/>
        <stp>High</stp>
        <stp>D</stp>
        <stp>-156</stp>
        <stp>All</stp>
        <stp/>
        <stp/>
        <stp>TRUE</stp>
        <stp>T</stp>
        <tr r="E158" s="1"/>
      </tp>
      <tp>
        <v>95.33</v>
        <stp/>
        <stp>StudyData</stp>
        <stp>CLE?1</stp>
        <stp>Bar</stp>
        <stp/>
        <stp>High</stp>
        <stp>D</stp>
        <stp>-256</stp>
        <stp>All</stp>
        <stp/>
        <stp/>
        <stp>TRUE</stp>
        <stp>T</stp>
        <tr r="E258" s="1"/>
      </tp>
      <tp>
        <v>69.11</v>
        <stp/>
        <stp>StudyData</stp>
        <stp>CLE?1</stp>
        <stp>Bar</stp>
        <stp/>
        <stp>High</stp>
        <stp>D</stp>
        <stp>-151</stp>
        <stp>All</stp>
        <stp/>
        <stp/>
        <stp>TRUE</stp>
        <stp>T</stp>
        <tr r="E153" s="1"/>
      </tp>
      <tp>
        <v>94.8</v>
        <stp/>
        <stp>StudyData</stp>
        <stp>CLE?1</stp>
        <stp>Bar</stp>
        <stp/>
        <stp>High</stp>
        <stp>D</stp>
        <stp>-251</stp>
        <stp>All</stp>
        <stp/>
        <stp/>
        <stp>TRUE</stp>
        <stp>T</stp>
        <tr r="E253" s="1"/>
      </tp>
      <tp>
        <v>67.650000000000006</v>
        <stp/>
        <stp>StudyData</stp>
        <stp>CLE?1</stp>
        <stp>Bar</stp>
        <stp/>
        <stp>High</stp>
        <stp>D</stp>
        <stp>-150</stp>
        <stp>All</stp>
        <stp/>
        <stp/>
        <stp>TRUE</stp>
        <stp>T</stp>
        <tr r="E152" s="1"/>
      </tp>
      <tp>
        <v>94.36</v>
        <stp/>
        <stp>StudyData</stp>
        <stp>CLE?1</stp>
        <stp>Bar</stp>
        <stp/>
        <stp>High</stp>
        <stp>D</stp>
        <stp>-250</stp>
        <stp>All</stp>
        <stp/>
        <stp/>
        <stp>TRUE</stp>
        <stp>T</stp>
        <tr r="E252" s="1"/>
      </tp>
      <tp>
        <v>69.349999999999994</v>
        <stp/>
        <stp>StudyData</stp>
        <stp>CLE?1</stp>
        <stp>Bar</stp>
        <stp/>
        <stp>High</stp>
        <stp>D</stp>
        <stp>-153</stp>
        <stp>All</stp>
        <stp/>
        <stp/>
        <stp>TRUE</stp>
        <stp>T</stp>
        <tr r="E155" s="1"/>
      </tp>
      <tp>
        <v>95.56</v>
        <stp/>
        <stp>StudyData</stp>
        <stp>CLE?1</stp>
        <stp>Bar</stp>
        <stp/>
        <stp>High</stp>
        <stp>D</stp>
        <stp>-253</stp>
        <stp>All</stp>
        <stp/>
        <stp/>
        <stp>TRUE</stp>
        <stp>T</stp>
        <tr r="E255" s="1"/>
      </tp>
      <tp>
        <v>69.14</v>
        <stp/>
        <stp>StudyData</stp>
        <stp>CLE?1</stp>
        <stp>Bar</stp>
        <stp/>
        <stp>High</stp>
        <stp>D</stp>
        <stp>-152</stp>
        <stp>All</stp>
        <stp/>
        <stp/>
        <stp>TRUE</stp>
        <stp>T</stp>
        <tr r="E154" s="1"/>
      </tp>
      <tp>
        <v>94.63</v>
        <stp/>
        <stp>StudyData</stp>
        <stp>CLE?1</stp>
        <stp>Bar</stp>
        <stp/>
        <stp>High</stp>
        <stp>D</stp>
        <stp>-252</stp>
        <stp>All</stp>
        <stp/>
        <stp/>
        <stp>TRUE</stp>
        <stp>T</stp>
        <tr r="E254" s="1"/>
      </tp>
      <tp>
        <v>66.34</v>
        <stp/>
        <stp>StudyData</stp>
        <stp>CLE?1</stp>
        <stp>Bar</stp>
        <stp/>
        <stp>High</stp>
        <stp>D</stp>
        <stp>-149</stp>
        <stp>All</stp>
        <stp/>
        <stp/>
        <stp>TRUE</stp>
        <stp>T</stp>
        <tr r="E151" s="1"/>
      </tp>
      <tp>
        <v>93.96</v>
        <stp/>
        <stp>StudyData</stp>
        <stp>CLE?1</stp>
        <stp>Bar</stp>
        <stp/>
        <stp>High</stp>
        <stp>D</stp>
        <stp>-249</stp>
        <stp>All</stp>
        <stp/>
        <stp/>
        <stp>TRUE</stp>
        <stp>T</stp>
        <tr r="E251" s="1"/>
      </tp>
      <tp>
        <v>65.02</v>
        <stp/>
        <stp>StudyData</stp>
        <stp>CLE?1</stp>
        <stp>Bar</stp>
        <stp/>
        <stp>High</stp>
        <stp>D</stp>
        <stp>-148</stp>
        <stp>All</stp>
        <stp/>
        <stp/>
        <stp>TRUE</stp>
        <stp>T</stp>
        <tr r="E150" s="1"/>
      </tp>
      <tp>
        <v>95</v>
        <stp/>
        <stp>StudyData</stp>
        <stp>CLE?1</stp>
        <stp>Bar</stp>
        <stp/>
        <stp>High</stp>
        <stp>D</stp>
        <stp>-248</stp>
        <stp>All</stp>
        <stp/>
        <stp/>
        <stp>TRUE</stp>
        <stp>T</stp>
        <tr r="E250" s="1"/>
      </tp>
      <tp>
        <v>61.43</v>
        <stp/>
        <stp>StudyData</stp>
        <stp>CLE?1</stp>
        <stp>Bar</stp>
        <stp/>
        <stp>High</stp>
        <stp>D</stp>
        <stp>-145</stp>
        <stp>All</stp>
        <stp/>
        <stp/>
        <stp>TRUE</stp>
        <stp>T</stp>
        <tr r="E147" s="1"/>
      </tp>
      <tp>
        <v>94.76</v>
        <stp/>
        <stp>StudyData</stp>
        <stp>CLE?1</stp>
        <stp>Bar</stp>
        <stp/>
        <stp>High</stp>
        <stp>D</stp>
        <stp>-245</stp>
        <stp>All</stp>
        <stp/>
        <stp/>
        <stp>TRUE</stp>
        <stp>T</stp>
        <tr r="E247" s="1"/>
      </tp>
      <tp>
        <v>60.44</v>
        <stp/>
        <stp>StudyData</stp>
        <stp>CLE?1</stp>
        <stp>Bar</stp>
        <stp/>
        <stp>High</stp>
        <stp>D</stp>
        <stp>-144</stp>
        <stp>All</stp>
        <stp/>
        <stp/>
        <stp>TRUE</stp>
        <stp>T</stp>
        <tr r="E146" s="1"/>
      </tp>
      <tp>
        <v>95.15</v>
        <stp/>
        <stp>StudyData</stp>
        <stp>CLE?1</stp>
        <stp>Bar</stp>
        <stp/>
        <stp>High</stp>
        <stp>D</stp>
        <stp>-244</stp>
        <stp>All</stp>
        <stp/>
        <stp/>
        <stp>TRUE</stp>
        <stp>T</stp>
        <tr r="E246" s="1"/>
      </tp>
      <tp>
        <v>64.13</v>
        <stp/>
        <stp>StudyData</stp>
        <stp>CLE?1</stp>
        <stp>Bar</stp>
        <stp/>
        <stp>High</stp>
        <stp>D</stp>
        <stp>-147</stp>
        <stp>All</stp>
        <stp/>
        <stp/>
        <stp>TRUE</stp>
        <stp>T</stp>
        <tr r="E149" s="1"/>
      </tp>
      <tp>
        <v>94.78</v>
        <stp/>
        <stp>StudyData</stp>
        <stp>CLE?1</stp>
        <stp>Bar</stp>
        <stp/>
        <stp>High</stp>
        <stp>D</stp>
        <stp>-247</stp>
        <stp>All</stp>
        <stp/>
        <stp/>
        <stp>TRUE</stp>
        <stp>T</stp>
        <tr r="E249" s="1"/>
      </tp>
      <tp>
        <v>63.27</v>
        <stp/>
        <stp>StudyData</stp>
        <stp>CLE?1</stp>
        <stp>Bar</stp>
        <stp/>
        <stp>High</stp>
        <stp>D</stp>
        <stp>-146</stp>
        <stp>All</stp>
        <stp/>
        <stp/>
        <stp>TRUE</stp>
        <stp>T</stp>
        <tr r="E148" s="1"/>
      </tp>
      <tp>
        <v>95.28</v>
        <stp/>
        <stp>StudyData</stp>
        <stp>CLE?1</stp>
        <stp>Bar</stp>
        <stp/>
        <stp>High</stp>
        <stp>D</stp>
        <stp>-246</stp>
        <stp>All</stp>
        <stp/>
        <stp/>
        <stp>TRUE</stp>
        <stp>T</stp>
        <tr r="E248" s="1"/>
      </tp>
      <tp>
        <v>60.49</v>
        <stp/>
        <stp>StudyData</stp>
        <stp>CLE?1</stp>
        <stp>Bar</stp>
        <stp/>
        <stp>High</stp>
        <stp>D</stp>
        <stp>-141</stp>
        <stp>All</stp>
        <stp/>
        <stp/>
        <stp>TRUE</stp>
        <stp>T</stp>
        <tr r="E143" s="1"/>
      </tp>
      <tp>
        <v>94.27</v>
        <stp/>
        <stp>StudyData</stp>
        <stp>CLE?1</stp>
        <stp>Bar</stp>
        <stp/>
        <stp>High</stp>
        <stp>D</stp>
        <stp>-241</stp>
        <stp>All</stp>
        <stp/>
        <stp/>
        <stp>TRUE</stp>
        <stp>T</stp>
        <tr r="E243" s="1"/>
      </tp>
      <tp>
        <v>60.13</v>
        <stp/>
        <stp>StudyData</stp>
        <stp>CLE?1</stp>
        <stp>Bar</stp>
        <stp/>
        <stp>High</stp>
        <stp>D</stp>
        <stp>-140</stp>
        <stp>All</stp>
        <stp/>
        <stp/>
        <stp>TRUE</stp>
        <stp>T</stp>
        <tr r="E142" s="1"/>
      </tp>
      <tp>
        <v>93.5</v>
        <stp/>
        <stp>StudyData</stp>
        <stp>CLE?1</stp>
        <stp>Bar</stp>
        <stp/>
        <stp>High</stp>
        <stp>D</stp>
        <stp>-240</stp>
        <stp>All</stp>
        <stp/>
        <stp/>
        <stp>TRUE</stp>
        <stp>T</stp>
        <tr r="E242" s="1"/>
      </tp>
      <tp>
        <v>58.9</v>
        <stp/>
        <stp>StudyData</stp>
        <stp>CLE?1</stp>
        <stp>Bar</stp>
        <stp/>
        <stp>High</stp>
        <stp>D</stp>
        <stp>-143</stp>
        <stp>All</stp>
        <stp/>
        <stp/>
        <stp>TRUE</stp>
        <stp>T</stp>
        <tr r="E145" s="1"/>
      </tp>
      <tp>
        <v>94.37</v>
        <stp/>
        <stp>StudyData</stp>
        <stp>CLE?1</stp>
        <stp>Bar</stp>
        <stp/>
        <stp>High</stp>
        <stp>D</stp>
        <stp>-243</stp>
        <stp>All</stp>
        <stp/>
        <stp/>
        <stp>TRUE</stp>
        <stp>T</stp>
        <tr r="E245" s="1"/>
      </tp>
      <tp>
        <v>60.44</v>
        <stp/>
        <stp>StudyData</stp>
        <stp>CLE?1</stp>
        <stp>Bar</stp>
        <stp/>
        <stp>High</stp>
        <stp>D</stp>
        <stp>-142</stp>
        <stp>All</stp>
        <stp/>
        <stp/>
        <stp>TRUE</stp>
        <stp>T</stp>
        <tr r="E144" s="1"/>
      </tp>
      <tp>
        <v>94.06</v>
        <stp/>
        <stp>StudyData</stp>
        <stp>CLE?1</stp>
        <stp>Bar</stp>
        <stp/>
        <stp>High</stp>
        <stp>D</stp>
        <stp>-242</stp>
        <stp>All</stp>
        <stp/>
        <stp/>
        <stp>TRUE</stp>
        <stp>T</stp>
        <tr r="E244" s="1"/>
      </tp>
      <tp>
        <v>80.36</v>
        <stp/>
        <stp>StudyData</stp>
        <stp>CLE?1</stp>
        <stp>Bar</stp>
        <stp/>
        <stp>High</stp>
        <stp>D</stp>
        <stp>-179</stp>
        <stp>All</stp>
        <stp/>
        <stp/>
        <stp>TRUE</stp>
        <stp>T</stp>
        <tr r="E181" s="1"/>
      </tp>
      <tp>
        <v>92.39</v>
        <stp/>
        <stp>StudyData</stp>
        <stp>CLE?1</stp>
        <stp>Bar</stp>
        <stp/>
        <stp>High</stp>
        <stp>D</stp>
        <stp>-279</stp>
        <stp>All</stp>
        <stp/>
        <stp/>
        <stp>TRUE</stp>
        <stp>T</stp>
        <tr r="E281" s="1"/>
      </tp>
      <tp>
        <v>79.98</v>
        <stp/>
        <stp>StudyData</stp>
        <stp>CLE?1</stp>
        <stp>Bar</stp>
        <stp/>
        <stp>High</stp>
        <stp>D</stp>
        <stp>-178</stp>
        <stp>All</stp>
        <stp/>
        <stp/>
        <stp>TRUE</stp>
        <stp>T</stp>
        <tr r="E180" s="1"/>
      </tp>
      <tp>
        <v>93.28</v>
        <stp/>
        <stp>StudyData</stp>
        <stp>CLE?1</stp>
        <stp>Bar</stp>
        <stp/>
        <stp>High</stp>
        <stp>D</stp>
        <stp>-278</stp>
        <stp>All</stp>
        <stp/>
        <stp/>
        <stp>TRUE</stp>
        <stp>T</stp>
        <tr r="E280" s="1"/>
      </tp>
      <tp>
        <v>80.67</v>
        <stp/>
        <stp>StudyData</stp>
        <stp>CLE?1</stp>
        <stp>Bar</stp>
        <stp/>
        <stp>High</stp>
        <stp>D</stp>
        <stp>-175</stp>
        <stp>All</stp>
        <stp/>
        <stp/>
        <stp>TRUE</stp>
        <stp>T</stp>
        <tr r="E177" s="1"/>
      </tp>
      <tp>
        <v>94.63</v>
        <stp/>
        <stp>StudyData</stp>
        <stp>CLE?1</stp>
        <stp>Bar</stp>
        <stp/>
        <stp>High</stp>
        <stp>D</stp>
        <stp>-275</stp>
        <stp>All</stp>
        <stp/>
        <stp/>
        <stp>TRUE</stp>
        <stp>T</stp>
        <tr r="E277" s="1"/>
      </tp>
      <tp>
        <v>80.12</v>
        <stp/>
        <stp>StudyData</stp>
        <stp>CLE?1</stp>
        <stp>Bar</stp>
        <stp/>
        <stp>High</stp>
        <stp>D</stp>
        <stp>-174</stp>
        <stp>All</stp>
        <stp/>
        <stp/>
        <stp>TRUE</stp>
        <stp>T</stp>
        <tr r="E176" s="1"/>
      </tp>
      <tp>
        <v>94.44</v>
        <stp/>
        <stp>StudyData</stp>
        <stp>CLE?1</stp>
        <stp>Bar</stp>
        <stp/>
        <stp>High</stp>
        <stp>D</stp>
        <stp>-274</stp>
        <stp>All</stp>
        <stp/>
        <stp/>
        <stp>TRUE</stp>
        <stp>T</stp>
        <tr r="E276" s="1"/>
      </tp>
      <tp>
        <v>80.459999999999994</v>
        <stp/>
        <stp>StudyData</stp>
        <stp>CLE?1</stp>
        <stp>Bar</stp>
        <stp/>
        <stp>High</stp>
        <stp>D</stp>
        <stp>-177</stp>
        <stp>All</stp>
        <stp/>
        <stp/>
        <stp>TRUE</stp>
        <stp>T</stp>
        <tr r="E179" s="1"/>
      </tp>
      <tp>
        <v>93.4</v>
        <stp/>
        <stp>StudyData</stp>
        <stp>CLE?1</stp>
        <stp>Bar</stp>
        <stp/>
        <stp>High</stp>
        <stp>D</stp>
        <stp>-277</stp>
        <stp>All</stp>
        <stp/>
        <stp/>
        <stp>TRUE</stp>
        <stp>T</stp>
        <tr r="E279" s="1"/>
      </tp>
      <tp>
        <v>81.56</v>
        <stp/>
        <stp>StudyData</stp>
        <stp>CLE?1</stp>
        <stp>Bar</stp>
        <stp/>
        <stp>High</stp>
        <stp>D</stp>
        <stp>-176</stp>
        <stp>All</stp>
        <stp/>
        <stp/>
        <stp>TRUE</stp>
        <stp>T</stp>
        <tr r="E178" s="1"/>
      </tp>
      <tp>
        <v>93.5</v>
        <stp/>
        <stp>StudyData</stp>
        <stp>CLE?1</stp>
        <stp>Bar</stp>
        <stp/>
        <stp>High</stp>
        <stp>D</stp>
        <stp>-276</stp>
        <stp>All</stp>
        <stp/>
        <stp/>
        <stp>TRUE</stp>
        <stp>T</stp>
        <tr r="E278" s="1"/>
      </tp>
      <tp>
        <v>78.78</v>
        <stp/>
        <stp>StudyData</stp>
        <stp>CLE?1</stp>
        <stp>Bar</stp>
        <stp/>
        <stp>High</stp>
        <stp>D</stp>
        <stp>-171</stp>
        <stp>All</stp>
        <stp/>
        <stp/>
        <stp>TRUE</stp>
        <stp>T</stp>
        <tr r="E173" s="1"/>
      </tp>
      <tp>
        <v>95.39</v>
        <stp/>
        <stp>StudyData</stp>
        <stp>CLE?1</stp>
        <stp>Bar</stp>
        <stp/>
        <stp>High</stp>
        <stp>D</stp>
        <stp>-271</stp>
        <stp>All</stp>
        <stp/>
        <stp/>
        <stp>TRUE</stp>
        <stp>T</stp>
        <tr r="E273" s="1"/>
      </tp>
      <tp>
        <v>78.08</v>
        <stp/>
        <stp>StudyData</stp>
        <stp>CLE?1</stp>
        <stp>Bar</stp>
        <stp/>
        <stp>High</stp>
        <stp>D</stp>
        <stp>-170</stp>
        <stp>All</stp>
        <stp/>
        <stp/>
        <stp>TRUE</stp>
        <stp>T</stp>
        <tr r="E172" s="1"/>
      </tp>
      <tp>
        <v>96.06</v>
        <stp/>
        <stp>StudyData</stp>
        <stp>CLE?1</stp>
        <stp>Bar</stp>
        <stp/>
        <stp>High</stp>
        <stp>D</stp>
        <stp>-270</stp>
        <stp>All</stp>
        <stp/>
        <stp/>
        <stp>TRUE</stp>
        <stp>T</stp>
        <tr r="E272" s="1"/>
      </tp>
      <tp>
        <v>80.56</v>
        <stp/>
        <stp>StudyData</stp>
        <stp>CLE?1</stp>
        <stp>Bar</stp>
        <stp/>
        <stp>High</stp>
        <stp>D</stp>
        <stp>-173</stp>
        <stp>All</stp>
        <stp/>
        <stp/>
        <stp>TRUE</stp>
        <stp>T</stp>
        <tr r="E175" s="1"/>
      </tp>
      <tp>
        <v>94.85</v>
        <stp/>
        <stp>StudyData</stp>
        <stp>CLE?1</stp>
        <stp>Bar</stp>
        <stp/>
        <stp>High</stp>
        <stp>D</stp>
        <stp>-273</stp>
        <stp>All</stp>
        <stp/>
        <stp/>
        <stp>TRUE</stp>
        <stp>T</stp>
        <tr r="E275" s="1"/>
      </tp>
      <tp>
        <v>78.430000000000007</v>
        <stp/>
        <stp>StudyData</stp>
        <stp>CLE?1</stp>
        <stp>Bar</stp>
        <stp/>
        <stp>High</stp>
        <stp>D</stp>
        <stp>-172</stp>
        <stp>All</stp>
        <stp/>
        <stp/>
        <stp>TRUE</stp>
        <stp>T</stp>
        <tr r="E174" s="1"/>
      </tp>
      <tp>
        <v>95.13</v>
        <stp/>
        <stp>StudyData</stp>
        <stp>CLE?1</stp>
        <stp>Bar</stp>
        <stp/>
        <stp>High</stp>
        <stp>D</stp>
        <stp>-272</stp>
        <stp>All</stp>
        <stp/>
        <stp/>
        <stp>TRUE</stp>
        <stp>T</stp>
        <tr r="E274" s="1"/>
      </tp>
      <tp>
        <v>42.170737435626194</v>
        <stp/>
        <stp>StudyData</stp>
        <stp>CLE?1</stp>
        <stp>RSI</stp>
        <stp>InputChoice=Close,Period=9</stp>
        <stp>RSI</stp>
        <stp>D</stp>
        <stp>-198</stp>
        <stp>All</stp>
        <stp/>
        <stp/>
        <stp>TRUE</stp>
        <stp>T</stp>
        <tr r="J200" s="1"/>
      </tp>
      <tp>
        <v>52.694828212704103</v>
        <stp/>
        <stp>StudyData</stp>
        <stp>CLE?1</stp>
        <stp>RSI</stp>
        <stp>InputChoice=Close,Period=9</stp>
        <stp>RSI</stp>
        <stp>D</stp>
        <stp>-298</stp>
        <stp>All</stp>
        <stp/>
        <stp/>
        <stp>TRUE</stp>
        <stp>T</stp>
        <tr r="J300" s="1"/>
      </tp>
      <tp>
        <v>42.170737435626194</v>
        <stp/>
        <stp>StudyData</stp>
        <stp>CLE?1</stp>
        <stp>RSI</stp>
        <stp>InputChoice=Close,Period=9</stp>
        <stp>RSI</stp>
        <stp>D</stp>
        <stp>-199</stp>
        <stp>All</stp>
        <stp/>
        <stp/>
        <stp>TRUE</stp>
        <stp>T</stp>
        <tr r="J201" s="1"/>
      </tp>
      <tp>
        <v>42.755303602665549</v>
        <stp/>
        <stp>StudyData</stp>
        <stp>CLE?1</stp>
        <stp>RSI</stp>
        <stp>InputChoice=Close,Period=9</stp>
        <stp>RSI</stp>
        <stp>D</stp>
        <stp>-299</stp>
        <stp>All</stp>
        <stp/>
        <stp/>
        <stp>TRUE</stp>
        <stp>T</stp>
        <tr r="J301" s="1"/>
      </tp>
      <tp>
        <v>23.543677922570424</v>
        <stp/>
        <stp>StudyData</stp>
        <stp>CLE?1</stp>
        <stp>RSI</stp>
        <stp>InputChoice=Close,Period=9</stp>
        <stp>RSI</stp>
        <stp>D</stp>
        <stp>-192</stp>
        <stp>All</stp>
        <stp/>
        <stp/>
        <stp>TRUE</stp>
        <stp>T</stp>
        <tr r="J194" s="1"/>
      </tp>
      <tp>
        <v>70.410067282190553</v>
        <stp/>
        <stp>StudyData</stp>
        <stp>CLE?1</stp>
        <stp>RSI</stp>
        <stp>InputChoice=Close,Period=9</stp>
        <stp>RSI</stp>
        <stp>D</stp>
        <stp>-292</stp>
        <stp>All</stp>
        <stp/>
        <stp/>
        <stp>TRUE</stp>
        <stp>T</stp>
        <tr r="J294" s="1"/>
      </tp>
      <tp>
        <v>26.393505965899465</v>
        <stp/>
        <stp>StudyData</stp>
        <stp>CLE?1</stp>
        <stp>RSI</stp>
        <stp>InputChoice=Close,Period=9</stp>
        <stp>RSI</stp>
        <stp>D</stp>
        <stp>-193</stp>
        <stp>All</stp>
        <stp/>
        <stp/>
        <stp>TRUE</stp>
        <stp>T</stp>
        <tr r="J195" s="1"/>
      </tp>
      <tp>
        <v>67.043226170689479</v>
        <stp/>
        <stp>StudyData</stp>
        <stp>CLE?1</stp>
        <stp>RSI</stp>
        <stp>InputChoice=Close,Period=9</stp>
        <stp>RSI</stp>
        <stp>D</stp>
        <stp>-293</stp>
        <stp>All</stp>
        <stp/>
        <stp/>
        <stp>TRUE</stp>
        <stp>T</stp>
        <tr r="J295" s="1"/>
      </tp>
      <tp>
        <v>17.330859091847628</v>
        <stp/>
        <stp>StudyData</stp>
        <stp>CLE?1</stp>
        <stp>RSI</stp>
        <stp>InputChoice=Close,Period=9</stp>
        <stp>RSI</stp>
        <stp>D</stp>
        <stp>-190</stp>
        <stp>All</stp>
        <stp/>
        <stp/>
        <stp>TRUE</stp>
        <stp>T</stp>
        <tr r="J192" s="1"/>
      </tp>
      <tp>
        <v>76.850754209703609</v>
        <stp/>
        <stp>StudyData</stp>
        <stp>CLE?1</stp>
        <stp>RSI</stp>
        <stp>InputChoice=Close,Period=9</stp>
        <stp>RSI</stp>
        <stp>D</stp>
        <stp>-290</stp>
        <stp>All</stp>
        <stp/>
        <stp/>
        <stp>TRUE</stp>
        <stp>T</stp>
        <tr r="J292" s="1"/>
      </tp>
      <tp>
        <v>20.993560408236917</v>
        <stp/>
        <stp>StudyData</stp>
        <stp>CLE?1</stp>
        <stp>RSI</stp>
        <stp>InputChoice=Close,Period=9</stp>
        <stp>RSI</stp>
        <stp>D</stp>
        <stp>-191</stp>
        <stp>All</stp>
        <stp/>
        <stp/>
        <stp>TRUE</stp>
        <stp>T</stp>
        <tr r="J193" s="1"/>
      </tp>
      <tp>
        <v>76.453795342632972</v>
        <stp/>
        <stp>StudyData</stp>
        <stp>CLE?1</stp>
        <stp>RSI</stp>
        <stp>InputChoice=Close,Period=9</stp>
        <stp>RSI</stp>
        <stp>D</stp>
        <stp>-291</stp>
        <stp>All</stp>
        <stp/>
        <stp/>
        <stp>TRUE</stp>
        <stp>T</stp>
        <tr r="J293" s="1"/>
      </tp>
      <tp>
        <v>21.688103980806957</v>
        <stp/>
        <stp>StudyData</stp>
        <stp>CLE?1</stp>
        <stp>RSI</stp>
        <stp>InputChoice=Close,Period=9</stp>
        <stp>RSI</stp>
        <stp>D</stp>
        <stp>-196</stp>
        <stp>All</stp>
        <stp/>
        <stp/>
        <stp>TRUE</stp>
        <stp>T</stp>
        <tr r="J198" s="1"/>
      </tp>
      <tp>
        <v>66.351988715641681</v>
        <stp/>
        <stp>StudyData</stp>
        <stp>CLE?1</stp>
        <stp>RSI</stp>
        <stp>InputChoice=Close,Period=9</stp>
        <stp>RSI</stp>
        <stp>D</stp>
        <stp>-296</stp>
        <stp>All</stp>
        <stp/>
        <stp/>
        <stp>TRUE</stp>
        <stp>T</stp>
        <tr r="J298" s="1"/>
      </tp>
      <tp>
        <v>23.64896188847149</v>
        <stp/>
        <stp>StudyData</stp>
        <stp>CLE?1</stp>
        <stp>RSI</stp>
        <stp>InputChoice=Close,Period=9</stp>
        <stp>RSI</stp>
        <stp>D</stp>
        <stp>-197</stp>
        <stp>All</stp>
        <stp/>
        <stp/>
        <stp>TRUE</stp>
        <stp>T</stp>
        <tr r="J199" s="1"/>
      </tp>
      <tp>
        <v>61.855821652017134</v>
        <stp/>
        <stp>StudyData</stp>
        <stp>CLE?1</stp>
        <stp>RSI</stp>
        <stp>InputChoice=Close,Period=9</stp>
        <stp>RSI</stp>
        <stp>D</stp>
        <stp>-297</stp>
        <stp>All</stp>
        <stp/>
        <stp/>
        <stp>TRUE</stp>
        <stp>T</stp>
        <tr r="J299" s="1"/>
      </tp>
      <tp>
        <v>15.28467273822389</v>
        <stp/>
        <stp>StudyData</stp>
        <stp>CLE?1</stp>
        <stp>RSI</stp>
        <stp>InputChoice=Close,Period=9</stp>
        <stp>RSI</stp>
        <stp>D</stp>
        <stp>-194</stp>
        <stp>All</stp>
        <stp/>
        <stp/>
        <stp>TRUE</stp>
        <stp>T</stp>
        <tr r="J196" s="1"/>
      </tp>
      <tp>
        <v>66.931741233327386</v>
        <stp/>
        <stp>StudyData</stp>
        <stp>CLE?1</stp>
        <stp>RSI</stp>
        <stp>InputChoice=Close,Period=9</stp>
        <stp>RSI</stp>
        <stp>D</stp>
        <stp>-294</stp>
        <stp>All</stp>
        <stp/>
        <stp/>
        <stp>TRUE</stp>
        <stp>T</stp>
        <tr r="J296" s="1"/>
      </tp>
      <tp>
        <v>19.642779193920447</v>
        <stp/>
        <stp>StudyData</stp>
        <stp>CLE?1</stp>
        <stp>RSI</stp>
        <stp>InputChoice=Close,Period=9</stp>
        <stp>RSI</stp>
        <stp>D</stp>
        <stp>-195</stp>
        <stp>All</stp>
        <stp/>
        <stp/>
        <stp>TRUE</stp>
        <stp>T</stp>
        <tr r="J197" s="1"/>
      </tp>
      <tp>
        <v>65.039534001037424</v>
        <stp/>
        <stp>StudyData</stp>
        <stp>CLE?1</stp>
        <stp>RSI</stp>
        <stp>InputChoice=Close,Period=9</stp>
        <stp>RSI</stp>
        <stp>D</stp>
        <stp>-295</stp>
        <stp>All</stp>
        <stp/>
        <stp/>
        <stp>TRUE</stp>
        <stp>T</stp>
        <tr r="J297" s="1"/>
      </tp>
      <tp>
        <v>78.91</v>
        <stp/>
        <stp>StudyData</stp>
        <stp>CLE?1</stp>
        <stp>Bar</stp>
        <stp/>
        <stp>High</stp>
        <stp>D</stp>
        <stp>-169</stp>
        <stp>All</stp>
        <stp/>
        <stp/>
        <stp>TRUE</stp>
        <stp>T</stp>
        <tr r="E171" s="1"/>
      </tp>
      <tp>
        <v>96.02</v>
        <stp/>
        <stp>StudyData</stp>
        <stp>CLE?1</stp>
        <stp>Bar</stp>
        <stp/>
        <stp>High</stp>
        <stp>D</stp>
        <stp>-269</stp>
        <stp>All</stp>
        <stp/>
        <stp/>
        <stp>TRUE</stp>
        <stp>T</stp>
        <tr r="E271" s="1"/>
      </tp>
      <tp>
        <v>79.78</v>
        <stp/>
        <stp>StudyData</stp>
        <stp>CLE?1</stp>
        <stp>Bar</stp>
        <stp/>
        <stp>High</stp>
        <stp>D</stp>
        <stp>-168</stp>
        <stp>All</stp>
        <stp/>
        <stp/>
        <stp>TRUE</stp>
        <stp>T</stp>
        <tr r="E170" s="1"/>
      </tp>
      <tp>
        <v>95.88</v>
        <stp/>
        <stp>StudyData</stp>
        <stp>CLE?1</stp>
        <stp>Bar</stp>
        <stp/>
        <stp>High</stp>
        <stp>D</stp>
        <stp>-268</stp>
        <stp>All</stp>
        <stp/>
        <stp/>
        <stp>TRUE</stp>
        <stp>T</stp>
        <tr r="E270" s="1"/>
      </tp>
      <tp>
        <v>77.06</v>
        <stp/>
        <stp>StudyData</stp>
        <stp>CLE?1</stp>
        <stp>Bar</stp>
        <stp/>
        <stp>High</stp>
        <stp>D</stp>
        <stp>-165</stp>
        <stp>All</stp>
        <stp/>
        <stp/>
        <stp>TRUE</stp>
        <stp>T</stp>
        <tr r="E167" s="1"/>
      </tp>
      <tp>
        <v>96.72</v>
        <stp/>
        <stp>StudyData</stp>
        <stp>CLE?1</stp>
        <stp>Bar</stp>
        <stp/>
        <stp>High</stp>
        <stp>D</stp>
        <stp>-265</stp>
        <stp>All</stp>
        <stp/>
        <stp/>
        <stp>TRUE</stp>
        <stp>T</stp>
        <tr r="E267" s="1"/>
      </tp>
      <tp>
        <v>75.989999999999995</v>
        <stp/>
        <stp>StudyData</stp>
        <stp>CLE?1</stp>
        <stp>Bar</stp>
        <stp/>
        <stp>High</stp>
        <stp>D</stp>
        <stp>-164</stp>
        <stp>All</stp>
        <stp/>
        <stp/>
        <stp>TRUE</stp>
        <stp>T</stp>
        <tr r="E166" s="1"/>
      </tp>
      <tp>
        <v>96.43</v>
        <stp/>
        <stp>StudyData</stp>
        <stp>CLE?1</stp>
        <stp>Bar</stp>
        <stp/>
        <stp>High</stp>
        <stp>D</stp>
        <stp>-264</stp>
        <stp>All</stp>
        <stp/>
        <stp/>
        <stp>TRUE</stp>
        <stp>T</stp>
        <tr r="E266" s="1"/>
      </tp>
      <tp>
        <v>78.33</v>
        <stp/>
        <stp>StudyData</stp>
        <stp>CLE?1</stp>
        <stp>Bar</stp>
        <stp/>
        <stp>High</stp>
        <stp>D</stp>
        <stp>-167</stp>
        <stp>All</stp>
        <stp/>
        <stp/>
        <stp>TRUE</stp>
        <stp>T</stp>
        <tr r="E169" s="1"/>
      </tp>
      <tp>
        <v>96.16</v>
        <stp/>
        <stp>StudyData</stp>
        <stp>CLE?1</stp>
        <stp>Bar</stp>
        <stp/>
        <stp>High</stp>
        <stp>D</stp>
        <stp>-267</stp>
        <stp>All</stp>
        <stp/>
        <stp/>
        <stp>TRUE</stp>
        <stp>T</stp>
        <tr r="E269" s="1"/>
      </tp>
      <tp>
        <v>77.94</v>
        <stp/>
        <stp>StudyData</stp>
        <stp>CLE?1</stp>
        <stp>Bar</stp>
        <stp/>
        <stp>High</stp>
        <stp>D</stp>
        <stp>-166</stp>
        <stp>All</stp>
        <stp/>
        <stp/>
        <stp>TRUE</stp>
        <stp>T</stp>
        <tr r="E168" s="1"/>
      </tp>
      <tp>
        <v>96.66</v>
        <stp/>
        <stp>StudyData</stp>
        <stp>CLE?1</stp>
        <stp>Bar</stp>
        <stp/>
        <stp>High</stp>
        <stp>D</stp>
        <stp>-266</stp>
        <stp>All</stp>
        <stp/>
        <stp/>
        <stp>TRUE</stp>
        <stp>T</stp>
        <tr r="E268" s="1"/>
      </tp>
      <tp>
        <v>75.77</v>
        <stp/>
        <stp>StudyData</stp>
        <stp>CLE?1</stp>
        <stp>Bar</stp>
        <stp/>
        <stp>High</stp>
        <stp>D</stp>
        <stp>-161</stp>
        <stp>All</stp>
        <stp/>
        <stp/>
        <stp>TRUE</stp>
        <stp>T</stp>
        <tr r="E163" s="1"/>
      </tp>
      <tp>
        <v>96.5</v>
        <stp/>
        <stp>StudyData</stp>
        <stp>CLE?1</stp>
        <stp>Bar</stp>
        <stp/>
        <stp>High</stp>
        <stp>D</stp>
        <stp>-261</stp>
        <stp>All</stp>
        <stp/>
        <stp/>
        <stp>TRUE</stp>
        <stp>T</stp>
        <tr r="E263" s="1"/>
      </tp>
      <tp>
        <v>75.819999999999993</v>
        <stp/>
        <stp>StudyData</stp>
        <stp>CLE?1</stp>
        <stp>Bar</stp>
        <stp/>
        <stp>High</stp>
        <stp>D</stp>
        <stp>-160</stp>
        <stp>All</stp>
        <stp/>
        <stp/>
        <stp>TRUE</stp>
        <stp>T</stp>
        <tr r="E162" s="1"/>
      </tp>
      <tp>
        <v>96.19</v>
        <stp/>
        <stp>StudyData</stp>
        <stp>CLE?1</stp>
        <stp>Bar</stp>
        <stp/>
        <stp>High</stp>
        <stp>D</stp>
        <stp>-260</stp>
        <stp>All</stp>
        <stp/>
        <stp/>
        <stp>TRUE</stp>
        <stp>T</stp>
        <tr r="E262" s="1"/>
      </tp>
      <tp>
        <v>76.11</v>
        <stp/>
        <stp>StudyData</stp>
        <stp>CLE?1</stp>
        <stp>Bar</stp>
        <stp/>
        <stp>High</stp>
        <stp>D</stp>
        <stp>-163</stp>
        <stp>All</stp>
        <stp/>
        <stp/>
        <stp>TRUE</stp>
        <stp>T</stp>
        <tr r="E165" s="1"/>
      </tp>
      <tp>
        <v>96.4</v>
        <stp/>
        <stp>StudyData</stp>
        <stp>CLE?1</stp>
        <stp>Bar</stp>
        <stp/>
        <stp>High</stp>
        <stp>D</stp>
        <stp>-263</stp>
        <stp>All</stp>
        <stp/>
        <stp/>
        <stp>TRUE</stp>
        <stp>T</stp>
        <tr r="E265" s="1"/>
      </tp>
      <tp>
        <v>75.930000000000007</v>
        <stp/>
        <stp>StudyData</stp>
        <stp>CLE?1</stp>
        <stp>Bar</stp>
        <stp/>
        <stp>High</stp>
        <stp>D</stp>
        <stp>-162</stp>
        <stp>All</stp>
        <stp/>
        <stp/>
        <stp>TRUE</stp>
        <stp>T</stp>
        <tr r="E164" s="1"/>
      </tp>
      <tp>
        <v>96.78</v>
        <stp/>
        <stp>StudyData</stp>
        <stp>CLE?1</stp>
        <stp>Bar</stp>
        <stp/>
        <stp>High</stp>
        <stp>D</stp>
        <stp>-262</stp>
        <stp>All</stp>
        <stp/>
        <stp/>
        <stp>TRUE</stp>
        <stp>T</stp>
        <tr r="E264" s="1"/>
      </tp>
      <tp>
        <v>17.104026954615748</v>
        <stp/>
        <stp>StudyData</stp>
        <stp>CLE?1</stp>
        <stp>RSI</stp>
        <stp>InputChoice=Close,Period=9</stp>
        <stp>RSI</stp>
        <stp>D</stp>
        <stp>-188</stp>
        <stp>All</stp>
        <stp/>
        <stp/>
        <stp>TRUE</stp>
        <stp>T</stp>
        <tr r="J190" s="1"/>
      </tp>
      <tp>
        <v>79.21590817914003</v>
        <stp/>
        <stp>StudyData</stp>
        <stp>CLE?1</stp>
        <stp>RSI</stp>
        <stp>InputChoice=Close,Period=9</stp>
        <stp>RSI</stp>
        <stp>D</stp>
        <stp>-288</stp>
        <stp>All</stp>
        <stp/>
        <stp/>
        <stp>TRUE</stp>
        <stp>T</stp>
        <tr r="J290" s="1"/>
      </tp>
      <tp>
        <v>17.239408071852694</v>
        <stp/>
        <stp>StudyData</stp>
        <stp>CLE?1</stp>
        <stp>RSI</stp>
        <stp>InputChoice=Close,Period=9</stp>
        <stp>RSI</stp>
        <stp>D</stp>
        <stp>-189</stp>
        <stp>All</stp>
        <stp/>
        <stp/>
        <stp>TRUE</stp>
        <stp>T</stp>
        <tr r="J191" s="1"/>
      </tp>
      <tp>
        <v>79.21590817914003</v>
        <stp/>
        <stp>StudyData</stp>
        <stp>CLE?1</stp>
        <stp>RSI</stp>
        <stp>InputChoice=Close,Period=9</stp>
        <stp>RSI</stp>
        <stp>D</stp>
        <stp>-289</stp>
        <stp>All</stp>
        <stp/>
        <stp/>
        <stp>TRUE</stp>
        <stp>T</stp>
        <tr r="J291" s="1"/>
      </tp>
      <tp>
        <v>23.210310104302692</v>
        <stp/>
        <stp>StudyData</stp>
        <stp>CLE?1</stp>
        <stp>RSI</stp>
        <stp>InputChoice=Close,Period=9</stp>
        <stp>RSI</stp>
        <stp>D</stp>
        <stp>-182</stp>
        <stp>All</stp>
        <stp/>
        <stp/>
        <stp>TRUE</stp>
        <stp>T</stp>
        <tr r="J184" s="1"/>
      </tp>
      <tp>
        <v>65.026329509785029</v>
        <stp/>
        <stp>StudyData</stp>
        <stp>CLE?1</stp>
        <stp>RSI</stp>
        <stp>InputChoice=Close,Period=9</stp>
        <stp>RSI</stp>
        <stp>D</stp>
        <stp>-282</stp>
        <stp>All</stp>
        <stp/>
        <stp/>
        <stp>TRUE</stp>
        <stp>T</stp>
        <tr r="J284" s="1"/>
      </tp>
      <tp>
        <v>19.051697214076654</v>
        <stp/>
        <stp>StudyData</stp>
        <stp>CLE?1</stp>
        <stp>RSI</stp>
        <stp>InputChoice=Close,Period=9</stp>
        <stp>RSI</stp>
        <stp>D</stp>
        <stp>-183</stp>
        <stp>All</stp>
        <stp/>
        <stp/>
        <stp>TRUE</stp>
        <stp>T</stp>
        <tr r="J185" s="1"/>
      </tp>
      <tp>
        <v>60.741478370514137</v>
        <stp/>
        <stp>StudyData</stp>
        <stp>CLE?1</stp>
        <stp>RSI</stp>
        <stp>InputChoice=Close,Period=9</stp>
        <stp>RSI</stp>
        <stp>D</stp>
        <stp>-283</stp>
        <stp>All</stp>
        <stp/>
        <stp/>
        <stp>TRUE</stp>
        <stp>T</stp>
        <tr r="J285" s="1"/>
      </tp>
      <tp>
        <v>36.925012995078234</v>
        <stp/>
        <stp>StudyData</stp>
        <stp>CLE?1</stp>
        <stp>RSI</stp>
        <stp>InputChoice=Close,Period=9</stp>
        <stp>RSI</stp>
        <stp>D</stp>
        <stp>-180</stp>
        <stp>All</stp>
        <stp/>
        <stp/>
        <stp>TRUE</stp>
        <stp>T</stp>
        <tr r="J182" s="1"/>
      </tp>
      <tp>
        <v>61.661911374704765</v>
        <stp/>
        <stp>StudyData</stp>
        <stp>CLE?1</stp>
        <stp>RSI</stp>
        <stp>InputChoice=Close,Period=9</stp>
        <stp>RSI</stp>
        <stp>D</stp>
        <stp>-280</stp>
        <stp>All</stp>
        <stp/>
        <stp/>
        <stp>TRUE</stp>
        <stp>T</stp>
        <tr r="J282" s="1"/>
      </tp>
      <tp>
        <v>20.03437097314206</v>
        <stp/>
        <stp>StudyData</stp>
        <stp>CLE?1</stp>
        <stp>RSI</stp>
        <stp>InputChoice=Close,Period=9</stp>
        <stp>RSI</stp>
        <stp>D</stp>
        <stp>-181</stp>
        <stp>All</stp>
        <stp/>
        <stp/>
        <stp>TRUE</stp>
        <stp>T</stp>
        <tr r="J183" s="1"/>
      </tp>
      <tp>
        <v>58.426236448272711</v>
        <stp/>
        <stp>StudyData</stp>
        <stp>CLE?1</stp>
        <stp>RSI</stp>
        <stp>InputChoice=Close,Period=9</stp>
        <stp>RSI</stp>
        <stp>D</stp>
        <stp>-281</stp>
        <stp>All</stp>
        <stp/>
        <stp/>
        <stp>TRUE</stp>
        <stp>T</stp>
        <tr r="J283" s="1"/>
      </tp>
      <tp>
        <v>8.2657456296438738</v>
        <stp/>
        <stp>StudyData</stp>
        <stp>CLE?1</stp>
        <stp>RSI</stp>
        <stp>InputChoice=Close,Period=9</stp>
        <stp>RSI</stp>
        <stp>D</stp>
        <stp>-186</stp>
        <stp>All</stp>
        <stp/>
        <stp/>
        <stp>TRUE</stp>
        <stp>T</stp>
        <tr r="J188" s="1"/>
      </tp>
      <tp>
        <v>64.711741186965</v>
        <stp/>
        <stp>StudyData</stp>
        <stp>CLE?1</stp>
        <stp>RSI</stp>
        <stp>InputChoice=Close,Period=9</stp>
        <stp>RSI</stp>
        <stp>D</stp>
        <stp>-286</stp>
        <stp>All</stp>
        <stp/>
        <stp/>
        <stp>TRUE</stp>
        <stp>T</stp>
        <tr r="J288" s="1"/>
      </tp>
      <tp>
        <v>9.3554278061160403</v>
        <stp/>
        <stp>StudyData</stp>
        <stp>CLE?1</stp>
        <stp>RSI</stp>
        <stp>InputChoice=Close,Period=9</stp>
        <stp>RSI</stp>
        <stp>D</stp>
        <stp>-187</stp>
        <stp>All</stp>
        <stp/>
        <stp/>
        <stp>TRUE</stp>
        <stp>T</stp>
        <tr r="J189" s="1"/>
      </tp>
      <tp>
        <v>74.105266655743037</v>
        <stp/>
        <stp>StudyData</stp>
        <stp>CLE?1</stp>
        <stp>RSI</stp>
        <stp>InputChoice=Close,Period=9</stp>
        <stp>RSI</stp>
        <stp>D</stp>
        <stp>-287</stp>
        <stp>All</stp>
        <stp/>
        <stp/>
        <stp>TRUE</stp>
        <stp>T</stp>
        <tr r="J289" s="1"/>
      </tp>
      <tp>
        <v>20.519235842894702</v>
        <stp/>
        <stp>StudyData</stp>
        <stp>CLE?1</stp>
        <stp>RSI</stp>
        <stp>InputChoice=Close,Period=9</stp>
        <stp>RSI</stp>
        <stp>D</stp>
        <stp>-184</stp>
        <stp>All</stp>
        <stp/>
        <stp/>
        <stp>TRUE</stp>
        <stp>T</stp>
        <tr r="J186" s="1"/>
      </tp>
      <tp>
        <v>60.56971446134704</v>
        <stp/>
        <stp>StudyData</stp>
        <stp>CLE?1</stp>
        <stp>RSI</stp>
        <stp>InputChoice=Close,Period=9</stp>
        <stp>RSI</stp>
        <stp>D</stp>
        <stp>-284</stp>
        <stp>All</stp>
        <stp/>
        <stp/>
        <stp>TRUE</stp>
        <stp>T</stp>
        <tr r="J286" s="1"/>
      </tp>
      <tp>
        <v>19.566040387605838</v>
        <stp/>
        <stp>StudyData</stp>
        <stp>CLE?1</stp>
        <stp>RSI</stp>
        <stp>InputChoice=Close,Period=9</stp>
        <stp>RSI</stp>
        <stp>D</stp>
        <stp>-185</stp>
        <stp>All</stp>
        <stp/>
        <stp/>
        <stp>TRUE</stp>
        <stp>T</stp>
        <tr r="J187" s="1"/>
      </tp>
      <tp>
        <v>68.873134211209162</v>
        <stp/>
        <stp>StudyData</stp>
        <stp>CLE?1</stp>
        <stp>RSI</stp>
        <stp>InputChoice=Close,Period=9</stp>
        <stp>RSI</stp>
        <stp>D</stp>
        <stp>-285</stp>
        <stp>All</stp>
        <stp/>
        <stp/>
        <stp>TRUE</stp>
        <stp>T</stp>
        <tr r="J287" s="1"/>
      </tp>
      <tp>
        <v>52.86</v>
        <stp/>
        <stp>StudyData</stp>
        <stp>CLE?1</stp>
        <stp>Bar</stp>
        <stp/>
        <stp>High</stp>
        <stp>D</stp>
        <stp>-119</stp>
        <stp>All</stp>
        <stp/>
        <stp/>
        <stp>TRUE</stp>
        <stp>T</stp>
        <tr r="E121" s="1"/>
      </tp>
      <tp>
        <v>92.58</v>
        <stp/>
        <stp>StudyData</stp>
        <stp>CLE?1</stp>
        <stp>Bar</stp>
        <stp/>
        <stp>High</stp>
        <stp>D</stp>
        <stp>-219</stp>
        <stp>All</stp>
        <stp/>
        <stp/>
        <stp>TRUE</stp>
        <stp>T</stp>
        <tr r="E221" s="1"/>
      </tp>
      <tp>
        <v>51.6</v>
        <stp/>
        <stp>StudyData</stp>
        <stp>CLE?1</stp>
        <stp>Bar</stp>
        <stp/>
        <stp>High</stp>
        <stp>D</stp>
        <stp>-118</stp>
        <stp>All</stp>
        <stp/>
        <stp/>
        <stp>TRUE</stp>
        <stp>T</stp>
        <tr r="E120" s="1"/>
      </tp>
      <tp t="s">
        <v/>
        <stp/>
        <stp>StudyData</stp>
        <stp>CLE?1</stp>
        <stp>Bar</stp>
        <stp/>
        <stp>High</stp>
        <stp>D</stp>
        <stp>-218</stp>
        <stp>All</stp>
        <stp/>
        <stp/>
        <stp>TRUE</stp>
        <stp>T</stp>
        <tr r="E220" s="1"/>
      </tp>
      <tp>
        <v>50.69</v>
        <stp/>
        <stp>StudyData</stp>
        <stp>CLE?1</stp>
        <stp>Bar</stp>
        <stp/>
        <stp>High</stp>
        <stp>D</stp>
        <stp>-115</stp>
        <stp>All</stp>
        <stp/>
        <stp/>
        <stp>TRUE</stp>
        <stp>T</stp>
        <tr r="E117" s="1"/>
      </tp>
      <tp>
        <v>92.3</v>
        <stp/>
        <stp>StudyData</stp>
        <stp>CLE?1</stp>
        <stp>Bar</stp>
        <stp/>
        <stp>High</stp>
        <stp>D</stp>
        <stp>-215</stp>
        <stp>All</stp>
        <stp/>
        <stp/>
        <stp>TRUE</stp>
        <stp>T</stp>
        <tr r="E217" s="1"/>
      </tp>
      <tp>
        <v>50.11</v>
        <stp/>
        <stp>StudyData</stp>
        <stp>CLE?1</stp>
        <stp>Bar</stp>
        <stp/>
        <stp>High</stp>
        <stp>D</stp>
        <stp>-114</stp>
        <stp>All</stp>
        <stp/>
        <stp/>
        <stp>TRUE</stp>
        <stp>T</stp>
        <tr r="E116" s="1"/>
      </tp>
      <tp>
        <v>91.25</v>
        <stp/>
        <stp>StudyData</stp>
        <stp>CLE?1</stp>
        <stp>Bar</stp>
        <stp/>
        <stp>High</stp>
        <stp>D</stp>
        <stp>-214</stp>
        <stp>All</stp>
        <stp/>
        <stp/>
        <stp>TRUE</stp>
        <stp>T</stp>
        <tr r="E216" s="1"/>
      </tp>
      <tp>
        <v>51.07</v>
        <stp/>
        <stp>StudyData</stp>
        <stp>CLE?1</stp>
        <stp>Bar</stp>
        <stp/>
        <stp>High</stp>
        <stp>D</stp>
        <stp>-117</stp>
        <stp>All</stp>
        <stp/>
        <stp/>
        <stp>TRUE</stp>
        <stp>T</stp>
        <tr r="E119" s="1"/>
      </tp>
      <tp>
        <v>91</v>
        <stp/>
        <stp>StudyData</stp>
        <stp>CLE?1</stp>
        <stp>Bar</stp>
        <stp/>
        <stp>High</stp>
        <stp>D</stp>
        <stp>-217</stp>
        <stp>All</stp>
        <stp/>
        <stp/>
        <stp>TRUE</stp>
        <stp>T</stp>
        <tr r="E219" s="1"/>
      </tp>
      <tp>
        <v>51.29</v>
        <stp/>
        <stp>StudyData</stp>
        <stp>CLE?1</stp>
        <stp>Bar</stp>
        <stp/>
        <stp>High</stp>
        <stp>D</stp>
        <stp>-116</stp>
        <stp>All</stp>
        <stp/>
        <stp/>
        <stp>TRUE</stp>
        <stp>T</stp>
        <tr r="E118" s="1"/>
      </tp>
      <tp>
        <v>92.52</v>
        <stp/>
        <stp>StudyData</stp>
        <stp>CLE?1</stp>
        <stp>Bar</stp>
        <stp/>
        <stp>High</stp>
        <stp>D</stp>
        <stp>-216</stp>
        <stp>All</stp>
        <stp/>
        <stp/>
        <stp>TRUE</stp>
        <stp>T</stp>
        <tr r="E218" s="1"/>
      </tp>
      <tp>
        <v>59.17</v>
        <stp/>
        <stp>StudyData</stp>
        <stp>CLE?1</stp>
        <stp>Bar</stp>
        <stp/>
        <stp>High</stp>
        <stp>D</stp>
        <stp>-111</stp>
        <stp>All</stp>
        <stp/>
        <stp/>
        <stp>TRUE</stp>
        <stp>T</stp>
        <tr r="E113" s="1"/>
      </tp>
      <tp>
        <v>90.28</v>
        <stp/>
        <stp>StudyData</stp>
        <stp>CLE?1</stp>
        <stp>Bar</stp>
        <stp/>
        <stp>High</stp>
        <stp>D</stp>
        <stp>-211</stp>
        <stp>All</stp>
        <stp/>
        <stp/>
        <stp>TRUE</stp>
        <stp>T</stp>
        <tr r="E213" s="1"/>
      </tp>
      <tp>
        <v>52.57</v>
        <stp/>
        <stp>StudyData</stp>
        <stp>CLE?1</stp>
        <stp>Bar</stp>
        <stp/>
        <stp>High</stp>
        <stp>D</stp>
        <stp>0</stp>
        <stp>All</stp>
        <stp/>
        <stp/>
        <stp>TRUE</stp>
        <stp>T</stp>
        <tr r="E2" s="1"/>
      </tp>
      <tp>
        <v>57.84</v>
        <stp/>
        <stp>StudyData</stp>
        <stp>CLE?1</stp>
        <stp>Bar</stp>
        <stp/>
        <stp>High</stp>
        <stp>D</stp>
        <stp>-110</stp>
        <stp>All</stp>
        <stp/>
        <stp/>
        <stp>TRUE</stp>
        <stp>T</stp>
        <tr r="E112" s="1"/>
      </tp>
      <tp>
        <v>90.53</v>
        <stp/>
        <stp>StudyData</stp>
        <stp>CLE?1</stp>
        <stp>Bar</stp>
        <stp/>
        <stp>High</stp>
        <stp>D</stp>
        <stp>-210</stp>
        <stp>All</stp>
        <stp/>
        <stp/>
        <stp>TRUE</stp>
        <stp>T</stp>
        <tr r="E212" s="1"/>
      </tp>
      <tp>
        <v>53.47</v>
        <stp/>
        <stp>StudyData</stp>
        <stp>CLE?1</stp>
        <stp>Bar</stp>
        <stp/>
        <stp>High</stp>
        <stp>D</stp>
        <stp>-113</stp>
        <stp>All</stp>
        <stp/>
        <stp/>
        <stp>TRUE</stp>
        <stp>T</stp>
        <tr r="E115" s="1"/>
      </tp>
      <tp>
        <v>90.75</v>
        <stp/>
        <stp>StudyData</stp>
        <stp>CLE?1</stp>
        <stp>Bar</stp>
        <stp/>
        <stp>High</stp>
        <stp>D</stp>
        <stp>-213</stp>
        <stp>All</stp>
        <stp/>
        <stp/>
        <stp>TRUE</stp>
        <stp>T</stp>
        <tr r="E215" s="1"/>
      </tp>
      <tp>
        <v>55.7</v>
        <stp/>
        <stp>StudyData</stp>
        <stp>CLE?1</stp>
        <stp>Bar</stp>
        <stp/>
        <stp>High</stp>
        <stp>D</stp>
        <stp>-112</stp>
        <stp>All</stp>
        <stp/>
        <stp/>
        <stp>TRUE</stp>
        <stp>T</stp>
        <tr r="E114" s="1"/>
      </tp>
      <tp>
        <v>90.8</v>
        <stp/>
        <stp>StudyData</stp>
        <stp>CLE?1</stp>
        <stp>Bar</stp>
        <stp/>
        <stp>High</stp>
        <stp>D</stp>
        <stp>-212</stp>
        <stp>All</stp>
        <stp/>
        <stp/>
        <stp>TRUE</stp>
        <stp>T</stp>
        <tr r="E214" s="1"/>
      </tp>
      <tp>
        <v>57.48</v>
        <stp/>
        <stp>StudyData</stp>
        <stp>CLE?1</stp>
        <stp>Bar</stp>
        <stp/>
        <stp>High</stp>
        <stp>D</stp>
        <stp>-109</stp>
        <stp>All</stp>
        <stp/>
        <stp/>
        <stp>TRUE</stp>
        <stp>T</stp>
        <tr r="E111" s="1"/>
      </tp>
      <tp>
        <v>90.09</v>
        <stp/>
        <stp>StudyData</stp>
        <stp>CLE?1</stp>
        <stp>Bar</stp>
        <stp/>
        <stp>High</stp>
        <stp>D</stp>
        <stp>-209</stp>
        <stp>All</stp>
        <stp/>
        <stp/>
        <stp>TRUE</stp>
        <stp>T</stp>
        <tr r="E211" s="1"/>
      </tp>
      <tp>
        <v>58.26</v>
        <stp/>
        <stp>StudyData</stp>
        <stp>CLE?1</stp>
        <stp>Bar</stp>
        <stp/>
        <stp>High</stp>
        <stp>D</stp>
        <stp>-108</stp>
        <stp>All</stp>
        <stp/>
        <stp/>
        <stp>TRUE</stp>
        <stp>T</stp>
        <tr r="E110" s="1"/>
      </tp>
      <tp>
        <v>90.14</v>
        <stp/>
        <stp>StudyData</stp>
        <stp>CLE?1</stp>
        <stp>Bar</stp>
        <stp/>
        <stp>High</stp>
        <stp>D</stp>
        <stp>-208</stp>
        <stp>All</stp>
        <stp/>
        <stp/>
        <stp>TRUE</stp>
        <stp>T</stp>
        <tr r="E210" s="1"/>
      </tp>
      <tp>
        <v>56.46</v>
        <stp/>
        <stp>StudyData</stp>
        <stp>CLE?1</stp>
        <stp>Bar</stp>
        <stp/>
        <stp>High</stp>
        <stp>D</stp>
        <stp>-105</stp>
        <stp>All</stp>
        <stp/>
        <stp/>
        <stp>TRUE</stp>
        <stp>T</stp>
        <tr r="E107" s="1"/>
      </tp>
      <tp>
        <v>90.95</v>
        <stp/>
        <stp>StudyData</stp>
        <stp>CLE?1</stp>
        <stp>Bar</stp>
        <stp/>
        <stp>High</stp>
        <stp>D</stp>
        <stp>-205</stp>
        <stp>All</stp>
        <stp/>
        <stp/>
        <stp>TRUE</stp>
        <stp>T</stp>
        <tr r="E207" s="1"/>
      </tp>
      <tp>
        <v>57.5</v>
        <stp/>
        <stp>StudyData</stp>
        <stp>CLE?1</stp>
        <stp>Bar</stp>
        <stp/>
        <stp>High</stp>
        <stp>D</stp>
        <stp>-104</stp>
        <stp>All</stp>
        <stp/>
        <stp/>
        <stp>TRUE</stp>
        <stp>T</stp>
        <tr r="E106" s="1"/>
      </tp>
      <tp>
        <v>90.18</v>
        <stp/>
        <stp>StudyData</stp>
        <stp>CLE?1</stp>
        <stp>Bar</stp>
        <stp/>
        <stp>High</stp>
        <stp>D</stp>
        <stp>-204</stp>
        <stp>All</stp>
        <stp/>
        <stp/>
        <stp>TRUE</stp>
        <stp>T</stp>
        <tr r="E206" s="1"/>
      </tp>
      <tp>
        <v>58.85</v>
        <stp/>
        <stp>StudyData</stp>
        <stp>CLE?1</stp>
        <stp>Bar</stp>
        <stp/>
        <stp>High</stp>
        <stp>D</stp>
        <stp>-107</stp>
        <stp>All</stp>
        <stp/>
        <stp/>
        <stp>TRUE</stp>
        <stp>T</stp>
        <tr r="E109" s="1"/>
      </tp>
      <tp>
        <v>91.37</v>
        <stp/>
        <stp>StudyData</stp>
        <stp>CLE?1</stp>
        <stp>Bar</stp>
        <stp/>
        <stp>High</stp>
        <stp>D</stp>
        <stp>-207</stp>
        <stp>All</stp>
        <stp/>
        <stp/>
        <stp>TRUE</stp>
        <stp>T</stp>
        <tr r="E209" s="1"/>
      </tp>
      <tp>
        <v>57.85</v>
        <stp/>
        <stp>StudyData</stp>
        <stp>CLE?1</stp>
        <stp>Bar</stp>
        <stp/>
        <stp>High</stp>
        <stp>D</stp>
        <stp>-106</stp>
        <stp>All</stp>
        <stp/>
        <stp/>
        <stp>TRUE</stp>
        <stp>T</stp>
        <tr r="E108" s="1"/>
      </tp>
      <tp>
        <v>91.21</v>
        <stp/>
        <stp>StudyData</stp>
        <stp>CLE?1</stp>
        <stp>Bar</stp>
        <stp/>
        <stp>High</stp>
        <stp>D</stp>
        <stp>-206</stp>
        <stp>All</stp>
        <stp/>
        <stp/>
        <stp>TRUE</stp>
        <stp>T</stp>
        <tr r="E208" s="1"/>
      </tp>
      <tp>
        <v>58.89</v>
        <stp/>
        <stp>StudyData</stp>
        <stp>CLE?1</stp>
        <stp>Bar</stp>
        <stp/>
        <stp>High</stp>
        <stp>D</stp>
        <stp>-101</stp>
        <stp>All</stp>
        <stp/>
        <stp/>
        <stp>TRUE</stp>
        <stp>T</stp>
        <tr r="E103" s="1"/>
      </tp>
      <tp>
        <v>89.9</v>
        <stp/>
        <stp>StudyData</stp>
        <stp>CLE?1</stp>
        <stp>Bar</stp>
        <stp/>
        <stp>High</stp>
        <stp>D</stp>
        <stp>-201</stp>
        <stp>All</stp>
        <stp/>
        <stp/>
        <stp>TRUE</stp>
        <stp>T</stp>
        <tr r="E203" s="1"/>
      </tp>
      <tp>
        <v>57.25</v>
        <stp/>
        <stp>StudyData</stp>
        <stp>CLE?1</stp>
        <stp>Bar</stp>
        <stp/>
        <stp>High</stp>
        <stp>D</stp>
        <stp>-100</stp>
        <stp>All</stp>
        <stp/>
        <stp/>
        <stp>TRUE</stp>
        <stp>T</stp>
        <tr r="E102" s="1"/>
      </tp>
      <tp>
        <v>90.09</v>
        <stp/>
        <stp>StudyData</stp>
        <stp>CLE?1</stp>
        <stp>Bar</stp>
        <stp/>
        <stp>High</stp>
        <stp>D</stp>
        <stp>-200</stp>
        <stp>All</stp>
        <stp/>
        <stp/>
        <stp>TRUE</stp>
        <stp>T</stp>
        <tr r="E202" s="1"/>
      </tp>
      <tp>
        <v>59.07</v>
        <stp/>
        <stp>StudyData</stp>
        <stp>CLE?1</stp>
        <stp>Bar</stp>
        <stp/>
        <stp>High</stp>
        <stp>D</stp>
        <stp>-103</stp>
        <stp>All</stp>
        <stp/>
        <stp/>
        <stp>TRUE</stp>
        <stp>T</stp>
        <tr r="E105" s="1"/>
      </tp>
      <tp>
        <v>89.86</v>
        <stp/>
        <stp>StudyData</stp>
        <stp>CLE?1</stp>
        <stp>Bar</stp>
        <stp/>
        <stp>High</stp>
        <stp>D</stp>
        <stp>-203</stp>
        <stp>All</stp>
        <stp/>
        <stp/>
        <stp>TRUE</stp>
        <stp>T</stp>
        <tr r="E205" s="1"/>
      </tp>
      <tp>
        <v>59.24</v>
        <stp/>
        <stp>StudyData</stp>
        <stp>CLE?1</stp>
        <stp>Bar</stp>
        <stp/>
        <stp>High</stp>
        <stp>D</stp>
        <stp>-102</stp>
        <stp>All</stp>
        <stp/>
        <stp/>
        <stp>TRUE</stp>
        <stp>T</stp>
        <tr r="E104" s="1"/>
      </tp>
      <tp>
        <v>89.78</v>
        <stp/>
        <stp>StudyData</stp>
        <stp>CLE?1</stp>
        <stp>Bar</stp>
        <stp/>
        <stp>High</stp>
        <stp>D</stp>
        <stp>-202</stp>
        <stp>All</stp>
        <stp/>
        <stp/>
        <stp>TRUE</stp>
        <stp>T</stp>
        <tr r="E204" s="1"/>
      </tp>
      <tp>
        <v>60.55</v>
        <stp/>
        <stp>StudyData</stp>
        <stp>CLE?1</stp>
        <stp>Bar</stp>
        <stp/>
        <stp>High</stp>
        <stp>D</stp>
        <stp>-139</stp>
        <stp>All</stp>
        <stp/>
        <stp/>
        <stp>TRUE</stp>
        <stp>T</stp>
        <tr r="E141" s="1"/>
      </tp>
      <tp>
        <v>92.59</v>
        <stp/>
        <stp>StudyData</stp>
        <stp>CLE?1</stp>
        <stp>Bar</stp>
        <stp/>
        <stp>High</stp>
        <stp>D</stp>
        <stp>-239</stp>
        <stp>All</stp>
        <stp/>
        <stp/>
        <stp>TRUE</stp>
        <stp>T</stp>
        <tr r="E241" s="1"/>
      </tp>
      <tp>
        <v>59.78</v>
        <stp/>
        <stp>StudyData</stp>
        <stp>CLE?1</stp>
        <stp>Bar</stp>
        <stp/>
        <stp>High</stp>
        <stp>D</stp>
        <stp>-138</stp>
        <stp>All</stp>
        <stp/>
        <stp/>
        <stp>TRUE</stp>
        <stp>T</stp>
        <tr r="E140" s="1"/>
      </tp>
      <tp>
        <v>93.08</v>
        <stp/>
        <stp>StudyData</stp>
        <stp>CLE?1</stp>
        <stp>Bar</stp>
        <stp/>
        <stp>High</stp>
        <stp>D</stp>
        <stp>-238</stp>
        <stp>All</stp>
        <stp/>
        <stp/>
        <stp>TRUE</stp>
        <stp>T</stp>
        <tr r="E240" s="1"/>
      </tp>
      <tp>
        <v>58.42</v>
        <stp/>
        <stp>StudyData</stp>
        <stp>CLE?1</stp>
        <stp>Bar</stp>
        <stp/>
        <stp>High</stp>
        <stp>D</stp>
        <stp>-135</stp>
        <stp>All</stp>
        <stp/>
        <stp/>
        <stp>TRUE</stp>
        <stp>T</stp>
        <tr r="E137" s="1"/>
      </tp>
      <tp>
        <v>93.36</v>
        <stp/>
        <stp>StudyData</stp>
        <stp>CLE?1</stp>
        <stp>Bar</stp>
        <stp/>
        <stp>High</stp>
        <stp>D</stp>
        <stp>-235</stp>
        <stp>All</stp>
        <stp/>
        <stp/>
        <stp>TRUE</stp>
        <stp>T</stp>
        <tr r="E237" s="1"/>
      </tp>
      <tp>
        <v>57.33</v>
        <stp/>
        <stp>StudyData</stp>
        <stp>CLE?1</stp>
        <stp>Bar</stp>
        <stp/>
        <stp>High</stp>
        <stp>D</stp>
        <stp>-134</stp>
        <stp>All</stp>
        <stp/>
        <stp/>
        <stp>TRUE</stp>
        <stp>T</stp>
        <tr r="E136" s="1"/>
      </tp>
      <tp>
        <v>93.85</v>
        <stp/>
        <stp>StudyData</stp>
        <stp>CLE?1</stp>
        <stp>Bar</stp>
        <stp/>
        <stp>High</stp>
        <stp>D</stp>
        <stp>-234</stp>
        <stp>All</stp>
        <stp/>
        <stp/>
        <stp>TRUE</stp>
        <stp>T</stp>
        <tr r="E236" s="1"/>
      </tp>
      <tp>
        <v>59.17</v>
        <stp/>
        <stp>StudyData</stp>
        <stp>CLE?1</stp>
        <stp>Bar</stp>
        <stp/>
        <stp>High</stp>
        <stp>D</stp>
        <stp>-137</stp>
        <stp>All</stp>
        <stp/>
        <stp/>
        <stp>TRUE</stp>
        <stp>T</stp>
        <tr r="E139" s="1"/>
      </tp>
      <tp>
        <v>93.04</v>
        <stp/>
        <stp>StudyData</stp>
        <stp>CLE?1</stp>
        <stp>Bar</stp>
        <stp/>
        <stp>High</stp>
        <stp>D</stp>
        <stp>-237</stp>
        <stp>All</stp>
        <stp/>
        <stp/>
        <stp>TRUE</stp>
        <stp>T</stp>
        <tr r="E239" s="1"/>
      </tp>
      <tp>
        <v>52</v>
        <stp/>
        <stp>StudyData</stp>
        <stp>CLE?1</stp>
        <stp>Bar</stp>
        <stp/>
        <stp>Open</stp>
        <stp>D</stp>
        <stp>0</stp>
        <stp>All</stp>
        <stp/>
        <stp/>
        <stp>TRUE</stp>
        <stp>T</stp>
        <tr r="D2" s="1"/>
      </tp>
      <tp>
        <v>59.1</v>
        <stp/>
        <stp>StudyData</stp>
        <stp>CLE?1</stp>
        <stp>Bar</stp>
        <stp/>
        <stp>High</stp>
        <stp>D</stp>
        <stp>-136</stp>
        <stp>All</stp>
        <stp/>
        <stp/>
        <stp>TRUE</stp>
        <stp>T</stp>
        <tr r="E138" s="1"/>
      </tp>
      <tp>
        <v>92.91</v>
        <stp/>
        <stp>StudyData</stp>
        <stp>CLE?1</stp>
        <stp>Bar</stp>
        <stp/>
        <stp>High</stp>
        <stp>D</stp>
        <stp>-236</stp>
        <stp>All</stp>
        <stp/>
        <stp/>
        <stp>TRUE</stp>
        <stp>T</stp>
        <tr r="E238" s="1"/>
      </tp>
      <tp>
        <v>55.94</v>
        <stp/>
        <stp>StudyData</stp>
        <stp>CLE?1</stp>
        <stp>Bar</stp>
        <stp/>
        <stp>High</stp>
        <stp>D</stp>
        <stp>-131</stp>
        <stp>All</stp>
        <stp/>
        <stp/>
        <stp>TRUE</stp>
        <stp>T</stp>
        <tr r="E133" s="1"/>
      </tp>
      <tp>
        <v>93.6</v>
        <stp/>
        <stp>StudyData</stp>
        <stp>CLE?1</stp>
        <stp>Bar</stp>
        <stp/>
        <stp>High</stp>
        <stp>D</stp>
        <stp>-231</stp>
        <stp>All</stp>
        <stp/>
        <stp/>
        <stp>TRUE</stp>
        <stp>T</stp>
        <tr r="E233" s="1"/>
      </tp>
      <tp>
        <v>54.28</v>
        <stp/>
        <stp>StudyData</stp>
        <stp>CLE?1</stp>
        <stp>Bar</stp>
        <stp/>
        <stp>High</stp>
        <stp>D</stp>
        <stp>-130</stp>
        <stp>All</stp>
        <stp/>
        <stp/>
        <stp>TRUE</stp>
        <stp>T</stp>
        <tr r="E132" s="1"/>
      </tp>
      <tp>
        <v>92.67</v>
        <stp/>
        <stp>StudyData</stp>
        <stp>CLE?1</stp>
        <stp>Bar</stp>
        <stp/>
        <stp>High</stp>
        <stp>D</stp>
        <stp>-230</stp>
        <stp>All</stp>
        <stp/>
        <stp/>
        <stp>TRUE</stp>
        <stp>T</stp>
        <tr r="E232" s="1"/>
      </tp>
      <tp>
        <v>57.51</v>
        <stp/>
        <stp>StudyData</stp>
        <stp>CLE?1</stp>
        <stp>Bar</stp>
        <stp/>
        <stp>High</stp>
        <stp>D</stp>
        <stp>-133</stp>
        <stp>All</stp>
        <stp/>
        <stp/>
        <stp>TRUE</stp>
        <stp>T</stp>
        <tr r="E135" s="1"/>
      </tp>
      <tp>
        <v>93.51</v>
        <stp/>
        <stp>StudyData</stp>
        <stp>CLE?1</stp>
        <stp>Bar</stp>
        <stp/>
        <stp>High</stp>
        <stp>D</stp>
        <stp>-233</stp>
        <stp>All</stp>
        <stp/>
        <stp/>
        <stp>TRUE</stp>
        <stp>T</stp>
        <tr r="E235" s="1"/>
      </tp>
      <tp>
        <v>58.43</v>
        <stp/>
        <stp>StudyData</stp>
        <stp>CLE?1</stp>
        <stp>Bar</stp>
        <stp/>
        <stp>High</stp>
        <stp>D</stp>
        <stp>-132</stp>
        <stp>All</stp>
        <stp/>
        <stp/>
        <stp>TRUE</stp>
        <stp>T</stp>
        <tr r="E134" s="1"/>
      </tp>
      <tp>
        <v>93.23</v>
        <stp/>
        <stp>StudyData</stp>
        <stp>CLE?1</stp>
        <stp>Bar</stp>
        <stp/>
        <stp>High</stp>
        <stp>D</stp>
        <stp>-232</stp>
        <stp>All</stp>
        <stp/>
        <stp/>
        <stp>TRUE</stp>
        <stp>T</stp>
        <tr r="E234" s="1"/>
      </tp>
      <tp>
        <v>53.21</v>
        <stp/>
        <stp>StudyData</stp>
        <stp>CLE?1</stp>
        <stp>Bar</stp>
        <stp/>
        <stp>High</stp>
        <stp>D</stp>
        <stp>-129</stp>
        <stp>All</stp>
        <stp/>
        <stp/>
        <stp>TRUE</stp>
        <stp>T</stp>
        <tr r="E131" s="1"/>
      </tp>
      <tp>
        <v>92.22</v>
        <stp/>
        <stp>StudyData</stp>
        <stp>CLE?1</stp>
        <stp>Bar</stp>
        <stp/>
        <stp>High</stp>
        <stp>D</stp>
        <stp>-229</stp>
        <stp>All</stp>
        <stp/>
        <stp/>
        <stp>TRUE</stp>
        <stp>T</stp>
        <tr r="E231" s="1"/>
      </tp>
      <tp>
        <v>52.88</v>
        <stp/>
        <stp>StudyData</stp>
        <stp>CLE?1</stp>
        <stp>Bar</stp>
        <stp/>
        <stp>High</stp>
        <stp>D</stp>
        <stp>-128</stp>
        <stp>All</stp>
        <stp/>
        <stp/>
        <stp>TRUE</stp>
        <stp>T</stp>
        <tr r="E130" s="1"/>
      </tp>
      <tp>
        <v>91.64</v>
        <stp/>
        <stp>StudyData</stp>
        <stp>CLE?1</stp>
        <stp>Bar</stp>
        <stp/>
        <stp>High</stp>
        <stp>D</stp>
        <stp>-228</stp>
        <stp>All</stp>
        <stp/>
        <stp/>
        <stp>TRUE</stp>
        <stp>T</stp>
        <tr r="E230" s="1"/>
      </tp>
      <tp>
        <v>50.99</v>
        <stp/>
        <stp>StudyData</stp>
        <stp>CLE?1</stp>
        <stp>Bar</stp>
        <stp/>
        <stp>High</stp>
        <stp>D</stp>
        <stp>-125</stp>
        <stp>All</stp>
        <stp/>
        <stp/>
        <stp>TRUE</stp>
        <stp>T</stp>
        <tr r="E127" s="1"/>
      </tp>
      <tp>
        <v>91.6</v>
        <stp/>
        <stp>StudyData</stp>
        <stp>CLE?1</stp>
        <stp>Bar</stp>
        <stp/>
        <stp>High</stp>
        <stp>D</stp>
        <stp>-225</stp>
        <stp>All</stp>
        <stp/>
        <stp/>
        <stp>TRUE</stp>
        <stp>T</stp>
        <tr r="E227" s="1"/>
      </tp>
      <tp>
        <v>52.66</v>
        <stp/>
        <stp>StudyData</stp>
        <stp>CLE?1</stp>
        <stp>Bar</stp>
        <stp/>
        <stp>High</stp>
        <stp>D</stp>
        <stp>-124</stp>
        <stp>All</stp>
        <stp/>
        <stp/>
        <stp>TRUE</stp>
        <stp>T</stp>
        <tr r="E126" s="1"/>
      </tp>
      <tp>
        <v>91.7</v>
        <stp/>
        <stp>StudyData</stp>
        <stp>CLE?1</stp>
        <stp>Bar</stp>
        <stp/>
        <stp>High</stp>
        <stp>D</stp>
        <stp>-224</stp>
        <stp>All</stp>
        <stp/>
        <stp/>
        <stp>TRUE</stp>
        <stp>T</stp>
        <tr r="E226" s="1"/>
      </tp>
      <tp>
        <v>53.3</v>
        <stp/>
        <stp>StudyData</stp>
        <stp>CLE?1</stp>
        <stp>Bar</stp>
        <stp/>
        <stp>High</stp>
        <stp>D</stp>
        <stp>-127</stp>
        <stp>All</stp>
        <stp/>
        <stp/>
        <stp>TRUE</stp>
        <stp>T</stp>
        <tr r="E129" s="1"/>
      </tp>
      <tp>
        <v>91.53</v>
        <stp/>
        <stp>StudyData</stp>
        <stp>CLE?1</stp>
        <stp>Bar</stp>
        <stp/>
        <stp>High</stp>
        <stp>D</stp>
        <stp>-227</stp>
        <stp>All</stp>
        <stp/>
        <stp/>
        <stp>TRUE</stp>
        <stp>T</stp>
        <tr r="E229" s="1"/>
      </tp>
      <tp>
        <v>52.19</v>
        <stp/>
        <stp>StudyData</stp>
        <stp>CLE?1</stp>
        <stp>Bar</stp>
        <stp/>
        <stp>High</stp>
        <stp>D</stp>
        <stp>-126</stp>
        <stp>All</stp>
        <stp/>
        <stp/>
        <stp>TRUE</stp>
        <stp>T</stp>
        <tr r="E128" s="1"/>
      </tp>
      <tp>
        <v>91.15</v>
        <stp/>
        <stp>StudyData</stp>
        <stp>CLE?1</stp>
        <stp>Bar</stp>
        <stp/>
        <stp>High</stp>
        <stp>D</stp>
        <stp>-226</stp>
        <stp>All</stp>
        <stp/>
        <stp/>
        <stp>TRUE</stp>
        <stp>T</stp>
        <tr r="E228" s="1"/>
      </tp>
      <tp>
        <v>52.51</v>
        <stp/>
        <stp>StudyData</stp>
        <stp>CLE?1</stp>
        <stp>Bar</stp>
        <stp/>
        <stp>High</stp>
        <stp>D</stp>
        <stp>-121</stp>
        <stp>All</stp>
        <stp/>
        <stp/>
        <stp>TRUE</stp>
        <stp>T</stp>
        <tr r="E123" s="1"/>
      </tp>
      <tp>
        <v>92.13</v>
        <stp/>
        <stp>StudyData</stp>
        <stp>CLE?1</stp>
        <stp>Bar</stp>
        <stp/>
        <stp>High</stp>
        <stp>D</stp>
        <stp>-221</stp>
        <stp>All</stp>
        <stp/>
        <stp/>
        <stp>TRUE</stp>
        <stp>T</stp>
        <tr r="E223" s="1"/>
      </tp>
      <tp>
        <v>51.87</v>
        <stp/>
        <stp>StudyData</stp>
        <stp>CLE?1</stp>
        <stp>Bar</stp>
        <stp/>
        <stp>High</stp>
        <stp>D</stp>
        <stp>-120</stp>
        <stp>All</stp>
        <stp/>
        <stp/>
        <stp>TRUE</stp>
        <stp>T</stp>
        <tr r="E122" s="1"/>
      </tp>
      <tp>
        <v>92.23</v>
        <stp/>
        <stp>StudyData</stp>
        <stp>CLE?1</stp>
        <stp>Bar</stp>
        <stp/>
        <stp>High</stp>
        <stp>D</stp>
        <stp>-220</stp>
        <stp>All</stp>
        <stp/>
        <stp/>
        <stp>TRUE</stp>
        <stp>T</stp>
        <tr r="E222" s="1"/>
      </tp>
      <tp>
        <v>54.66</v>
        <stp/>
        <stp>StudyData</stp>
        <stp>CLE?1</stp>
        <stp>Bar</stp>
        <stp/>
        <stp>High</stp>
        <stp>D</stp>
        <stp>-123</stp>
        <stp>All</stp>
        <stp/>
        <stp/>
        <stp>TRUE</stp>
        <stp>T</stp>
        <tr r="E125" s="1"/>
      </tp>
      <tp>
        <v>91.79</v>
        <stp/>
        <stp>StudyData</stp>
        <stp>CLE?1</stp>
        <stp>Bar</stp>
        <stp/>
        <stp>High</stp>
        <stp>D</stp>
        <stp>-223</stp>
        <stp>All</stp>
        <stp/>
        <stp/>
        <stp>TRUE</stp>
        <stp>T</stp>
        <tr r="E225" s="1"/>
      </tp>
      <tp>
        <v>52.76</v>
        <stp/>
        <stp>StudyData</stp>
        <stp>CLE?1</stp>
        <stp>Bar</stp>
        <stp/>
        <stp>High</stp>
        <stp>D</stp>
        <stp>-122</stp>
        <stp>All</stp>
        <stp/>
        <stp/>
        <stp>TRUE</stp>
        <stp>T</stp>
        <tr r="E124" s="1"/>
      </tp>
      <tp>
        <v>92.32</v>
        <stp/>
        <stp>StudyData</stp>
        <stp>CLE?1</stp>
        <stp>Bar</stp>
        <stp/>
        <stp>High</stp>
        <stp>D</stp>
        <stp>-222</stp>
        <stp>All</stp>
        <stp/>
        <stp/>
        <stp>TRUE</stp>
        <stp>T</stp>
        <tr r="E224" s="1"/>
      </tp>
      <tp>
        <v>93.96</v>
        <stp/>
        <stp>StudyData</stp>
        <stp>CLE?1</stp>
        <stp>Bar</stp>
        <stp/>
        <stp>Open</stp>
        <stp>D</stp>
        <stp>-249</stp>
        <stp>All</stp>
        <stp/>
        <stp/>
        <stp>TRUE</stp>
        <stp>T</stp>
        <tr r="D251" s="1"/>
      </tp>
      <tp>
        <v>66</v>
        <stp/>
        <stp>StudyData</stp>
        <stp>CLE?1</stp>
        <stp>Bar</stp>
        <stp/>
        <stp>Open</stp>
        <stp>D</stp>
        <stp>-149</stp>
        <stp>All</stp>
        <stp/>
        <stp/>
        <stp>TRUE</stp>
        <stp>T</stp>
        <tr r="D151" s="1"/>
      </tp>
      <tp>
        <v>95</v>
        <stp/>
        <stp>StudyData</stp>
        <stp>CLE?1</stp>
        <stp>Bar</stp>
        <stp/>
        <stp>Open</stp>
        <stp>D</stp>
        <stp>-248</stp>
        <stp>All</stp>
        <stp/>
        <stp/>
        <stp>TRUE</stp>
        <stp>T</stp>
        <tr r="D250" s="1"/>
      </tp>
      <tp>
        <v>63.83</v>
        <stp/>
        <stp>StudyData</stp>
        <stp>CLE?1</stp>
        <stp>Bar</stp>
        <stp/>
        <stp>Open</stp>
        <stp>D</stp>
        <stp>-148</stp>
        <stp>All</stp>
        <stp/>
        <stp/>
        <stp>TRUE</stp>
        <stp>T</stp>
        <tr r="D150" s="1"/>
      </tp>
      <tp>
        <v>94.78</v>
        <stp/>
        <stp>StudyData</stp>
        <stp>CLE?1</stp>
        <stp>Bar</stp>
        <stp/>
        <stp>Open</stp>
        <stp>D</stp>
        <stp>-247</stp>
        <stp>All</stp>
        <stp/>
        <stp/>
        <stp>TRUE</stp>
        <stp>T</stp>
        <tr r="D249" s="1"/>
      </tp>
      <tp>
        <v>64.13</v>
        <stp/>
        <stp>StudyData</stp>
        <stp>CLE?1</stp>
        <stp>Bar</stp>
        <stp/>
        <stp>Open</stp>
        <stp>D</stp>
        <stp>-147</stp>
        <stp>All</stp>
        <stp/>
        <stp/>
        <stp>TRUE</stp>
        <stp>T</stp>
        <tr r="D149" s="1"/>
      </tp>
      <tp>
        <v>95.28</v>
        <stp/>
        <stp>StudyData</stp>
        <stp>CLE?1</stp>
        <stp>Bar</stp>
        <stp/>
        <stp>Open</stp>
        <stp>D</stp>
        <stp>-246</stp>
        <stp>All</stp>
        <stp/>
        <stp/>
        <stp>TRUE</stp>
        <stp>T</stp>
        <tr r="D248" s="1"/>
      </tp>
      <tp>
        <v>63.27</v>
        <stp/>
        <stp>StudyData</stp>
        <stp>CLE?1</stp>
        <stp>Bar</stp>
        <stp/>
        <stp>Open</stp>
        <stp>D</stp>
        <stp>-146</stp>
        <stp>All</stp>
        <stp/>
        <stp/>
        <stp>TRUE</stp>
        <stp>T</stp>
        <tr r="D148" s="1"/>
      </tp>
      <tp>
        <v>94.76</v>
        <stp/>
        <stp>StudyData</stp>
        <stp>CLE?1</stp>
        <stp>Bar</stp>
        <stp/>
        <stp>Open</stp>
        <stp>D</stp>
        <stp>-245</stp>
        <stp>All</stp>
        <stp/>
        <stp/>
        <stp>TRUE</stp>
        <stp>T</stp>
        <tr r="D247" s="1"/>
      </tp>
      <tp>
        <v>61.28</v>
        <stp/>
        <stp>StudyData</stp>
        <stp>CLE?1</stp>
        <stp>Bar</stp>
        <stp/>
        <stp>Open</stp>
        <stp>D</stp>
        <stp>-145</stp>
        <stp>All</stp>
        <stp/>
        <stp/>
        <stp>TRUE</stp>
        <stp>T</stp>
        <tr r="D147" s="1"/>
      </tp>
      <tp>
        <v>95.15</v>
        <stp/>
        <stp>StudyData</stp>
        <stp>CLE?1</stp>
        <stp>Bar</stp>
        <stp/>
        <stp>Open</stp>
        <stp>D</stp>
        <stp>-244</stp>
        <stp>All</stp>
        <stp/>
        <stp/>
        <stp>TRUE</stp>
        <stp>T</stp>
        <tr r="D246" s="1"/>
      </tp>
      <tp>
        <v>58.64</v>
        <stp/>
        <stp>StudyData</stp>
        <stp>CLE?1</stp>
        <stp>Bar</stp>
        <stp/>
        <stp>Open</stp>
        <stp>D</stp>
        <stp>-144</stp>
        <stp>All</stp>
        <stp/>
        <stp/>
        <stp>TRUE</stp>
        <stp>T</stp>
        <tr r="D146" s="1"/>
      </tp>
      <tp>
        <v>94.37</v>
        <stp/>
        <stp>StudyData</stp>
        <stp>CLE?1</stp>
        <stp>Bar</stp>
        <stp/>
        <stp>Open</stp>
        <stp>D</stp>
        <stp>-243</stp>
        <stp>All</stp>
        <stp/>
        <stp/>
        <stp>TRUE</stp>
        <stp>T</stp>
        <tr r="D245" s="1"/>
      </tp>
      <tp>
        <v>58.25</v>
        <stp/>
        <stp>StudyData</stp>
        <stp>CLE?1</stp>
        <stp>Bar</stp>
        <stp/>
        <stp>Open</stp>
        <stp>D</stp>
        <stp>-143</stp>
        <stp>All</stp>
        <stp/>
        <stp/>
        <stp>TRUE</stp>
        <stp>T</stp>
        <tr r="D145" s="1"/>
      </tp>
      <tp>
        <v>93.96</v>
        <stp/>
        <stp>StudyData</stp>
        <stp>CLE?1</stp>
        <stp>Bar</stp>
        <stp/>
        <stp>Open</stp>
        <stp>D</stp>
        <stp>-242</stp>
        <stp>All</stp>
        <stp/>
        <stp/>
        <stp>TRUE</stp>
        <stp>T</stp>
        <tr r="D244" s="1"/>
      </tp>
      <tp>
        <v>57.55</v>
        <stp/>
        <stp>StudyData</stp>
        <stp>CLE?1</stp>
        <stp>Bar</stp>
        <stp/>
        <stp>Open</stp>
        <stp>D</stp>
        <stp>-142</stp>
        <stp>All</stp>
        <stp/>
        <stp/>
        <stp>TRUE</stp>
        <stp>T</stp>
        <tr r="D144" s="1"/>
      </tp>
      <tp>
        <v>94.27</v>
        <stp/>
        <stp>StudyData</stp>
        <stp>CLE?1</stp>
        <stp>Bar</stp>
        <stp/>
        <stp>Open</stp>
        <stp>D</stp>
        <stp>-241</stp>
        <stp>All</stp>
        <stp/>
        <stp/>
        <stp>TRUE</stp>
        <stp>T</stp>
        <tr r="D243" s="1"/>
      </tp>
      <tp>
        <v>58.36</v>
        <stp/>
        <stp>StudyData</stp>
        <stp>CLE?1</stp>
        <stp>Bar</stp>
        <stp/>
        <stp>Open</stp>
        <stp>D</stp>
        <stp>-141</stp>
        <stp>All</stp>
        <stp/>
        <stp/>
        <stp>TRUE</stp>
        <stp>T</stp>
        <tr r="D143" s="1"/>
      </tp>
      <tp>
        <v>93.5</v>
        <stp/>
        <stp>StudyData</stp>
        <stp>CLE?1</stp>
        <stp>Bar</stp>
        <stp/>
        <stp>Open</stp>
        <stp>D</stp>
        <stp>-240</stp>
        <stp>All</stp>
        <stp/>
        <stp/>
        <stp>TRUE</stp>
        <stp>T</stp>
        <tr r="D242" s="1"/>
      </tp>
      <tp>
        <v>56.56</v>
        <stp/>
        <stp>StudyData</stp>
        <stp>CLE?1</stp>
        <stp>Bar</stp>
        <stp/>
        <stp>Open</stp>
        <stp>D</stp>
        <stp>-140</stp>
        <stp>All</stp>
        <stp/>
        <stp/>
        <stp>TRUE</stp>
        <stp>T</stp>
        <tr r="D142" s="1"/>
      </tp>
      <tp t="s">
        <v/>
        <stp/>
        <stp>StudyData</stp>
        <stp>CLE?1</stp>
        <stp>Bar</stp>
        <stp/>
        <stp>Open</stp>
        <stp>D</stp>
        <stp>-259</stp>
        <stp>All</stp>
        <stp/>
        <stp/>
        <stp>TRUE</stp>
        <stp>T</stp>
        <tr r="D261" s="1"/>
      </tp>
      <tp>
        <v>75.95</v>
        <stp/>
        <stp>StudyData</stp>
        <stp>CLE?1</stp>
        <stp>Bar</stp>
        <stp/>
        <stp>Open</stp>
        <stp>D</stp>
        <stp>-159</stp>
        <stp>All</stp>
        <stp/>
        <stp/>
        <stp>TRUE</stp>
        <stp>T</stp>
        <tr r="D161" s="1"/>
      </tp>
      <tp>
        <v>96.02</v>
        <stp/>
        <stp>StudyData</stp>
        <stp>CLE?1</stp>
        <stp>Bar</stp>
        <stp/>
        <stp>Open</stp>
        <stp>D</stp>
        <stp>-258</stp>
        <stp>All</stp>
        <stp/>
        <stp/>
        <stp>TRUE</stp>
        <stp>T</stp>
        <tr r="D260" s="1"/>
      </tp>
      <tp>
        <v>76.37</v>
        <stp/>
        <stp>StudyData</stp>
        <stp>CLE?1</stp>
        <stp>Bar</stp>
        <stp/>
        <stp>Open</stp>
        <stp>D</stp>
        <stp>-158</stp>
        <stp>All</stp>
        <stp/>
        <stp/>
        <stp>TRUE</stp>
        <stp>T</stp>
        <tr r="D160" s="1"/>
      </tp>
      <tp>
        <v>95.8</v>
        <stp/>
        <stp>StudyData</stp>
        <stp>CLE?1</stp>
        <stp>Bar</stp>
        <stp/>
        <stp>Open</stp>
        <stp>D</stp>
        <stp>-257</stp>
        <stp>All</stp>
        <stp/>
        <stp/>
        <stp>TRUE</stp>
        <stp>T</stp>
        <tr r="D259" s="1"/>
      </tp>
      <tp>
        <v>76.5</v>
        <stp/>
        <stp>StudyData</stp>
        <stp>CLE?1</stp>
        <stp>Bar</stp>
        <stp/>
        <stp>Open</stp>
        <stp>D</stp>
        <stp>-157</stp>
        <stp>All</stp>
        <stp/>
        <stp/>
        <stp>TRUE</stp>
        <stp>T</stp>
        <tr r="D159" s="1"/>
      </tp>
      <tp>
        <v>95.33</v>
        <stp/>
        <stp>StudyData</stp>
        <stp>CLE?1</stp>
        <stp>Bar</stp>
        <stp/>
        <stp>Open</stp>
        <stp>D</stp>
        <stp>-256</stp>
        <stp>All</stp>
        <stp/>
        <stp/>
        <stp>TRUE</stp>
        <stp>T</stp>
        <tr r="D258" s="1"/>
      </tp>
      <tp>
        <v>74.52</v>
        <stp/>
        <stp>StudyData</stp>
        <stp>CLE?1</stp>
        <stp>Bar</stp>
        <stp/>
        <stp>Open</stp>
        <stp>D</stp>
        <stp>-156</stp>
        <stp>All</stp>
        <stp/>
        <stp/>
        <stp>TRUE</stp>
        <stp>T</stp>
        <tr r="D158" s="1"/>
      </tp>
      <tp>
        <v>95.6</v>
        <stp/>
        <stp>StudyData</stp>
        <stp>CLE?1</stp>
        <stp>Bar</stp>
        <stp/>
        <stp>Open</stp>
        <stp>D</stp>
        <stp>-255</stp>
        <stp>All</stp>
        <stp/>
        <stp/>
        <stp>TRUE</stp>
        <stp>T</stp>
        <tr r="D257" s="1"/>
      </tp>
      <tp>
        <v>73.400000000000006</v>
        <stp/>
        <stp>StudyData</stp>
        <stp>CLE?1</stp>
        <stp>Bar</stp>
        <stp/>
        <stp>Open</stp>
        <stp>D</stp>
        <stp>-155</stp>
        <stp>All</stp>
        <stp/>
        <stp/>
        <stp>TRUE</stp>
        <stp>T</stp>
        <tr r="D157" s="1"/>
      </tp>
      <tp>
        <v>95.4</v>
        <stp/>
        <stp>StudyData</stp>
        <stp>CLE?1</stp>
        <stp>Bar</stp>
        <stp/>
        <stp>Open</stp>
        <stp>D</stp>
        <stp>-254</stp>
        <stp>All</stp>
        <stp/>
        <stp/>
        <stp>TRUE</stp>
        <stp>T</stp>
        <tr r="D256" s="1"/>
      </tp>
      <tp>
        <v>65.849999999999994</v>
        <stp/>
        <stp>StudyData</stp>
        <stp>CLE?1</stp>
        <stp>Bar</stp>
        <stp/>
        <stp>Open</stp>
        <stp>D</stp>
        <stp>-154</stp>
        <stp>All</stp>
        <stp/>
        <stp/>
        <stp>TRUE</stp>
        <stp>T</stp>
        <tr r="D156" s="1"/>
      </tp>
      <tp>
        <v>94.6</v>
        <stp/>
        <stp>StudyData</stp>
        <stp>CLE?1</stp>
        <stp>Bar</stp>
        <stp/>
        <stp>Open</stp>
        <stp>D</stp>
        <stp>-253</stp>
        <stp>All</stp>
        <stp/>
        <stp/>
        <stp>TRUE</stp>
        <stp>T</stp>
        <tr r="D255" s="1"/>
      </tp>
      <tp>
        <v>69.349999999999994</v>
        <stp/>
        <stp>StudyData</stp>
        <stp>CLE?1</stp>
        <stp>Bar</stp>
        <stp/>
        <stp>Open</stp>
        <stp>D</stp>
        <stp>-153</stp>
        <stp>All</stp>
        <stp/>
        <stp/>
        <stp>TRUE</stp>
        <stp>T</stp>
        <tr r="D155" s="1"/>
      </tp>
      <tp>
        <v>94.39</v>
        <stp/>
        <stp>StudyData</stp>
        <stp>CLE?1</stp>
        <stp>Bar</stp>
        <stp/>
        <stp>Open</stp>
        <stp>D</stp>
        <stp>-252</stp>
        <stp>All</stp>
        <stp/>
        <stp/>
        <stp>TRUE</stp>
        <stp>T</stp>
        <tr r="D254" s="1"/>
      </tp>
      <tp>
        <v>68.75</v>
        <stp/>
        <stp>StudyData</stp>
        <stp>CLE?1</stp>
        <stp>Bar</stp>
        <stp/>
        <stp>Open</stp>
        <stp>D</stp>
        <stp>-152</stp>
        <stp>All</stp>
        <stp/>
        <stp/>
        <stp>TRUE</stp>
        <stp>T</stp>
        <tr r="D154" s="1"/>
      </tp>
      <tp>
        <v>94.8</v>
        <stp/>
        <stp>StudyData</stp>
        <stp>CLE?1</stp>
        <stp>Bar</stp>
        <stp/>
        <stp>Open</stp>
        <stp>D</stp>
        <stp>-251</stp>
        <stp>All</stp>
        <stp/>
        <stp/>
        <stp>TRUE</stp>
        <stp>T</stp>
        <tr r="D253" s="1"/>
      </tp>
      <tp>
        <v>69.08</v>
        <stp/>
        <stp>StudyData</stp>
        <stp>CLE?1</stp>
        <stp>Bar</stp>
        <stp/>
        <stp>Open</stp>
        <stp>D</stp>
        <stp>-151</stp>
        <stp>All</stp>
        <stp/>
        <stp/>
        <stp>TRUE</stp>
        <stp>T</stp>
        <tr r="D153" s="1"/>
      </tp>
      <tp>
        <v>94.36</v>
        <stp/>
        <stp>StudyData</stp>
        <stp>CLE?1</stp>
        <stp>Bar</stp>
        <stp/>
        <stp>Open</stp>
        <stp>D</stp>
        <stp>-250</stp>
        <stp>All</stp>
        <stp/>
        <stp/>
        <stp>TRUE</stp>
        <stp>T</stp>
        <tr r="D252" s="1"/>
      </tp>
      <tp>
        <v>67.650000000000006</v>
        <stp/>
        <stp>StudyData</stp>
        <stp>CLE?1</stp>
        <stp>Bar</stp>
        <stp/>
        <stp>Open</stp>
        <stp>D</stp>
        <stp>-150</stp>
        <stp>All</stp>
        <stp/>
        <stp/>
        <stp>TRUE</stp>
        <stp>T</stp>
        <tr r="D152" s="1"/>
      </tp>
      <tp>
        <v>95.87</v>
        <stp/>
        <stp>StudyData</stp>
        <stp>CLE?1</stp>
        <stp>Bar</stp>
        <stp/>
        <stp>Open</stp>
        <stp>D</stp>
        <stp>-269</stp>
        <stp>All</stp>
        <stp/>
        <stp/>
        <stp>TRUE</stp>
        <stp>T</stp>
        <tr r="D271" s="1"/>
      </tp>
      <tp>
        <v>77.7</v>
        <stp/>
        <stp>StudyData</stp>
        <stp>CLE?1</stp>
        <stp>Bar</stp>
        <stp/>
        <stp>Open</stp>
        <stp>D</stp>
        <stp>-169</stp>
        <stp>All</stp>
        <stp/>
        <stp/>
        <stp>TRUE</stp>
        <stp>T</stp>
        <tr r="D171" s="1"/>
      </tp>
      <tp>
        <v>95.88</v>
        <stp/>
        <stp>StudyData</stp>
        <stp>CLE?1</stp>
        <stp>Bar</stp>
        <stp/>
        <stp>Open</stp>
        <stp>D</stp>
        <stp>-268</stp>
        <stp>All</stp>
        <stp/>
        <stp/>
        <stp>TRUE</stp>
        <stp>T</stp>
        <tr r="D270" s="1"/>
      </tp>
      <tp>
        <v>79.709999999999994</v>
        <stp/>
        <stp>StudyData</stp>
        <stp>CLE?1</stp>
        <stp>Bar</stp>
        <stp/>
        <stp>Open</stp>
        <stp>D</stp>
        <stp>-168</stp>
        <stp>All</stp>
        <stp/>
        <stp/>
        <stp>TRUE</stp>
        <stp>T</stp>
        <tr r="D170" s="1"/>
      </tp>
      <tp>
        <v>95.48</v>
        <stp/>
        <stp>StudyData</stp>
        <stp>CLE?1</stp>
        <stp>Bar</stp>
        <stp/>
        <stp>Open</stp>
        <stp>D</stp>
        <stp>-267</stp>
        <stp>All</stp>
        <stp/>
        <stp/>
        <stp>TRUE</stp>
        <stp>T</stp>
        <tr r="D269" s="1"/>
      </tp>
      <tp>
        <v>78.27</v>
        <stp/>
        <stp>StudyData</stp>
        <stp>CLE?1</stp>
        <stp>Bar</stp>
        <stp/>
        <stp>Open</stp>
        <stp>D</stp>
        <stp>-167</stp>
        <stp>All</stp>
        <stp/>
        <stp/>
        <stp>TRUE</stp>
        <stp>T</stp>
        <tr r="D169" s="1"/>
      </tp>
      <tp>
        <v>96.5</v>
        <stp/>
        <stp>StudyData</stp>
        <stp>CLE?1</stp>
        <stp>Bar</stp>
        <stp/>
        <stp>Open</stp>
        <stp>D</stp>
        <stp>-266</stp>
        <stp>All</stp>
        <stp/>
        <stp/>
        <stp>TRUE</stp>
        <stp>T</stp>
        <tr r="D268" s="1"/>
      </tp>
      <tp>
        <v>77.599999999999994</v>
        <stp/>
        <stp>StudyData</stp>
        <stp>CLE?1</stp>
        <stp>Bar</stp>
        <stp/>
        <stp>Open</stp>
        <stp>D</stp>
        <stp>-166</stp>
        <stp>All</stp>
        <stp/>
        <stp/>
        <stp>TRUE</stp>
        <stp>T</stp>
        <tr r="D168" s="1"/>
      </tp>
      <tp>
        <v>96.72</v>
        <stp/>
        <stp>StudyData</stp>
        <stp>CLE?1</stp>
        <stp>Bar</stp>
        <stp/>
        <stp>Open</stp>
        <stp>D</stp>
        <stp>-265</stp>
        <stp>All</stp>
        <stp/>
        <stp/>
        <stp>TRUE</stp>
        <stp>T</stp>
        <tr r="D267" s="1"/>
      </tp>
      <tp>
        <v>77.06</v>
        <stp/>
        <stp>StudyData</stp>
        <stp>CLE?1</stp>
        <stp>Bar</stp>
        <stp/>
        <stp>Open</stp>
        <stp>D</stp>
        <stp>-165</stp>
        <stp>All</stp>
        <stp/>
        <stp/>
        <stp>TRUE</stp>
        <stp>T</stp>
        <tr r="D167" s="1"/>
      </tp>
      <tp>
        <v>96.43</v>
        <stp/>
        <stp>StudyData</stp>
        <stp>CLE?1</stp>
        <stp>Bar</stp>
        <stp/>
        <stp>Open</stp>
        <stp>D</stp>
        <stp>-264</stp>
        <stp>All</stp>
        <stp/>
        <stp/>
        <stp>TRUE</stp>
        <stp>T</stp>
        <tr r="D266" s="1"/>
      </tp>
      <tp>
        <v>73.930000000000007</v>
        <stp/>
        <stp>StudyData</stp>
        <stp>CLE?1</stp>
        <stp>Bar</stp>
        <stp/>
        <stp>Open</stp>
        <stp>D</stp>
        <stp>-164</stp>
        <stp>All</stp>
        <stp/>
        <stp/>
        <stp>TRUE</stp>
        <stp>T</stp>
        <tr r="D166" s="1"/>
      </tp>
      <tp>
        <v>96.4</v>
        <stp/>
        <stp>StudyData</stp>
        <stp>CLE?1</stp>
        <stp>Bar</stp>
        <stp/>
        <stp>Open</stp>
        <stp>D</stp>
        <stp>-263</stp>
        <stp>All</stp>
        <stp/>
        <stp/>
        <stp>TRUE</stp>
        <stp>T</stp>
        <tr r="D265" s="1"/>
      </tp>
      <tp>
        <v>75.430000000000007</v>
        <stp/>
        <stp>StudyData</stp>
        <stp>CLE?1</stp>
        <stp>Bar</stp>
        <stp/>
        <stp>Open</stp>
        <stp>D</stp>
        <stp>-163</stp>
        <stp>All</stp>
        <stp/>
        <stp/>
        <stp>TRUE</stp>
        <stp>T</stp>
        <tr r="D165" s="1"/>
      </tp>
      <tp>
        <v>96.78</v>
        <stp/>
        <stp>StudyData</stp>
        <stp>CLE?1</stp>
        <stp>Bar</stp>
        <stp/>
        <stp>Open</stp>
        <stp>D</stp>
        <stp>-262</stp>
        <stp>All</stp>
        <stp/>
        <stp/>
        <stp>TRUE</stp>
        <stp>T</stp>
        <tr r="D264" s="1"/>
      </tp>
      <tp>
        <v>75.930000000000007</v>
        <stp/>
        <stp>StudyData</stp>
        <stp>CLE?1</stp>
        <stp>Bar</stp>
        <stp/>
        <stp>Open</stp>
        <stp>D</stp>
        <stp>-162</stp>
        <stp>All</stp>
        <stp/>
        <stp/>
        <stp>TRUE</stp>
        <stp>T</stp>
        <tr r="D164" s="1"/>
      </tp>
      <tp>
        <v>96.5</v>
        <stp/>
        <stp>StudyData</stp>
        <stp>CLE?1</stp>
        <stp>Bar</stp>
        <stp/>
        <stp>Open</stp>
        <stp>D</stp>
        <stp>-261</stp>
        <stp>All</stp>
        <stp/>
        <stp/>
        <stp>TRUE</stp>
        <stp>T</stp>
        <tr r="D263" s="1"/>
      </tp>
      <tp>
        <v>75.319999999999993</v>
        <stp/>
        <stp>StudyData</stp>
        <stp>CLE?1</stp>
        <stp>Bar</stp>
        <stp/>
        <stp>Open</stp>
        <stp>D</stp>
        <stp>-161</stp>
        <stp>All</stp>
        <stp/>
        <stp/>
        <stp>TRUE</stp>
        <stp>T</stp>
        <tr r="D163" s="1"/>
      </tp>
      <tp>
        <v>95.85</v>
        <stp/>
        <stp>StudyData</stp>
        <stp>CLE?1</stp>
        <stp>Bar</stp>
        <stp/>
        <stp>Open</stp>
        <stp>D</stp>
        <stp>-260</stp>
        <stp>All</stp>
        <stp/>
        <stp/>
        <stp>TRUE</stp>
        <stp>T</stp>
        <tr r="D262" s="1"/>
      </tp>
      <tp>
        <v>74.8</v>
        <stp/>
        <stp>StudyData</stp>
        <stp>CLE?1</stp>
        <stp>Bar</stp>
        <stp/>
        <stp>Open</stp>
        <stp>D</stp>
        <stp>-160</stp>
        <stp>All</stp>
        <stp/>
        <stp/>
        <stp>TRUE</stp>
        <stp>T</stp>
        <tr r="D162" s="1"/>
      </tp>
      <tp>
        <v>92.39</v>
        <stp/>
        <stp>StudyData</stp>
        <stp>CLE?1</stp>
        <stp>Bar</stp>
        <stp/>
        <stp>Open</stp>
        <stp>D</stp>
        <stp>-279</stp>
        <stp>All</stp>
        <stp/>
        <stp/>
        <stp>TRUE</stp>
        <stp>T</stp>
        <tr r="D281" s="1"/>
      </tp>
      <tp>
        <v>79.62</v>
        <stp/>
        <stp>StudyData</stp>
        <stp>CLE?1</stp>
        <stp>Bar</stp>
        <stp/>
        <stp>Open</stp>
        <stp>D</stp>
        <stp>-179</stp>
        <stp>All</stp>
        <stp/>
        <stp/>
        <stp>TRUE</stp>
        <stp>T</stp>
        <tr r="D181" s="1"/>
      </tp>
      <tp>
        <v>92.96</v>
        <stp/>
        <stp>StudyData</stp>
        <stp>CLE?1</stp>
        <stp>Bar</stp>
        <stp/>
        <stp>Open</stp>
        <stp>D</stp>
        <stp>-278</stp>
        <stp>All</stp>
        <stp/>
        <stp/>
        <stp>TRUE</stp>
        <stp>T</stp>
        <tr r="D280" s="1"/>
      </tp>
      <tp>
        <v>79.58</v>
        <stp/>
        <stp>StudyData</stp>
        <stp>CLE?1</stp>
        <stp>Bar</stp>
        <stp/>
        <stp>Open</stp>
        <stp>D</stp>
        <stp>-178</stp>
        <stp>All</stp>
        <stp/>
        <stp/>
        <stp>TRUE</stp>
        <stp>T</stp>
        <tr r="D180" s="1"/>
      </tp>
      <tp>
        <v>93.4</v>
        <stp/>
        <stp>StudyData</stp>
        <stp>CLE?1</stp>
        <stp>Bar</stp>
        <stp/>
        <stp>Open</stp>
        <stp>D</stp>
        <stp>-277</stp>
        <stp>All</stp>
        <stp/>
        <stp/>
        <stp>TRUE</stp>
        <stp>T</stp>
        <tr r="D279" s="1"/>
      </tp>
      <tp>
        <v>80.36</v>
        <stp/>
        <stp>StudyData</stp>
        <stp>CLE?1</stp>
        <stp>Bar</stp>
        <stp/>
        <stp>Open</stp>
        <stp>D</stp>
        <stp>-177</stp>
        <stp>All</stp>
        <stp/>
        <stp/>
        <stp>TRUE</stp>
        <stp>T</stp>
        <tr r="D179" s="1"/>
      </tp>
      <tp>
        <v>93.25</v>
        <stp/>
        <stp>StudyData</stp>
        <stp>CLE?1</stp>
        <stp>Bar</stp>
        <stp/>
        <stp>Open</stp>
        <stp>D</stp>
        <stp>-276</stp>
        <stp>All</stp>
        <stp/>
        <stp/>
        <stp>TRUE</stp>
        <stp>T</stp>
        <tr r="D278" s="1"/>
      </tp>
      <tp>
        <v>80.650000000000006</v>
        <stp/>
        <stp>StudyData</stp>
        <stp>CLE?1</stp>
        <stp>Bar</stp>
        <stp/>
        <stp>Open</stp>
        <stp>D</stp>
        <stp>-176</stp>
        <stp>All</stp>
        <stp/>
        <stp/>
        <stp>TRUE</stp>
        <stp>T</stp>
        <tr r="D178" s="1"/>
      </tp>
      <tp>
        <v>94.18</v>
        <stp/>
        <stp>StudyData</stp>
        <stp>CLE?1</stp>
        <stp>Bar</stp>
        <stp/>
        <stp>Open</stp>
        <stp>D</stp>
        <stp>-275</stp>
        <stp>All</stp>
        <stp/>
        <stp/>
        <stp>TRUE</stp>
        <stp>T</stp>
        <tr r="D277" s="1"/>
      </tp>
      <tp>
        <v>80.349999999999994</v>
        <stp/>
        <stp>StudyData</stp>
        <stp>CLE?1</stp>
        <stp>Bar</stp>
        <stp/>
        <stp>Open</stp>
        <stp>D</stp>
        <stp>-175</stp>
        <stp>All</stp>
        <stp/>
        <stp/>
        <stp>TRUE</stp>
        <stp>T</stp>
        <tr r="D177" s="1"/>
      </tp>
      <tp>
        <v>94.44</v>
        <stp/>
        <stp>StudyData</stp>
        <stp>CLE?1</stp>
        <stp>Bar</stp>
        <stp/>
        <stp>Open</stp>
        <stp>D</stp>
        <stp>-274</stp>
        <stp>All</stp>
        <stp/>
        <stp/>
        <stp>TRUE</stp>
        <stp>T</stp>
        <tr r="D276" s="1"/>
      </tp>
      <tp>
        <v>78.95</v>
        <stp/>
        <stp>StudyData</stp>
        <stp>CLE?1</stp>
        <stp>Bar</stp>
        <stp/>
        <stp>Open</stp>
        <stp>D</stp>
        <stp>-174</stp>
        <stp>All</stp>
        <stp/>
        <stp/>
        <stp>TRUE</stp>
        <stp>T</stp>
        <tr r="D176" s="1"/>
      </tp>
      <tp>
        <v>94.61</v>
        <stp/>
        <stp>StudyData</stp>
        <stp>CLE?1</stp>
        <stp>Bar</stp>
        <stp/>
        <stp>Open</stp>
        <stp>D</stp>
        <stp>-273</stp>
        <stp>All</stp>
        <stp/>
        <stp/>
        <stp>TRUE</stp>
        <stp>T</stp>
        <tr r="D275" s="1"/>
      </tp>
      <tp>
        <v>80.56</v>
        <stp/>
        <stp>StudyData</stp>
        <stp>CLE?1</stp>
        <stp>Bar</stp>
        <stp/>
        <stp>Open</stp>
        <stp>D</stp>
        <stp>-173</stp>
        <stp>All</stp>
        <stp/>
        <stp/>
        <stp>TRUE</stp>
        <stp>T</stp>
        <tr r="D175" s="1"/>
      </tp>
      <tp>
        <v>94.97</v>
        <stp/>
        <stp>StudyData</stp>
        <stp>CLE?1</stp>
        <stp>Bar</stp>
        <stp/>
        <stp>Open</stp>
        <stp>D</stp>
        <stp>-272</stp>
        <stp>All</stp>
        <stp/>
        <stp/>
        <stp>TRUE</stp>
        <stp>T</stp>
        <tr r="D274" s="1"/>
      </tp>
      <tp>
        <v>78.33</v>
        <stp/>
        <stp>StudyData</stp>
        <stp>CLE?1</stp>
        <stp>Bar</stp>
        <stp/>
        <stp>Open</stp>
        <stp>D</stp>
        <stp>-172</stp>
        <stp>All</stp>
        <stp/>
        <stp/>
        <stp>TRUE</stp>
        <stp>T</stp>
        <tr r="D174" s="1"/>
      </tp>
      <tp>
        <v>95.37</v>
        <stp/>
        <stp>StudyData</stp>
        <stp>CLE?1</stp>
        <stp>Bar</stp>
        <stp/>
        <stp>Open</stp>
        <stp>D</stp>
        <stp>-271</stp>
        <stp>All</stp>
        <stp/>
        <stp/>
        <stp>TRUE</stp>
        <stp>T</stp>
        <tr r="D273" s="1"/>
      </tp>
      <tp>
        <v>77.59</v>
        <stp/>
        <stp>StudyData</stp>
        <stp>CLE?1</stp>
        <stp>Bar</stp>
        <stp/>
        <stp>Open</stp>
        <stp>D</stp>
        <stp>-171</stp>
        <stp>All</stp>
        <stp/>
        <stp/>
        <stp>TRUE</stp>
        <stp>T</stp>
        <tr r="D173" s="1"/>
      </tp>
      <tp>
        <v>95.75</v>
        <stp/>
        <stp>StudyData</stp>
        <stp>CLE?1</stp>
        <stp>Bar</stp>
        <stp/>
        <stp>Open</stp>
        <stp>D</stp>
        <stp>-270</stp>
        <stp>All</stp>
        <stp/>
        <stp/>
        <stp>TRUE</stp>
        <stp>T</stp>
        <tr r="D272" s="1"/>
      </tp>
      <tp>
        <v>77.8</v>
        <stp/>
        <stp>StudyData</stp>
        <stp>CLE?1</stp>
        <stp>Bar</stp>
        <stp/>
        <stp>Open</stp>
        <stp>D</stp>
        <stp>-170</stp>
        <stp>All</stp>
        <stp/>
        <stp/>
        <stp>TRUE</stp>
        <stp>T</stp>
        <tr r="D172" s="1"/>
      </tp>
      <tp>
        <v>52.29</v>
        <stp/>
        <stp>StudyData</stp>
        <stp>CLE?1</stp>
        <stp>Bar</stp>
        <stp/>
        <stp>Close</stp>
        <stp>D</stp>
        <stp>0</stp>
        <stp>All</stp>
        <stp/>
        <stp/>
        <stp>TRUE</stp>
        <stp>T</stp>
        <tr r="G2" s="1"/>
      </tp>
      <tp>
        <v>89.82</v>
        <stp/>
        <stp>StudyData</stp>
        <stp>CLE?1</stp>
        <stp>Bar</stp>
        <stp/>
        <stp>Open</stp>
        <stp>D</stp>
        <stp>-209</stp>
        <stp>All</stp>
        <stp/>
        <stp/>
        <stp>TRUE</stp>
        <stp>T</stp>
        <tr r="D211" s="1"/>
      </tp>
      <tp>
        <v>54.64</v>
        <stp/>
        <stp>StudyData</stp>
        <stp>CLE?1</stp>
        <stp>Bar</stp>
        <stp/>
        <stp>Open</stp>
        <stp>D</stp>
        <stp>-109</stp>
        <stp>All</stp>
        <stp/>
        <stp/>
        <stp>TRUE</stp>
        <stp>T</stp>
        <tr r="D111" s="1"/>
      </tp>
      <tp>
        <v>89.26</v>
        <stp/>
        <stp>StudyData</stp>
        <stp>CLE?1</stp>
        <stp>Bar</stp>
        <stp/>
        <stp>Open</stp>
        <stp>D</stp>
        <stp>-208</stp>
        <stp>All</stp>
        <stp/>
        <stp/>
        <stp>TRUE</stp>
        <stp>T</stp>
        <tr r="D210" s="1"/>
      </tp>
      <tp>
        <v>56.68</v>
        <stp/>
        <stp>StudyData</stp>
        <stp>CLE?1</stp>
        <stp>Bar</stp>
        <stp/>
        <stp>Open</stp>
        <stp>D</stp>
        <stp>-108</stp>
        <stp>All</stp>
        <stp/>
        <stp/>
        <stp>TRUE</stp>
        <stp>T</stp>
        <tr r="D110" s="1"/>
      </tp>
      <tp>
        <v>90.51</v>
        <stp/>
        <stp>StudyData</stp>
        <stp>CLE?1</stp>
        <stp>Bar</stp>
        <stp/>
        <stp>Open</stp>
        <stp>D</stp>
        <stp>-207</stp>
        <stp>All</stp>
        <stp/>
        <stp/>
        <stp>TRUE</stp>
        <stp>T</stp>
        <tr r="D209" s="1"/>
      </tp>
      <tp>
        <v>57.86</v>
        <stp/>
        <stp>StudyData</stp>
        <stp>CLE?1</stp>
        <stp>Bar</stp>
        <stp/>
        <stp>Open</stp>
        <stp>D</stp>
        <stp>-107</stp>
        <stp>All</stp>
        <stp/>
        <stp/>
        <stp>TRUE</stp>
        <stp>T</stp>
        <tr r="D109" s="1"/>
      </tp>
      <tp>
        <v>91.21</v>
        <stp/>
        <stp>StudyData</stp>
        <stp>CLE?1</stp>
        <stp>Bar</stp>
        <stp/>
        <stp>Open</stp>
        <stp>D</stp>
        <stp>-206</stp>
        <stp>All</stp>
        <stp/>
        <stp/>
        <stp>TRUE</stp>
        <stp>T</stp>
        <tr r="D208" s="1"/>
      </tp>
      <tp>
        <v>57.66</v>
        <stp/>
        <stp>StudyData</stp>
        <stp>CLE?1</stp>
        <stp>Bar</stp>
        <stp/>
        <stp>Open</stp>
        <stp>D</stp>
        <stp>-106</stp>
        <stp>All</stp>
        <stp/>
        <stp/>
        <stp>TRUE</stp>
        <stp>T</stp>
        <tr r="D108" s="1"/>
      </tp>
      <tp>
        <v>90.94</v>
        <stp/>
        <stp>StudyData</stp>
        <stp>CLE?1</stp>
        <stp>Bar</stp>
        <stp/>
        <stp>Open</stp>
        <stp>D</stp>
        <stp>-205</stp>
        <stp>All</stp>
        <stp/>
        <stp/>
        <stp>TRUE</stp>
        <stp>T</stp>
        <tr r="D207" s="1"/>
      </tp>
      <tp>
        <v>56.42</v>
        <stp/>
        <stp>StudyData</stp>
        <stp>CLE?1</stp>
        <stp>Bar</stp>
        <stp/>
        <stp>Open</stp>
        <stp>D</stp>
        <stp>-105</stp>
        <stp>All</stp>
        <stp/>
        <stp/>
        <stp>TRUE</stp>
        <stp>T</stp>
        <tr r="D107" s="1"/>
      </tp>
      <tp>
        <v>89.91</v>
        <stp/>
        <stp>StudyData</stp>
        <stp>CLE?1</stp>
        <stp>Bar</stp>
        <stp/>
        <stp>Open</stp>
        <stp>D</stp>
        <stp>-204</stp>
        <stp>All</stp>
        <stp/>
        <stp/>
        <stp>TRUE</stp>
        <stp>T</stp>
        <tr r="D206" s="1"/>
      </tp>
      <tp>
        <v>55.28</v>
        <stp/>
        <stp>StudyData</stp>
        <stp>CLE?1</stp>
        <stp>Bar</stp>
        <stp/>
        <stp>Open</stp>
        <stp>D</stp>
        <stp>-104</stp>
        <stp>All</stp>
        <stp/>
        <stp/>
        <stp>TRUE</stp>
        <stp>T</stp>
        <tr r="D106" s="1"/>
      </tp>
      <tp>
        <v>89.82</v>
        <stp/>
        <stp>StudyData</stp>
        <stp>CLE?1</stp>
        <stp>Bar</stp>
        <stp/>
        <stp>Open</stp>
        <stp>D</stp>
        <stp>-203</stp>
        <stp>All</stp>
        <stp/>
        <stp/>
        <stp>TRUE</stp>
        <stp>T</stp>
        <tr r="D205" s="1"/>
      </tp>
      <tp>
        <v>57.3</v>
        <stp/>
        <stp>StudyData</stp>
        <stp>CLE?1</stp>
        <stp>Bar</stp>
        <stp/>
        <stp>Open</stp>
        <stp>D</stp>
        <stp>-103</stp>
        <stp>All</stp>
        <stp/>
        <stp/>
        <stp>TRUE</stp>
        <stp>T</stp>
        <tr r="D105" s="1"/>
      </tp>
      <tp>
        <v>89.78</v>
        <stp/>
        <stp>StudyData</stp>
        <stp>CLE?1</stp>
        <stp>Bar</stp>
        <stp/>
        <stp>Open</stp>
        <stp>D</stp>
        <stp>-202</stp>
        <stp>All</stp>
        <stp/>
        <stp/>
        <stp>TRUE</stp>
        <stp>T</stp>
        <tr r="D204" s="1"/>
      </tp>
      <tp>
        <v>59.1</v>
        <stp/>
        <stp>StudyData</stp>
        <stp>CLE?1</stp>
        <stp>Bar</stp>
        <stp/>
        <stp>Open</stp>
        <stp>D</stp>
        <stp>-102</stp>
        <stp>All</stp>
        <stp/>
        <stp/>
        <stp>TRUE</stp>
        <stp>T</stp>
        <tr r="D104" s="1"/>
      </tp>
      <tp>
        <v>89.46</v>
        <stp/>
        <stp>StudyData</stp>
        <stp>CLE?1</stp>
        <stp>Bar</stp>
        <stp/>
        <stp>Open</stp>
        <stp>D</stp>
        <stp>-201</stp>
        <stp>All</stp>
        <stp/>
        <stp/>
        <stp>TRUE</stp>
        <stp>T</stp>
        <tr r="D203" s="1"/>
      </tp>
      <tp>
        <v>58.77</v>
        <stp/>
        <stp>StudyData</stp>
        <stp>CLE?1</stp>
        <stp>Bar</stp>
        <stp/>
        <stp>Open</stp>
        <stp>D</stp>
        <stp>-101</stp>
        <stp>All</stp>
        <stp/>
        <stp/>
        <stp>TRUE</stp>
        <stp>T</stp>
        <tr r="D103" s="1"/>
      </tp>
      <tp>
        <v>89.72</v>
        <stp/>
        <stp>StudyData</stp>
        <stp>CLE?1</stp>
        <stp>Bar</stp>
        <stp/>
        <stp>Open</stp>
        <stp>D</stp>
        <stp>-200</stp>
        <stp>All</stp>
        <stp/>
        <stp/>
        <stp>TRUE</stp>
        <stp>T</stp>
        <tr r="D202" s="1"/>
      </tp>
      <tp>
        <v>55.88</v>
        <stp/>
        <stp>StudyData</stp>
        <stp>CLE?1</stp>
        <stp>Bar</stp>
        <stp/>
        <stp>Open</stp>
        <stp>D</stp>
        <stp>-100</stp>
        <stp>All</stp>
        <stp/>
        <stp/>
        <stp>TRUE</stp>
        <stp>T</stp>
        <tr r="D102" s="1"/>
      </tp>
      <tp>
        <v>92.18</v>
        <stp/>
        <stp>StudyData</stp>
        <stp>CLE?1</stp>
        <stp>Bar</stp>
        <stp/>
        <stp>Open</stp>
        <stp>D</stp>
        <stp>-219</stp>
        <stp>All</stp>
        <stp/>
        <stp/>
        <stp>TRUE</stp>
        <stp>T</stp>
        <tr r="D221" s="1"/>
      </tp>
      <tp>
        <v>51.6</v>
        <stp/>
        <stp>StudyData</stp>
        <stp>CLE?1</stp>
        <stp>Bar</stp>
        <stp/>
        <stp>Open</stp>
        <stp>D</stp>
        <stp>-119</stp>
        <stp>All</stp>
        <stp/>
        <stp/>
        <stp>TRUE</stp>
        <stp>T</stp>
        <tr r="D121" s="1"/>
      </tp>
      <tp t="s">
        <v/>
        <stp/>
        <stp>StudyData</stp>
        <stp>CLE?1</stp>
        <stp>Bar</stp>
        <stp/>
        <stp>Open</stp>
        <stp>D</stp>
        <stp>-218</stp>
        <stp>All</stp>
        <stp/>
        <stp/>
        <stp>TRUE</stp>
        <stp>T</stp>
        <tr r="D220" s="1"/>
      </tp>
      <tp>
        <v>50.79</v>
        <stp/>
        <stp>StudyData</stp>
        <stp>CLE?1</stp>
        <stp>Bar</stp>
        <stp/>
        <stp>Open</stp>
        <stp>D</stp>
        <stp>-118</stp>
        <stp>All</stp>
        <stp/>
        <stp/>
        <stp>TRUE</stp>
        <stp>T</stp>
        <tr r="D120" s="1"/>
      </tp>
      <tp>
        <v>91</v>
        <stp/>
        <stp>StudyData</stp>
        <stp>CLE?1</stp>
        <stp>Bar</stp>
        <stp/>
        <stp>Open</stp>
        <stp>D</stp>
        <stp>-217</stp>
        <stp>All</stp>
        <stp/>
        <stp/>
        <stp>TRUE</stp>
        <stp>T</stp>
        <tr r="D219" s="1"/>
      </tp>
      <tp>
        <v>50.04</v>
        <stp/>
        <stp>StudyData</stp>
        <stp>CLE?1</stp>
        <stp>Bar</stp>
        <stp/>
        <stp>Open</stp>
        <stp>D</stp>
        <stp>-117</stp>
        <stp>All</stp>
        <stp/>
        <stp/>
        <stp>TRUE</stp>
        <stp>T</stp>
        <tr r="D119" s="1"/>
      </tp>
      <tp>
        <v>91.39</v>
        <stp/>
        <stp>StudyData</stp>
        <stp>CLE?1</stp>
        <stp>Bar</stp>
        <stp/>
        <stp>Open</stp>
        <stp>D</stp>
        <stp>-216</stp>
        <stp>All</stp>
        <stp/>
        <stp/>
        <stp>TRUE</stp>
        <stp>T</stp>
        <tr r="D218" s="1"/>
      </tp>
      <tp>
        <v>50.1</v>
        <stp/>
        <stp>StudyData</stp>
        <stp>CLE?1</stp>
        <stp>Bar</stp>
        <stp/>
        <stp>Open</stp>
        <stp>D</stp>
        <stp>-116</stp>
        <stp>All</stp>
        <stp/>
        <stp/>
        <stp>TRUE</stp>
        <stp>T</stp>
        <tr r="D118" s="1"/>
      </tp>
      <tp>
        <v>92.18</v>
        <stp/>
        <stp>StudyData</stp>
        <stp>CLE?1</stp>
        <stp>Bar</stp>
        <stp/>
        <stp>Open</stp>
        <stp>D</stp>
        <stp>-215</stp>
        <stp>All</stp>
        <stp/>
        <stp/>
        <stp>TRUE</stp>
        <stp>T</stp>
        <tr r="D217" s="1"/>
      </tp>
      <tp>
        <v>50.45</v>
        <stp/>
        <stp>StudyData</stp>
        <stp>CLE?1</stp>
        <stp>Bar</stp>
        <stp/>
        <stp>Open</stp>
        <stp>D</stp>
        <stp>-115</stp>
        <stp>All</stp>
        <stp/>
        <stp/>
        <stp>TRUE</stp>
        <stp>T</stp>
        <tr r="D117" s="1"/>
      </tp>
      <tp>
        <v>90.97</v>
        <stp/>
        <stp>StudyData</stp>
        <stp>CLE?1</stp>
        <stp>Bar</stp>
        <stp/>
        <stp>Open</stp>
        <stp>D</stp>
        <stp>-214</stp>
        <stp>All</stp>
        <stp/>
        <stp/>
        <stp>TRUE</stp>
        <stp>T</stp>
        <tr r="D216" s="1"/>
      </tp>
      <tp>
        <v>49.82</v>
        <stp/>
        <stp>StudyData</stp>
        <stp>CLE?1</stp>
        <stp>Bar</stp>
        <stp/>
        <stp>Open</stp>
        <stp>D</stp>
        <stp>-114</stp>
        <stp>All</stp>
        <stp/>
        <stp/>
        <stp>TRUE</stp>
        <stp>T</stp>
        <tr r="D116" s="1"/>
      </tp>
      <tp>
        <v>90.65</v>
        <stp/>
        <stp>StudyData</stp>
        <stp>CLE?1</stp>
        <stp>Bar</stp>
        <stp/>
        <stp>Open</stp>
        <stp>D</stp>
        <stp>-213</stp>
        <stp>All</stp>
        <stp/>
        <stp/>
        <stp>TRUE</stp>
        <stp>T</stp>
        <tr r="D215" s="1"/>
      </tp>
      <tp>
        <v>49.87</v>
        <stp/>
        <stp>StudyData</stp>
        <stp>CLE?1</stp>
        <stp>Bar</stp>
        <stp/>
        <stp>Open</stp>
        <stp>D</stp>
        <stp>-113</stp>
        <stp>All</stp>
        <stp/>
        <stp/>
        <stp>TRUE</stp>
        <stp>T</stp>
        <tr r="D115" s="1"/>
      </tp>
      <tp>
        <v>90.8</v>
        <stp/>
        <stp>StudyData</stp>
        <stp>CLE?1</stp>
        <stp>Bar</stp>
        <stp/>
        <stp>Open</stp>
        <stp>D</stp>
        <stp>-212</stp>
        <stp>All</stp>
        <stp/>
        <stp/>
        <stp>TRUE</stp>
        <stp>T</stp>
        <tr r="D214" s="1"/>
      </tp>
      <tp>
        <v>52.56</v>
        <stp/>
        <stp>StudyData</stp>
        <stp>CLE?1</stp>
        <stp>Bar</stp>
        <stp/>
        <stp>Open</stp>
        <stp>D</stp>
        <stp>-112</stp>
        <stp>All</stp>
        <stp/>
        <stp/>
        <stp>TRUE</stp>
        <stp>T</stp>
        <tr r="D114" s="1"/>
      </tp>
      <tp>
        <v>90.28</v>
        <stp/>
        <stp>StudyData</stp>
        <stp>CLE?1</stp>
        <stp>Bar</stp>
        <stp/>
        <stp>Open</stp>
        <stp>D</stp>
        <stp>-211</stp>
        <stp>All</stp>
        <stp/>
        <stp/>
        <stp>TRUE</stp>
        <stp>T</stp>
        <tr r="D213" s="1"/>
      </tp>
      <tp>
        <v>55.55</v>
        <stp/>
        <stp>StudyData</stp>
        <stp>CLE?1</stp>
        <stp>Bar</stp>
        <stp/>
        <stp>Open</stp>
        <stp>D</stp>
        <stp>-111</stp>
        <stp>All</stp>
        <stp/>
        <stp/>
        <stp>TRUE</stp>
        <stp>T</stp>
        <tr r="D113" s="1"/>
      </tp>
      <tp>
        <v>88.88</v>
        <stp/>
        <stp>StudyData</stp>
        <stp>CLE?1</stp>
        <stp>Bar</stp>
        <stp/>
        <stp>Open</stp>
        <stp>D</stp>
        <stp>-210</stp>
        <stp>All</stp>
        <stp/>
        <stp/>
        <stp>TRUE</stp>
        <stp>T</stp>
        <tr r="D212" s="1"/>
      </tp>
      <tp>
        <v>57.15</v>
        <stp/>
        <stp>StudyData</stp>
        <stp>CLE?1</stp>
        <stp>Bar</stp>
        <stp/>
        <stp>Open</stp>
        <stp>D</stp>
        <stp>-110</stp>
        <stp>All</stp>
        <stp/>
        <stp/>
        <stp>TRUE</stp>
        <stp>T</stp>
        <tr r="D112" s="1"/>
      </tp>
      <tp>
        <v>91.77</v>
        <stp/>
        <stp>StudyData</stp>
        <stp>CLE?1</stp>
        <stp>Bar</stp>
        <stp/>
        <stp>Open</stp>
        <stp>D</stp>
        <stp>-229</stp>
        <stp>All</stp>
        <stp/>
        <stp/>
        <stp>TRUE</stp>
        <stp>T</stp>
        <tr r="D231" s="1"/>
      </tp>
      <tp>
        <v>52.34</v>
        <stp/>
        <stp>StudyData</stp>
        <stp>CLE?1</stp>
        <stp>Bar</stp>
        <stp/>
        <stp>Open</stp>
        <stp>D</stp>
        <stp>-129</stp>
        <stp>All</stp>
        <stp/>
        <stp/>
        <stp>TRUE</stp>
        <stp>T</stp>
        <tr r="D131" s="1"/>
      </tp>
      <tp>
        <v>91.6</v>
        <stp/>
        <stp>StudyData</stp>
        <stp>CLE?1</stp>
        <stp>Bar</stp>
        <stp/>
        <stp>Open</stp>
        <stp>D</stp>
        <stp>-228</stp>
        <stp>All</stp>
        <stp/>
        <stp/>
        <stp>TRUE</stp>
        <stp>T</stp>
        <tr r="D230" s="1"/>
      </tp>
      <tp>
        <v>52.81</v>
        <stp/>
        <stp>StudyData</stp>
        <stp>CLE?1</stp>
        <stp>Bar</stp>
        <stp/>
        <stp>Open</stp>
        <stp>D</stp>
        <stp>-128</stp>
        <stp>All</stp>
        <stp/>
        <stp/>
        <stp>TRUE</stp>
        <stp>T</stp>
        <tr r="D130" s="1"/>
      </tp>
      <tp>
        <v>91.53</v>
        <stp/>
        <stp>StudyData</stp>
        <stp>CLE?1</stp>
        <stp>Bar</stp>
        <stp/>
        <stp>Open</stp>
        <stp>D</stp>
        <stp>-227</stp>
        <stp>All</stp>
        <stp/>
        <stp/>
        <stp>TRUE</stp>
        <stp>T</stp>
        <tr r="D229" s="1"/>
      </tp>
      <tp>
        <v>53.19</v>
        <stp/>
        <stp>StudyData</stp>
        <stp>CLE?1</stp>
        <stp>Bar</stp>
        <stp/>
        <stp>Open</stp>
        <stp>D</stp>
        <stp>-127</stp>
        <stp>All</stp>
        <stp/>
        <stp/>
        <stp>TRUE</stp>
        <stp>T</stp>
        <tr r="D129" s="1"/>
      </tp>
      <tp>
        <v>91.15</v>
        <stp/>
        <stp>StudyData</stp>
        <stp>CLE?1</stp>
        <stp>Bar</stp>
        <stp/>
        <stp>Open</stp>
        <stp>D</stp>
        <stp>-226</stp>
        <stp>All</stp>
        <stp/>
        <stp/>
        <stp>TRUE</stp>
        <stp>T</stp>
        <tr r="D228" s="1"/>
      </tp>
      <tp>
        <v>52.1</v>
        <stp/>
        <stp>StudyData</stp>
        <stp>CLE?1</stp>
        <stp>Bar</stp>
        <stp/>
        <stp>Open</stp>
        <stp>D</stp>
        <stp>-126</stp>
        <stp>All</stp>
        <stp/>
        <stp/>
        <stp>TRUE</stp>
        <stp>T</stp>
        <tr r="D128" s="1"/>
      </tp>
      <tp>
        <v>90.8</v>
        <stp/>
        <stp>StudyData</stp>
        <stp>CLE?1</stp>
        <stp>Bar</stp>
        <stp/>
        <stp>Open</stp>
        <stp>D</stp>
        <stp>-225</stp>
        <stp>All</stp>
        <stp/>
        <stp/>
        <stp>TRUE</stp>
        <stp>T</stp>
        <tr r="D227" s="1"/>
      </tp>
      <tp>
        <v>49.87</v>
        <stp/>
        <stp>StudyData</stp>
        <stp>CLE?1</stp>
        <stp>Bar</stp>
        <stp/>
        <stp>Open</stp>
        <stp>D</stp>
        <stp>-125</stp>
        <stp>All</stp>
        <stp/>
        <stp/>
        <stp>TRUE</stp>
        <stp>T</stp>
        <tr r="D127" s="1"/>
      </tp>
      <tp>
        <v>91.6</v>
        <stp/>
        <stp>StudyData</stp>
        <stp>CLE?1</stp>
        <stp>Bar</stp>
        <stp/>
        <stp>Open</stp>
        <stp>D</stp>
        <stp>-224</stp>
        <stp>All</stp>
        <stp/>
        <stp/>
        <stp>TRUE</stp>
        <stp>T</stp>
        <tr r="D226" s="1"/>
      </tp>
      <tp>
        <v>49.82</v>
        <stp/>
        <stp>StudyData</stp>
        <stp>CLE?1</stp>
        <stp>Bar</stp>
        <stp/>
        <stp>Open</stp>
        <stp>D</stp>
        <stp>-124</stp>
        <stp>All</stp>
        <stp/>
        <stp/>
        <stp>TRUE</stp>
        <stp>T</stp>
        <tr r="D126" s="1"/>
      </tp>
      <tp>
        <v>91.79</v>
        <stp/>
        <stp>StudyData</stp>
        <stp>CLE?1</stp>
        <stp>Bar</stp>
        <stp/>
        <stp>Open</stp>
        <stp>D</stp>
        <stp>-223</stp>
        <stp>All</stp>
        <stp/>
        <stp/>
        <stp>TRUE</stp>
        <stp>T</stp>
        <tr r="D225" s="1"/>
      </tp>
      <tp>
        <v>52.78</v>
        <stp/>
        <stp>StudyData</stp>
        <stp>CLE?1</stp>
        <stp>Bar</stp>
        <stp/>
        <stp>Open</stp>
        <stp>D</stp>
        <stp>-123</stp>
        <stp>All</stp>
        <stp/>
        <stp/>
        <stp>TRUE</stp>
        <stp>T</stp>
        <tr r="D125" s="1"/>
      </tp>
      <tp>
        <v>92.2</v>
        <stp/>
        <stp>StudyData</stp>
        <stp>CLE?1</stp>
        <stp>Bar</stp>
        <stp/>
        <stp>Open</stp>
        <stp>D</stp>
        <stp>-222</stp>
        <stp>All</stp>
        <stp/>
        <stp/>
        <stp>TRUE</stp>
        <stp>T</stp>
        <tr r="D224" s="1"/>
      </tp>
      <tp>
        <v>50.3</v>
        <stp/>
        <stp>StudyData</stp>
        <stp>CLE?1</stp>
        <stp>Bar</stp>
        <stp/>
        <stp>Open</stp>
        <stp>D</stp>
        <stp>-122</stp>
        <stp>All</stp>
        <stp/>
        <stp/>
        <stp>TRUE</stp>
        <stp>T</stp>
        <tr r="D124" s="1"/>
      </tp>
      <tp>
        <v>92.13</v>
        <stp/>
        <stp>StudyData</stp>
        <stp>CLE?1</stp>
        <stp>Bar</stp>
        <stp/>
        <stp>Open</stp>
        <stp>D</stp>
        <stp>-221</stp>
        <stp>All</stp>
        <stp/>
        <stp/>
        <stp>TRUE</stp>
        <stp>T</stp>
        <tr r="D223" s="1"/>
      </tp>
      <tp>
        <v>52.47</v>
        <stp/>
        <stp>StudyData</stp>
        <stp>CLE?1</stp>
        <stp>Bar</stp>
        <stp/>
        <stp>Open</stp>
        <stp>D</stp>
        <stp>-121</stp>
        <stp>All</stp>
        <stp/>
        <stp/>
        <stp>TRUE</stp>
        <stp>T</stp>
        <tr r="D123" s="1"/>
      </tp>
      <tp>
        <v>91.91</v>
        <stp/>
        <stp>StudyData</stp>
        <stp>CLE?1</stp>
        <stp>Bar</stp>
        <stp/>
        <stp>Open</stp>
        <stp>D</stp>
        <stp>-220</stp>
        <stp>All</stp>
        <stp/>
        <stp/>
        <stp>TRUE</stp>
        <stp>T</stp>
        <tr r="D222" s="1"/>
      </tp>
      <tp>
        <v>50.9</v>
        <stp/>
        <stp>StudyData</stp>
        <stp>CLE?1</stp>
        <stp>Bar</stp>
        <stp/>
        <stp>Open</stp>
        <stp>D</stp>
        <stp>-120</stp>
        <stp>All</stp>
        <stp/>
        <stp/>
        <stp>TRUE</stp>
        <stp>T</stp>
        <tr r="D122" s="1"/>
      </tp>
      <tp>
        <v>91.9</v>
        <stp/>
        <stp>StudyData</stp>
        <stp>CLE?1</stp>
        <stp>Bar</stp>
        <stp/>
        <stp>Open</stp>
        <stp>D</stp>
        <stp>-239</stp>
        <stp>All</stp>
        <stp/>
        <stp/>
        <stp>TRUE</stp>
        <stp>T</stp>
        <tr r="D241" s="1"/>
      </tp>
      <tp>
        <v>59.34</v>
        <stp/>
        <stp>StudyData</stp>
        <stp>CLE?1</stp>
        <stp>Bar</stp>
        <stp/>
        <stp>Open</stp>
        <stp>D</stp>
        <stp>-139</stp>
        <stp>All</stp>
        <stp/>
        <stp/>
        <stp>TRUE</stp>
        <stp>T</stp>
        <tr r="D141" s="1"/>
      </tp>
      <tp>
        <v>93.08</v>
        <stp/>
        <stp>StudyData</stp>
        <stp>CLE?1</stp>
        <stp>Bar</stp>
        <stp/>
        <stp>Open</stp>
        <stp>D</stp>
        <stp>-238</stp>
        <stp>All</stp>
        <stp/>
        <stp/>
        <stp>TRUE</stp>
        <stp>T</stp>
        <tr r="D240" s="1"/>
      </tp>
      <tp>
        <v>58.58</v>
        <stp/>
        <stp>StudyData</stp>
        <stp>CLE?1</stp>
        <stp>Bar</stp>
        <stp/>
        <stp>Open</stp>
        <stp>D</stp>
        <stp>-138</stp>
        <stp>All</stp>
        <stp/>
        <stp/>
        <stp>TRUE</stp>
        <stp>T</stp>
        <tr r="D140" s="1"/>
      </tp>
      <tp>
        <v>93.04</v>
        <stp/>
        <stp>StudyData</stp>
        <stp>CLE?1</stp>
        <stp>Bar</stp>
        <stp/>
        <stp>Open</stp>
        <stp>D</stp>
        <stp>-237</stp>
        <stp>All</stp>
        <stp/>
        <stp/>
        <stp>TRUE</stp>
        <stp>T</stp>
        <tr r="D239" s="1"/>
      </tp>
      <tp>
        <v>58.94</v>
        <stp/>
        <stp>StudyData</stp>
        <stp>CLE?1</stp>
        <stp>Bar</stp>
        <stp/>
        <stp>Open</stp>
        <stp>D</stp>
        <stp>-137</stp>
        <stp>All</stp>
        <stp/>
        <stp/>
        <stp>TRUE</stp>
        <stp>T</stp>
        <tr r="D139" s="1"/>
      </tp>
      <tp>
        <v>92.7</v>
        <stp/>
        <stp>StudyData</stp>
        <stp>CLE?1</stp>
        <stp>Bar</stp>
        <stp/>
        <stp>Open</stp>
        <stp>D</stp>
        <stp>-236</stp>
        <stp>All</stp>
        <stp/>
        <stp/>
        <stp>TRUE</stp>
        <stp>T</stp>
        <tr r="D238" s="1"/>
      </tp>
      <tp>
        <v>58.8</v>
        <stp/>
        <stp>StudyData</stp>
        <stp>CLE?1</stp>
        <stp>Bar</stp>
        <stp/>
        <stp>Open</stp>
        <stp>D</stp>
        <stp>-136</stp>
        <stp>All</stp>
        <stp/>
        <stp/>
        <stp>TRUE</stp>
        <stp>T</stp>
        <tr r="D138" s="1"/>
      </tp>
      <tp>
        <v>93.05</v>
        <stp/>
        <stp>StudyData</stp>
        <stp>CLE?1</stp>
        <stp>Bar</stp>
        <stp/>
        <stp>Open</stp>
        <stp>D</stp>
        <stp>-235</stp>
        <stp>All</stp>
        <stp/>
        <stp/>
        <stp>TRUE</stp>
        <stp>T</stp>
        <tr r="D237" s="1"/>
      </tp>
      <tp>
        <v>58.07</v>
        <stp/>
        <stp>StudyData</stp>
        <stp>CLE?1</stp>
        <stp>Bar</stp>
        <stp/>
        <stp>Open</stp>
        <stp>D</stp>
        <stp>-135</stp>
        <stp>All</stp>
        <stp/>
        <stp/>
        <stp>TRUE</stp>
        <stp>T</stp>
        <tr r="D137" s="1"/>
      </tp>
      <tp>
        <v>93.85</v>
        <stp/>
        <stp>StudyData</stp>
        <stp>CLE?1</stp>
        <stp>Bar</stp>
        <stp/>
        <stp>Open</stp>
        <stp>D</stp>
        <stp>-234</stp>
        <stp>All</stp>
        <stp/>
        <stp/>
        <stp>TRUE</stp>
        <stp>T</stp>
        <tr r="D236" s="1"/>
      </tp>
      <tp>
        <v>56.68</v>
        <stp/>
        <stp>StudyData</stp>
        <stp>CLE?1</stp>
        <stp>Bar</stp>
        <stp/>
        <stp>Open</stp>
        <stp>D</stp>
        <stp>-134</stp>
        <stp>All</stp>
        <stp/>
        <stp/>
        <stp>TRUE</stp>
        <stp>T</stp>
        <tr r="D136" s="1"/>
      </tp>
      <tp>
        <v>93.51</v>
        <stp/>
        <stp>StudyData</stp>
        <stp>CLE?1</stp>
        <stp>Bar</stp>
        <stp/>
        <stp>Open</stp>
        <stp>D</stp>
        <stp>-233</stp>
        <stp>All</stp>
        <stp/>
        <stp/>
        <stp>TRUE</stp>
        <stp>T</stp>
        <tr r="D235" s="1"/>
      </tp>
      <tp>
        <v>56.97</v>
        <stp/>
        <stp>StudyData</stp>
        <stp>CLE?1</stp>
        <stp>Bar</stp>
        <stp/>
        <stp>Open</stp>
        <stp>D</stp>
        <stp>-133</stp>
        <stp>All</stp>
        <stp/>
        <stp/>
        <stp>TRUE</stp>
        <stp>T</stp>
        <tr r="D135" s="1"/>
      </tp>
      <tp>
        <v>92.71</v>
        <stp/>
        <stp>StudyData</stp>
        <stp>CLE?1</stp>
        <stp>Bar</stp>
        <stp/>
        <stp>Open</stp>
        <stp>D</stp>
        <stp>-232</stp>
        <stp>All</stp>
        <stp/>
        <stp/>
        <stp>TRUE</stp>
        <stp>T</stp>
        <tr r="D234" s="1"/>
      </tp>
      <tp>
        <v>58.43</v>
        <stp/>
        <stp>StudyData</stp>
        <stp>CLE?1</stp>
        <stp>Bar</stp>
        <stp/>
        <stp>Open</stp>
        <stp>D</stp>
        <stp>-132</stp>
        <stp>All</stp>
        <stp/>
        <stp/>
        <stp>TRUE</stp>
        <stp>T</stp>
        <tr r="D134" s="1"/>
      </tp>
      <tp>
        <v>93.35</v>
        <stp/>
        <stp>StudyData</stp>
        <stp>CLE?1</stp>
        <stp>Bar</stp>
        <stp/>
        <stp>Open</stp>
        <stp>D</stp>
        <stp>-231</stp>
        <stp>All</stp>
        <stp/>
        <stp/>
        <stp>TRUE</stp>
        <stp>T</stp>
        <tr r="D233" s="1"/>
      </tp>
      <tp>
        <v>55.93</v>
        <stp/>
        <stp>StudyData</stp>
        <stp>CLE?1</stp>
        <stp>Bar</stp>
        <stp/>
        <stp>Open</stp>
        <stp>D</stp>
        <stp>-131</stp>
        <stp>All</stp>
        <stp/>
        <stp/>
        <stp>TRUE</stp>
        <stp>T</stp>
        <tr r="D133" s="1"/>
      </tp>
      <tp>
        <v>92.66</v>
        <stp/>
        <stp>StudyData</stp>
        <stp>CLE?1</stp>
        <stp>Bar</stp>
        <stp/>
        <stp>Open</stp>
        <stp>D</stp>
        <stp>-230</stp>
        <stp>All</stp>
        <stp/>
        <stp/>
        <stp>TRUE</stp>
        <stp>T</stp>
        <tr r="D232" s="1"/>
      </tp>
      <tp>
        <v>54.28</v>
        <stp/>
        <stp>StudyData</stp>
        <stp>CLE?1</stp>
        <stp>Bar</stp>
        <stp/>
        <stp>Open</stp>
        <stp>D</stp>
        <stp>-130</stp>
        <stp>All</stp>
        <stp/>
        <stp/>
        <stp>TRUE</stp>
        <stp>T</stp>
        <tr r="D132" s="1"/>
      </tp>
      <tp>
        <v>26.735559629503626</v>
        <stp/>
        <stp>StudyData</stp>
        <stp>CLE?1</stp>
        <stp>RSI</stp>
        <stp>InputChoice=Close,Period=9</stp>
        <stp>RSI</stp>
        <stp>D</stp>
        <stp>0</stp>
        <stp>All</stp>
        <stp/>
        <stp/>
        <stp>TRUE</stp>
        <stp>T</stp>
        <tr r="J2" s="1"/>
      </tp>
      <tp>
        <v>92.79</v>
        <stp/>
        <stp>StudyData</stp>
        <stp>CLE?1</stp>
        <stp>Bar</stp>
        <stp/>
        <stp>Open</stp>
        <stp>D</stp>
        <stp>-289</stp>
        <stp>All</stp>
        <stp/>
        <stp/>
        <stp>TRUE</stp>
        <stp>T</stp>
        <tr r="D291" s="1"/>
      </tp>
      <tp>
        <v>82.53</v>
        <stp/>
        <stp>StudyData</stp>
        <stp>CLE?1</stp>
        <stp>Bar</stp>
        <stp/>
        <stp>Open</stp>
        <stp>D</stp>
        <stp>-189</stp>
        <stp>All</stp>
        <stp/>
        <stp/>
        <stp>TRUE</stp>
        <stp>T</stp>
        <tr r="D191" s="1"/>
      </tp>
      <tp t="s">
        <v/>
        <stp/>
        <stp>StudyData</stp>
        <stp>CLE?1</stp>
        <stp>Bar</stp>
        <stp/>
        <stp>Open</stp>
        <stp>D</stp>
        <stp>-288</stp>
        <stp>All</stp>
        <stp/>
        <stp/>
        <stp>TRUE</stp>
        <stp>T</stp>
        <tr r="D290" s="1"/>
      </tp>
      <tp>
        <v>82.92</v>
        <stp/>
        <stp>StudyData</stp>
        <stp>CLE?1</stp>
        <stp>Bar</stp>
        <stp/>
        <stp>Open</stp>
        <stp>D</stp>
        <stp>-188</stp>
        <stp>All</stp>
        <stp/>
        <stp/>
        <stp>TRUE</stp>
        <stp>T</stp>
        <tr r="D190" s="1"/>
      </tp>
      <tp>
        <v>92.63</v>
        <stp/>
        <stp>StudyData</stp>
        <stp>CLE?1</stp>
        <stp>Bar</stp>
        <stp/>
        <stp>Open</stp>
        <stp>D</stp>
        <stp>-287</stp>
        <stp>All</stp>
        <stp/>
        <stp/>
        <stp>TRUE</stp>
        <stp>T</stp>
        <tr r="D289" s="1"/>
      </tp>
      <tp>
        <v>82.53</v>
        <stp/>
        <stp>StudyData</stp>
        <stp>CLE?1</stp>
        <stp>Bar</stp>
        <stp/>
        <stp>Open</stp>
        <stp>D</stp>
        <stp>-187</stp>
        <stp>All</stp>
        <stp/>
        <stp/>
        <stp>TRUE</stp>
        <stp>T</stp>
        <tr r="D189" s="1"/>
      </tp>
      <tp>
        <v>92.9</v>
        <stp/>
        <stp>StudyData</stp>
        <stp>CLE?1</stp>
        <stp>Bar</stp>
        <stp/>
        <stp>Open</stp>
        <stp>D</stp>
        <stp>-286</stp>
        <stp>All</stp>
        <stp/>
        <stp/>
        <stp>TRUE</stp>
        <stp>T</stp>
        <tr r="D288" s="1"/>
      </tp>
      <tp>
        <v>80.349999999999994</v>
        <stp/>
        <stp>StudyData</stp>
        <stp>CLE?1</stp>
        <stp>Bar</stp>
        <stp/>
        <stp>Open</stp>
        <stp>D</stp>
        <stp>-186</stp>
        <stp>All</stp>
        <stp/>
        <stp/>
        <stp>TRUE</stp>
        <stp>T</stp>
        <tr r="D188" s="1"/>
      </tp>
      <tp>
        <v>92.61</v>
        <stp/>
        <stp>StudyData</stp>
        <stp>CLE?1</stp>
        <stp>Bar</stp>
        <stp/>
        <stp>Open</stp>
        <stp>D</stp>
        <stp>-285</stp>
        <stp>All</stp>
        <stp/>
        <stp/>
        <stp>TRUE</stp>
        <stp>T</stp>
        <tr r="D287" s="1"/>
      </tp>
      <tp>
        <v>78.37</v>
        <stp/>
        <stp>StudyData</stp>
        <stp>CLE?1</stp>
        <stp>Bar</stp>
        <stp/>
        <stp>Open</stp>
        <stp>D</stp>
        <stp>-185</stp>
        <stp>All</stp>
        <stp/>
        <stp/>
        <stp>TRUE</stp>
        <stp>T</stp>
        <tr r="D187" s="1"/>
      </tp>
      <tp>
        <v>92.3</v>
        <stp/>
        <stp>StudyData</stp>
        <stp>CLE?1</stp>
        <stp>Bar</stp>
        <stp/>
        <stp>Open</stp>
        <stp>D</stp>
        <stp>-284</stp>
        <stp>All</stp>
        <stp/>
        <stp/>
        <stp>TRUE</stp>
        <stp>T</stp>
        <tr r="D286" s="1"/>
      </tp>
      <tp>
        <v>80.73</v>
        <stp/>
        <stp>StudyData</stp>
        <stp>CLE?1</stp>
        <stp>Bar</stp>
        <stp/>
        <stp>Open</stp>
        <stp>D</stp>
        <stp>-184</stp>
        <stp>All</stp>
        <stp/>
        <stp/>
        <stp>TRUE</stp>
        <stp>T</stp>
        <tr r="D186" s="1"/>
      </tp>
      <tp>
        <v>92.2</v>
        <stp/>
        <stp>StudyData</stp>
        <stp>CLE?1</stp>
        <stp>Bar</stp>
        <stp/>
        <stp>Open</stp>
        <stp>D</stp>
        <stp>-283</stp>
        <stp>All</stp>
        <stp/>
        <stp/>
        <stp>TRUE</stp>
        <stp>T</stp>
        <tr r="D285" s="1"/>
      </tp>
      <tp>
        <v>79</v>
        <stp/>
        <stp>StudyData</stp>
        <stp>CLE?1</stp>
        <stp>Bar</stp>
        <stp/>
        <stp>Open</stp>
        <stp>D</stp>
        <stp>-183</stp>
        <stp>All</stp>
        <stp/>
        <stp/>
        <stp>TRUE</stp>
        <stp>T</stp>
        <tr r="D185" s="1"/>
      </tp>
      <tp>
        <v>92.56</v>
        <stp/>
        <stp>StudyData</stp>
        <stp>CLE?1</stp>
        <stp>Bar</stp>
        <stp/>
        <stp>Open</stp>
        <stp>D</stp>
        <stp>-282</stp>
        <stp>All</stp>
        <stp/>
        <stp/>
        <stp>TRUE</stp>
        <stp>T</stp>
        <tr r="D284" s="1"/>
      </tp>
      <tp>
        <v>79.66</v>
        <stp/>
        <stp>StudyData</stp>
        <stp>CLE?1</stp>
        <stp>Bar</stp>
        <stp/>
        <stp>Open</stp>
        <stp>D</stp>
        <stp>-182</stp>
        <stp>All</stp>
        <stp/>
        <stp/>
        <stp>TRUE</stp>
        <stp>T</stp>
        <tr r="D184" s="1"/>
      </tp>
      <tp>
        <v>92.33</v>
        <stp/>
        <stp>StudyData</stp>
        <stp>CLE?1</stp>
        <stp>Bar</stp>
        <stp/>
        <stp>Open</stp>
        <stp>D</stp>
        <stp>-281</stp>
        <stp>All</stp>
        <stp/>
        <stp/>
        <stp>TRUE</stp>
        <stp>T</stp>
        <tr r="D283" s="1"/>
      </tp>
      <tp>
        <v>80.38</v>
        <stp/>
        <stp>StudyData</stp>
        <stp>CLE?1</stp>
        <stp>Bar</stp>
        <stp/>
        <stp>Open</stp>
        <stp>D</stp>
        <stp>-181</stp>
        <stp>All</stp>
        <stp/>
        <stp/>
        <stp>TRUE</stp>
        <stp>T</stp>
        <tr r="D183" s="1"/>
      </tp>
      <tp>
        <v>92.33</v>
        <stp/>
        <stp>StudyData</stp>
        <stp>CLE?1</stp>
        <stp>Bar</stp>
        <stp/>
        <stp>Open</stp>
        <stp>D</stp>
        <stp>-280</stp>
        <stp>All</stp>
        <stp/>
        <stp/>
        <stp>TRUE</stp>
        <stp>T</stp>
        <tr r="D282" s="1"/>
      </tp>
      <tp>
        <v>78.81</v>
        <stp/>
        <stp>StudyData</stp>
        <stp>CLE?1</stp>
        <stp>Bar</stp>
        <stp/>
        <stp>Open</stp>
        <stp>D</stp>
        <stp>-180</stp>
        <stp>All</stp>
        <stp/>
        <stp/>
        <stp>TRUE</stp>
        <stp>T</stp>
        <tr r="D182" s="1"/>
      </tp>
      <tp>
        <v>89.84</v>
        <stp/>
        <stp>StudyData</stp>
        <stp>CLE?1</stp>
        <stp>Bar</stp>
        <stp/>
        <stp>Open</stp>
        <stp>D</stp>
        <stp>-299</stp>
        <stp>All</stp>
        <stp/>
        <stp/>
        <stp>TRUE</stp>
        <stp>T</stp>
        <tr r="D301" s="1"/>
      </tp>
      <tp>
        <v>89.88</v>
        <stp/>
        <stp>StudyData</stp>
        <stp>CLE?1</stp>
        <stp>Bar</stp>
        <stp/>
        <stp>Open</stp>
        <stp>D</stp>
        <stp>-199</stp>
        <stp>All</stp>
        <stp/>
        <stp/>
        <stp>TRUE</stp>
        <stp>T</stp>
        <tr r="D201" s="1"/>
      </tp>
      <tp>
        <v>90.14</v>
        <stp/>
        <stp>StudyData</stp>
        <stp>CLE?1</stp>
        <stp>Bar</stp>
        <stp/>
        <stp>Open</stp>
        <stp>D</stp>
        <stp>-298</stp>
        <stp>All</stp>
        <stp/>
        <stp/>
        <stp>TRUE</stp>
        <stp>T</stp>
        <tr r="D300" s="1"/>
      </tp>
      <tp>
        <v>89.18</v>
        <stp/>
        <stp>StudyData</stp>
        <stp>CLE?1</stp>
        <stp>Bar</stp>
        <stp/>
        <stp>Open</stp>
        <stp>D</stp>
        <stp>-198</stp>
        <stp>All</stp>
        <stp/>
        <stp/>
        <stp>TRUE</stp>
        <stp>T</stp>
        <tr r="D200" s="1"/>
      </tp>
      <tp>
        <v>90.89</v>
        <stp/>
        <stp>StudyData</stp>
        <stp>CLE?1</stp>
        <stp>Bar</stp>
        <stp/>
        <stp>Open</stp>
        <stp>D</stp>
        <stp>-297</stp>
        <stp>All</stp>
        <stp/>
        <stp/>
        <stp>TRUE</stp>
        <stp>T</stp>
        <tr r="D299" s="1"/>
      </tp>
      <tp>
        <v>89.66</v>
        <stp/>
        <stp>StudyData</stp>
        <stp>CLE?1</stp>
        <stp>Bar</stp>
        <stp/>
        <stp>Open</stp>
        <stp>D</stp>
        <stp>-197</stp>
        <stp>All</stp>
        <stp/>
        <stp/>
        <stp>TRUE</stp>
        <stp>T</stp>
        <tr r="D199" s="1"/>
      </tp>
      <tp>
        <v>91.14</v>
        <stp/>
        <stp>StudyData</stp>
        <stp>CLE?1</stp>
        <stp>Bar</stp>
        <stp/>
        <stp>Open</stp>
        <stp>D</stp>
        <stp>-296</stp>
        <stp>All</stp>
        <stp/>
        <stp/>
        <stp>TRUE</stp>
        <stp>T</stp>
        <tr r="D298" s="1"/>
      </tp>
      <tp>
        <v>87.64</v>
        <stp/>
        <stp>StudyData</stp>
        <stp>CLE?1</stp>
        <stp>Bar</stp>
        <stp/>
        <stp>Open</stp>
        <stp>D</stp>
        <stp>-196</stp>
        <stp>All</stp>
        <stp/>
        <stp/>
        <stp>TRUE</stp>
        <stp>T</stp>
        <tr r="D198" s="1"/>
      </tp>
      <tp>
        <v>91.28</v>
        <stp/>
        <stp>StudyData</stp>
        <stp>CLE?1</stp>
        <stp>Bar</stp>
        <stp/>
        <stp>Open</stp>
        <stp>D</stp>
        <stp>-295</stp>
        <stp>All</stp>
        <stp/>
        <stp/>
        <stp>TRUE</stp>
        <stp>T</stp>
        <tr r="D297" s="1"/>
      </tp>
      <tp>
        <v>86.69</v>
        <stp/>
        <stp>StudyData</stp>
        <stp>CLE?1</stp>
        <stp>Bar</stp>
        <stp/>
        <stp>Open</stp>
        <stp>D</stp>
        <stp>-195</stp>
        <stp>All</stp>
        <stp/>
        <stp/>
        <stp>TRUE</stp>
        <stp>T</stp>
        <tr r="D197" s="1"/>
      </tp>
      <tp>
        <v>91.45</v>
        <stp/>
        <stp>StudyData</stp>
        <stp>CLE?1</stp>
        <stp>Bar</stp>
        <stp/>
        <stp>Open</stp>
        <stp>D</stp>
        <stp>-294</stp>
        <stp>All</stp>
        <stp/>
        <stp/>
        <stp>TRUE</stp>
        <stp>T</stp>
        <tr r="D296" s="1"/>
      </tp>
      <tp>
        <v>85.77</v>
        <stp/>
        <stp>StudyData</stp>
        <stp>CLE?1</stp>
        <stp>Bar</stp>
        <stp/>
        <stp>Open</stp>
        <stp>D</stp>
        <stp>-194</stp>
        <stp>All</stp>
        <stp/>
        <stp/>
        <stp>TRUE</stp>
        <stp>T</stp>
        <tr r="D196" s="1"/>
      </tp>
      <tp>
        <v>91.77</v>
        <stp/>
        <stp>StudyData</stp>
        <stp>CLE?1</stp>
        <stp>Bar</stp>
        <stp/>
        <stp>Open</stp>
        <stp>D</stp>
        <stp>-293</stp>
        <stp>All</stp>
        <stp/>
        <stp/>
        <stp>TRUE</stp>
        <stp>T</stp>
        <tr r="D295" s="1"/>
      </tp>
      <tp>
        <v>84.99</v>
        <stp/>
        <stp>StudyData</stp>
        <stp>CLE?1</stp>
        <stp>Bar</stp>
        <stp/>
        <stp>Open</stp>
        <stp>D</stp>
        <stp>-193</stp>
        <stp>All</stp>
        <stp/>
        <stp/>
        <stp>TRUE</stp>
        <stp>T</stp>
        <tr r="D195" s="1"/>
      </tp>
      <tp>
        <v>91.76</v>
        <stp/>
        <stp>StudyData</stp>
        <stp>CLE?1</stp>
        <stp>Bar</stp>
        <stp/>
        <stp>Open</stp>
        <stp>D</stp>
        <stp>-292</stp>
        <stp>All</stp>
        <stp/>
        <stp/>
        <stp>TRUE</stp>
        <stp>T</stp>
        <tr r="D294" s="1"/>
      </tp>
      <tp>
        <v>85.45</v>
        <stp/>
        <stp>StudyData</stp>
        <stp>CLE?1</stp>
        <stp>Bar</stp>
        <stp/>
        <stp>Open</stp>
        <stp>D</stp>
        <stp>-192</stp>
        <stp>All</stp>
        <stp/>
        <stp/>
        <stp>TRUE</stp>
        <stp>T</stp>
        <tr r="D194" s="1"/>
      </tp>
      <tp>
        <v>92.44</v>
        <stp/>
        <stp>StudyData</stp>
        <stp>CLE?1</stp>
        <stp>Bar</stp>
        <stp/>
        <stp>Open</stp>
        <stp>D</stp>
        <stp>-291</stp>
        <stp>All</stp>
        <stp/>
        <stp/>
        <stp>TRUE</stp>
        <stp>T</stp>
        <tr r="D293" s="1"/>
      </tp>
      <tp>
        <v>85.33</v>
        <stp/>
        <stp>StudyData</stp>
        <stp>CLE?1</stp>
        <stp>Bar</stp>
        <stp/>
        <stp>Open</stp>
        <stp>D</stp>
        <stp>-191</stp>
        <stp>All</stp>
        <stp/>
        <stp/>
        <stp>TRUE</stp>
        <stp>T</stp>
        <tr r="D193" s="1"/>
      </tp>
      <tp>
        <v>92.49</v>
        <stp/>
        <stp>StudyData</stp>
        <stp>CLE?1</stp>
        <stp>Bar</stp>
        <stp/>
        <stp>Open</stp>
        <stp>D</stp>
        <stp>-290</stp>
        <stp>All</stp>
        <stp/>
        <stp/>
        <stp>TRUE</stp>
        <stp>T</stp>
        <tr r="D292" s="1"/>
      </tp>
      <tp>
        <v>84.37</v>
        <stp/>
        <stp>StudyData</stp>
        <stp>CLE?1</stp>
        <stp>Bar</stp>
        <stp/>
        <stp>Open</stp>
        <stp>D</stp>
        <stp>-190</stp>
        <stp>All</stp>
        <stp/>
        <stp/>
        <stp>TRUE</stp>
        <stp>T</stp>
        <tr r="D192" s="1"/>
      </tp>
      <tp>
        <v>41934</v>
        <stp/>
        <stp>StudyData</stp>
        <stp>CLE?1</stp>
        <stp>Bar</stp>
        <stp/>
        <stp>Time</stp>
        <stp>D</stp>
        <stp>-181</stp>
        <stp>All</stp>
        <stp/>
        <stp/>
        <stp>False</stp>
        <tr r="C183" s="1"/>
        <tr r="B183" s="1"/>
      </tp>
      <tp>
        <v>41935</v>
        <stp/>
        <stp>StudyData</stp>
        <stp>CLE?1</stp>
        <stp>Bar</stp>
        <stp/>
        <stp>Time</stp>
        <stp>D</stp>
        <stp>-180</stp>
        <stp>All</stp>
        <stp/>
        <stp/>
        <stp>False</stp>
        <tr r="B182" s="1"/>
        <tr r="C182" s="1"/>
      </tp>
      <tp>
        <v>41932</v>
        <stp/>
        <stp>StudyData</stp>
        <stp>CLE?1</stp>
        <stp>Bar</stp>
        <stp/>
        <stp>Time</stp>
        <stp>D</stp>
        <stp>-183</stp>
        <stp>All</stp>
        <stp/>
        <stp/>
        <stp>False</stp>
        <tr r="C185" s="1"/>
        <tr r="B185" s="1"/>
      </tp>
      <tp>
        <v>41933</v>
        <stp/>
        <stp>StudyData</stp>
        <stp>CLE?1</stp>
        <stp>Bar</stp>
        <stp/>
        <stp>Time</stp>
        <stp>D</stp>
        <stp>-182</stp>
        <stp>All</stp>
        <stp/>
        <stp/>
        <stp>False</stp>
        <tr r="C184" s="1"/>
        <tr r="B184" s="1"/>
      </tp>
      <tp>
        <v>41928</v>
        <stp/>
        <stp>StudyData</stp>
        <stp>CLE?1</stp>
        <stp>Bar</stp>
        <stp/>
        <stp>Time</stp>
        <stp>D</stp>
        <stp>-185</stp>
        <stp>All</stp>
        <stp/>
        <stp/>
        <stp>False</stp>
        <tr r="C187" s="1"/>
        <tr r="B187" s="1"/>
      </tp>
      <tp>
        <v>41929</v>
        <stp/>
        <stp>StudyData</stp>
        <stp>CLE?1</stp>
        <stp>Bar</stp>
        <stp/>
        <stp>Time</stp>
        <stp>D</stp>
        <stp>-184</stp>
        <stp>All</stp>
        <stp/>
        <stp/>
        <stp>False</stp>
        <tr r="C186" s="1"/>
        <tr r="B186" s="1"/>
      </tp>
      <tp>
        <v>41926</v>
        <stp/>
        <stp>StudyData</stp>
        <stp>CLE?1</stp>
        <stp>Bar</stp>
        <stp/>
        <stp>Time</stp>
        <stp>D</stp>
        <stp>-187</stp>
        <stp>All</stp>
        <stp/>
        <stp/>
        <stp>False</stp>
        <tr r="C189" s="1"/>
        <tr r="B189" s="1"/>
      </tp>
      <tp>
        <v>41927</v>
        <stp/>
        <stp>StudyData</stp>
        <stp>CLE?1</stp>
        <stp>Bar</stp>
        <stp/>
        <stp>Time</stp>
        <stp>D</stp>
        <stp>-186</stp>
        <stp>All</stp>
        <stp/>
        <stp/>
        <stp>False</stp>
        <tr r="B188" s="1"/>
        <tr r="C188" s="1"/>
      </tp>
      <tp>
        <v>41922</v>
        <stp/>
        <stp>StudyData</stp>
        <stp>CLE?1</stp>
        <stp>Bar</stp>
        <stp/>
        <stp>Time</stp>
        <stp>D</stp>
        <stp>-189</stp>
        <stp>All</stp>
        <stp/>
        <stp/>
        <stp>False</stp>
        <tr r="C191" s="1"/>
        <tr r="B191" s="1"/>
      </tp>
      <tp>
        <v>41925</v>
        <stp/>
        <stp>StudyData</stp>
        <stp>CLE?1</stp>
        <stp>Bar</stp>
        <stp/>
        <stp>Time</stp>
        <stp>D</stp>
        <stp>-188</stp>
        <stp>All</stp>
        <stp/>
        <stp/>
        <stp>False</stp>
        <tr r="B190" s="1"/>
        <tr r="C190" s="1"/>
      </tp>
      <tp>
        <v>41920</v>
        <stp/>
        <stp>StudyData</stp>
        <stp>CLE?1</stp>
        <stp>Bar</stp>
        <stp/>
        <stp>Time</stp>
        <stp>D</stp>
        <stp>-191</stp>
        <stp>All</stp>
        <stp/>
        <stp/>
        <stp>False</stp>
        <tr r="B193" s="1"/>
        <tr r="C193" s="1"/>
      </tp>
      <tp>
        <v>41921</v>
        <stp/>
        <stp>StudyData</stp>
        <stp>CLE?1</stp>
        <stp>Bar</stp>
        <stp/>
        <stp>Time</stp>
        <stp>D</stp>
        <stp>-190</stp>
        <stp>All</stp>
        <stp/>
        <stp/>
        <stp>False</stp>
        <tr r="C192" s="1"/>
        <tr r="B192" s="1"/>
      </tp>
      <tp>
        <v>41918</v>
        <stp/>
        <stp>StudyData</stp>
        <stp>CLE?1</stp>
        <stp>Bar</stp>
        <stp/>
        <stp>Time</stp>
        <stp>D</stp>
        <stp>-193</stp>
        <stp>All</stp>
        <stp/>
        <stp/>
        <stp>False</stp>
        <tr r="B195" s="1"/>
        <tr r="C195" s="1"/>
      </tp>
      <tp>
        <v>41919</v>
        <stp/>
        <stp>StudyData</stp>
        <stp>CLE?1</stp>
        <stp>Bar</stp>
        <stp/>
        <stp>Time</stp>
        <stp>D</stp>
        <stp>-192</stp>
        <stp>All</stp>
        <stp/>
        <stp/>
        <stp>False</stp>
        <tr r="C194" s="1"/>
        <tr r="B194" s="1"/>
      </tp>
      <tp>
        <v>41914</v>
        <stp/>
        <stp>StudyData</stp>
        <stp>CLE?1</stp>
        <stp>Bar</stp>
        <stp/>
        <stp>Time</stp>
        <stp>D</stp>
        <stp>-195</stp>
        <stp>All</stp>
        <stp/>
        <stp/>
        <stp>False</stp>
        <tr r="B197" s="1"/>
        <tr r="C197" s="1"/>
      </tp>
      <tp>
        <v>41915</v>
        <stp/>
        <stp>StudyData</stp>
        <stp>CLE?1</stp>
        <stp>Bar</stp>
        <stp/>
        <stp>Time</stp>
        <stp>D</stp>
        <stp>-194</stp>
        <stp>All</stp>
        <stp/>
        <stp/>
        <stp>False</stp>
        <tr r="B196" s="1"/>
        <tr r="C196" s="1"/>
      </tp>
      <tp>
        <v>41912</v>
        <stp/>
        <stp>StudyData</stp>
        <stp>CLE?1</stp>
        <stp>Bar</stp>
        <stp/>
        <stp>Time</stp>
        <stp>D</stp>
        <stp>-197</stp>
        <stp>All</stp>
        <stp/>
        <stp/>
        <stp>False</stp>
        <tr r="C199" s="1"/>
        <tr r="B199" s="1"/>
      </tp>
      <tp>
        <v>41913</v>
        <stp/>
        <stp>StudyData</stp>
        <stp>CLE?1</stp>
        <stp>Bar</stp>
        <stp/>
        <stp>Time</stp>
        <stp>D</stp>
        <stp>-196</stp>
        <stp>All</stp>
        <stp/>
        <stp/>
        <stp>False</stp>
        <tr r="B198" s="1"/>
        <tr r="C198" s="1"/>
      </tp>
      <tp>
        <v>41908</v>
        <stp/>
        <stp>StudyData</stp>
        <stp>CLE?1</stp>
        <stp>Bar</stp>
        <stp/>
        <stp>Time</stp>
        <stp>D</stp>
        <stp>-199</stp>
        <stp>All</stp>
        <stp/>
        <stp/>
        <stp>False</stp>
        <tr r="C201" s="1"/>
        <tr r="B201" s="1"/>
      </tp>
      <tp>
        <v>41911</v>
        <stp/>
        <stp>StudyData</stp>
        <stp>CLE?1</stp>
        <stp>Bar</stp>
        <stp/>
        <stp>Time</stp>
        <stp>D</stp>
        <stp>-198</stp>
        <stp>All</stp>
        <stp/>
        <stp/>
        <stp>False</stp>
        <tr r="B200" s="1"/>
        <tr r="C200" s="1"/>
      </tp>
      <tp>
        <v>42024</v>
        <stp/>
        <stp>StudyData</stp>
        <stp>CLE?1</stp>
        <stp>Bar</stp>
        <stp/>
        <stp>Time</stp>
        <stp>D</stp>
        <stp>-121</stp>
        <stp>All</stp>
        <stp/>
        <stp/>
        <stp>False</stp>
        <tr r="B123" s="1"/>
        <tr r="C123" s="1"/>
      </tp>
      <tp>
        <v>42025</v>
        <stp/>
        <stp>StudyData</stp>
        <stp>CLE?1</stp>
        <stp>Bar</stp>
        <stp/>
        <stp>Time</stp>
        <stp>D</stp>
        <stp>-120</stp>
        <stp>All</stp>
        <stp/>
        <stp/>
        <stp>False</stp>
        <tr r="C122" s="1"/>
        <tr r="B122" s="1"/>
      </tp>
      <tp>
        <v>42019</v>
        <stp/>
        <stp>StudyData</stp>
        <stp>CLE?1</stp>
        <stp>Bar</stp>
        <stp/>
        <stp>Time</stp>
        <stp>D</stp>
        <stp>-123</stp>
        <stp>All</stp>
        <stp/>
        <stp/>
        <stp>False</stp>
        <tr r="B125" s="1"/>
        <tr r="C125" s="1"/>
      </tp>
      <tp>
        <v>42020</v>
        <stp/>
        <stp>StudyData</stp>
        <stp>CLE?1</stp>
        <stp>Bar</stp>
        <stp/>
        <stp>Time</stp>
        <stp>D</stp>
        <stp>-122</stp>
        <stp>All</stp>
        <stp/>
        <stp/>
        <stp>False</stp>
        <tr r="C124" s="1"/>
        <tr r="B124" s="1"/>
      </tp>
      <tp>
        <v>42017</v>
        <stp/>
        <stp>StudyData</stp>
        <stp>CLE?1</stp>
        <stp>Bar</stp>
        <stp/>
        <stp>Time</stp>
        <stp>D</stp>
        <stp>-125</stp>
        <stp>All</stp>
        <stp/>
        <stp/>
        <stp>False</stp>
        <tr r="C127" s="1"/>
        <tr r="B127" s="1"/>
      </tp>
      <tp>
        <v>42018</v>
        <stp/>
        <stp>StudyData</stp>
        <stp>CLE?1</stp>
        <stp>Bar</stp>
        <stp/>
        <stp>Time</stp>
        <stp>D</stp>
        <stp>-124</stp>
        <stp>All</stp>
        <stp/>
        <stp/>
        <stp>False</stp>
        <tr r="C126" s="1"/>
        <tr r="B126" s="1"/>
      </tp>
      <tp>
        <v>42013</v>
        <stp/>
        <stp>StudyData</stp>
        <stp>CLE?1</stp>
        <stp>Bar</stp>
        <stp/>
        <stp>Time</stp>
        <stp>D</stp>
        <stp>-127</stp>
        <stp>All</stp>
        <stp/>
        <stp/>
        <stp>False</stp>
        <tr r="C129" s="1"/>
        <tr r="B129" s="1"/>
      </tp>
      <tp>
        <v>42016</v>
        <stp/>
        <stp>StudyData</stp>
        <stp>CLE?1</stp>
        <stp>Bar</stp>
        <stp/>
        <stp>Time</stp>
        <stp>D</stp>
        <stp>-126</stp>
        <stp>All</stp>
        <stp/>
        <stp/>
        <stp>False</stp>
        <tr r="C128" s="1"/>
        <tr r="B128" s="1"/>
      </tp>
      <tp>
        <v>42011</v>
        <stp/>
        <stp>StudyData</stp>
        <stp>CLE?1</stp>
        <stp>Bar</stp>
        <stp/>
        <stp>Time</stp>
        <stp>D</stp>
        <stp>-129</stp>
        <stp>All</stp>
        <stp/>
        <stp/>
        <stp>False</stp>
        <tr r="C131" s="1"/>
        <tr r="B131" s="1"/>
      </tp>
      <tp>
        <v>42012</v>
        <stp/>
        <stp>StudyData</stp>
        <stp>CLE?1</stp>
        <stp>Bar</stp>
        <stp/>
        <stp>Time</stp>
        <stp>D</stp>
        <stp>-128</stp>
        <stp>All</stp>
        <stp/>
        <stp/>
        <stp>False</stp>
        <tr r="B130" s="1"/>
        <tr r="C130" s="1"/>
      </tp>
      <tp>
        <v>42009</v>
        <stp/>
        <stp>StudyData</stp>
        <stp>CLE?1</stp>
        <stp>Bar</stp>
        <stp/>
        <stp>Time</stp>
        <stp>D</stp>
        <stp>-131</stp>
        <stp>All</stp>
        <stp/>
        <stp/>
        <stp>False</stp>
        <tr r="B133" s="1"/>
        <tr r="C133" s="1"/>
      </tp>
      <tp>
        <v>42010</v>
        <stp/>
        <stp>StudyData</stp>
        <stp>CLE?1</stp>
        <stp>Bar</stp>
        <stp/>
        <stp>Time</stp>
        <stp>D</stp>
        <stp>-130</stp>
        <stp>All</stp>
        <stp/>
        <stp/>
        <stp>False</stp>
        <tr r="B132" s="1"/>
        <tr r="C132" s="1"/>
      </tp>
      <tp>
        <v>42004</v>
        <stp/>
        <stp>StudyData</stp>
        <stp>CLE?1</stp>
        <stp>Bar</stp>
        <stp/>
        <stp>Time</stp>
        <stp>D</stp>
        <stp>-133</stp>
        <stp>All</stp>
        <stp/>
        <stp/>
        <stp>False</stp>
        <tr r="C135" s="1"/>
        <tr r="B135" s="1"/>
      </tp>
      <tp>
        <v>42006</v>
        <stp/>
        <stp>StudyData</stp>
        <stp>CLE?1</stp>
        <stp>Bar</stp>
        <stp/>
        <stp>Time</stp>
        <stp>D</stp>
        <stp>-132</stp>
        <stp>All</stp>
        <stp/>
        <stp/>
        <stp>False</stp>
        <tr r="B134" s="1"/>
        <tr r="C134" s="1"/>
      </tp>
      <tp>
        <v>42002</v>
        <stp/>
        <stp>StudyData</stp>
        <stp>CLE?1</stp>
        <stp>Bar</stp>
        <stp/>
        <stp>Time</stp>
        <stp>D</stp>
        <stp>-135</stp>
        <stp>All</stp>
        <stp/>
        <stp/>
        <stp>False</stp>
        <tr r="C137" s="1"/>
        <tr r="B137" s="1"/>
      </tp>
      <tp>
        <v>42003</v>
        <stp/>
        <stp>StudyData</stp>
        <stp>CLE?1</stp>
        <stp>Bar</stp>
        <stp/>
        <stp>Time</stp>
        <stp>D</stp>
        <stp>-134</stp>
        <stp>All</stp>
        <stp/>
        <stp/>
        <stp>False</stp>
        <tr r="C136" s="1"/>
        <tr r="B136" s="1"/>
      </tp>
      <tp>
        <v>41997</v>
        <stp/>
        <stp>StudyData</stp>
        <stp>CLE?1</stp>
        <stp>Bar</stp>
        <stp/>
        <stp>Time</stp>
        <stp>D</stp>
        <stp>-137</stp>
        <stp>All</stp>
        <stp/>
        <stp/>
        <stp>False</stp>
        <tr r="B139" s="1"/>
        <tr r="C139" s="1"/>
      </tp>
      <tp>
        <v>41999</v>
        <stp/>
        <stp>StudyData</stp>
        <stp>CLE?1</stp>
        <stp>Bar</stp>
        <stp/>
        <stp>Time</stp>
        <stp>D</stp>
        <stp>-136</stp>
        <stp>All</stp>
        <stp/>
        <stp/>
        <stp>False</stp>
        <tr r="C138" s="1"/>
        <tr r="B138" s="1"/>
      </tp>
      <tp>
        <v>41995</v>
        <stp/>
        <stp>StudyData</stp>
        <stp>CLE?1</stp>
        <stp>Bar</stp>
        <stp/>
        <stp>Time</stp>
        <stp>D</stp>
        <stp>-139</stp>
        <stp>All</stp>
        <stp/>
        <stp/>
        <stp>False</stp>
        <tr r="B141" s="1"/>
        <tr r="C141" s="1"/>
      </tp>
      <tp>
        <v>41996</v>
        <stp/>
        <stp>StudyData</stp>
        <stp>CLE?1</stp>
        <stp>Bar</stp>
        <stp/>
        <stp>Time</stp>
        <stp>D</stp>
        <stp>-138</stp>
        <stp>All</stp>
        <stp/>
        <stp/>
        <stp>False</stp>
        <tr r="C140" s="1"/>
        <tr r="B140" s="1"/>
      </tp>
      <tp>
        <v>42053</v>
        <stp/>
        <stp>StudyData</stp>
        <stp>CLE?1</stp>
        <stp>Bar</stp>
        <stp/>
        <stp>Time</stp>
        <stp>D</stp>
        <stp>-101</stp>
        <stp>All</stp>
        <stp/>
        <stp/>
        <stp>False</stp>
        <tr r="B103" s="1"/>
        <tr r="C103" s="1"/>
      </tp>
      <tp>
        <v>42054</v>
        <stp/>
        <stp>StudyData</stp>
        <stp>CLE?1</stp>
        <stp>Bar</stp>
        <stp/>
        <stp>Time</stp>
        <stp>D</stp>
        <stp>-100</stp>
        <stp>All</stp>
        <stp/>
        <stp/>
        <stp>False</stp>
        <tr r="C102" s="1"/>
        <tr r="B102" s="1"/>
      </tp>
      <tp>
        <v>42048</v>
        <stp/>
        <stp>StudyData</stp>
        <stp>CLE?1</stp>
        <stp>Bar</stp>
        <stp/>
        <stp>Time</stp>
        <stp>D</stp>
        <stp>-103</stp>
        <stp>All</stp>
        <stp/>
        <stp/>
        <stp>False</stp>
        <tr r="C105" s="1"/>
        <tr r="B105" s="1"/>
      </tp>
      <tp>
        <v>42052</v>
        <stp/>
        <stp>StudyData</stp>
        <stp>CLE?1</stp>
        <stp>Bar</stp>
        <stp/>
        <stp>Time</stp>
        <stp>D</stp>
        <stp>-102</stp>
        <stp>All</stp>
        <stp/>
        <stp/>
        <stp>False</stp>
        <tr r="B104" s="1"/>
        <tr r="C104" s="1"/>
      </tp>
      <tp>
        <v>42046</v>
        <stp/>
        <stp>StudyData</stp>
        <stp>CLE?1</stp>
        <stp>Bar</stp>
        <stp/>
        <stp>Time</stp>
        <stp>D</stp>
        <stp>-105</stp>
        <stp>All</stp>
        <stp/>
        <stp/>
        <stp>False</stp>
        <tr r="C107" s="1"/>
        <tr r="B107" s="1"/>
      </tp>
      <tp>
        <v>42047</v>
        <stp/>
        <stp>StudyData</stp>
        <stp>CLE?1</stp>
        <stp>Bar</stp>
        <stp/>
        <stp>Time</stp>
        <stp>D</stp>
        <stp>-104</stp>
        <stp>All</stp>
        <stp/>
        <stp/>
        <stp>False</stp>
        <tr r="C106" s="1"/>
        <tr r="B106" s="1"/>
      </tp>
      <tp>
        <v>42044</v>
        <stp/>
        <stp>StudyData</stp>
        <stp>CLE?1</stp>
        <stp>Bar</stp>
        <stp/>
        <stp>Time</stp>
        <stp>D</stp>
        <stp>-107</stp>
        <stp>All</stp>
        <stp/>
        <stp/>
        <stp>False</stp>
        <tr r="C109" s="1"/>
        <tr r="B109" s="1"/>
      </tp>
      <tp>
        <v>42045</v>
        <stp/>
        <stp>StudyData</stp>
        <stp>CLE?1</stp>
        <stp>Bar</stp>
        <stp/>
        <stp>Time</stp>
        <stp>D</stp>
        <stp>-106</stp>
        <stp>All</stp>
        <stp/>
        <stp/>
        <stp>False</stp>
        <tr r="C108" s="1"/>
        <tr r="B108" s="1"/>
      </tp>
      <tp>
        <v>42040</v>
        <stp/>
        <stp>StudyData</stp>
        <stp>CLE?1</stp>
        <stp>Bar</stp>
        <stp/>
        <stp>Time</stp>
        <stp>D</stp>
        <stp>-109</stp>
        <stp>All</stp>
        <stp/>
        <stp/>
        <stp>False</stp>
        <tr r="C111" s="1"/>
        <tr r="B111" s="1"/>
      </tp>
      <tp>
        <v>42041</v>
        <stp/>
        <stp>StudyData</stp>
        <stp>CLE?1</stp>
        <stp>Bar</stp>
        <stp/>
        <stp>Time</stp>
        <stp>D</stp>
        <stp>-108</stp>
        <stp>All</stp>
        <stp/>
        <stp/>
        <stp>False</stp>
        <tr r="B110" s="1"/>
        <tr r="C110" s="1"/>
      </tp>
      <tp>
        <v>42038</v>
        <stp/>
        <stp>StudyData</stp>
        <stp>CLE?1</stp>
        <stp>Bar</stp>
        <stp/>
        <stp>Time</stp>
        <stp>D</stp>
        <stp>-111</stp>
        <stp>All</stp>
        <stp/>
        <stp/>
        <stp>False</stp>
        <tr r="B113" s="1"/>
        <tr r="C113" s="1"/>
      </tp>
      <tp>
        <v>42039</v>
        <stp/>
        <stp>StudyData</stp>
        <stp>CLE?1</stp>
        <stp>Bar</stp>
        <stp/>
        <stp>Time</stp>
        <stp>D</stp>
        <stp>-110</stp>
        <stp>All</stp>
        <stp/>
        <stp/>
        <stp>False</stp>
        <tr r="B112" s="1"/>
        <tr r="C112" s="1"/>
      </tp>
      <tp>
        <v>42034</v>
        <stp/>
        <stp>StudyData</stp>
        <stp>CLE?1</stp>
        <stp>Bar</stp>
        <stp/>
        <stp>Time</stp>
        <stp>D</stp>
        <stp>-113</stp>
        <stp>All</stp>
        <stp/>
        <stp/>
        <stp>False</stp>
        <tr r="C115" s="1"/>
        <tr r="B115" s="1"/>
      </tp>
      <tp>
        <v>42037</v>
        <stp/>
        <stp>StudyData</stp>
        <stp>CLE?1</stp>
        <stp>Bar</stp>
        <stp/>
        <stp>Time</stp>
        <stp>D</stp>
        <stp>-112</stp>
        <stp>All</stp>
        <stp/>
        <stp/>
        <stp>False</stp>
        <tr r="C114" s="1"/>
        <tr r="B114" s="1"/>
      </tp>
      <tp>
        <v>42032</v>
        <stp/>
        <stp>StudyData</stp>
        <stp>CLE?1</stp>
        <stp>Bar</stp>
        <stp/>
        <stp>Time</stp>
        <stp>D</stp>
        <stp>-115</stp>
        <stp>All</stp>
        <stp/>
        <stp/>
        <stp>False</stp>
        <tr r="C117" s="1"/>
        <tr r="B117" s="1"/>
      </tp>
      <tp>
        <v>42033</v>
        <stp/>
        <stp>StudyData</stp>
        <stp>CLE?1</stp>
        <stp>Bar</stp>
        <stp/>
        <stp>Time</stp>
        <stp>D</stp>
        <stp>-114</stp>
        <stp>All</stp>
        <stp/>
        <stp/>
        <stp>False</stp>
        <tr r="B116" s="1"/>
        <tr r="C116" s="1"/>
      </tp>
      <tp>
        <v>42030</v>
        <stp/>
        <stp>StudyData</stp>
        <stp>CLE?1</stp>
        <stp>Bar</stp>
        <stp/>
        <stp>Time</stp>
        <stp>D</stp>
        <stp>-117</stp>
        <stp>All</stp>
        <stp/>
        <stp/>
        <stp>False</stp>
        <tr r="C119" s="1"/>
        <tr r="B119" s="1"/>
      </tp>
      <tp>
        <v>42031</v>
        <stp/>
        <stp>StudyData</stp>
        <stp>CLE?1</stp>
        <stp>Bar</stp>
        <stp/>
        <stp>Time</stp>
        <stp>D</stp>
        <stp>-116</stp>
        <stp>All</stp>
        <stp/>
        <stp/>
        <stp>False</stp>
        <tr r="C118" s="1"/>
        <tr r="B118" s="1"/>
      </tp>
      <tp>
        <v>42026</v>
        <stp/>
        <stp>StudyData</stp>
        <stp>CLE?1</stp>
        <stp>Bar</stp>
        <stp/>
        <stp>Time</stp>
        <stp>D</stp>
        <stp>-119</stp>
        <stp>All</stp>
        <stp/>
        <stp/>
        <stp>False</stp>
        <tr r="B121" s="1"/>
        <tr r="C121" s="1"/>
      </tp>
      <tp>
        <v>42027</v>
        <stp/>
        <stp>StudyData</stp>
        <stp>CLE?1</stp>
        <stp>Bar</stp>
        <stp/>
        <stp>Time</stp>
        <stp>D</stp>
        <stp>-118</stp>
        <stp>All</stp>
        <stp/>
        <stp/>
        <stp>False</stp>
        <tr r="B120" s="1"/>
        <tr r="C120" s="1"/>
      </tp>
      <tp>
        <v>41962</v>
        <stp/>
        <stp>StudyData</stp>
        <stp>CLE?1</stp>
        <stp>Bar</stp>
        <stp/>
        <stp>Time</stp>
        <stp>D</stp>
        <stp>-161</stp>
        <stp>All</stp>
        <stp/>
        <stp/>
        <stp>False</stp>
        <tr r="B163" s="1"/>
        <tr r="C163" s="1"/>
      </tp>
      <tp>
        <v>41963</v>
        <stp/>
        <stp>StudyData</stp>
        <stp>CLE?1</stp>
        <stp>Bar</stp>
        <stp/>
        <stp>Time</stp>
        <stp>D</stp>
        <stp>-160</stp>
        <stp>All</stp>
        <stp/>
        <stp/>
        <stp>False</stp>
        <tr r="C162" s="1"/>
        <tr r="B162" s="1"/>
      </tp>
      <tp>
        <v>41960</v>
        <stp/>
        <stp>StudyData</stp>
        <stp>CLE?1</stp>
        <stp>Bar</stp>
        <stp/>
        <stp>Time</stp>
        <stp>D</stp>
        <stp>-163</stp>
        <stp>All</stp>
        <stp/>
        <stp/>
        <stp>False</stp>
        <tr r="C165" s="1"/>
        <tr r="B165" s="1"/>
      </tp>
      <tp>
        <v>41961</v>
        <stp/>
        <stp>StudyData</stp>
        <stp>CLE?1</stp>
        <stp>Bar</stp>
        <stp/>
        <stp>Time</stp>
        <stp>D</stp>
        <stp>-162</stp>
        <stp>All</stp>
        <stp/>
        <stp/>
        <stp>False</stp>
        <tr r="B164" s="1"/>
        <tr r="C164" s="1"/>
      </tp>
      <tp>
        <v>41956</v>
        <stp/>
        <stp>StudyData</stp>
        <stp>CLE?1</stp>
        <stp>Bar</stp>
        <stp/>
        <stp>Time</stp>
        <stp>D</stp>
        <stp>-165</stp>
        <stp>All</stp>
        <stp/>
        <stp/>
        <stp>False</stp>
        <tr r="C167" s="1"/>
        <tr r="B167" s="1"/>
      </tp>
      <tp>
        <v>41957</v>
        <stp/>
        <stp>StudyData</stp>
        <stp>CLE?1</stp>
        <stp>Bar</stp>
        <stp/>
        <stp>Time</stp>
        <stp>D</stp>
        <stp>-164</stp>
        <stp>All</stp>
        <stp/>
        <stp/>
        <stp>False</stp>
        <tr r="C166" s="1"/>
        <tr r="B166" s="1"/>
      </tp>
      <tp>
        <v>41954</v>
        <stp/>
        <stp>StudyData</stp>
        <stp>CLE?1</stp>
        <stp>Bar</stp>
        <stp/>
        <stp>Time</stp>
        <stp>D</stp>
        <stp>-167</stp>
        <stp>All</stp>
        <stp/>
        <stp/>
        <stp>False</stp>
        <tr r="C169" s="1"/>
        <tr r="B169" s="1"/>
      </tp>
      <tp>
        <v>41955</v>
        <stp/>
        <stp>StudyData</stp>
        <stp>CLE?1</stp>
        <stp>Bar</stp>
        <stp/>
        <stp>Time</stp>
        <stp>D</stp>
        <stp>-166</stp>
        <stp>All</stp>
        <stp/>
        <stp/>
        <stp>False</stp>
        <tr r="B168" s="1"/>
        <tr r="C168" s="1"/>
      </tp>
      <tp>
        <v>41950</v>
        <stp/>
        <stp>StudyData</stp>
        <stp>CLE?1</stp>
        <stp>Bar</stp>
        <stp/>
        <stp>Time</stp>
        <stp>D</stp>
        <stp>-169</stp>
        <stp>All</stp>
        <stp/>
        <stp/>
        <stp>False</stp>
        <tr r="C171" s="1"/>
        <tr r="B171" s="1"/>
      </tp>
      <tp>
        <v>41953</v>
        <stp/>
        <stp>StudyData</stp>
        <stp>CLE?1</stp>
        <stp>Bar</stp>
        <stp/>
        <stp>Time</stp>
        <stp>D</stp>
        <stp>-168</stp>
        <stp>All</stp>
        <stp/>
        <stp/>
        <stp>False</stp>
        <tr r="B170" s="1"/>
        <tr r="C170" s="1"/>
      </tp>
      <tp>
        <v>41948</v>
        <stp/>
        <stp>StudyData</stp>
        <stp>CLE?1</stp>
        <stp>Bar</stp>
        <stp/>
        <stp>Time</stp>
        <stp>D</stp>
        <stp>-171</stp>
        <stp>All</stp>
        <stp/>
        <stp/>
        <stp>False</stp>
        <tr r="C173" s="1"/>
        <tr r="B173" s="1"/>
      </tp>
      <tp>
        <v>41949</v>
        <stp/>
        <stp>StudyData</stp>
        <stp>CLE?1</stp>
        <stp>Bar</stp>
        <stp/>
        <stp>Time</stp>
        <stp>D</stp>
        <stp>-170</stp>
        <stp>All</stp>
        <stp/>
        <stp/>
        <stp>False</stp>
        <tr r="C172" s="1"/>
        <tr r="B172" s="1"/>
      </tp>
      <tp>
        <v>41946</v>
        <stp/>
        <stp>StudyData</stp>
        <stp>CLE?1</stp>
        <stp>Bar</stp>
        <stp/>
        <stp>Time</stp>
        <stp>D</stp>
        <stp>-173</stp>
        <stp>All</stp>
        <stp/>
        <stp/>
        <stp>False</stp>
        <tr r="C175" s="1"/>
        <tr r="B175" s="1"/>
      </tp>
      <tp>
        <v>41947</v>
        <stp/>
        <stp>StudyData</stp>
        <stp>CLE?1</stp>
        <stp>Bar</stp>
        <stp/>
        <stp>Time</stp>
        <stp>D</stp>
        <stp>-172</stp>
        <stp>All</stp>
        <stp/>
        <stp/>
        <stp>False</stp>
        <tr r="C174" s="1"/>
        <tr r="B174" s="1"/>
      </tp>
      <tp>
        <v>41942</v>
        <stp/>
        <stp>StudyData</stp>
        <stp>CLE?1</stp>
        <stp>Bar</stp>
        <stp/>
        <stp>Time</stp>
        <stp>D</stp>
        <stp>-175</stp>
        <stp>All</stp>
        <stp/>
        <stp/>
        <stp>False</stp>
        <tr r="C177" s="1"/>
        <tr r="B177" s="1"/>
      </tp>
      <tp>
        <v>41943</v>
        <stp/>
        <stp>StudyData</stp>
        <stp>CLE?1</stp>
        <stp>Bar</stp>
        <stp/>
        <stp>Time</stp>
        <stp>D</stp>
        <stp>-174</stp>
        <stp>All</stp>
        <stp/>
        <stp/>
        <stp>False</stp>
        <tr r="B176" s="1"/>
        <tr r="C176" s="1"/>
      </tp>
      <tp>
        <v>41940</v>
        <stp/>
        <stp>StudyData</stp>
        <stp>CLE?1</stp>
        <stp>Bar</stp>
        <stp/>
        <stp>Time</stp>
        <stp>D</stp>
        <stp>-177</stp>
        <stp>All</stp>
        <stp/>
        <stp/>
        <stp>False</stp>
        <tr r="C179" s="1"/>
        <tr r="B179" s="1"/>
      </tp>
      <tp>
        <v>41941</v>
        <stp/>
        <stp>StudyData</stp>
        <stp>CLE?1</stp>
        <stp>Bar</stp>
        <stp/>
        <stp>Time</stp>
        <stp>D</stp>
        <stp>-176</stp>
        <stp>All</stp>
        <stp/>
        <stp/>
        <stp>False</stp>
        <tr r="B178" s="1"/>
        <tr r="C178" s="1"/>
      </tp>
      <tp>
        <v>41936</v>
        <stp/>
        <stp>StudyData</stp>
        <stp>CLE?1</stp>
        <stp>Bar</stp>
        <stp/>
        <stp>Time</stp>
        <stp>D</stp>
        <stp>-179</stp>
        <stp>All</stp>
        <stp/>
        <stp/>
        <stp>False</stp>
        <tr r="C181" s="1"/>
        <tr r="B181" s="1"/>
      </tp>
      <tp>
        <v>41939</v>
        <stp/>
        <stp>StudyData</stp>
        <stp>CLE?1</stp>
        <stp>Bar</stp>
        <stp/>
        <stp>Time</stp>
        <stp>D</stp>
        <stp>-178</stp>
        <stp>All</stp>
        <stp/>
        <stp/>
        <stp>False</stp>
        <tr r="B180" s="1"/>
        <tr r="C180" s="1"/>
      </tp>
      <tp>
        <v>41991</v>
        <stp/>
        <stp>StudyData</stp>
        <stp>CLE?1</stp>
        <stp>Bar</stp>
        <stp/>
        <stp>Time</stp>
        <stp>D</stp>
        <stp>-141</stp>
        <stp>All</stp>
        <stp/>
        <stp/>
        <stp>False</stp>
        <tr r="B143" s="1"/>
        <tr r="C143" s="1"/>
      </tp>
      <tp>
        <v>41992</v>
        <stp/>
        <stp>StudyData</stp>
        <stp>CLE?1</stp>
        <stp>Bar</stp>
        <stp/>
        <stp>Time</stp>
        <stp>D</stp>
        <stp>-140</stp>
        <stp>All</stp>
        <stp/>
        <stp/>
        <stp>False</stp>
        <tr r="C142" s="1"/>
        <tr r="B142" s="1"/>
      </tp>
      <tp>
        <v>41989</v>
        <stp/>
        <stp>StudyData</stp>
        <stp>CLE?1</stp>
        <stp>Bar</stp>
        <stp/>
        <stp>Time</stp>
        <stp>D</stp>
        <stp>-143</stp>
        <stp>All</stp>
        <stp/>
        <stp/>
        <stp>False</stp>
        <tr r="B145" s="1"/>
        <tr r="C145" s="1"/>
      </tp>
      <tp>
        <v>41990</v>
        <stp/>
        <stp>StudyData</stp>
        <stp>CLE?1</stp>
        <stp>Bar</stp>
        <stp/>
        <stp>Time</stp>
        <stp>D</stp>
        <stp>-142</stp>
        <stp>All</stp>
        <stp/>
        <stp/>
        <stp>False</stp>
        <tr r="B144" s="1"/>
        <tr r="C144" s="1"/>
      </tp>
      <tp>
        <v>41985</v>
        <stp/>
        <stp>StudyData</stp>
        <stp>CLE?1</stp>
        <stp>Bar</stp>
        <stp/>
        <stp>Time</stp>
        <stp>D</stp>
        <stp>-145</stp>
        <stp>All</stp>
        <stp/>
        <stp/>
        <stp>False</stp>
        <tr r="B147" s="1"/>
        <tr r="C147" s="1"/>
      </tp>
      <tp>
        <v>41988</v>
        <stp/>
        <stp>StudyData</stp>
        <stp>CLE?1</stp>
        <stp>Bar</stp>
        <stp/>
        <stp>Time</stp>
        <stp>D</stp>
        <stp>-144</stp>
        <stp>All</stp>
        <stp/>
        <stp/>
        <stp>False</stp>
        <tr r="B146" s="1"/>
        <tr r="C146" s="1"/>
      </tp>
      <tp>
        <v>41983</v>
        <stp/>
        <stp>StudyData</stp>
        <stp>CLE?1</stp>
        <stp>Bar</stp>
        <stp/>
        <stp>Time</stp>
        <stp>D</stp>
        <stp>-147</stp>
        <stp>All</stp>
        <stp/>
        <stp/>
        <stp>False</stp>
        <tr r="C149" s="1"/>
        <tr r="B149" s="1"/>
      </tp>
      <tp>
        <v>41984</v>
        <stp/>
        <stp>StudyData</stp>
        <stp>CLE?1</stp>
        <stp>Bar</stp>
        <stp/>
        <stp>Time</stp>
        <stp>D</stp>
        <stp>-146</stp>
        <stp>All</stp>
        <stp/>
        <stp/>
        <stp>False</stp>
        <tr r="C148" s="1"/>
        <tr r="B148" s="1"/>
      </tp>
      <tp>
        <v>41981</v>
        <stp/>
        <stp>StudyData</stp>
        <stp>CLE?1</stp>
        <stp>Bar</stp>
        <stp/>
        <stp>Time</stp>
        <stp>D</stp>
        <stp>-149</stp>
        <stp>All</stp>
        <stp/>
        <stp/>
        <stp>False</stp>
        <tr r="B151" s="1"/>
        <tr r="C151" s="1"/>
      </tp>
      <tp>
        <v>41982</v>
        <stp/>
        <stp>StudyData</stp>
        <stp>CLE?1</stp>
        <stp>Bar</stp>
        <stp/>
        <stp>Time</stp>
        <stp>D</stp>
        <stp>-148</stp>
        <stp>All</stp>
        <stp/>
        <stp/>
        <stp>False</stp>
        <tr r="B150" s="1"/>
        <tr r="C150" s="1"/>
      </tp>
      <tp>
        <v>41977</v>
        <stp/>
        <stp>StudyData</stp>
        <stp>CLE?1</stp>
        <stp>Bar</stp>
        <stp/>
        <stp>Time</stp>
        <stp>D</stp>
        <stp>-151</stp>
        <stp>All</stp>
        <stp/>
        <stp/>
        <stp>False</stp>
        <tr r="B153" s="1"/>
        <tr r="C153" s="1"/>
      </tp>
      <tp>
        <v>41978</v>
        <stp/>
        <stp>StudyData</stp>
        <stp>CLE?1</stp>
        <stp>Bar</stp>
        <stp/>
        <stp>Time</stp>
        <stp>D</stp>
        <stp>-150</stp>
        <stp>All</stp>
        <stp/>
        <stp/>
        <stp>False</stp>
        <tr r="B152" s="1"/>
        <tr r="C152" s="1"/>
      </tp>
      <tp>
        <v>41975</v>
        <stp/>
        <stp>StudyData</stp>
        <stp>CLE?1</stp>
        <stp>Bar</stp>
        <stp/>
        <stp>Time</stp>
        <stp>D</stp>
        <stp>-153</stp>
        <stp>All</stp>
        <stp/>
        <stp/>
        <stp>False</stp>
        <tr r="C155" s="1"/>
        <tr r="B155" s="1"/>
      </tp>
      <tp>
        <v>41976</v>
        <stp/>
        <stp>StudyData</stp>
        <stp>CLE?1</stp>
        <stp>Bar</stp>
        <stp/>
        <stp>Time</stp>
        <stp>D</stp>
        <stp>-152</stp>
        <stp>All</stp>
        <stp/>
        <stp/>
        <stp>False</stp>
        <tr r="B154" s="1"/>
        <tr r="C154" s="1"/>
      </tp>
      <tp>
        <v>41971</v>
        <stp/>
        <stp>StudyData</stp>
        <stp>CLE?1</stp>
        <stp>Bar</stp>
        <stp/>
        <stp>Time</stp>
        <stp>D</stp>
        <stp>-155</stp>
        <stp>All</stp>
        <stp/>
        <stp/>
        <stp>False</stp>
        <tr r="B157" s="1"/>
        <tr r="C157" s="1"/>
      </tp>
      <tp>
        <v>41974</v>
        <stp/>
        <stp>StudyData</stp>
        <stp>CLE?1</stp>
        <stp>Bar</stp>
        <stp/>
        <stp>Time</stp>
        <stp>D</stp>
        <stp>-154</stp>
        <stp>All</stp>
        <stp/>
        <stp/>
        <stp>False</stp>
        <tr r="C156" s="1"/>
        <tr r="B156" s="1"/>
      </tp>
      <tp>
        <v>41968</v>
        <stp/>
        <stp>StudyData</stp>
        <stp>CLE?1</stp>
        <stp>Bar</stp>
        <stp/>
        <stp>Time</stp>
        <stp>D</stp>
        <stp>-157</stp>
        <stp>All</stp>
        <stp/>
        <stp/>
        <stp>False</stp>
        <tr r="B159" s="1"/>
        <tr r="C159" s="1"/>
      </tp>
      <tp>
        <v>41969</v>
        <stp/>
        <stp>StudyData</stp>
        <stp>CLE?1</stp>
        <stp>Bar</stp>
        <stp/>
        <stp>Time</stp>
        <stp>D</stp>
        <stp>-156</stp>
        <stp>All</stp>
        <stp/>
        <stp/>
        <stp>False</stp>
        <tr r="B158" s="1"/>
        <tr r="C158" s="1"/>
      </tp>
      <tp>
        <v>41964</v>
        <stp/>
        <stp>StudyData</stp>
        <stp>CLE?1</stp>
        <stp>Bar</stp>
        <stp/>
        <stp>Time</stp>
        <stp>D</stp>
        <stp>-159</stp>
        <stp>All</stp>
        <stp/>
        <stp/>
        <stp>False</stp>
        <tr r="B161" s="1"/>
        <tr r="C161" s="1"/>
      </tp>
      <tp>
        <v>41967</v>
        <stp/>
        <stp>StudyData</stp>
        <stp>CLE?1</stp>
        <stp>Bar</stp>
        <stp/>
        <stp>Time</stp>
        <stp>D</stp>
        <stp>-158</stp>
        <stp>All</stp>
        <stp/>
        <stp/>
        <stp>False</stp>
        <tr r="B160" s="1"/>
        <tr r="C160" s="1"/>
      </tp>
      <tp>
        <v>41794</v>
        <stp/>
        <stp>StudyData</stp>
        <stp>CLE?1</stp>
        <stp>Bar</stp>
        <stp/>
        <stp>Time</stp>
        <stp>D</stp>
        <stp>-281</stp>
        <stp>All</stp>
        <stp/>
        <stp/>
        <stp>False</stp>
        <tr r="C283" s="1"/>
        <tr r="B283" s="1"/>
      </tp>
      <tp>
        <v>41795</v>
        <stp/>
        <stp>StudyData</stp>
        <stp>CLE?1</stp>
        <stp>Bar</stp>
        <stp/>
        <stp>Time</stp>
        <stp>D</stp>
        <stp>-280</stp>
        <stp>All</stp>
        <stp/>
        <stp/>
        <stp>False</stp>
        <tr r="C282" s="1"/>
        <tr r="B282" s="1"/>
      </tp>
      <tp>
        <v>41792</v>
        <stp/>
        <stp>StudyData</stp>
        <stp>CLE?1</stp>
        <stp>Bar</stp>
        <stp/>
        <stp>Time</stp>
        <stp>D</stp>
        <stp>-283</stp>
        <stp>All</stp>
        <stp/>
        <stp/>
        <stp>False</stp>
        <tr r="C285" s="1"/>
        <tr r="B285" s="1"/>
      </tp>
      <tp>
        <v>41793</v>
        <stp/>
        <stp>StudyData</stp>
        <stp>CLE?1</stp>
        <stp>Bar</stp>
        <stp/>
        <stp>Time</stp>
        <stp>D</stp>
        <stp>-282</stp>
        <stp>All</stp>
        <stp/>
        <stp/>
        <stp>False</stp>
        <tr r="C284" s="1"/>
        <tr r="B284" s="1"/>
      </tp>
      <tp>
        <v>41788</v>
        <stp/>
        <stp>StudyData</stp>
        <stp>CLE?1</stp>
        <stp>Bar</stp>
        <stp/>
        <stp>Time</stp>
        <stp>D</stp>
        <stp>-285</stp>
        <stp>All</stp>
        <stp/>
        <stp/>
        <stp>False</stp>
        <tr r="C287" s="1"/>
        <tr r="B287" s="1"/>
      </tp>
      <tp>
        <v>41789</v>
        <stp/>
        <stp>StudyData</stp>
        <stp>CLE?1</stp>
        <stp>Bar</stp>
        <stp/>
        <stp>Time</stp>
        <stp>D</stp>
        <stp>-284</stp>
        <stp>All</stp>
        <stp/>
        <stp/>
        <stp>False</stp>
        <tr r="C286" s="1"/>
        <tr r="B286" s="1"/>
      </tp>
      <tp>
        <v>41786</v>
        <stp/>
        <stp>StudyData</stp>
        <stp>CLE?1</stp>
        <stp>Bar</stp>
        <stp/>
        <stp>Time</stp>
        <stp>D</stp>
        <stp>-287</stp>
        <stp>All</stp>
        <stp/>
        <stp/>
        <stp>False</stp>
        <tr r="C289" s="1"/>
        <tr r="B289" s="1"/>
      </tp>
      <tp>
        <v>41787</v>
        <stp/>
        <stp>StudyData</stp>
        <stp>CLE?1</stp>
        <stp>Bar</stp>
        <stp/>
        <stp>Time</stp>
        <stp>D</stp>
        <stp>-286</stp>
        <stp>All</stp>
        <stp/>
        <stp/>
        <stp>False</stp>
        <tr r="C288" s="1"/>
        <tr r="B288" s="1"/>
      </tp>
      <tp>
        <v>41782</v>
        <stp/>
        <stp>StudyData</stp>
        <stp>CLE?1</stp>
        <stp>Bar</stp>
        <stp/>
        <stp>Time</stp>
        <stp>D</stp>
        <stp>-289</stp>
        <stp>All</stp>
        <stp/>
        <stp/>
        <stp>False</stp>
        <tr r="B291" s="1"/>
        <tr r="C291" s="1"/>
      </tp>
      <tp>
        <v>41785</v>
        <stp/>
        <stp>StudyData</stp>
        <stp>CLE?1</stp>
        <stp>Bar</stp>
        <stp/>
        <stp>Time</stp>
        <stp>D</stp>
        <stp>-288</stp>
        <stp>All</stp>
        <stp/>
        <stp/>
        <stp>False</stp>
        <tr r="C290" s="1"/>
        <tr r="B290" s="1"/>
      </tp>
      <tp>
        <v>41780</v>
        <stp/>
        <stp>StudyData</stp>
        <stp>CLE?1</stp>
        <stp>Bar</stp>
        <stp/>
        <stp>Time</stp>
        <stp>D</stp>
        <stp>-291</stp>
        <stp>All</stp>
        <stp/>
        <stp/>
        <stp>False</stp>
        <tr r="B293" s="1"/>
        <tr r="C293" s="1"/>
      </tp>
      <tp>
        <v>41781</v>
        <stp/>
        <stp>StudyData</stp>
        <stp>CLE?1</stp>
        <stp>Bar</stp>
        <stp/>
        <stp>Time</stp>
        <stp>D</stp>
        <stp>-290</stp>
        <stp>All</stp>
        <stp/>
        <stp/>
        <stp>False</stp>
        <tr r="B292" s="1"/>
        <tr r="C292" s="1"/>
      </tp>
      <tp>
        <v>41778</v>
        <stp/>
        <stp>StudyData</stp>
        <stp>CLE?1</stp>
        <stp>Bar</stp>
        <stp/>
        <stp>Time</stp>
        <stp>D</stp>
        <stp>-293</stp>
        <stp>All</stp>
        <stp/>
        <stp/>
        <stp>False</stp>
        <tr r="B295" s="1"/>
        <tr r="C295" s="1"/>
      </tp>
      <tp>
        <v>41779</v>
        <stp/>
        <stp>StudyData</stp>
        <stp>CLE?1</stp>
        <stp>Bar</stp>
        <stp/>
        <stp>Time</stp>
        <stp>D</stp>
        <stp>-292</stp>
        <stp>All</stp>
        <stp/>
        <stp/>
        <stp>False</stp>
        <tr r="C294" s="1"/>
        <tr r="B294" s="1"/>
      </tp>
      <tp>
        <v>41774</v>
        <stp/>
        <stp>StudyData</stp>
        <stp>CLE?1</stp>
        <stp>Bar</stp>
        <stp/>
        <stp>Time</stp>
        <stp>D</stp>
        <stp>-295</stp>
        <stp>All</stp>
        <stp/>
        <stp/>
        <stp>False</stp>
        <tr r="B297" s="1"/>
        <tr r="C297" s="1"/>
      </tp>
      <tp>
        <v>41775</v>
        <stp/>
        <stp>StudyData</stp>
        <stp>CLE?1</stp>
        <stp>Bar</stp>
        <stp/>
        <stp>Time</stp>
        <stp>D</stp>
        <stp>-294</stp>
        <stp>All</stp>
        <stp/>
        <stp/>
        <stp>False</stp>
        <tr r="B296" s="1"/>
        <tr r="C296" s="1"/>
      </tp>
      <tp>
        <v>41772</v>
        <stp/>
        <stp>StudyData</stp>
        <stp>CLE?1</stp>
        <stp>Bar</stp>
        <stp/>
        <stp>Time</stp>
        <stp>D</stp>
        <stp>-297</stp>
        <stp>All</stp>
        <stp/>
        <stp/>
        <stp>False</stp>
        <tr r="C299" s="1"/>
        <tr r="B299" s="1"/>
      </tp>
      <tp>
        <v>41773</v>
        <stp/>
        <stp>StudyData</stp>
        <stp>CLE?1</stp>
        <stp>Bar</stp>
        <stp/>
        <stp>Time</stp>
        <stp>D</stp>
        <stp>-296</stp>
        <stp>All</stp>
        <stp/>
        <stp/>
        <stp>False</stp>
        <tr r="B298" s="1"/>
        <tr r="C298" s="1"/>
      </tp>
      <tp>
        <v>41768</v>
        <stp/>
        <stp>StudyData</stp>
        <stp>CLE?1</stp>
        <stp>Bar</stp>
        <stp/>
        <stp>Time</stp>
        <stp>D</stp>
        <stp>-299</stp>
        <stp>All</stp>
        <stp/>
        <stp/>
        <stp>False</stp>
        <tr r="B301" s="1"/>
        <tr r="C301" s="1"/>
      </tp>
      <tp>
        <v>41771</v>
        <stp/>
        <stp>StudyData</stp>
        <stp>CLE?1</stp>
        <stp>Bar</stp>
        <stp/>
        <stp>Time</stp>
        <stp>D</stp>
        <stp>-298</stp>
        <stp>All</stp>
        <stp/>
        <stp/>
        <stp>False</stp>
        <tr r="B300" s="1"/>
        <tr r="C300" s="1"/>
      </tp>
      <tp>
        <v>41878</v>
        <stp/>
        <stp>StudyData</stp>
        <stp>CLE?1</stp>
        <stp>Bar</stp>
        <stp/>
        <stp>Time</stp>
        <stp>D</stp>
        <stp>-221</stp>
        <stp>All</stp>
        <stp/>
        <stp/>
        <stp>False</stp>
        <tr r="C223" s="1"/>
        <tr r="B223" s="1"/>
      </tp>
      <tp>
        <v>41879</v>
        <stp/>
        <stp>StudyData</stp>
        <stp>CLE?1</stp>
        <stp>Bar</stp>
        <stp/>
        <stp>Time</stp>
        <stp>D</stp>
        <stp>-220</stp>
        <stp>All</stp>
        <stp/>
        <stp/>
        <stp>False</stp>
        <tr r="C222" s="1"/>
        <tr r="B222" s="1"/>
      </tp>
      <tp>
        <v>41876</v>
        <stp/>
        <stp>StudyData</stp>
        <stp>CLE?1</stp>
        <stp>Bar</stp>
        <stp/>
        <stp>Time</stp>
        <stp>D</stp>
        <stp>-223</stp>
        <stp>All</stp>
        <stp/>
        <stp/>
        <stp>False</stp>
        <tr r="B225" s="1"/>
        <tr r="C225" s="1"/>
      </tp>
      <tp>
        <v>41877</v>
        <stp/>
        <stp>StudyData</stp>
        <stp>CLE?1</stp>
        <stp>Bar</stp>
        <stp/>
        <stp>Time</stp>
        <stp>D</stp>
        <stp>-222</stp>
        <stp>All</stp>
        <stp/>
        <stp/>
        <stp>False</stp>
        <tr r="B224" s="1"/>
        <tr r="C224" s="1"/>
      </tp>
      <tp>
        <v>41872</v>
        <stp/>
        <stp>StudyData</stp>
        <stp>CLE?1</stp>
        <stp>Bar</stp>
        <stp/>
        <stp>Time</stp>
        <stp>D</stp>
        <stp>-225</stp>
        <stp>All</stp>
        <stp/>
        <stp/>
        <stp>False</stp>
        <tr r="C227" s="1"/>
        <tr r="B227" s="1"/>
      </tp>
      <tp>
        <v>41873</v>
        <stp/>
        <stp>StudyData</stp>
        <stp>CLE?1</stp>
        <stp>Bar</stp>
        <stp/>
        <stp>Time</stp>
        <stp>D</stp>
        <stp>-224</stp>
        <stp>All</stp>
        <stp/>
        <stp/>
        <stp>False</stp>
        <tr r="C226" s="1"/>
        <tr r="B226" s="1"/>
      </tp>
      <tp>
        <v>41870</v>
        <stp/>
        <stp>StudyData</stp>
        <stp>CLE?1</stp>
        <stp>Bar</stp>
        <stp/>
        <stp>Time</stp>
        <stp>D</stp>
        <stp>-227</stp>
        <stp>All</stp>
        <stp/>
        <stp/>
        <stp>False</stp>
        <tr r="C229" s="1"/>
        <tr r="B229" s="1"/>
      </tp>
      <tp>
        <v>41871</v>
        <stp/>
        <stp>StudyData</stp>
        <stp>CLE?1</stp>
        <stp>Bar</stp>
        <stp/>
        <stp>Time</stp>
        <stp>D</stp>
        <stp>-226</stp>
        <stp>All</stp>
        <stp/>
        <stp/>
        <stp>False</stp>
        <tr r="C228" s="1"/>
        <tr r="B228" s="1"/>
      </tp>
      <tp>
        <v>41866</v>
        <stp/>
        <stp>StudyData</stp>
        <stp>CLE?1</stp>
        <stp>Bar</stp>
        <stp/>
        <stp>Time</stp>
        <stp>D</stp>
        <stp>-229</stp>
        <stp>All</stp>
        <stp/>
        <stp/>
        <stp>False</stp>
        <tr r="C231" s="1"/>
        <tr r="B231" s="1"/>
      </tp>
      <tp>
        <v>41869</v>
        <stp/>
        <stp>StudyData</stp>
        <stp>CLE?1</stp>
        <stp>Bar</stp>
        <stp/>
        <stp>Time</stp>
        <stp>D</stp>
        <stp>-228</stp>
        <stp>All</stp>
        <stp/>
        <stp/>
        <stp>False</stp>
        <tr r="C230" s="1"/>
        <tr r="B230" s="1"/>
      </tp>
      <tp>
        <v>41864</v>
        <stp/>
        <stp>StudyData</stp>
        <stp>CLE?1</stp>
        <stp>Bar</stp>
        <stp/>
        <stp>Time</stp>
        <stp>D</stp>
        <stp>-231</stp>
        <stp>All</stp>
        <stp/>
        <stp/>
        <stp>False</stp>
        <tr r="C233" s="1"/>
        <tr r="B233" s="1"/>
      </tp>
      <tp>
        <v>41865</v>
        <stp/>
        <stp>StudyData</stp>
        <stp>CLE?1</stp>
        <stp>Bar</stp>
        <stp/>
        <stp>Time</stp>
        <stp>D</stp>
        <stp>-230</stp>
        <stp>All</stp>
        <stp/>
        <stp/>
        <stp>False</stp>
        <tr r="B232" s="1"/>
        <tr r="C232" s="1"/>
      </tp>
      <tp>
        <v>41862</v>
        <stp/>
        <stp>StudyData</stp>
        <stp>CLE?1</stp>
        <stp>Bar</stp>
        <stp/>
        <stp>Time</stp>
        <stp>D</stp>
        <stp>-233</stp>
        <stp>All</stp>
        <stp/>
        <stp/>
        <stp>False</stp>
        <tr r="B235" s="1"/>
        <tr r="C235" s="1"/>
      </tp>
      <tp>
        <v>41863</v>
        <stp/>
        <stp>StudyData</stp>
        <stp>CLE?1</stp>
        <stp>Bar</stp>
        <stp/>
        <stp>Time</stp>
        <stp>D</stp>
        <stp>-232</stp>
        <stp>All</stp>
        <stp/>
        <stp/>
        <stp>False</stp>
        <tr r="B234" s="1"/>
        <tr r="C234" s="1"/>
      </tp>
      <tp>
        <v>41858</v>
        <stp/>
        <stp>StudyData</stp>
        <stp>CLE?1</stp>
        <stp>Bar</stp>
        <stp/>
        <stp>Time</stp>
        <stp>D</stp>
        <stp>-235</stp>
        <stp>All</stp>
        <stp/>
        <stp/>
        <stp>False</stp>
        <tr r="C237" s="1"/>
        <tr r="B237" s="1"/>
      </tp>
      <tp>
        <v>41859</v>
        <stp/>
        <stp>StudyData</stp>
        <stp>CLE?1</stp>
        <stp>Bar</stp>
        <stp/>
        <stp>Time</stp>
        <stp>D</stp>
        <stp>-234</stp>
        <stp>All</stp>
        <stp/>
        <stp/>
        <stp>False</stp>
        <tr r="B236" s="1"/>
        <tr r="C236" s="1"/>
      </tp>
      <tp>
        <v>41856</v>
        <stp/>
        <stp>StudyData</stp>
        <stp>CLE?1</stp>
        <stp>Bar</stp>
        <stp/>
        <stp>Time</stp>
        <stp>D</stp>
        <stp>-237</stp>
        <stp>All</stp>
        <stp/>
        <stp/>
        <stp>False</stp>
        <tr r="B239" s="1"/>
        <tr r="C239" s="1"/>
      </tp>
      <tp>
        <v>41857</v>
        <stp/>
        <stp>StudyData</stp>
        <stp>CLE?1</stp>
        <stp>Bar</stp>
        <stp/>
        <stp>Time</stp>
        <stp>D</stp>
        <stp>-236</stp>
        <stp>All</stp>
        <stp/>
        <stp/>
        <stp>False</stp>
        <tr r="B238" s="1"/>
        <tr r="C238" s="1"/>
      </tp>
      <tp>
        <v>41852</v>
        <stp/>
        <stp>StudyData</stp>
        <stp>CLE?1</stp>
        <stp>Bar</stp>
        <stp/>
        <stp>Time</stp>
        <stp>D</stp>
        <stp>-239</stp>
        <stp>All</stp>
        <stp/>
        <stp/>
        <stp>False</stp>
        <tr r="C241" s="1"/>
        <tr r="B241" s="1"/>
      </tp>
      <tp>
        <v>41855</v>
        <stp/>
        <stp>StudyData</stp>
        <stp>CLE?1</stp>
        <stp>Bar</stp>
        <stp/>
        <stp>Time</stp>
        <stp>D</stp>
        <stp>-238</stp>
        <stp>All</stp>
        <stp/>
        <stp/>
        <stp>False</stp>
        <tr r="B240" s="1"/>
        <tr r="C240" s="1"/>
      </tp>
      <tp>
        <v>41906</v>
        <stp/>
        <stp>StudyData</stp>
        <stp>CLE?1</stp>
        <stp>Bar</stp>
        <stp/>
        <stp>Time</stp>
        <stp>D</stp>
        <stp>-201</stp>
        <stp>All</stp>
        <stp/>
        <stp/>
        <stp>False</stp>
        <tr r="B203" s="1"/>
        <tr r="C203" s="1"/>
      </tp>
      <tp>
        <v>41907</v>
        <stp/>
        <stp>StudyData</stp>
        <stp>CLE?1</stp>
        <stp>Bar</stp>
        <stp/>
        <stp>Time</stp>
        <stp>D</stp>
        <stp>-200</stp>
        <stp>All</stp>
        <stp/>
        <stp/>
        <stp>False</stp>
        <tr r="C202" s="1"/>
        <tr r="B202" s="1"/>
      </tp>
      <tp>
        <v>41904</v>
        <stp/>
        <stp>StudyData</stp>
        <stp>CLE?1</stp>
        <stp>Bar</stp>
        <stp/>
        <stp>Time</stp>
        <stp>D</stp>
        <stp>-203</stp>
        <stp>All</stp>
        <stp/>
        <stp/>
        <stp>False</stp>
        <tr r="C205" s="1"/>
        <tr r="B205" s="1"/>
      </tp>
      <tp>
        <v>41905</v>
        <stp/>
        <stp>StudyData</stp>
        <stp>CLE?1</stp>
        <stp>Bar</stp>
        <stp/>
        <stp>Time</stp>
        <stp>D</stp>
        <stp>-202</stp>
        <stp>All</stp>
        <stp/>
        <stp/>
        <stp>False</stp>
        <tr r="C204" s="1"/>
        <tr r="B204" s="1"/>
      </tp>
      <tp>
        <v>41900</v>
        <stp/>
        <stp>StudyData</stp>
        <stp>CLE?1</stp>
        <stp>Bar</stp>
        <stp/>
        <stp>Time</stp>
        <stp>D</stp>
        <stp>-205</stp>
        <stp>All</stp>
        <stp/>
        <stp/>
        <stp>False</stp>
        <tr r="B207" s="1"/>
        <tr r="C207" s="1"/>
      </tp>
      <tp>
        <v>41901</v>
        <stp/>
        <stp>StudyData</stp>
        <stp>CLE?1</stp>
        <stp>Bar</stp>
        <stp/>
        <stp>Time</stp>
        <stp>D</stp>
        <stp>-204</stp>
        <stp>All</stp>
        <stp/>
        <stp/>
        <stp>False</stp>
        <tr r="B206" s="1"/>
        <tr r="C206" s="1"/>
      </tp>
      <tp>
        <v>41898</v>
        <stp/>
        <stp>StudyData</stp>
        <stp>CLE?1</stp>
        <stp>Bar</stp>
        <stp/>
        <stp>Time</stp>
        <stp>D</stp>
        <stp>-207</stp>
        <stp>All</stp>
        <stp/>
        <stp/>
        <stp>False</stp>
        <tr r="B209" s="1"/>
        <tr r="C209" s="1"/>
      </tp>
      <tp>
        <v>41899</v>
        <stp/>
        <stp>StudyData</stp>
        <stp>CLE?1</stp>
        <stp>Bar</stp>
        <stp/>
        <stp>Time</stp>
        <stp>D</stp>
        <stp>-206</stp>
        <stp>All</stp>
        <stp/>
        <stp/>
        <stp>False</stp>
        <tr r="B208" s="1"/>
        <tr r="C208" s="1"/>
      </tp>
      <tp>
        <v>41894</v>
        <stp/>
        <stp>StudyData</stp>
        <stp>CLE?1</stp>
        <stp>Bar</stp>
        <stp/>
        <stp>Time</stp>
        <stp>D</stp>
        <stp>-209</stp>
        <stp>All</stp>
        <stp/>
        <stp/>
        <stp>False</stp>
        <tr r="C211" s="1"/>
        <tr r="B211" s="1"/>
      </tp>
      <tp>
        <v>41897</v>
        <stp/>
        <stp>StudyData</stp>
        <stp>CLE?1</stp>
        <stp>Bar</stp>
        <stp/>
        <stp>Time</stp>
        <stp>D</stp>
        <stp>-208</stp>
        <stp>All</stp>
        <stp/>
        <stp/>
        <stp>False</stp>
        <tr r="C210" s="1"/>
        <tr r="B210" s="1"/>
      </tp>
      <tp>
        <v>41892</v>
        <stp/>
        <stp>StudyData</stp>
        <stp>CLE?1</stp>
        <stp>Bar</stp>
        <stp/>
        <stp>Time</stp>
        <stp>D</stp>
        <stp>-211</stp>
        <stp>All</stp>
        <stp/>
        <stp/>
        <stp>False</stp>
        <tr r="B213" s="1"/>
        <tr r="C213" s="1"/>
      </tp>
      <tp>
        <v>41893</v>
        <stp/>
        <stp>StudyData</stp>
        <stp>CLE?1</stp>
        <stp>Bar</stp>
        <stp/>
        <stp>Time</stp>
        <stp>D</stp>
        <stp>-210</stp>
        <stp>All</stp>
        <stp/>
        <stp/>
        <stp>False</stp>
        <tr r="B212" s="1"/>
        <tr r="C212" s="1"/>
      </tp>
      <tp>
        <v>41890</v>
        <stp/>
        <stp>StudyData</stp>
        <stp>CLE?1</stp>
        <stp>Bar</stp>
        <stp/>
        <stp>Time</stp>
        <stp>D</stp>
        <stp>-213</stp>
        <stp>All</stp>
        <stp/>
        <stp/>
        <stp>False</stp>
        <tr r="C215" s="1"/>
        <tr r="B215" s="1"/>
      </tp>
      <tp>
        <v>41891</v>
        <stp/>
        <stp>StudyData</stp>
        <stp>CLE?1</stp>
        <stp>Bar</stp>
        <stp/>
        <stp>Time</stp>
        <stp>D</stp>
        <stp>-212</stp>
        <stp>All</stp>
        <stp/>
        <stp/>
        <stp>False</stp>
        <tr r="C214" s="1"/>
        <tr r="B214" s="1"/>
      </tp>
      <tp>
        <v>41886</v>
        <stp/>
        <stp>StudyData</stp>
        <stp>CLE?1</stp>
        <stp>Bar</stp>
        <stp/>
        <stp>Time</stp>
        <stp>D</stp>
        <stp>-215</stp>
        <stp>All</stp>
        <stp/>
        <stp/>
        <stp>False</stp>
        <tr r="C217" s="1"/>
        <tr r="B217" s="1"/>
      </tp>
      <tp>
        <v>41887</v>
        <stp/>
        <stp>StudyData</stp>
        <stp>CLE?1</stp>
        <stp>Bar</stp>
        <stp/>
        <stp>Time</stp>
        <stp>D</stp>
        <stp>-214</stp>
        <stp>All</stp>
        <stp/>
        <stp/>
        <stp>False</stp>
        <tr r="B216" s="1"/>
        <tr r="C216" s="1"/>
      </tp>
      <tp>
        <v>41884</v>
        <stp/>
        <stp>StudyData</stp>
        <stp>CLE?1</stp>
        <stp>Bar</stp>
        <stp/>
        <stp>Time</stp>
        <stp>D</stp>
        <stp>-217</stp>
        <stp>All</stp>
        <stp/>
        <stp/>
        <stp>False</stp>
        <tr r="B219" s="1"/>
        <tr r="C219" s="1"/>
      </tp>
      <tp>
        <v>41885</v>
        <stp/>
        <stp>StudyData</stp>
        <stp>CLE?1</stp>
        <stp>Bar</stp>
        <stp/>
        <stp>Time</stp>
        <stp>D</stp>
        <stp>-216</stp>
        <stp>All</stp>
        <stp/>
        <stp/>
        <stp>False</stp>
        <tr r="C218" s="1"/>
        <tr r="B218" s="1"/>
      </tp>
      <tp>
        <v>41880</v>
        <stp/>
        <stp>StudyData</stp>
        <stp>CLE?1</stp>
        <stp>Bar</stp>
        <stp/>
        <stp>Time</stp>
        <stp>D</stp>
        <stp>-219</stp>
        <stp>All</stp>
        <stp/>
        <stp/>
        <stp>False</stp>
        <tr r="C221" s="1"/>
        <tr r="B221" s="1"/>
      </tp>
      <tp>
        <v>41883</v>
        <stp/>
        <stp>StudyData</stp>
        <stp>CLE?1</stp>
        <stp>Bar</stp>
        <stp/>
        <stp>Time</stp>
        <stp>D</stp>
        <stp>-218</stp>
        <stp>All</stp>
        <stp/>
        <stp/>
        <stp>False</stp>
        <tr r="B220" s="1"/>
        <tr r="C220" s="1"/>
      </tp>
      <tp>
        <v>41822</v>
        <stp/>
        <stp>StudyData</stp>
        <stp>CLE?1</stp>
        <stp>Bar</stp>
        <stp/>
        <stp>Time</stp>
        <stp>D</stp>
        <stp>-261</stp>
        <stp>All</stp>
        <stp/>
        <stp/>
        <stp>False</stp>
        <tr r="B263" s="1"/>
        <tr r="C263" s="1"/>
      </tp>
      <tp>
        <v>41823</v>
        <stp/>
        <stp>StudyData</stp>
        <stp>CLE?1</stp>
        <stp>Bar</stp>
        <stp/>
        <stp>Time</stp>
        <stp>D</stp>
        <stp>-260</stp>
        <stp>All</stp>
        <stp/>
        <stp/>
        <stp>False</stp>
        <tr r="B262" s="1"/>
        <tr r="C262" s="1"/>
      </tp>
      <tp>
        <v>41820</v>
        <stp/>
        <stp>StudyData</stp>
        <stp>CLE?1</stp>
        <stp>Bar</stp>
        <stp/>
        <stp>Time</stp>
        <stp>D</stp>
        <stp>-263</stp>
        <stp>All</stp>
        <stp/>
        <stp/>
        <stp>False</stp>
        <tr r="B265" s="1"/>
        <tr r="C265" s="1"/>
      </tp>
      <tp>
        <v>41821</v>
        <stp/>
        <stp>StudyData</stp>
        <stp>CLE?1</stp>
        <stp>Bar</stp>
        <stp/>
        <stp>Time</stp>
        <stp>D</stp>
        <stp>-262</stp>
        <stp>All</stp>
        <stp/>
        <stp/>
        <stp>False</stp>
        <tr r="B264" s="1"/>
        <tr r="C264" s="1"/>
      </tp>
      <tp>
        <v>41816</v>
        <stp/>
        <stp>StudyData</stp>
        <stp>CLE?1</stp>
        <stp>Bar</stp>
        <stp/>
        <stp>Time</stp>
        <stp>D</stp>
        <stp>-265</stp>
        <stp>All</stp>
        <stp/>
        <stp/>
        <stp>False</stp>
        <tr r="B267" s="1"/>
        <tr r="C267" s="1"/>
      </tp>
      <tp>
        <v>41817</v>
        <stp/>
        <stp>StudyData</stp>
        <stp>CLE?1</stp>
        <stp>Bar</stp>
        <stp/>
        <stp>Time</stp>
        <stp>D</stp>
        <stp>-264</stp>
        <stp>All</stp>
        <stp/>
        <stp/>
        <stp>False</stp>
        <tr r="C266" s="1"/>
        <tr r="B266" s="1"/>
      </tp>
      <tp>
        <v>41814</v>
        <stp/>
        <stp>StudyData</stp>
        <stp>CLE?1</stp>
        <stp>Bar</stp>
        <stp/>
        <stp>Time</stp>
        <stp>D</stp>
        <stp>-267</stp>
        <stp>All</stp>
        <stp/>
        <stp/>
        <stp>False</stp>
        <tr r="C269" s="1"/>
        <tr r="B269" s="1"/>
      </tp>
      <tp>
        <v>41815</v>
        <stp/>
        <stp>StudyData</stp>
        <stp>CLE?1</stp>
        <stp>Bar</stp>
        <stp/>
        <stp>Time</stp>
        <stp>D</stp>
        <stp>-266</stp>
        <stp>All</stp>
        <stp/>
        <stp/>
        <stp>False</stp>
        <tr r="B268" s="1"/>
        <tr r="C268" s="1"/>
      </tp>
      <tp>
        <v>41810</v>
        <stp/>
        <stp>StudyData</stp>
        <stp>CLE?1</stp>
        <stp>Bar</stp>
        <stp/>
        <stp>Time</stp>
        <stp>D</stp>
        <stp>-269</stp>
        <stp>All</stp>
        <stp/>
        <stp/>
        <stp>False</stp>
        <tr r="C271" s="1"/>
        <tr r="B271" s="1"/>
      </tp>
      <tp>
        <v>41813</v>
        <stp/>
        <stp>StudyData</stp>
        <stp>CLE?1</stp>
        <stp>Bar</stp>
        <stp/>
        <stp>Time</stp>
        <stp>D</stp>
        <stp>-268</stp>
        <stp>All</stp>
        <stp/>
        <stp/>
        <stp>False</stp>
        <tr r="C270" s="1"/>
        <tr r="B270" s="1"/>
      </tp>
      <tp>
        <v>41808</v>
        <stp/>
        <stp>StudyData</stp>
        <stp>CLE?1</stp>
        <stp>Bar</stp>
        <stp/>
        <stp>Time</stp>
        <stp>D</stp>
        <stp>-271</stp>
        <stp>All</stp>
        <stp/>
        <stp/>
        <stp>False</stp>
        <tr r="C273" s="1"/>
        <tr r="B273" s="1"/>
      </tp>
      <tp>
        <v>41809</v>
        <stp/>
        <stp>StudyData</stp>
        <stp>CLE?1</stp>
        <stp>Bar</stp>
        <stp/>
        <stp>Time</stp>
        <stp>D</stp>
        <stp>-270</stp>
        <stp>All</stp>
        <stp/>
        <stp/>
        <stp>False</stp>
        <tr r="C272" s="1"/>
        <tr r="B272" s="1"/>
      </tp>
      <tp>
        <v>41806</v>
        <stp/>
        <stp>StudyData</stp>
        <stp>CLE?1</stp>
        <stp>Bar</stp>
        <stp/>
        <stp>Time</stp>
        <stp>D</stp>
        <stp>-273</stp>
        <stp>All</stp>
        <stp/>
        <stp/>
        <stp>False</stp>
        <tr r="B275" s="1"/>
        <tr r="C275" s="1"/>
      </tp>
      <tp>
        <v>41807</v>
        <stp/>
        <stp>StudyData</stp>
        <stp>CLE?1</stp>
        <stp>Bar</stp>
        <stp/>
        <stp>Time</stp>
        <stp>D</stp>
        <stp>-272</stp>
        <stp>All</stp>
        <stp/>
        <stp/>
        <stp>False</stp>
        <tr r="C274" s="1"/>
        <tr r="B274" s="1"/>
      </tp>
      <tp>
        <v>41802</v>
        <stp/>
        <stp>StudyData</stp>
        <stp>CLE?1</stp>
        <stp>Bar</stp>
        <stp/>
        <stp>Time</stp>
        <stp>D</stp>
        <stp>-275</stp>
        <stp>All</stp>
        <stp/>
        <stp/>
        <stp>False</stp>
        <tr r="B277" s="1"/>
        <tr r="C277" s="1"/>
      </tp>
      <tp>
        <v>41803</v>
        <stp/>
        <stp>StudyData</stp>
        <stp>CLE?1</stp>
        <stp>Bar</stp>
        <stp/>
        <stp>Time</stp>
        <stp>D</stp>
        <stp>-274</stp>
        <stp>All</stp>
        <stp/>
        <stp/>
        <stp>False</stp>
        <tr r="B276" s="1"/>
        <tr r="C276" s="1"/>
      </tp>
      <tp>
        <v>41800</v>
        <stp/>
        <stp>StudyData</stp>
        <stp>CLE?1</stp>
        <stp>Bar</stp>
        <stp/>
        <stp>Time</stp>
        <stp>D</stp>
        <stp>-277</stp>
        <stp>All</stp>
        <stp/>
        <stp/>
        <stp>False</stp>
        <tr r="B279" s="1"/>
        <tr r="C279" s="1"/>
      </tp>
      <tp>
        <v>41801</v>
        <stp/>
        <stp>StudyData</stp>
        <stp>CLE?1</stp>
        <stp>Bar</stp>
        <stp/>
        <stp>Time</stp>
        <stp>D</stp>
        <stp>-276</stp>
        <stp>All</stp>
        <stp/>
        <stp/>
        <stp>False</stp>
        <tr r="B278" s="1"/>
        <tr r="C278" s="1"/>
      </tp>
      <tp>
        <v>41796</v>
        <stp/>
        <stp>StudyData</stp>
        <stp>CLE?1</stp>
        <stp>Bar</stp>
        <stp/>
        <stp>Time</stp>
        <stp>D</stp>
        <stp>-279</stp>
        <stp>All</stp>
        <stp/>
        <stp/>
        <stp>False</stp>
        <tr r="C281" s="1"/>
        <tr r="B281" s="1"/>
      </tp>
      <tp>
        <v>41799</v>
        <stp/>
        <stp>StudyData</stp>
        <stp>CLE?1</stp>
        <stp>Bar</stp>
        <stp/>
        <stp>Time</stp>
        <stp>D</stp>
        <stp>-278</stp>
        <stp>All</stp>
        <stp/>
        <stp/>
        <stp>False</stp>
        <tr r="B280" s="1"/>
        <tr r="C280" s="1"/>
      </tp>
      <tp>
        <v>41850</v>
        <stp/>
        <stp>StudyData</stp>
        <stp>CLE?1</stp>
        <stp>Bar</stp>
        <stp/>
        <stp>Time</stp>
        <stp>D</stp>
        <stp>-241</stp>
        <stp>All</stp>
        <stp/>
        <stp/>
        <stp>False</stp>
        <tr r="C243" s="1"/>
        <tr r="B243" s="1"/>
      </tp>
      <tp>
        <v>41851</v>
        <stp/>
        <stp>StudyData</stp>
        <stp>CLE?1</stp>
        <stp>Bar</stp>
        <stp/>
        <stp>Time</stp>
        <stp>D</stp>
        <stp>-240</stp>
        <stp>All</stp>
        <stp/>
        <stp/>
        <stp>False</stp>
        <tr r="C242" s="1"/>
        <tr r="B242" s="1"/>
      </tp>
      <tp>
        <v>41848</v>
        <stp/>
        <stp>StudyData</stp>
        <stp>CLE?1</stp>
        <stp>Bar</stp>
        <stp/>
        <stp>Time</stp>
        <stp>D</stp>
        <stp>-243</stp>
        <stp>All</stp>
        <stp/>
        <stp/>
        <stp>False</stp>
        <tr r="C245" s="1"/>
        <tr r="B245" s="1"/>
      </tp>
      <tp>
        <v>41849</v>
        <stp/>
        <stp>StudyData</stp>
        <stp>CLE?1</stp>
        <stp>Bar</stp>
        <stp/>
        <stp>Time</stp>
        <stp>D</stp>
        <stp>-242</stp>
        <stp>All</stp>
        <stp/>
        <stp/>
        <stp>False</stp>
        <tr r="B244" s="1"/>
        <tr r="C244" s="1"/>
      </tp>
      <tp>
        <v>41844</v>
        <stp/>
        <stp>StudyData</stp>
        <stp>CLE?1</stp>
        <stp>Bar</stp>
        <stp/>
        <stp>Time</stp>
        <stp>D</stp>
        <stp>-245</stp>
        <stp>All</stp>
        <stp/>
        <stp/>
        <stp>False</stp>
        <tr r="B247" s="1"/>
        <tr r="C247" s="1"/>
      </tp>
      <tp>
        <v>41845</v>
        <stp/>
        <stp>StudyData</stp>
        <stp>CLE?1</stp>
        <stp>Bar</stp>
        <stp/>
        <stp>Time</stp>
        <stp>D</stp>
        <stp>-244</stp>
        <stp>All</stp>
        <stp/>
        <stp/>
        <stp>False</stp>
        <tr r="B246" s="1"/>
        <tr r="C246" s="1"/>
      </tp>
      <tp>
        <v>41842</v>
        <stp/>
        <stp>StudyData</stp>
        <stp>CLE?1</stp>
        <stp>Bar</stp>
        <stp/>
        <stp>Time</stp>
        <stp>D</stp>
        <stp>-247</stp>
        <stp>All</stp>
        <stp/>
        <stp/>
        <stp>False</stp>
        <tr r="C249" s="1"/>
        <tr r="B249" s="1"/>
      </tp>
      <tp>
        <v>41843</v>
        <stp/>
        <stp>StudyData</stp>
        <stp>CLE?1</stp>
        <stp>Bar</stp>
        <stp/>
        <stp>Time</stp>
        <stp>D</stp>
        <stp>-246</stp>
        <stp>All</stp>
        <stp/>
        <stp/>
        <stp>False</stp>
        <tr r="C248" s="1"/>
        <tr r="B248" s="1"/>
      </tp>
      <tp>
        <v>41838</v>
        <stp/>
        <stp>StudyData</stp>
        <stp>CLE?1</stp>
        <stp>Bar</stp>
        <stp/>
        <stp>Time</stp>
        <stp>D</stp>
        <stp>-249</stp>
        <stp>All</stp>
        <stp/>
        <stp/>
        <stp>False</stp>
        <tr r="B251" s="1"/>
        <tr r="C251" s="1"/>
      </tp>
      <tp>
        <v>41841</v>
        <stp/>
        <stp>StudyData</stp>
        <stp>CLE?1</stp>
        <stp>Bar</stp>
        <stp/>
        <stp>Time</stp>
        <stp>D</stp>
        <stp>-248</stp>
        <stp>All</stp>
        <stp/>
        <stp/>
        <stp>False</stp>
        <tr r="C250" s="1"/>
        <tr r="B250" s="1"/>
      </tp>
      <tp>
        <v>41836</v>
        <stp/>
        <stp>StudyData</stp>
        <stp>CLE?1</stp>
        <stp>Bar</stp>
        <stp/>
        <stp>Time</stp>
        <stp>D</stp>
        <stp>-251</stp>
        <stp>All</stp>
        <stp/>
        <stp/>
        <stp>False</stp>
        <tr r="B253" s="1"/>
        <tr r="C253" s="1"/>
      </tp>
      <tp>
        <v>41837</v>
        <stp/>
        <stp>StudyData</stp>
        <stp>CLE?1</stp>
        <stp>Bar</stp>
        <stp/>
        <stp>Time</stp>
        <stp>D</stp>
        <stp>-250</stp>
        <stp>All</stp>
        <stp/>
        <stp/>
        <stp>False</stp>
        <tr r="B252" s="1"/>
        <tr r="C252" s="1"/>
      </tp>
      <tp>
        <v>41834</v>
        <stp/>
        <stp>StudyData</stp>
        <stp>CLE?1</stp>
        <stp>Bar</stp>
        <stp/>
        <stp>Time</stp>
        <stp>D</stp>
        <stp>-253</stp>
        <stp>All</stp>
        <stp/>
        <stp/>
        <stp>False</stp>
        <tr r="C255" s="1"/>
        <tr r="B255" s="1"/>
      </tp>
      <tp>
        <v>41835</v>
        <stp/>
        <stp>StudyData</stp>
        <stp>CLE?1</stp>
        <stp>Bar</stp>
        <stp/>
        <stp>Time</stp>
        <stp>D</stp>
        <stp>-252</stp>
        <stp>All</stp>
        <stp/>
        <stp/>
        <stp>False</stp>
        <tr r="B254" s="1"/>
        <tr r="C254" s="1"/>
      </tp>
      <tp>
        <v>41830</v>
        <stp/>
        <stp>StudyData</stp>
        <stp>CLE?1</stp>
        <stp>Bar</stp>
        <stp/>
        <stp>Time</stp>
        <stp>D</stp>
        <stp>-255</stp>
        <stp>All</stp>
        <stp/>
        <stp/>
        <stp>False</stp>
        <tr r="C257" s="1"/>
        <tr r="B257" s="1"/>
      </tp>
      <tp>
        <v>41831</v>
        <stp/>
        <stp>StudyData</stp>
        <stp>CLE?1</stp>
        <stp>Bar</stp>
        <stp/>
        <stp>Time</stp>
        <stp>D</stp>
        <stp>-254</stp>
        <stp>All</stp>
        <stp/>
        <stp/>
        <stp>False</stp>
        <tr r="B256" s="1"/>
        <tr r="C256" s="1"/>
      </tp>
      <tp>
        <v>41828</v>
        <stp/>
        <stp>StudyData</stp>
        <stp>CLE?1</stp>
        <stp>Bar</stp>
        <stp/>
        <stp>Time</stp>
        <stp>D</stp>
        <stp>-257</stp>
        <stp>All</stp>
        <stp/>
        <stp/>
        <stp>False</stp>
        <tr r="C259" s="1"/>
        <tr r="B259" s="1"/>
      </tp>
      <tp>
        <v>41829</v>
        <stp/>
        <stp>StudyData</stp>
        <stp>CLE?1</stp>
        <stp>Bar</stp>
        <stp/>
        <stp>Time</stp>
        <stp>D</stp>
        <stp>-256</stp>
        <stp>All</stp>
        <stp/>
        <stp/>
        <stp>False</stp>
        <tr r="B258" s="1"/>
        <tr r="C258" s="1"/>
      </tp>
      <tp>
        <v>41824</v>
        <stp/>
        <stp>StudyData</stp>
        <stp>CLE?1</stp>
        <stp>Bar</stp>
        <stp/>
        <stp>Time</stp>
        <stp>D</stp>
        <stp>-259</stp>
        <stp>All</stp>
        <stp/>
        <stp/>
        <stp>False</stp>
        <tr r="C261" s="1"/>
        <tr r="B261" s="1"/>
      </tp>
      <tp>
        <v>41827</v>
        <stp/>
        <stp>StudyData</stp>
        <stp>CLE?1</stp>
        <stp>Bar</stp>
        <stp/>
        <stp>Time</stp>
        <stp>D</stp>
        <stp>-258</stp>
        <stp>All</stp>
        <stp/>
        <stp/>
        <stp>False</stp>
        <tr r="B260" s="1"/>
        <tr r="C260" s="1"/>
      </tp>
      <tp>
        <v>58.27</v>
        <stp/>
        <stp>StudyData</stp>
        <stp>CLE?1</stp>
        <stp>Bar</stp>
        <stp/>
        <stp>Open</stp>
        <stp>D</stp>
        <stp>-9</stp>
        <stp>All</stp>
        <stp/>
        <stp/>
        <stp>TRUE</stp>
        <stp>T</stp>
        <tr r="D11" s="1"/>
      </tp>
      <tp>
        <v>58.98</v>
        <stp/>
        <stp>StudyData</stp>
        <stp>CLE?1</stp>
        <stp>Bar</stp>
        <stp/>
        <stp>Open</stp>
        <stp>D</stp>
        <stp>-8</stp>
        <stp>All</stp>
        <stp/>
        <stp/>
        <stp>TRUE</stp>
        <stp>T</stp>
        <tr r="D10" s="1"/>
      </tp>
      <tp>
        <v>56.87</v>
        <stp/>
        <stp>StudyData</stp>
        <stp>CLE?1</stp>
        <stp>Bar</stp>
        <stp/>
        <stp>Open</stp>
        <stp>D</stp>
        <stp>-7</stp>
        <stp>All</stp>
        <stp/>
        <stp/>
        <stp>TRUE</stp>
        <stp>T</stp>
        <tr r="D9" s="1"/>
      </tp>
      <tp>
        <v>56.42</v>
        <stp/>
        <stp>StudyData</stp>
        <stp>CLE?1</stp>
        <stp>Bar</stp>
        <stp/>
        <stp>Open</stp>
        <stp>D</stp>
        <stp>-6</stp>
        <stp>All</stp>
        <stp/>
        <stp/>
        <stp>TRUE</stp>
        <stp>T</stp>
        <tr r="D8" s="1"/>
      </tp>
      <tp>
        <v>52.75</v>
        <stp/>
        <stp>StudyData</stp>
        <stp>CLE?1</stp>
        <stp>Bar</stp>
        <stp/>
        <stp>Open</stp>
        <stp>D</stp>
        <stp>-5</stp>
        <stp>All</stp>
        <stp/>
        <stp/>
        <stp>TRUE</stp>
        <stp>T</stp>
        <tr r="D7" s="1"/>
      </tp>
      <tp>
        <v>52.91</v>
        <stp/>
        <stp>StudyData</stp>
        <stp>CLE?1</stp>
        <stp>Bar</stp>
        <stp/>
        <stp>Open</stp>
        <stp>D</stp>
        <stp>-4</stp>
        <stp>All</stp>
        <stp/>
        <stp/>
        <stp>TRUE</stp>
        <stp>T</stp>
        <tr r="D6" s="1"/>
      </tp>
      <tp>
        <v>51.83</v>
        <stp/>
        <stp>StudyData</stp>
        <stp>CLE?1</stp>
        <stp>Bar</stp>
        <stp/>
        <stp>Open</stp>
        <stp>D</stp>
        <stp>-3</stp>
        <stp>All</stp>
        <stp/>
        <stp/>
        <stp>TRUE</stp>
        <stp>T</stp>
        <tr r="D5" s="1"/>
      </tp>
      <tp>
        <v>52.48</v>
        <stp/>
        <stp>StudyData</stp>
        <stp>CLE?1</stp>
        <stp>Bar</stp>
        <stp/>
        <stp>Open</stp>
        <stp>D</stp>
        <stp>-2</stp>
        <stp>All</stp>
        <stp/>
        <stp/>
        <stp>TRUE</stp>
        <stp>T</stp>
        <tr r="D4" s="1"/>
      </tp>
      <tp>
        <v>52.15</v>
        <stp/>
        <stp>StudyData</stp>
        <stp>CLE?1</stp>
        <stp>Bar</stp>
        <stp/>
        <stp>Open</stp>
        <stp>D</stp>
        <stp>-1</stp>
        <stp>All</stp>
        <stp/>
        <stp/>
        <stp>TRUE</stp>
        <stp>T</stp>
        <tr r="D3" s="1"/>
      </tp>
      <tp>
        <v>58.98</v>
        <stp/>
        <stp>StudyData</stp>
        <stp>CLE?1</stp>
        <stp>Bar</stp>
        <stp/>
        <stp>High</stp>
        <stp>D</stp>
        <stp>-8</stp>
        <stp>All</stp>
        <stp/>
        <stp/>
        <stp>TRUE</stp>
        <stp>T</stp>
        <tr r="E10" s="1"/>
      </tp>
      <tp>
        <v>59.69</v>
        <stp/>
        <stp>StudyData</stp>
        <stp>CLE?1</stp>
        <stp>Bar</stp>
        <stp/>
        <stp>High</stp>
        <stp>D</stp>
        <stp>-9</stp>
        <stp>All</stp>
        <stp/>
        <stp/>
        <stp>TRUE</stp>
        <stp>T</stp>
        <tr r="E11" s="1"/>
      </tp>
      <tp>
        <v>53.17</v>
        <stp/>
        <stp>StudyData</stp>
        <stp>CLE?1</stp>
        <stp>Bar</stp>
        <stp/>
        <stp>High</stp>
        <stp>D</stp>
        <stp>-1</stp>
        <stp>All</stp>
        <stp/>
        <stp/>
        <stp>TRUE</stp>
        <stp>T</stp>
        <tr r="E3" s="1"/>
      </tp>
      <tp>
        <v>53.89</v>
        <stp/>
        <stp>StudyData</stp>
        <stp>CLE?1</stp>
        <stp>Bar</stp>
        <stp/>
        <stp>High</stp>
        <stp>D</stp>
        <stp>-2</stp>
        <stp>All</stp>
        <stp/>
        <stp/>
        <stp>TRUE</stp>
        <stp>T</stp>
        <tr r="E4" s="1"/>
      </tp>
      <tp>
        <v>53.54</v>
        <stp/>
        <stp>StudyData</stp>
        <stp>CLE?1</stp>
        <stp>Bar</stp>
        <stp/>
        <stp>High</stp>
        <stp>D</stp>
        <stp>-3</stp>
        <stp>All</stp>
        <stp/>
        <stp/>
        <stp>TRUE</stp>
        <stp>T</stp>
        <tr r="E5" s="1"/>
      </tp>
      <tp>
        <v>52.96</v>
        <stp/>
        <stp>StudyData</stp>
        <stp>CLE?1</stp>
        <stp>Bar</stp>
        <stp/>
        <stp>High</stp>
        <stp>D</stp>
        <stp>-4</stp>
        <stp>All</stp>
        <stp/>
        <stp/>
        <stp>TRUE</stp>
        <stp>T</stp>
        <tr r="E6" s="1"/>
      </tp>
      <tp>
        <v>53.43</v>
        <stp/>
        <stp>StudyData</stp>
        <stp>CLE?1</stp>
        <stp>Bar</stp>
        <stp/>
        <stp>High</stp>
        <stp>D</stp>
        <stp>-5</stp>
        <stp>All</stp>
        <stp/>
        <stp/>
        <stp>TRUE</stp>
        <stp>T</stp>
        <tr r="E7" s="1"/>
      </tp>
      <tp>
        <v>56.79</v>
        <stp/>
        <stp>StudyData</stp>
        <stp>CLE?1</stp>
        <stp>Bar</stp>
        <stp/>
        <stp>High</stp>
        <stp>D</stp>
        <stp>-6</stp>
        <stp>All</stp>
        <stp/>
        <stp/>
        <stp>TRUE</stp>
        <stp>T</stp>
        <tr r="E8" s="1"/>
      </tp>
      <tp>
        <v>57.95</v>
        <stp/>
        <stp>StudyData</stp>
        <stp>CLE?1</stp>
        <stp>Bar</stp>
        <stp/>
        <stp>High</stp>
        <stp>D</stp>
        <stp>-7</stp>
        <stp>All</stp>
        <stp/>
        <stp/>
        <stp>TRUE</stp>
        <stp>T</stp>
        <tr r="E9" s="1"/>
      </tp>
      <tp>
        <v>42083</v>
        <stp/>
        <stp>StudyData</stp>
        <stp>CLE?1</stp>
        <stp>Bar</stp>
        <stp/>
        <stp>Time</stp>
        <stp>D</stp>
        <stp>-79</stp>
        <stp>All</stp>
        <stp/>
        <stp/>
        <stp>False</stp>
        <tr r="B81" s="1"/>
        <tr r="C81" s="1"/>
      </tp>
      <tp>
        <v>42086</v>
        <stp/>
        <stp>StudyData</stp>
        <stp>CLE?1</stp>
        <stp>Bar</stp>
        <stp/>
        <stp>Time</stp>
        <stp>D</stp>
        <stp>-78</stp>
        <stp>All</stp>
        <stp/>
        <stp/>
        <stp>False</stp>
        <tr r="C80" s="1"/>
        <tr r="B80" s="1"/>
      </tp>
      <tp>
        <v>42087</v>
        <stp/>
        <stp>StudyData</stp>
        <stp>CLE?1</stp>
        <stp>Bar</stp>
        <stp/>
        <stp>Time</stp>
        <stp>D</stp>
        <stp>-77</stp>
        <stp>All</stp>
        <stp/>
        <stp/>
        <stp>False</stp>
        <tr r="C79" s="1"/>
        <tr r="B79" s="1"/>
      </tp>
      <tp>
        <v>42088</v>
        <stp/>
        <stp>StudyData</stp>
        <stp>CLE?1</stp>
        <stp>Bar</stp>
        <stp/>
        <stp>Time</stp>
        <stp>D</stp>
        <stp>-76</stp>
        <stp>All</stp>
        <stp/>
        <stp/>
        <stp>False</stp>
        <tr r="C78" s="1"/>
        <tr r="B78" s="1"/>
      </tp>
      <tp>
        <v>42089</v>
        <stp/>
        <stp>StudyData</stp>
        <stp>CLE?1</stp>
        <stp>Bar</stp>
        <stp/>
        <stp>Time</stp>
        <stp>D</stp>
        <stp>-75</stp>
        <stp>All</stp>
        <stp/>
        <stp/>
        <stp>False</stp>
        <tr r="C77" s="1"/>
        <tr r="B77" s="1"/>
      </tp>
      <tp>
        <v>42090</v>
        <stp/>
        <stp>StudyData</stp>
        <stp>CLE?1</stp>
        <stp>Bar</stp>
        <stp/>
        <stp>Time</stp>
        <stp>D</stp>
        <stp>-74</stp>
        <stp>All</stp>
        <stp/>
        <stp/>
        <stp>False</stp>
        <tr r="B76" s="1"/>
        <tr r="C76" s="1"/>
      </tp>
      <tp>
        <v>42093</v>
        <stp/>
        <stp>StudyData</stp>
        <stp>CLE?1</stp>
        <stp>Bar</stp>
        <stp/>
        <stp>Time</stp>
        <stp>D</stp>
        <stp>-73</stp>
        <stp>All</stp>
        <stp/>
        <stp/>
        <stp>False</stp>
        <tr r="C75" s="1"/>
        <tr r="B75" s="1"/>
      </tp>
      <tp>
        <v>42094</v>
        <stp/>
        <stp>StudyData</stp>
        <stp>CLE?1</stp>
        <stp>Bar</stp>
        <stp/>
        <stp>Time</stp>
        <stp>D</stp>
        <stp>-72</stp>
        <stp>All</stp>
        <stp/>
        <stp/>
        <stp>False</stp>
        <tr r="C74" s="1"/>
        <tr r="B74" s="1"/>
      </tp>
      <tp>
        <v>42095</v>
        <stp/>
        <stp>StudyData</stp>
        <stp>CLE?1</stp>
        <stp>Bar</stp>
        <stp/>
        <stp>Time</stp>
        <stp>D</stp>
        <stp>-71</stp>
        <stp>All</stp>
        <stp/>
        <stp/>
        <stp>False</stp>
        <tr r="C73" s="1"/>
        <tr r="B73" s="1"/>
      </tp>
      <tp>
        <v>42096</v>
        <stp/>
        <stp>StudyData</stp>
        <stp>CLE?1</stp>
        <stp>Bar</stp>
        <stp/>
        <stp>Time</stp>
        <stp>D</stp>
        <stp>-70</stp>
        <stp>All</stp>
        <stp/>
        <stp/>
        <stp>False</stp>
        <tr r="B72" s="1"/>
        <tr r="C72" s="1"/>
      </tp>
      <tp>
        <v>42100</v>
        <stp/>
        <stp>StudyData</stp>
        <stp>CLE?1</stp>
        <stp>Bar</stp>
        <stp/>
        <stp>Time</stp>
        <stp>D</stp>
        <stp>-69</stp>
        <stp>All</stp>
        <stp/>
        <stp/>
        <stp>False</stp>
        <tr r="C71" s="1"/>
        <tr r="B71" s="1"/>
      </tp>
      <tp>
        <v>42101</v>
        <stp/>
        <stp>StudyData</stp>
        <stp>CLE?1</stp>
        <stp>Bar</stp>
        <stp/>
        <stp>Time</stp>
        <stp>D</stp>
        <stp>-68</stp>
        <stp>All</stp>
        <stp/>
        <stp/>
        <stp>False</stp>
        <tr r="B70" s="1"/>
        <tr r="C70" s="1"/>
      </tp>
      <tp>
        <v>42102</v>
        <stp/>
        <stp>StudyData</stp>
        <stp>CLE?1</stp>
        <stp>Bar</stp>
        <stp/>
        <stp>Time</stp>
        <stp>D</stp>
        <stp>-67</stp>
        <stp>All</stp>
        <stp/>
        <stp/>
        <stp>False</stp>
        <tr r="B69" s="1"/>
        <tr r="C69" s="1"/>
      </tp>
      <tp>
        <v>42103</v>
        <stp/>
        <stp>StudyData</stp>
        <stp>CLE?1</stp>
        <stp>Bar</stp>
        <stp/>
        <stp>Time</stp>
        <stp>D</stp>
        <stp>-66</stp>
        <stp>All</stp>
        <stp/>
        <stp/>
        <stp>False</stp>
        <tr r="C68" s="1"/>
        <tr r="B68" s="1"/>
      </tp>
      <tp>
        <v>42104</v>
        <stp/>
        <stp>StudyData</stp>
        <stp>CLE?1</stp>
        <stp>Bar</stp>
        <stp/>
        <stp>Time</stp>
        <stp>D</stp>
        <stp>-65</stp>
        <stp>All</stp>
        <stp/>
        <stp/>
        <stp>False</stp>
        <tr r="B67" s="1"/>
        <tr r="C67" s="1"/>
      </tp>
      <tp>
        <v>42107</v>
        <stp/>
        <stp>StudyData</stp>
        <stp>CLE?1</stp>
        <stp>Bar</stp>
        <stp/>
        <stp>Time</stp>
        <stp>D</stp>
        <stp>-64</stp>
        <stp>All</stp>
        <stp/>
        <stp/>
        <stp>False</stp>
        <tr r="C66" s="1"/>
        <tr r="B66" s="1"/>
      </tp>
      <tp>
        <v>42108</v>
        <stp/>
        <stp>StudyData</stp>
        <stp>CLE?1</stp>
        <stp>Bar</stp>
        <stp/>
        <stp>Time</stp>
        <stp>D</stp>
        <stp>-63</stp>
        <stp>All</stp>
        <stp/>
        <stp/>
        <stp>False</stp>
        <tr r="C65" s="1"/>
        <tr r="B65" s="1"/>
      </tp>
      <tp>
        <v>42109</v>
        <stp/>
        <stp>StudyData</stp>
        <stp>CLE?1</stp>
        <stp>Bar</stp>
        <stp/>
        <stp>Time</stp>
        <stp>D</stp>
        <stp>-62</stp>
        <stp>All</stp>
        <stp/>
        <stp/>
        <stp>False</stp>
        <tr r="C64" s="1"/>
        <tr r="B64" s="1"/>
      </tp>
      <tp>
        <v>42110</v>
        <stp/>
        <stp>StudyData</stp>
        <stp>CLE?1</stp>
        <stp>Bar</stp>
        <stp/>
        <stp>Time</stp>
        <stp>D</stp>
        <stp>-61</stp>
        <stp>All</stp>
        <stp/>
        <stp/>
        <stp>False</stp>
        <tr r="B63" s="1"/>
        <tr r="C63" s="1"/>
      </tp>
      <tp>
        <v>42111</v>
        <stp/>
        <stp>StudyData</stp>
        <stp>CLE?1</stp>
        <stp>Bar</stp>
        <stp/>
        <stp>Time</stp>
        <stp>D</stp>
        <stp>-60</stp>
        <stp>All</stp>
        <stp/>
        <stp/>
        <stp>False</stp>
        <tr r="B62" s="1"/>
        <tr r="C62" s="1"/>
      </tp>
      <tp>
        <v>42114</v>
        <stp/>
        <stp>StudyData</stp>
        <stp>CLE?1</stp>
        <stp>Bar</stp>
        <stp/>
        <stp>Time</stp>
        <stp>D</stp>
        <stp>-59</stp>
        <stp>All</stp>
        <stp/>
        <stp/>
        <stp>False</stp>
        <tr r="C61" s="1"/>
        <tr r="B61" s="1"/>
      </tp>
      <tp>
        <v>42115</v>
        <stp/>
        <stp>StudyData</stp>
        <stp>CLE?1</stp>
        <stp>Bar</stp>
        <stp/>
        <stp>Time</stp>
        <stp>D</stp>
        <stp>-58</stp>
        <stp>All</stp>
        <stp/>
        <stp/>
        <stp>False</stp>
        <tr r="C60" s="1"/>
        <tr r="B60" s="1"/>
      </tp>
      <tp>
        <v>42116</v>
        <stp/>
        <stp>StudyData</stp>
        <stp>CLE?1</stp>
        <stp>Bar</stp>
        <stp/>
        <stp>Time</stp>
        <stp>D</stp>
        <stp>-57</stp>
        <stp>All</stp>
        <stp/>
        <stp/>
        <stp>False</stp>
        <tr r="B59" s="1"/>
        <tr r="C59" s="1"/>
      </tp>
      <tp>
        <v>42117</v>
        <stp/>
        <stp>StudyData</stp>
        <stp>CLE?1</stp>
        <stp>Bar</stp>
        <stp/>
        <stp>Time</stp>
        <stp>D</stp>
        <stp>-56</stp>
        <stp>All</stp>
        <stp/>
        <stp/>
        <stp>False</stp>
        <tr r="B58" s="1"/>
        <tr r="C58" s="1"/>
      </tp>
      <tp>
        <v>42118</v>
        <stp/>
        <stp>StudyData</stp>
        <stp>CLE?1</stp>
        <stp>Bar</stp>
        <stp/>
        <stp>Time</stp>
        <stp>D</stp>
        <stp>-55</stp>
        <stp>All</stp>
        <stp/>
        <stp/>
        <stp>False</stp>
        <tr r="C57" s="1"/>
        <tr r="B57" s="1"/>
      </tp>
      <tp>
        <v>42121</v>
        <stp/>
        <stp>StudyData</stp>
        <stp>CLE?1</stp>
        <stp>Bar</stp>
        <stp/>
        <stp>Time</stp>
        <stp>D</stp>
        <stp>-54</stp>
        <stp>All</stp>
        <stp/>
        <stp/>
        <stp>False</stp>
        <tr r="C56" s="1"/>
        <tr r="B56" s="1"/>
      </tp>
      <tp>
        <v>42122</v>
        <stp/>
        <stp>StudyData</stp>
        <stp>CLE?1</stp>
        <stp>Bar</stp>
        <stp/>
        <stp>Time</stp>
        <stp>D</stp>
        <stp>-53</stp>
        <stp>All</stp>
        <stp/>
        <stp/>
        <stp>False</stp>
        <tr r="C55" s="1"/>
        <tr r="B55" s="1"/>
      </tp>
      <tp>
        <v>42123</v>
        <stp/>
        <stp>StudyData</stp>
        <stp>CLE?1</stp>
        <stp>Bar</stp>
        <stp/>
        <stp>Time</stp>
        <stp>D</stp>
        <stp>-52</stp>
        <stp>All</stp>
        <stp/>
        <stp/>
        <stp>False</stp>
        <tr r="B54" s="1"/>
        <tr r="C54" s="1"/>
      </tp>
      <tp>
        <v>42124</v>
        <stp/>
        <stp>StudyData</stp>
        <stp>CLE?1</stp>
        <stp>Bar</stp>
        <stp/>
        <stp>Time</stp>
        <stp>D</stp>
        <stp>-51</stp>
        <stp>All</stp>
        <stp/>
        <stp/>
        <stp>False</stp>
        <tr r="B53" s="1"/>
        <tr r="C53" s="1"/>
      </tp>
      <tp>
        <v>42125</v>
        <stp/>
        <stp>StudyData</stp>
        <stp>CLE?1</stp>
        <stp>Bar</stp>
        <stp/>
        <stp>Time</stp>
        <stp>D</stp>
        <stp>-50</stp>
        <stp>All</stp>
        <stp/>
        <stp/>
        <stp>False</stp>
        <tr r="C52" s="1"/>
        <tr r="B52" s="1"/>
      </tp>
      <tp>
        <v>42128</v>
        <stp/>
        <stp>StudyData</stp>
        <stp>CLE?1</stp>
        <stp>Bar</stp>
        <stp/>
        <stp>Time</stp>
        <stp>D</stp>
        <stp>-49</stp>
        <stp>All</stp>
        <stp/>
        <stp/>
        <stp>False</stp>
        <tr r="C51" s="1"/>
        <tr r="B51" s="1"/>
      </tp>
      <tp>
        <v>42129</v>
        <stp/>
        <stp>StudyData</stp>
        <stp>CLE?1</stp>
        <stp>Bar</stp>
        <stp/>
        <stp>Time</stp>
        <stp>D</stp>
        <stp>-48</stp>
        <stp>All</stp>
        <stp/>
        <stp/>
        <stp>False</stp>
        <tr r="B50" s="1"/>
        <tr r="C50" s="1"/>
      </tp>
      <tp>
        <v>42130</v>
        <stp/>
        <stp>StudyData</stp>
        <stp>CLE?1</stp>
        <stp>Bar</stp>
        <stp/>
        <stp>Time</stp>
        <stp>D</stp>
        <stp>-47</stp>
        <stp>All</stp>
        <stp/>
        <stp/>
        <stp>False</stp>
        <tr r="C49" s="1"/>
        <tr r="B49" s="1"/>
      </tp>
      <tp>
        <v>42131</v>
        <stp/>
        <stp>StudyData</stp>
        <stp>CLE?1</stp>
        <stp>Bar</stp>
        <stp/>
        <stp>Time</stp>
        <stp>D</stp>
        <stp>-46</stp>
        <stp>All</stp>
        <stp/>
        <stp/>
        <stp>False</stp>
        <tr r="C48" s="1"/>
        <tr r="B48" s="1"/>
      </tp>
      <tp>
        <v>42132</v>
        <stp/>
        <stp>StudyData</stp>
        <stp>CLE?1</stp>
        <stp>Bar</stp>
        <stp/>
        <stp>Time</stp>
        <stp>D</stp>
        <stp>-45</stp>
        <stp>All</stp>
        <stp/>
        <stp/>
        <stp>False</stp>
        <tr r="C47" s="1"/>
        <tr r="B47" s="1"/>
      </tp>
      <tp>
        <v>42135</v>
        <stp/>
        <stp>StudyData</stp>
        <stp>CLE?1</stp>
        <stp>Bar</stp>
        <stp/>
        <stp>Time</stp>
        <stp>D</stp>
        <stp>-44</stp>
        <stp>All</stp>
        <stp/>
        <stp/>
        <stp>False</stp>
        <tr r="B46" s="1"/>
        <tr r="C46" s="1"/>
      </tp>
      <tp>
        <v>42136</v>
        <stp/>
        <stp>StudyData</stp>
        <stp>CLE?1</stp>
        <stp>Bar</stp>
        <stp/>
        <stp>Time</stp>
        <stp>D</stp>
        <stp>-43</stp>
        <stp>All</stp>
        <stp/>
        <stp/>
        <stp>False</stp>
        <tr r="B45" s="1"/>
        <tr r="C45" s="1"/>
      </tp>
      <tp>
        <v>42137</v>
        <stp/>
        <stp>StudyData</stp>
        <stp>CLE?1</stp>
        <stp>Bar</stp>
        <stp/>
        <stp>Time</stp>
        <stp>D</stp>
        <stp>-42</stp>
        <stp>All</stp>
        <stp/>
        <stp/>
        <stp>False</stp>
        <tr r="B44" s="1"/>
        <tr r="C44" s="1"/>
      </tp>
      <tp>
        <v>42138</v>
        <stp/>
        <stp>StudyData</stp>
        <stp>CLE?1</stp>
        <stp>Bar</stp>
        <stp/>
        <stp>Time</stp>
        <stp>D</stp>
        <stp>-41</stp>
        <stp>All</stp>
        <stp/>
        <stp/>
        <stp>False</stp>
        <tr r="B43" s="1"/>
        <tr r="C43" s="1"/>
      </tp>
      <tp>
        <v>42139</v>
        <stp/>
        <stp>StudyData</stp>
        <stp>CLE?1</stp>
        <stp>Bar</stp>
        <stp/>
        <stp>Time</stp>
        <stp>D</stp>
        <stp>-40</stp>
        <stp>All</stp>
        <stp/>
        <stp/>
        <stp>False</stp>
        <tr r="B42" s="1"/>
        <tr r="C42" s="1"/>
      </tp>
      <tp>
        <v>42142</v>
        <stp/>
        <stp>StudyData</stp>
        <stp>CLE?1</stp>
        <stp>Bar</stp>
        <stp/>
        <stp>Time</stp>
        <stp>D</stp>
        <stp>-39</stp>
        <stp>All</stp>
        <stp/>
        <stp/>
        <stp>False</stp>
        <tr r="C41" s="1"/>
        <tr r="B41" s="1"/>
      </tp>
      <tp>
        <v>42143</v>
        <stp/>
        <stp>StudyData</stp>
        <stp>CLE?1</stp>
        <stp>Bar</stp>
        <stp/>
        <stp>Time</stp>
        <stp>D</stp>
        <stp>-38</stp>
        <stp>All</stp>
        <stp/>
        <stp/>
        <stp>False</stp>
        <tr r="C40" s="1"/>
        <tr r="B40" s="1"/>
      </tp>
      <tp>
        <v>42144</v>
        <stp/>
        <stp>StudyData</stp>
        <stp>CLE?1</stp>
        <stp>Bar</stp>
        <stp/>
        <stp>Time</stp>
        <stp>D</stp>
        <stp>-37</stp>
        <stp>All</stp>
        <stp/>
        <stp/>
        <stp>False</stp>
        <tr r="B39" s="1"/>
        <tr r="C39" s="1"/>
      </tp>
      <tp>
        <v>42145</v>
        <stp/>
        <stp>StudyData</stp>
        <stp>CLE?1</stp>
        <stp>Bar</stp>
        <stp/>
        <stp>Time</stp>
        <stp>D</stp>
        <stp>-36</stp>
        <stp>All</stp>
        <stp/>
        <stp/>
        <stp>False</stp>
        <tr r="B38" s="1"/>
        <tr r="C38" s="1"/>
      </tp>
      <tp>
        <v>42146</v>
        <stp/>
        <stp>StudyData</stp>
        <stp>CLE?1</stp>
        <stp>Bar</stp>
        <stp/>
        <stp>Time</stp>
        <stp>D</stp>
        <stp>-35</stp>
        <stp>All</stp>
        <stp/>
        <stp/>
        <stp>False</stp>
        <tr r="C37" s="1"/>
        <tr r="B37" s="1"/>
      </tp>
      <tp>
        <v>42150</v>
        <stp/>
        <stp>StudyData</stp>
        <stp>CLE?1</stp>
        <stp>Bar</stp>
        <stp/>
        <stp>Time</stp>
        <stp>D</stp>
        <stp>-34</stp>
        <stp>All</stp>
        <stp/>
        <stp/>
        <stp>False</stp>
        <tr r="B36" s="1"/>
        <tr r="C36" s="1"/>
      </tp>
      <tp>
        <v>42151</v>
        <stp/>
        <stp>StudyData</stp>
        <stp>CLE?1</stp>
        <stp>Bar</stp>
        <stp/>
        <stp>Time</stp>
        <stp>D</stp>
        <stp>-33</stp>
        <stp>All</stp>
        <stp/>
        <stp/>
        <stp>False</stp>
        <tr r="C35" s="1"/>
        <tr r="B35" s="1"/>
      </tp>
      <tp>
        <v>42152</v>
        <stp/>
        <stp>StudyData</stp>
        <stp>CLE?1</stp>
        <stp>Bar</stp>
        <stp/>
        <stp>Time</stp>
        <stp>D</stp>
        <stp>-32</stp>
        <stp>All</stp>
        <stp/>
        <stp/>
        <stp>False</stp>
        <tr r="B34" s="1"/>
        <tr r="C34" s="1"/>
      </tp>
      <tp>
        <v>42153</v>
        <stp/>
        <stp>StudyData</stp>
        <stp>CLE?1</stp>
        <stp>Bar</stp>
        <stp/>
        <stp>Time</stp>
        <stp>D</stp>
        <stp>-31</stp>
        <stp>All</stp>
        <stp/>
        <stp/>
        <stp>False</stp>
        <tr r="C33" s="1"/>
        <tr r="B33" s="1"/>
      </tp>
      <tp>
        <v>42156</v>
        <stp/>
        <stp>StudyData</stp>
        <stp>CLE?1</stp>
        <stp>Bar</stp>
        <stp/>
        <stp>Time</stp>
        <stp>D</stp>
        <stp>-30</stp>
        <stp>All</stp>
        <stp/>
        <stp/>
        <stp>False</stp>
        <tr r="C32" s="1"/>
        <tr r="B32" s="1"/>
      </tp>
      <tp>
        <v>42157</v>
        <stp/>
        <stp>StudyData</stp>
        <stp>CLE?1</stp>
        <stp>Bar</stp>
        <stp/>
        <stp>Time</stp>
        <stp>D</stp>
        <stp>-29</stp>
        <stp>All</stp>
        <stp/>
        <stp/>
        <stp>False</stp>
        <tr r="C31" s="1"/>
        <tr r="B31" s="1"/>
      </tp>
      <tp>
        <v>42158</v>
        <stp/>
        <stp>StudyData</stp>
        <stp>CLE?1</stp>
        <stp>Bar</stp>
        <stp/>
        <stp>Time</stp>
        <stp>D</stp>
        <stp>-28</stp>
        <stp>All</stp>
        <stp/>
        <stp/>
        <stp>False</stp>
        <tr r="B30" s="1"/>
        <tr r="C30" s="1"/>
      </tp>
      <tp>
        <v>42159</v>
        <stp/>
        <stp>StudyData</stp>
        <stp>CLE?1</stp>
        <stp>Bar</stp>
        <stp/>
        <stp>Time</stp>
        <stp>D</stp>
        <stp>-27</stp>
        <stp>All</stp>
        <stp/>
        <stp/>
        <stp>False</stp>
        <tr r="C29" s="1"/>
        <tr r="B29" s="1"/>
      </tp>
      <tp>
        <v>42160</v>
        <stp/>
        <stp>StudyData</stp>
        <stp>CLE?1</stp>
        <stp>Bar</stp>
        <stp/>
        <stp>Time</stp>
        <stp>D</stp>
        <stp>-26</stp>
        <stp>All</stp>
        <stp/>
        <stp/>
        <stp>False</stp>
        <tr r="B28" s="1"/>
        <tr r="C28" s="1"/>
      </tp>
      <tp>
        <v>42163</v>
        <stp/>
        <stp>StudyData</stp>
        <stp>CLE?1</stp>
        <stp>Bar</stp>
        <stp/>
        <stp>Time</stp>
        <stp>D</stp>
        <stp>-25</stp>
        <stp>All</stp>
        <stp/>
        <stp/>
        <stp>False</stp>
        <tr r="B27" s="1"/>
        <tr r="C27" s="1"/>
      </tp>
      <tp>
        <v>42164</v>
        <stp/>
        <stp>StudyData</stp>
        <stp>CLE?1</stp>
        <stp>Bar</stp>
        <stp/>
        <stp>Time</stp>
        <stp>D</stp>
        <stp>-24</stp>
        <stp>All</stp>
        <stp/>
        <stp/>
        <stp>False</stp>
        <tr r="B26" s="1"/>
        <tr r="C26" s="1"/>
      </tp>
      <tp>
        <v>42165</v>
        <stp/>
        <stp>StudyData</stp>
        <stp>CLE?1</stp>
        <stp>Bar</stp>
        <stp/>
        <stp>Time</stp>
        <stp>D</stp>
        <stp>-23</stp>
        <stp>All</stp>
        <stp/>
        <stp/>
        <stp>False</stp>
        <tr r="C25" s="1"/>
        <tr r="B25" s="1"/>
      </tp>
      <tp>
        <v>42166</v>
        <stp/>
        <stp>StudyData</stp>
        <stp>CLE?1</stp>
        <stp>Bar</stp>
        <stp/>
        <stp>Time</stp>
        <stp>D</stp>
        <stp>-22</stp>
        <stp>All</stp>
        <stp/>
        <stp/>
        <stp>False</stp>
        <tr r="B24" s="1"/>
        <tr r="C24" s="1"/>
      </tp>
      <tp>
        <v>42167</v>
        <stp/>
        <stp>StudyData</stp>
        <stp>CLE?1</stp>
        <stp>Bar</stp>
        <stp/>
        <stp>Time</stp>
        <stp>D</stp>
        <stp>-21</stp>
        <stp>All</stp>
        <stp/>
        <stp/>
        <stp>False</stp>
        <tr r="C23" s="1"/>
        <tr r="B23" s="1"/>
      </tp>
      <tp>
        <v>42170</v>
        <stp/>
        <stp>StudyData</stp>
        <stp>CLE?1</stp>
        <stp>Bar</stp>
        <stp/>
        <stp>Time</stp>
        <stp>D</stp>
        <stp>-20</stp>
        <stp>All</stp>
        <stp/>
        <stp/>
        <stp>False</stp>
        <tr r="C22" s="1"/>
        <tr r="B22" s="1"/>
      </tp>
      <tp>
        <v>42171</v>
        <stp/>
        <stp>StudyData</stp>
        <stp>CLE?1</stp>
        <stp>Bar</stp>
        <stp/>
        <stp>Time</stp>
        <stp>D</stp>
        <stp>-19</stp>
        <stp>All</stp>
        <stp/>
        <stp/>
        <stp>False</stp>
        <tr r="C21" s="1"/>
        <tr r="B21" s="1"/>
      </tp>
      <tp>
        <v>42172</v>
        <stp/>
        <stp>StudyData</stp>
        <stp>CLE?1</stp>
        <stp>Bar</stp>
        <stp/>
        <stp>Time</stp>
        <stp>D</stp>
        <stp>-18</stp>
        <stp>All</stp>
        <stp/>
        <stp/>
        <stp>False</stp>
        <tr r="B20" s="1"/>
        <tr r="C20" s="1"/>
      </tp>
      <tp>
        <v>42173</v>
        <stp/>
        <stp>StudyData</stp>
        <stp>CLE?1</stp>
        <stp>Bar</stp>
        <stp/>
        <stp>Time</stp>
        <stp>D</stp>
        <stp>-17</stp>
        <stp>All</stp>
        <stp/>
        <stp/>
        <stp>False</stp>
        <tr r="C19" s="1"/>
        <tr r="B19" s="1"/>
      </tp>
      <tp>
        <v>42174</v>
        <stp/>
        <stp>StudyData</stp>
        <stp>CLE?1</stp>
        <stp>Bar</stp>
        <stp/>
        <stp>Time</stp>
        <stp>D</stp>
        <stp>-16</stp>
        <stp>All</stp>
        <stp/>
        <stp/>
        <stp>False</stp>
        <tr r="C18" s="1"/>
        <tr r="B18" s="1"/>
      </tp>
      <tp>
        <v>42177</v>
        <stp/>
        <stp>StudyData</stp>
        <stp>CLE?1</stp>
        <stp>Bar</stp>
        <stp/>
        <stp>Time</stp>
        <stp>D</stp>
        <stp>-15</stp>
        <stp>All</stp>
        <stp/>
        <stp/>
        <stp>False</stp>
        <tr r="B17" s="1"/>
        <tr r="C17" s="1"/>
      </tp>
      <tp>
        <v>42178</v>
        <stp/>
        <stp>StudyData</stp>
        <stp>CLE?1</stp>
        <stp>Bar</stp>
        <stp/>
        <stp>Time</stp>
        <stp>D</stp>
        <stp>-14</stp>
        <stp>All</stp>
        <stp/>
        <stp/>
        <stp>False</stp>
        <tr r="B16" s="1"/>
        <tr r="C16" s="1"/>
      </tp>
      <tp>
        <v>42179</v>
        <stp/>
        <stp>StudyData</stp>
        <stp>CLE?1</stp>
        <stp>Bar</stp>
        <stp/>
        <stp>Time</stp>
        <stp>D</stp>
        <stp>-13</stp>
        <stp>All</stp>
        <stp/>
        <stp/>
        <stp>False</stp>
        <tr r="C15" s="1"/>
        <tr r="B15" s="1"/>
      </tp>
      <tp>
        <v>42180</v>
        <stp/>
        <stp>StudyData</stp>
        <stp>CLE?1</stp>
        <stp>Bar</stp>
        <stp/>
        <stp>Time</stp>
        <stp>D</stp>
        <stp>-12</stp>
        <stp>All</stp>
        <stp/>
        <stp/>
        <stp>False</stp>
        <tr r="B14" s="1"/>
        <tr r="C14" s="1"/>
      </tp>
      <tp>
        <v>42181</v>
        <stp/>
        <stp>StudyData</stp>
        <stp>CLE?1</stp>
        <stp>Bar</stp>
        <stp/>
        <stp>Time</stp>
        <stp>D</stp>
        <stp>-11</stp>
        <stp>All</stp>
        <stp/>
        <stp/>
        <stp>False</stp>
        <tr r="C13" s="1"/>
        <tr r="B13" s="1"/>
      </tp>
      <tp>
        <v>42184</v>
        <stp/>
        <stp>StudyData</stp>
        <stp>CLE?1</stp>
        <stp>Bar</stp>
        <stp/>
        <stp>Time</stp>
        <stp>D</stp>
        <stp>-10</stp>
        <stp>All</stp>
        <stp/>
        <stp/>
        <stp>False</stp>
        <tr r="B12" s="1"/>
        <tr r="C12" s="1"/>
      </tp>
      <tp>
        <v>42055</v>
        <stp/>
        <stp>StudyData</stp>
        <stp>CLE?1</stp>
        <stp>Bar</stp>
        <stp/>
        <stp>Time</stp>
        <stp>D</stp>
        <stp>-99</stp>
        <stp>All</stp>
        <stp/>
        <stp/>
        <stp>False</stp>
        <tr r="B101" s="1"/>
        <tr r="C101" s="1"/>
      </tp>
      <tp>
        <v>42058</v>
        <stp/>
        <stp>StudyData</stp>
        <stp>CLE?1</stp>
        <stp>Bar</stp>
        <stp/>
        <stp>Time</stp>
        <stp>D</stp>
        <stp>-98</stp>
        <stp>All</stp>
        <stp/>
        <stp/>
        <stp>False</stp>
        <tr r="C100" s="1"/>
        <tr r="B100" s="1"/>
      </tp>
      <tp>
        <v>42059</v>
        <stp/>
        <stp>StudyData</stp>
        <stp>CLE?1</stp>
        <stp>Bar</stp>
        <stp/>
        <stp>Time</stp>
        <stp>D</stp>
        <stp>-97</stp>
        <stp>All</stp>
        <stp/>
        <stp/>
        <stp>False</stp>
        <tr r="C99" s="1"/>
        <tr r="B99" s="1"/>
      </tp>
      <tp>
        <v>42060</v>
        <stp/>
        <stp>StudyData</stp>
        <stp>CLE?1</stp>
        <stp>Bar</stp>
        <stp/>
        <stp>Time</stp>
        <stp>D</stp>
        <stp>-96</stp>
        <stp>All</stp>
        <stp/>
        <stp/>
        <stp>False</stp>
        <tr r="B98" s="1"/>
        <tr r="C98" s="1"/>
      </tp>
      <tp>
        <v>42061</v>
        <stp/>
        <stp>StudyData</stp>
        <stp>CLE?1</stp>
        <stp>Bar</stp>
        <stp/>
        <stp>Time</stp>
        <stp>D</stp>
        <stp>-95</stp>
        <stp>All</stp>
        <stp/>
        <stp/>
        <stp>False</stp>
        <tr r="C97" s="1"/>
        <tr r="B97" s="1"/>
      </tp>
      <tp>
        <v>42062</v>
        <stp/>
        <stp>StudyData</stp>
        <stp>CLE?1</stp>
        <stp>Bar</stp>
        <stp/>
        <stp>Time</stp>
        <stp>D</stp>
        <stp>-94</stp>
        <stp>All</stp>
        <stp/>
        <stp/>
        <stp>False</stp>
        <tr r="B96" s="1"/>
        <tr r="C96" s="1"/>
      </tp>
      <tp>
        <v>42065</v>
        <stp/>
        <stp>StudyData</stp>
        <stp>CLE?1</stp>
        <stp>Bar</stp>
        <stp/>
        <stp>Time</stp>
        <stp>D</stp>
        <stp>-93</stp>
        <stp>All</stp>
        <stp/>
        <stp/>
        <stp>False</stp>
        <tr r="B95" s="1"/>
        <tr r="C95" s="1"/>
      </tp>
      <tp>
        <v>42066</v>
        <stp/>
        <stp>StudyData</stp>
        <stp>CLE?1</stp>
        <stp>Bar</stp>
        <stp/>
        <stp>Time</stp>
        <stp>D</stp>
        <stp>-92</stp>
        <stp>All</stp>
        <stp/>
        <stp/>
        <stp>False</stp>
        <tr r="B94" s="1"/>
        <tr r="C94" s="1"/>
      </tp>
      <tp>
        <v>42067</v>
        <stp/>
        <stp>StudyData</stp>
        <stp>CLE?1</stp>
        <stp>Bar</stp>
        <stp/>
        <stp>Time</stp>
        <stp>D</stp>
        <stp>-91</stp>
        <stp>All</stp>
        <stp/>
        <stp/>
        <stp>False</stp>
        <tr r="B93" s="1"/>
        <tr r="C93" s="1"/>
      </tp>
      <tp>
        <v>42068</v>
        <stp/>
        <stp>StudyData</stp>
        <stp>CLE?1</stp>
        <stp>Bar</stp>
        <stp/>
        <stp>Time</stp>
        <stp>D</stp>
        <stp>-90</stp>
        <stp>All</stp>
        <stp/>
        <stp/>
        <stp>False</stp>
        <tr r="C92" s="1"/>
        <tr r="B92" s="1"/>
      </tp>
      <tp>
        <v>42069</v>
        <stp/>
        <stp>StudyData</stp>
        <stp>CLE?1</stp>
        <stp>Bar</stp>
        <stp/>
        <stp>Time</stp>
        <stp>D</stp>
        <stp>-89</stp>
        <stp>All</stp>
        <stp/>
        <stp/>
        <stp>False</stp>
        <tr r="B91" s="1"/>
        <tr r="C91" s="1"/>
      </tp>
      <tp>
        <v>42072</v>
        <stp/>
        <stp>StudyData</stp>
        <stp>CLE?1</stp>
        <stp>Bar</stp>
        <stp/>
        <stp>Time</stp>
        <stp>D</stp>
        <stp>-88</stp>
        <stp>All</stp>
        <stp/>
        <stp/>
        <stp>False</stp>
        <tr r="B90" s="1"/>
        <tr r="C90" s="1"/>
      </tp>
      <tp>
        <v>42073</v>
        <stp/>
        <stp>StudyData</stp>
        <stp>CLE?1</stp>
        <stp>Bar</stp>
        <stp/>
        <stp>Time</stp>
        <stp>D</stp>
        <stp>-87</stp>
        <stp>All</stp>
        <stp/>
        <stp/>
        <stp>False</stp>
        <tr r="B89" s="1"/>
        <tr r="C89" s="1"/>
      </tp>
      <tp>
        <v>42074</v>
        <stp/>
        <stp>StudyData</stp>
        <stp>CLE?1</stp>
        <stp>Bar</stp>
        <stp/>
        <stp>Time</stp>
        <stp>D</stp>
        <stp>-86</stp>
        <stp>All</stp>
        <stp/>
        <stp/>
        <stp>False</stp>
        <tr r="B88" s="1"/>
        <tr r="C88" s="1"/>
      </tp>
      <tp>
        <v>42075</v>
        <stp/>
        <stp>StudyData</stp>
        <stp>CLE?1</stp>
        <stp>Bar</stp>
        <stp/>
        <stp>Time</stp>
        <stp>D</stp>
        <stp>-85</stp>
        <stp>All</stp>
        <stp/>
        <stp/>
        <stp>False</stp>
        <tr r="C87" s="1"/>
        <tr r="B87" s="1"/>
      </tp>
      <tp>
        <v>42076</v>
        <stp/>
        <stp>StudyData</stp>
        <stp>CLE?1</stp>
        <stp>Bar</stp>
        <stp/>
        <stp>Time</stp>
        <stp>D</stp>
        <stp>-84</stp>
        <stp>All</stp>
        <stp/>
        <stp/>
        <stp>False</stp>
        <tr r="C86" s="1"/>
        <tr r="B86" s="1"/>
      </tp>
      <tp>
        <v>42079</v>
        <stp/>
        <stp>StudyData</stp>
        <stp>CLE?1</stp>
        <stp>Bar</stp>
        <stp/>
        <stp>Time</stp>
        <stp>D</stp>
        <stp>-83</stp>
        <stp>All</stp>
        <stp/>
        <stp/>
        <stp>False</stp>
        <tr r="C85" s="1"/>
        <tr r="B85" s="1"/>
      </tp>
      <tp>
        <v>42080</v>
        <stp/>
        <stp>StudyData</stp>
        <stp>CLE?1</stp>
        <stp>Bar</stp>
        <stp/>
        <stp>Time</stp>
        <stp>D</stp>
        <stp>-82</stp>
        <stp>All</stp>
        <stp/>
        <stp/>
        <stp>False</stp>
        <tr r="C84" s="1"/>
        <tr r="B84" s="1"/>
      </tp>
      <tp>
        <v>42081</v>
        <stp/>
        <stp>StudyData</stp>
        <stp>CLE?1</stp>
        <stp>Bar</stp>
        <stp/>
        <stp>Time</stp>
        <stp>D</stp>
        <stp>-81</stp>
        <stp>All</stp>
        <stp/>
        <stp/>
        <stp>False</stp>
        <tr r="B83" s="1"/>
        <tr r="C83" s="1"/>
      </tp>
      <tp>
        <v>42082</v>
        <stp/>
        <stp>StudyData</stp>
        <stp>CLE?1</stp>
        <stp>Bar</stp>
        <stp/>
        <stp>Time</stp>
        <stp>D</stp>
        <stp>-80</stp>
        <stp>All</stp>
        <stp/>
        <stp/>
        <stp>False</stp>
        <tr r="B82" s="1"/>
        <tr r="C82" s="1"/>
      </tp>
      <tp>
        <v>73.078312200660221</v>
        <stp/>
        <stp>StudyData</stp>
        <stp>CLE?1</stp>
        <stp>RSI</stp>
        <stp>InputChoice=Close,Period=9</stp>
        <stp>RSI</stp>
        <stp>D</stp>
        <stp>-47</stp>
        <stp>All</stp>
        <stp/>
        <stp/>
        <stp>TRUE</stp>
        <stp>T</stp>
        <tr r="J49" s="1"/>
      </tp>
      <tp>
        <v>54.127513128025228</v>
        <stp/>
        <stp>StudyData</stp>
        <stp>CLE?1</stp>
        <stp>RSI</stp>
        <stp>InputChoice=Close,Period=9</stp>
        <stp>RSI</stp>
        <stp>D</stp>
        <stp>-46</stp>
        <stp>All</stp>
        <stp/>
        <stp/>
        <stp>TRUE</stp>
        <stp>T</stp>
        <tr r="J48" s="1"/>
      </tp>
      <tp>
        <v>56.545066271914173</v>
        <stp/>
        <stp>StudyData</stp>
        <stp>CLE?1</stp>
        <stp>RSI</stp>
        <stp>InputChoice=Close,Period=9</stp>
        <stp>RSI</stp>
        <stp>D</stp>
        <stp>-45</stp>
        <stp>All</stp>
        <stp/>
        <stp/>
        <stp>TRUE</stp>
        <stp>T</stp>
        <tr r="J47" s="1"/>
      </tp>
      <tp>
        <v>56.607814856121458</v>
        <stp/>
        <stp>StudyData</stp>
        <stp>CLE?1</stp>
        <stp>RSI</stp>
        <stp>InputChoice=Close,Period=9</stp>
        <stp>RSI</stp>
        <stp>D</stp>
        <stp>-44</stp>
        <stp>All</stp>
        <stp/>
        <stp/>
        <stp>TRUE</stp>
        <stp>T</stp>
        <tr r="J46" s="1"/>
      </tp>
      <tp>
        <v>64.741228844549511</v>
        <stp/>
        <stp>StudyData</stp>
        <stp>CLE?1</stp>
        <stp>RSI</stp>
        <stp>InputChoice=Close,Period=9</stp>
        <stp>RSI</stp>
        <stp>D</stp>
        <stp>-43</stp>
        <stp>All</stp>
        <stp/>
        <stp/>
        <stp>TRUE</stp>
        <stp>T</stp>
        <tr r="J45" s="1"/>
      </tp>
      <tp>
        <v>62.33449892899538</v>
        <stp/>
        <stp>StudyData</stp>
        <stp>CLE?1</stp>
        <stp>RSI</stp>
        <stp>InputChoice=Close,Period=9</stp>
        <stp>RSI</stp>
        <stp>D</stp>
        <stp>-42</stp>
        <stp>All</stp>
        <stp/>
        <stp/>
        <stp>TRUE</stp>
        <stp>T</stp>
        <tr r="J44" s="1"/>
      </tp>
      <tp>
        <v>56.598955669895481</v>
        <stp/>
        <stp>StudyData</stp>
        <stp>CLE?1</stp>
        <stp>RSI</stp>
        <stp>InputChoice=Close,Period=9</stp>
        <stp>RSI</stp>
        <stp>D</stp>
        <stp>-41</stp>
        <stp>All</stp>
        <stp/>
        <stp/>
        <stp>TRUE</stp>
        <stp>T</stp>
        <tr r="J43" s="1"/>
      </tp>
      <tp>
        <v>53.521080669608871</v>
        <stp/>
        <stp>StudyData</stp>
        <stp>CLE?1</stp>
        <stp>RSI</stp>
        <stp>InputChoice=Close,Period=9</stp>
        <stp>RSI</stp>
        <stp>D</stp>
        <stp>-40</stp>
        <stp>All</stp>
        <stp/>
        <stp/>
        <stp>TRUE</stp>
        <stp>T</stp>
        <tr r="J42" s="1"/>
      </tp>
      <tp>
        <v>65.276491446042215</v>
        <stp/>
        <stp>StudyData</stp>
        <stp>CLE?1</stp>
        <stp>RSI</stp>
        <stp>InputChoice=Close,Period=9</stp>
        <stp>RSI</stp>
        <stp>D</stp>
        <stp>-49</stp>
        <stp>All</stp>
        <stp/>
        <stp/>
        <stp>TRUE</stp>
        <stp>T</stp>
        <tr r="J51" s="1"/>
      </tp>
      <tp>
        <v>71.20251656292173</v>
        <stp/>
        <stp>StudyData</stp>
        <stp>CLE?1</stp>
        <stp>RSI</stp>
        <stp>InputChoice=Close,Period=9</stp>
        <stp>RSI</stp>
        <stp>D</stp>
        <stp>-48</stp>
        <stp>All</stp>
        <stp/>
        <stp/>
        <stp>TRUE</stp>
        <stp>T</stp>
        <tr r="J50" s="1"/>
      </tp>
      <tp>
        <v>51.96</v>
        <stp/>
        <stp>StudyData</stp>
        <stp>CLE?1</stp>
        <stp>Bar</stp>
        <stp/>
        <stp>Low</stp>
        <stp>D</stp>
        <stp>-2</stp>
        <stp>All</stp>
        <stp/>
        <stp/>
        <stp>TRUE</stp>
        <stp>T</stp>
        <tr r="F4" s="1"/>
      </tp>
      <tp>
        <v>51.48</v>
        <stp/>
        <stp>StudyData</stp>
        <stp>CLE?1</stp>
        <stp>Bar</stp>
        <stp/>
        <stp>Low</stp>
        <stp>D</stp>
        <stp>-3</stp>
        <stp>All</stp>
        <stp/>
        <stp/>
        <stp>TRUE</stp>
        <stp>T</stp>
        <tr r="F5" s="1"/>
      </tp>
      <tp>
        <v>1579</v>
        <stp/>
        <stp>StudyData</stp>
        <stp>CLE?1</stp>
        <stp>Vol</stp>
        <stp>VolType=Exchange,CoCType=Contract</stp>
        <stp>Vol</stp>
        <stp>D</stp>
        <stp>-209</stp>
        <stp>All</stp>
        <stp/>
        <stp/>
        <stp>TRUE</stp>
        <stp>T</stp>
        <tr r="H211" s="1"/>
      </tp>
      <tp>
        <v>24435</v>
        <stp/>
        <stp>StudyData</stp>
        <stp>CLE?1</stp>
        <stp>Vol</stp>
        <stp>VolType=Exchange,CoCType=Contract</stp>
        <stp>Vol</stp>
        <stp>D</stp>
        <stp>-109</stp>
        <stp>All</stp>
        <stp/>
        <stp/>
        <stp>TRUE</stp>
        <stp>T</stp>
        <tr r="H111" s="1"/>
      </tp>
      <tp>
        <v>567</v>
        <stp/>
        <stp>StudyData</stp>
        <stp>CLE?1</stp>
        <stp>Vol</stp>
        <stp>VolType=Exchange,CoCType=Contract</stp>
        <stp>Vol</stp>
        <stp>D</stp>
        <stp>-208</stp>
        <stp>All</stp>
        <stp/>
        <stp/>
        <stp>TRUE</stp>
        <stp>T</stp>
        <tr r="H210" s="1"/>
      </tp>
      <tp>
        <v>21584</v>
        <stp/>
        <stp>StudyData</stp>
        <stp>CLE?1</stp>
        <stp>Vol</stp>
        <stp>VolType=Exchange,CoCType=Contract</stp>
        <stp>Vol</stp>
        <stp>D</stp>
        <stp>-108</stp>
        <stp>All</stp>
        <stp/>
        <stp/>
        <stp>TRUE</stp>
        <stp>T</stp>
        <tr r="H110" s="1"/>
      </tp>
      <tp>
        <v>51.26</v>
        <stp/>
        <stp>StudyData</stp>
        <stp>CLE?1</stp>
        <stp>Bar</stp>
        <stp/>
        <stp>Low</stp>
        <stp>D</stp>
        <stp>-1</stp>
        <stp>All</stp>
        <stp/>
        <stp/>
        <stp>TRUE</stp>
        <stp>T</stp>
        <tr r="F3" s="1"/>
      </tp>
      <tp>
        <v>52.41</v>
        <stp/>
        <stp>StudyData</stp>
        <stp>CLE?1</stp>
        <stp>Bar</stp>
        <stp/>
        <stp>Low</stp>
        <stp>D</stp>
        <stp>-6</stp>
        <stp>All</stp>
        <stp/>
        <stp/>
        <stp>TRUE</stp>
        <stp>T</stp>
        <tr r="F8" s="1"/>
      </tp>
      <tp>
        <v>56.5</v>
        <stp/>
        <stp>StudyData</stp>
        <stp>CLE?1</stp>
        <stp>Bar</stp>
        <stp/>
        <stp>Low</stp>
        <stp>D</stp>
        <stp>-7</stp>
        <stp>All</stp>
        <stp/>
        <stp/>
        <stp>TRUE</stp>
        <stp>T</stp>
        <tr r="F9" s="1"/>
      </tp>
      <tp>
        <v>50.91</v>
        <stp/>
        <stp>StudyData</stp>
        <stp>CLE?1</stp>
        <stp>Bar</stp>
        <stp/>
        <stp>Low</stp>
        <stp>D</stp>
        <stp>-4</stp>
        <stp>All</stp>
        <stp/>
        <stp/>
        <stp>TRUE</stp>
        <stp>T</stp>
        <tr r="F6" s="1"/>
      </tp>
      <tp>
        <v>50.58</v>
        <stp/>
        <stp>StudyData</stp>
        <stp>CLE?1</stp>
        <stp>Bar</stp>
        <stp/>
        <stp>Low</stp>
        <stp>D</stp>
        <stp>-5</stp>
        <stp>All</stp>
        <stp/>
        <stp/>
        <stp>TRUE</stp>
        <stp>T</stp>
        <tr r="F7" s="1"/>
      </tp>
      <tp>
        <v>790</v>
        <stp/>
        <stp>StudyData</stp>
        <stp>CLE?1</stp>
        <stp>Vol</stp>
        <stp>VolType=Exchange,CoCType=Contract</stp>
        <stp>Vol</stp>
        <stp>D</stp>
        <stp>-203</stp>
        <stp>All</stp>
        <stp/>
        <stp/>
        <stp>TRUE</stp>
        <stp>T</stp>
        <tr r="H205" s="1"/>
      </tp>
      <tp>
        <v>18602</v>
        <stp/>
        <stp>StudyData</stp>
        <stp>CLE?1</stp>
        <stp>Vol</stp>
        <stp>VolType=Exchange,CoCType=Contract</stp>
        <stp>Vol</stp>
        <stp>D</stp>
        <stp>-103</stp>
        <stp>All</stp>
        <stp/>
        <stp/>
        <stp>TRUE</stp>
        <stp>T</stp>
        <tr r="H105" s="1"/>
      </tp>
      <tp>
        <v>930</v>
        <stp/>
        <stp>StudyData</stp>
        <stp>CLE?1</stp>
        <stp>Vol</stp>
        <stp>VolType=Exchange,CoCType=Contract</stp>
        <stp>Vol</stp>
        <stp>D</stp>
        <stp>-202</stp>
        <stp>All</stp>
        <stp/>
        <stp/>
        <stp>TRUE</stp>
        <stp>T</stp>
        <tr r="H204" s="1"/>
      </tp>
      <tp>
        <v>29328</v>
        <stp/>
        <stp>StudyData</stp>
        <stp>CLE?1</stp>
        <stp>Vol</stp>
        <stp>VolType=Exchange,CoCType=Contract</stp>
        <stp>Vol</stp>
        <stp>D</stp>
        <stp>-102</stp>
        <stp>All</stp>
        <stp/>
        <stp/>
        <stp>TRUE</stp>
        <stp>T</stp>
        <tr r="H104" s="1"/>
      </tp>
      <tp>
        <v>2040</v>
        <stp/>
        <stp>StudyData</stp>
        <stp>CLE?1</stp>
        <stp>Vol</stp>
        <stp>VolType=Exchange,CoCType=Contract</stp>
        <stp>Vol</stp>
        <stp>D</stp>
        <stp>-201</stp>
        <stp>All</stp>
        <stp/>
        <stp/>
        <stp>TRUE</stp>
        <stp>T</stp>
        <tr r="H203" s="1"/>
      </tp>
      <tp>
        <v>14449</v>
        <stp/>
        <stp>StudyData</stp>
        <stp>CLE?1</stp>
        <stp>Vol</stp>
        <stp>VolType=Exchange,CoCType=Contract</stp>
        <stp>Vol</stp>
        <stp>D</stp>
        <stp>-101</stp>
        <stp>All</stp>
        <stp/>
        <stp/>
        <stp>TRUE</stp>
        <stp>T</stp>
        <tr r="H103" s="1"/>
      </tp>
      <tp>
        <v>56.68</v>
        <stp/>
        <stp>StudyData</stp>
        <stp>CLE?1</stp>
        <stp>Bar</stp>
        <stp/>
        <stp>Low</stp>
        <stp>D</stp>
        <stp>-8</stp>
        <stp>All</stp>
        <stp/>
        <stp/>
        <stp>TRUE</stp>
        <stp>T</stp>
        <tr r="F10" s="1"/>
      </tp>
      <tp>
        <v>1608</v>
        <stp/>
        <stp>StudyData</stp>
        <stp>CLE?1</stp>
        <stp>Vol</stp>
        <stp>VolType=Exchange,CoCType=Contract</stp>
        <stp>Vol</stp>
        <stp>D</stp>
        <stp>-200</stp>
        <stp>All</stp>
        <stp/>
        <stp/>
        <stp>TRUE</stp>
        <stp>T</stp>
        <tr r="H202" s="1"/>
      </tp>
      <tp>
        <v>23688</v>
        <stp/>
        <stp>StudyData</stp>
        <stp>CLE?1</stp>
        <stp>Vol</stp>
        <stp>VolType=Exchange,CoCType=Contract</stp>
        <stp>Vol</stp>
        <stp>D</stp>
        <stp>-100</stp>
        <stp>All</stp>
        <stp/>
        <stp/>
        <stp>TRUE</stp>
        <stp>T</stp>
        <tr r="H102" s="1"/>
      </tp>
      <tp>
        <v>57.94</v>
        <stp/>
        <stp>StudyData</stp>
        <stp>CLE?1</stp>
        <stp>Bar</stp>
        <stp/>
        <stp>Low</stp>
        <stp>D</stp>
        <stp>-9</stp>
        <stp>All</stp>
        <stp/>
        <stp/>
        <stp>TRUE</stp>
        <stp>T</stp>
        <tr r="F11" s="1"/>
      </tp>
      <tp>
        <v>2564</v>
        <stp/>
        <stp>StudyData</stp>
        <stp>CLE?1</stp>
        <stp>Vol</stp>
        <stp>VolType=Exchange,CoCType=Contract</stp>
        <stp>Vol</stp>
        <stp>D</stp>
        <stp>-207</stp>
        <stp>All</stp>
        <stp/>
        <stp/>
        <stp>TRUE</stp>
        <stp>T</stp>
        <tr r="H209" s="1"/>
      </tp>
      <tp>
        <v>24594</v>
        <stp/>
        <stp>StudyData</stp>
        <stp>CLE?1</stp>
        <stp>Vol</stp>
        <stp>VolType=Exchange,CoCType=Contract</stp>
        <stp>Vol</stp>
        <stp>D</stp>
        <stp>-107</stp>
        <stp>All</stp>
        <stp/>
        <stp/>
        <stp>TRUE</stp>
        <stp>T</stp>
        <tr r="H109" s="1"/>
      </tp>
      <tp>
        <v>914</v>
        <stp/>
        <stp>StudyData</stp>
        <stp>CLE?1</stp>
        <stp>Vol</stp>
        <stp>VolType=Exchange,CoCType=Contract</stp>
        <stp>Vol</stp>
        <stp>D</stp>
        <stp>-206</stp>
        <stp>All</stp>
        <stp/>
        <stp/>
        <stp>TRUE</stp>
        <stp>T</stp>
        <tr r="H208" s="1"/>
      </tp>
      <tp>
        <v>16187</v>
        <stp/>
        <stp>StudyData</stp>
        <stp>CLE?1</stp>
        <stp>Vol</stp>
        <stp>VolType=Exchange,CoCType=Contract</stp>
        <stp>Vol</stp>
        <stp>D</stp>
        <stp>-106</stp>
        <stp>All</stp>
        <stp/>
        <stp/>
        <stp>TRUE</stp>
        <stp>T</stp>
        <tr r="H108" s="1"/>
      </tp>
      <tp>
        <v>698</v>
        <stp/>
        <stp>StudyData</stp>
        <stp>CLE?1</stp>
        <stp>Vol</stp>
        <stp>VolType=Exchange,CoCType=Contract</stp>
        <stp>Vol</stp>
        <stp>D</stp>
        <stp>-205</stp>
        <stp>All</stp>
        <stp/>
        <stp/>
        <stp>TRUE</stp>
        <stp>T</stp>
        <tr r="H207" s="1"/>
      </tp>
      <tp>
        <v>22355</v>
        <stp/>
        <stp>StudyData</stp>
        <stp>CLE?1</stp>
        <stp>Vol</stp>
        <stp>VolType=Exchange,CoCType=Contract</stp>
        <stp>Vol</stp>
        <stp>D</stp>
        <stp>-105</stp>
        <stp>All</stp>
        <stp/>
        <stp/>
        <stp>TRUE</stp>
        <stp>T</stp>
        <tr r="H107" s="1"/>
      </tp>
      <tp>
        <v>1070</v>
        <stp/>
        <stp>StudyData</stp>
        <stp>CLE?1</stp>
        <stp>Vol</stp>
        <stp>VolType=Exchange,CoCType=Contract</stp>
        <stp>Vol</stp>
        <stp>D</stp>
        <stp>-204</stp>
        <stp>All</stp>
        <stp/>
        <stp/>
        <stp>TRUE</stp>
        <stp>T</stp>
        <tr r="H206" s="1"/>
      </tp>
      <tp>
        <v>26431</v>
        <stp/>
        <stp>StudyData</stp>
        <stp>CLE?1</stp>
        <stp>Vol</stp>
        <stp>VolType=Exchange,CoCType=Contract</stp>
        <stp>Vol</stp>
        <stp>D</stp>
        <stp>-104</stp>
        <stp>All</stp>
        <stp/>
        <stp/>
        <stp>TRUE</stp>
        <stp>T</stp>
        <tr r="H106" s="1"/>
      </tp>
      <tp>
        <v>59.953339873442935</v>
        <stp/>
        <stp>StudyData</stp>
        <stp>CLE?1</stp>
        <stp>RSI</stp>
        <stp>InputChoice=Close,Period=9</stp>
        <stp>RSI</stp>
        <stp>D</stp>
        <stp>-57</stp>
        <stp>All</stp>
        <stp/>
        <stp/>
        <stp>TRUE</stp>
        <stp>T</stp>
        <tr r="J59" s="1"/>
      </tp>
      <tp>
        <v>66.419165555661493</v>
        <stp/>
        <stp>StudyData</stp>
        <stp>CLE?1</stp>
        <stp>RSI</stp>
        <stp>InputChoice=Close,Period=9</stp>
        <stp>RSI</stp>
        <stp>D</stp>
        <stp>-56</stp>
        <stp>All</stp>
        <stp/>
        <stp/>
        <stp>TRUE</stp>
        <stp>T</stp>
        <tr r="J58" s="1"/>
      </tp>
      <tp>
        <v>64.421355234181334</v>
        <stp/>
        <stp>StudyData</stp>
        <stp>CLE?1</stp>
        <stp>RSI</stp>
        <stp>InputChoice=Close,Period=9</stp>
        <stp>RSI</stp>
        <stp>D</stp>
        <stp>-55</stp>
        <stp>All</stp>
        <stp/>
        <stp/>
        <stp>TRUE</stp>
        <stp>T</stp>
        <tr r="J57" s="1"/>
      </tp>
      <tp>
        <v>61.950681727486248</v>
        <stp/>
        <stp>StudyData</stp>
        <stp>CLE?1</stp>
        <stp>RSI</stp>
        <stp>InputChoice=Close,Period=9</stp>
        <stp>RSI</stp>
        <stp>D</stp>
        <stp>-54</stp>
        <stp>All</stp>
        <stp/>
        <stp/>
        <stp>TRUE</stp>
        <stp>T</stp>
        <tr r="J56" s="1"/>
      </tp>
      <tp>
        <v>60.372017496652553</v>
        <stp/>
        <stp>StudyData</stp>
        <stp>CLE?1</stp>
        <stp>RSI</stp>
        <stp>InputChoice=Close,Period=9</stp>
        <stp>RSI</stp>
        <stp>D</stp>
        <stp>-53</stp>
        <stp>All</stp>
        <stp/>
        <stp/>
        <stp>TRUE</stp>
        <stp>T</stp>
        <tr r="J55" s="1"/>
      </tp>
      <tp>
        <v>66.187945391651141</v>
        <stp/>
        <stp>StudyData</stp>
        <stp>CLE?1</stp>
        <stp>RSI</stp>
        <stp>InputChoice=Close,Period=9</stp>
        <stp>RSI</stp>
        <stp>D</stp>
        <stp>-52</stp>
        <stp>All</stp>
        <stp/>
        <stp/>
        <stp>TRUE</stp>
        <stp>T</stp>
        <tr r="J54" s="1"/>
      </tp>
      <tp>
        <v>69.502875053693529</v>
        <stp/>
        <stp>StudyData</stp>
        <stp>CLE?1</stp>
        <stp>RSI</stp>
        <stp>InputChoice=Close,Period=9</stp>
        <stp>RSI</stp>
        <stp>D</stp>
        <stp>-51</stp>
        <stp>All</stp>
        <stp/>
        <stp/>
        <stp>TRUE</stp>
        <stp>T</stp>
        <tr r="J53" s="1"/>
      </tp>
      <tp>
        <v>67.158802032093632</v>
        <stp/>
        <stp>StudyData</stp>
        <stp>CLE?1</stp>
        <stp>RSI</stp>
        <stp>InputChoice=Close,Period=9</stp>
        <stp>RSI</stp>
        <stp>D</stp>
        <stp>-50</stp>
        <stp>All</stp>
        <stp/>
        <stp/>
        <stp>TRUE</stp>
        <stp>T</stp>
        <tr r="J52" s="1"/>
      </tp>
      <tp>
        <v>68.058178951389237</v>
        <stp/>
        <stp>StudyData</stp>
        <stp>CLE?1</stp>
        <stp>RSI</stp>
        <stp>InputChoice=Close,Period=9</stp>
        <stp>RSI</stp>
        <stp>D</stp>
        <stp>-59</stp>
        <stp>All</stp>
        <stp/>
        <stp/>
        <stp>TRUE</stp>
        <stp>T</stp>
        <tr r="J61" s="1"/>
      </tp>
      <tp>
        <v>61.166172991346031</v>
        <stp/>
        <stp>StudyData</stp>
        <stp>CLE?1</stp>
        <stp>RSI</stp>
        <stp>InputChoice=Close,Period=9</stp>
        <stp>RSI</stp>
        <stp>D</stp>
        <stp>-58</stp>
        <stp>All</stp>
        <stp/>
        <stp/>
        <stp>TRUE</stp>
        <stp>T</stp>
        <tr r="J60" s="1"/>
      </tp>
      <tp>
        <v>962</v>
        <stp/>
        <stp>StudyData</stp>
        <stp>CLE?1</stp>
        <stp>Vol</stp>
        <stp>VolType=Exchange,CoCType=Contract</stp>
        <stp>Vol</stp>
        <stp>D</stp>
        <stp>-219</stp>
        <stp>All</stp>
        <stp/>
        <stp/>
        <stp>TRUE</stp>
        <stp>T</stp>
        <tr r="H221" s="1"/>
      </tp>
      <tp>
        <v>17841</v>
        <stp/>
        <stp>StudyData</stp>
        <stp>CLE?1</stp>
        <stp>Vol</stp>
        <stp>VolType=Exchange,CoCType=Contract</stp>
        <stp>Vol</stp>
        <stp>D</stp>
        <stp>-119</stp>
        <stp>All</stp>
        <stp/>
        <stp/>
        <stp>TRUE</stp>
        <stp>T</stp>
        <tr r="H121" s="1"/>
      </tp>
      <tp>
        <v>962</v>
        <stp/>
        <stp>StudyData</stp>
        <stp>CLE?1</stp>
        <stp>Vol</stp>
        <stp>VolType=Exchange,CoCType=Contract</stp>
        <stp>Vol</stp>
        <stp>D</stp>
        <stp>-218</stp>
        <stp>All</stp>
        <stp/>
        <stp/>
        <stp>TRUE</stp>
        <stp>T</stp>
        <tr r="H220" s="1"/>
      </tp>
      <tp>
        <v>13595</v>
        <stp/>
        <stp>StudyData</stp>
        <stp>CLE?1</stp>
        <stp>Vol</stp>
        <stp>VolType=Exchange,CoCType=Contract</stp>
        <stp>Vol</stp>
        <stp>D</stp>
        <stp>-118</stp>
        <stp>All</stp>
        <stp/>
        <stp/>
        <stp>TRUE</stp>
        <stp>T</stp>
        <tr r="H120" s="1"/>
      </tp>
      <tp>
        <v>874</v>
        <stp/>
        <stp>StudyData</stp>
        <stp>CLE?1</stp>
        <stp>Vol</stp>
        <stp>VolType=Exchange,CoCType=Contract</stp>
        <stp>Vol</stp>
        <stp>D</stp>
        <stp>-213</stp>
        <stp>All</stp>
        <stp/>
        <stp/>
        <stp>TRUE</stp>
        <stp>T</stp>
        <tr r="H215" s="1"/>
      </tp>
      <tp>
        <v>10833</v>
        <stp/>
        <stp>StudyData</stp>
        <stp>CLE?1</stp>
        <stp>Vol</stp>
        <stp>VolType=Exchange,CoCType=Contract</stp>
        <stp>Vol</stp>
        <stp>D</stp>
        <stp>-113</stp>
        <stp>All</stp>
        <stp/>
        <stp/>
        <stp>TRUE</stp>
        <stp>T</stp>
        <tr r="H115" s="1"/>
      </tp>
      <tp>
        <v>1964</v>
        <stp/>
        <stp>StudyData</stp>
        <stp>CLE?1</stp>
        <stp>Vol</stp>
        <stp>VolType=Exchange,CoCType=Contract</stp>
        <stp>Vol</stp>
        <stp>D</stp>
        <stp>-212</stp>
        <stp>All</stp>
        <stp/>
        <stp/>
        <stp>TRUE</stp>
        <stp>T</stp>
        <tr r="H214" s="1"/>
      </tp>
      <tp>
        <v>25411</v>
        <stp/>
        <stp>StudyData</stp>
        <stp>CLE?1</stp>
        <stp>Vol</stp>
        <stp>VolType=Exchange,CoCType=Contract</stp>
        <stp>Vol</stp>
        <stp>D</stp>
        <stp>-112</stp>
        <stp>All</stp>
        <stp/>
        <stp/>
        <stp>TRUE</stp>
        <stp>T</stp>
        <tr r="H114" s="1"/>
      </tp>
      <tp>
        <v>1159</v>
        <stp/>
        <stp>StudyData</stp>
        <stp>CLE?1</stp>
        <stp>Vol</stp>
        <stp>VolType=Exchange,CoCType=Contract</stp>
        <stp>Vol</stp>
        <stp>D</stp>
        <stp>-211</stp>
        <stp>All</stp>
        <stp/>
        <stp/>
        <stp>TRUE</stp>
        <stp>T</stp>
        <tr r="H213" s="1"/>
      </tp>
      <tp>
        <v>23002</v>
        <stp/>
        <stp>StudyData</stp>
        <stp>CLE?1</stp>
        <stp>Vol</stp>
        <stp>VolType=Exchange,CoCType=Contract</stp>
        <stp>Vol</stp>
        <stp>D</stp>
        <stp>-111</stp>
        <stp>All</stp>
        <stp/>
        <stp/>
        <stp>TRUE</stp>
        <stp>T</stp>
        <tr r="H113" s="1"/>
      </tp>
      <tp>
        <v>1573</v>
        <stp/>
        <stp>StudyData</stp>
        <stp>CLE?1</stp>
        <stp>Vol</stp>
        <stp>VolType=Exchange,CoCType=Contract</stp>
        <stp>Vol</stp>
        <stp>D</stp>
        <stp>-210</stp>
        <stp>All</stp>
        <stp/>
        <stp/>
        <stp>TRUE</stp>
        <stp>T</stp>
        <tr r="H212" s="1"/>
      </tp>
      <tp>
        <v>17990</v>
        <stp/>
        <stp>StudyData</stp>
        <stp>CLE?1</stp>
        <stp>Vol</stp>
        <stp>VolType=Exchange,CoCType=Contract</stp>
        <stp>Vol</stp>
        <stp>D</stp>
        <stp>-110</stp>
        <stp>All</stp>
        <stp/>
        <stp/>
        <stp>TRUE</stp>
        <stp>T</stp>
        <tr r="H112" s="1"/>
      </tp>
      <tp>
        <v>952</v>
        <stp/>
        <stp>StudyData</stp>
        <stp>CLE?1</stp>
        <stp>Vol</stp>
        <stp>VolType=Exchange,CoCType=Contract</stp>
        <stp>Vol</stp>
        <stp>D</stp>
        <stp>-217</stp>
        <stp>All</stp>
        <stp/>
        <stp/>
        <stp>TRUE</stp>
        <stp>T</stp>
        <tr r="H219" s="1"/>
      </tp>
      <tp>
        <v>9876</v>
        <stp/>
        <stp>StudyData</stp>
        <stp>CLE?1</stp>
        <stp>Vol</stp>
        <stp>VolType=Exchange,CoCType=Contract</stp>
        <stp>Vol</stp>
        <stp>D</stp>
        <stp>-117</stp>
        <stp>All</stp>
        <stp/>
        <stp/>
        <stp>TRUE</stp>
        <stp>T</stp>
        <tr r="H119" s="1"/>
      </tp>
      <tp>
        <v>1427</v>
        <stp/>
        <stp>StudyData</stp>
        <stp>CLE?1</stp>
        <stp>Vol</stp>
        <stp>VolType=Exchange,CoCType=Contract</stp>
        <stp>Vol</stp>
        <stp>D</stp>
        <stp>-216</stp>
        <stp>All</stp>
        <stp/>
        <stp/>
        <stp>TRUE</stp>
        <stp>T</stp>
        <tr r="H218" s="1"/>
      </tp>
      <tp>
        <v>9174</v>
        <stp/>
        <stp>StudyData</stp>
        <stp>CLE?1</stp>
        <stp>Vol</stp>
        <stp>VolType=Exchange,CoCType=Contract</stp>
        <stp>Vol</stp>
        <stp>D</stp>
        <stp>-116</stp>
        <stp>All</stp>
        <stp/>
        <stp/>
        <stp>TRUE</stp>
        <stp>T</stp>
        <tr r="H118" s="1"/>
      </tp>
      <tp>
        <v>1010</v>
        <stp/>
        <stp>StudyData</stp>
        <stp>CLE?1</stp>
        <stp>Vol</stp>
        <stp>VolType=Exchange,CoCType=Contract</stp>
        <stp>Vol</stp>
        <stp>D</stp>
        <stp>-215</stp>
        <stp>All</stp>
        <stp/>
        <stp/>
        <stp>TRUE</stp>
        <stp>T</stp>
        <tr r="H217" s="1"/>
      </tp>
      <tp>
        <v>14294</v>
        <stp/>
        <stp>StudyData</stp>
        <stp>CLE?1</stp>
        <stp>Vol</stp>
        <stp>VolType=Exchange,CoCType=Contract</stp>
        <stp>Vol</stp>
        <stp>D</stp>
        <stp>-115</stp>
        <stp>All</stp>
        <stp/>
        <stp/>
        <stp>TRUE</stp>
        <stp>T</stp>
        <tr r="H117" s="1"/>
      </tp>
      <tp>
        <v>1236</v>
        <stp/>
        <stp>StudyData</stp>
        <stp>CLE?1</stp>
        <stp>Vol</stp>
        <stp>VolType=Exchange,CoCType=Contract</stp>
        <stp>Vol</stp>
        <stp>D</stp>
        <stp>-214</stp>
        <stp>All</stp>
        <stp/>
        <stp/>
        <stp>TRUE</stp>
        <stp>T</stp>
        <tr r="H216" s="1"/>
      </tp>
      <tp>
        <v>12764</v>
        <stp/>
        <stp>StudyData</stp>
        <stp>CLE?1</stp>
        <stp>Vol</stp>
        <stp>VolType=Exchange,CoCType=Contract</stp>
        <stp>Vol</stp>
        <stp>D</stp>
        <stp>-114</stp>
        <stp>All</stp>
        <stp/>
        <stp/>
        <stp>TRUE</stp>
        <stp>T</stp>
        <tr r="H116" s="1"/>
      </tp>
      <tp>
        <v>56.44</v>
        <stp/>
        <stp>StudyData</stp>
        <stp>CLE?1</stp>
        <stp>Bar</stp>
        <stp/>
        <stp>Open</stp>
        <stp>D</stp>
        <stp>-90</stp>
        <stp>All</stp>
        <stp/>
        <stp/>
        <stp>TRUE</stp>
        <stp>T</stp>
        <tr r="D92" s="1"/>
      </tp>
      <tp>
        <v>56.51</v>
        <stp/>
        <stp>StudyData</stp>
        <stp>CLE?1</stp>
        <stp>Bar</stp>
        <stp/>
        <stp>Open</stp>
        <stp>D</stp>
        <stp>-91</stp>
        <stp>All</stp>
        <stp/>
        <stp/>
        <stp>TRUE</stp>
        <stp>T</stp>
        <tr r="D93" s="1"/>
      </tp>
      <tp>
        <v>55.78</v>
        <stp/>
        <stp>StudyData</stp>
        <stp>CLE?1</stp>
        <stp>Bar</stp>
        <stp/>
        <stp>Open</stp>
        <stp>D</stp>
        <stp>-92</stp>
        <stp>All</stp>
        <stp/>
        <stp/>
        <stp>TRUE</stp>
        <stp>T</stp>
        <tr r="D94" s="1"/>
      </tp>
      <tp>
        <v>56.56</v>
        <stp/>
        <stp>StudyData</stp>
        <stp>CLE?1</stp>
        <stp>Bar</stp>
        <stp/>
        <stp>Open</stp>
        <stp>D</stp>
        <stp>-93</stp>
        <stp>All</stp>
        <stp/>
        <stp/>
        <stp>TRUE</stp>
        <stp>T</stp>
        <tr r="D95" s="1"/>
      </tp>
      <tp>
        <v>55.62</v>
        <stp/>
        <stp>StudyData</stp>
        <stp>CLE?1</stp>
        <stp>Bar</stp>
        <stp/>
        <stp>Open</stp>
        <stp>D</stp>
        <stp>-94</stp>
        <stp>All</stp>
        <stp/>
        <stp/>
        <stp>TRUE</stp>
        <stp>T</stp>
        <tr r="D96" s="1"/>
      </tp>
      <tp>
        <v>57.02</v>
        <stp/>
        <stp>StudyData</stp>
        <stp>CLE?1</stp>
        <stp>Bar</stp>
        <stp/>
        <stp>Open</stp>
        <stp>D</stp>
        <stp>-95</stp>
        <stp>All</stp>
        <stp/>
        <stp/>
        <stp>TRUE</stp>
        <stp>T</stp>
        <tr r="D97" s="1"/>
      </tp>
      <tp>
        <v>55.07</v>
        <stp/>
        <stp>StudyData</stp>
        <stp>CLE?1</stp>
        <stp>Bar</stp>
        <stp/>
        <stp>Open</stp>
        <stp>D</stp>
        <stp>-96</stp>
        <stp>All</stp>
        <stp/>
        <stp/>
        <stp>TRUE</stp>
        <stp>T</stp>
        <tr r="D98" s="1"/>
      </tp>
      <tp>
        <v>55.19</v>
        <stp/>
        <stp>StudyData</stp>
        <stp>CLE?1</stp>
        <stp>Bar</stp>
        <stp/>
        <stp>Open</stp>
        <stp>D</stp>
        <stp>-97</stp>
        <stp>All</stp>
        <stp/>
        <stp/>
        <stp>TRUE</stp>
        <stp>T</stp>
        <tr r="D99" s="1"/>
      </tp>
      <tp>
        <v>55.77</v>
        <stp/>
        <stp>StudyData</stp>
        <stp>CLE?1</stp>
        <stp>Bar</stp>
        <stp/>
        <stp>Open</stp>
        <stp>D</stp>
        <stp>-98</stp>
        <stp>All</stp>
        <stp/>
        <stp/>
        <stp>TRUE</stp>
        <stp>T</stp>
        <tr r="D100" s="1"/>
      </tp>
      <tp>
        <v>56.81</v>
        <stp/>
        <stp>StudyData</stp>
        <stp>CLE?1</stp>
        <stp>Bar</stp>
        <stp/>
        <stp>Open</stp>
        <stp>D</stp>
        <stp>-99</stp>
        <stp>All</stp>
        <stp/>
        <stp/>
        <stp>TRUE</stp>
        <stp>T</stp>
        <tr r="D101" s="1"/>
      </tp>
      <tp>
        <v>50.03167491997732</v>
        <stp/>
        <stp>StudyData</stp>
        <stp>CLE?1</stp>
        <stp>RSI</stp>
        <stp>InputChoice=Close,Period=9</stp>
        <stp>RSI</stp>
        <stp>D</stp>
        <stp>-67</stp>
        <stp>All</stp>
        <stp/>
        <stp/>
        <stp>TRUE</stp>
        <stp>T</stp>
        <tr r="J69" s="1"/>
      </tp>
      <tp>
        <v>52.959073783622493</v>
        <stp/>
        <stp>StudyData</stp>
        <stp>CLE?1</stp>
        <stp>RSI</stp>
        <stp>InputChoice=Close,Period=9</stp>
        <stp>RSI</stp>
        <stp>D</stp>
        <stp>-66</stp>
        <stp>All</stp>
        <stp/>
        <stp/>
        <stp>TRUE</stp>
        <stp>T</stp>
        <tr r="J68" s="1"/>
      </tp>
      <tp>
        <v>56.880240988476736</v>
        <stp/>
        <stp>StudyData</stp>
        <stp>CLE?1</stp>
        <stp>RSI</stp>
        <stp>InputChoice=Close,Period=9</stp>
        <stp>RSI</stp>
        <stp>D</stp>
        <stp>-65</stp>
        <stp>All</stp>
        <stp/>
        <stp/>
        <stp>TRUE</stp>
        <stp>T</stp>
        <tr r="J67" s="1"/>
      </tp>
      <tp>
        <v>57.573752609697145</v>
        <stp/>
        <stp>StudyData</stp>
        <stp>CLE?1</stp>
        <stp>RSI</stp>
        <stp>InputChoice=Close,Period=9</stp>
        <stp>RSI</stp>
        <stp>D</stp>
        <stp>-64</stp>
        <stp>All</stp>
        <stp/>
        <stp/>
        <stp>TRUE</stp>
        <stp>T</stp>
        <tr r="J66" s="1"/>
      </tp>
      <tp>
        <v>61.195243352474144</v>
        <stp/>
        <stp>StudyData</stp>
        <stp>CLE?1</stp>
        <stp>RSI</stp>
        <stp>InputChoice=Close,Period=9</stp>
        <stp>RSI</stp>
        <stp>D</stp>
        <stp>-63</stp>
        <stp>All</stp>
        <stp/>
        <stp/>
        <stp>TRUE</stp>
        <stp>T</stp>
        <tr r="J65" s="1"/>
      </tp>
      <tp>
        <v>69.122495773133579</v>
        <stp/>
        <stp>StudyData</stp>
        <stp>CLE?1</stp>
        <stp>RSI</stp>
        <stp>InputChoice=Close,Period=9</stp>
        <stp>RSI</stp>
        <stp>D</stp>
        <stp>-62</stp>
        <stp>All</stp>
        <stp/>
        <stp/>
        <stp>TRUE</stp>
        <stp>T</stp>
        <tr r="J64" s="1"/>
      </tp>
      <tp>
        <v>70.543616797894302</v>
        <stp/>
        <stp>StudyData</stp>
        <stp>CLE?1</stp>
        <stp>RSI</stp>
        <stp>InputChoice=Close,Period=9</stp>
        <stp>RSI</stp>
        <stp>D</stp>
        <stp>-61</stp>
        <stp>All</stp>
        <stp/>
        <stp/>
        <stp>TRUE</stp>
        <stp>T</stp>
        <tr r="J63" s="1"/>
      </tp>
      <tp>
        <v>66.12388974580125</v>
        <stp/>
        <stp>StudyData</stp>
        <stp>CLE?1</stp>
        <stp>RSI</stp>
        <stp>InputChoice=Close,Period=9</stp>
        <stp>RSI</stp>
        <stp>D</stp>
        <stp>-60</stp>
        <stp>All</stp>
        <stp/>
        <stp/>
        <stp>TRUE</stp>
        <stp>T</stp>
        <tr r="J62" s="1"/>
      </tp>
      <tp>
        <v>59.7647205482521</v>
        <stp/>
        <stp>StudyData</stp>
        <stp>CLE?1</stp>
        <stp>RSI</stp>
        <stp>InputChoice=Close,Period=9</stp>
        <stp>RSI</stp>
        <stp>D</stp>
        <stp>-69</stp>
        <stp>All</stp>
        <stp/>
        <stp/>
        <stp>TRUE</stp>
        <stp>T</stp>
        <tr r="J71" s="1"/>
      </tp>
      <tp>
        <v>63.44869457675015</v>
        <stp/>
        <stp>StudyData</stp>
        <stp>CLE?1</stp>
        <stp>RSI</stp>
        <stp>InputChoice=Close,Period=9</stp>
        <stp>RSI</stp>
        <stp>D</stp>
        <stp>-68</stp>
        <stp>All</stp>
        <stp/>
        <stp/>
        <stp>TRUE</stp>
        <stp>T</stp>
        <tr r="J70" s="1"/>
      </tp>
      <tp>
        <v>1028</v>
        <stp/>
        <stp>StudyData</stp>
        <stp>CLE?1</stp>
        <stp>Vol</stp>
        <stp>VolType=Exchange,CoCType=Contract</stp>
        <stp>Vol</stp>
        <stp>D</stp>
        <stp>-229</stp>
        <stp>All</stp>
        <stp/>
        <stp/>
        <stp>TRUE</stp>
        <stp>T</stp>
        <tr r="H231" s="1"/>
      </tp>
      <tp>
        <v>6079</v>
        <stp/>
        <stp>StudyData</stp>
        <stp>CLE?1</stp>
        <stp>Vol</stp>
        <stp>VolType=Exchange,CoCType=Contract</stp>
        <stp>Vol</stp>
        <stp>D</stp>
        <stp>-129</stp>
        <stp>All</stp>
        <stp/>
        <stp/>
        <stp>TRUE</stp>
        <stp>T</stp>
        <tr r="H131" s="1"/>
      </tp>
      <tp>
        <v>1441</v>
        <stp/>
        <stp>StudyData</stp>
        <stp>CLE?1</stp>
        <stp>Vol</stp>
        <stp>VolType=Exchange,CoCType=Contract</stp>
        <stp>Vol</stp>
        <stp>D</stp>
        <stp>-228</stp>
        <stp>All</stp>
        <stp/>
        <stp/>
        <stp>TRUE</stp>
        <stp>T</stp>
        <tr r="H230" s="1"/>
      </tp>
      <tp>
        <v>7324</v>
        <stp/>
        <stp>StudyData</stp>
        <stp>CLE?1</stp>
        <stp>Vol</stp>
        <stp>VolType=Exchange,CoCType=Contract</stp>
        <stp>Vol</stp>
        <stp>D</stp>
        <stp>-128</stp>
        <stp>All</stp>
        <stp/>
        <stp/>
        <stp>TRUE</stp>
        <stp>T</stp>
        <tr r="H130" s="1"/>
      </tp>
      <tp>
        <v>235</v>
        <stp/>
        <stp>StudyData</stp>
        <stp>CLE?1</stp>
        <stp>Vol</stp>
        <stp>VolType=Exchange,CoCType=Contract</stp>
        <stp>Vol</stp>
        <stp>D</stp>
        <stp>-223</stp>
        <stp>All</stp>
        <stp/>
        <stp/>
        <stp>TRUE</stp>
        <stp>T</stp>
        <tr r="H225" s="1"/>
      </tp>
      <tp>
        <v>11214</v>
        <stp/>
        <stp>StudyData</stp>
        <stp>CLE?1</stp>
        <stp>Vol</stp>
        <stp>VolType=Exchange,CoCType=Contract</stp>
        <stp>Vol</stp>
        <stp>D</stp>
        <stp>-123</stp>
        <stp>All</stp>
        <stp/>
        <stp/>
        <stp>TRUE</stp>
        <stp>T</stp>
        <tr r="H125" s="1"/>
      </tp>
      <tp>
        <v>647</v>
        <stp/>
        <stp>StudyData</stp>
        <stp>CLE?1</stp>
        <stp>Vol</stp>
        <stp>VolType=Exchange,CoCType=Contract</stp>
        <stp>Vol</stp>
        <stp>D</stp>
        <stp>-222</stp>
        <stp>All</stp>
        <stp/>
        <stp/>
        <stp>TRUE</stp>
        <stp>T</stp>
        <tr r="H224" s="1"/>
      </tp>
      <tp>
        <v>4754</v>
        <stp/>
        <stp>StudyData</stp>
        <stp>CLE?1</stp>
        <stp>Vol</stp>
        <stp>VolType=Exchange,CoCType=Contract</stp>
        <stp>Vol</stp>
        <stp>D</stp>
        <stp>-122</stp>
        <stp>All</stp>
        <stp/>
        <stp/>
        <stp>TRUE</stp>
        <stp>T</stp>
        <tr r="H124" s="1"/>
      </tp>
      <tp>
        <v>986</v>
        <stp/>
        <stp>StudyData</stp>
        <stp>CLE?1</stp>
        <stp>Vol</stp>
        <stp>VolType=Exchange,CoCType=Contract</stp>
        <stp>Vol</stp>
        <stp>D</stp>
        <stp>-221</stp>
        <stp>All</stp>
        <stp/>
        <stp/>
        <stp>TRUE</stp>
        <stp>T</stp>
        <tr r="H223" s="1"/>
      </tp>
      <tp>
        <v>17886</v>
        <stp/>
        <stp>StudyData</stp>
        <stp>CLE?1</stp>
        <stp>Vol</stp>
        <stp>VolType=Exchange,CoCType=Contract</stp>
        <stp>Vol</stp>
        <stp>D</stp>
        <stp>-121</stp>
        <stp>All</stp>
        <stp/>
        <stp/>
        <stp>TRUE</stp>
        <stp>T</stp>
        <tr r="H123" s="1"/>
      </tp>
      <tp>
        <v>910</v>
        <stp/>
        <stp>StudyData</stp>
        <stp>CLE?1</stp>
        <stp>Vol</stp>
        <stp>VolType=Exchange,CoCType=Contract</stp>
        <stp>Vol</stp>
        <stp>D</stp>
        <stp>-220</stp>
        <stp>All</stp>
        <stp/>
        <stp/>
        <stp>TRUE</stp>
        <stp>T</stp>
        <tr r="H222" s="1"/>
      </tp>
      <tp>
        <v>13628</v>
        <stp/>
        <stp>StudyData</stp>
        <stp>CLE?1</stp>
        <stp>Vol</stp>
        <stp>VolType=Exchange,CoCType=Contract</stp>
        <stp>Vol</stp>
        <stp>D</stp>
        <stp>-120</stp>
        <stp>All</stp>
        <stp/>
        <stp/>
        <stp>TRUE</stp>
        <stp>T</stp>
        <tr r="H122" s="1"/>
      </tp>
      <tp>
        <v>946</v>
        <stp/>
        <stp>StudyData</stp>
        <stp>CLE?1</stp>
        <stp>Vol</stp>
        <stp>VolType=Exchange,CoCType=Contract</stp>
        <stp>Vol</stp>
        <stp>D</stp>
        <stp>-227</stp>
        <stp>All</stp>
        <stp/>
        <stp/>
        <stp>TRUE</stp>
        <stp>T</stp>
        <tr r="H229" s="1"/>
      </tp>
      <tp>
        <v>7693</v>
        <stp/>
        <stp>StudyData</stp>
        <stp>CLE?1</stp>
        <stp>Vol</stp>
        <stp>VolType=Exchange,CoCType=Contract</stp>
        <stp>Vol</stp>
        <stp>D</stp>
        <stp>-127</stp>
        <stp>All</stp>
        <stp/>
        <stp/>
        <stp>TRUE</stp>
        <stp>T</stp>
        <tr r="H129" s="1"/>
      </tp>
      <tp>
        <v>260</v>
        <stp/>
        <stp>StudyData</stp>
        <stp>CLE?1</stp>
        <stp>Vol</stp>
        <stp>VolType=Exchange,CoCType=Contract</stp>
        <stp>Vol</stp>
        <stp>D</stp>
        <stp>-226</stp>
        <stp>All</stp>
        <stp/>
        <stp/>
        <stp>TRUE</stp>
        <stp>T</stp>
        <tr r="H228" s="1"/>
      </tp>
      <tp>
        <v>5451</v>
        <stp/>
        <stp>StudyData</stp>
        <stp>CLE?1</stp>
        <stp>Vol</stp>
        <stp>VolType=Exchange,CoCType=Contract</stp>
        <stp>Vol</stp>
        <stp>D</stp>
        <stp>-126</stp>
        <stp>All</stp>
        <stp/>
        <stp/>
        <stp>TRUE</stp>
        <stp>T</stp>
        <tr r="H128" s="1"/>
      </tp>
      <tp>
        <v>812</v>
        <stp/>
        <stp>StudyData</stp>
        <stp>CLE?1</stp>
        <stp>Vol</stp>
        <stp>VolType=Exchange,CoCType=Contract</stp>
        <stp>Vol</stp>
        <stp>D</stp>
        <stp>-225</stp>
        <stp>All</stp>
        <stp/>
        <stp/>
        <stp>TRUE</stp>
        <stp>T</stp>
        <tr r="H227" s="1"/>
      </tp>
      <tp>
        <v>8141</v>
        <stp/>
        <stp>StudyData</stp>
        <stp>CLE?1</stp>
        <stp>Vol</stp>
        <stp>VolType=Exchange,CoCType=Contract</stp>
        <stp>Vol</stp>
        <stp>D</stp>
        <stp>-125</stp>
        <stp>All</stp>
        <stp/>
        <stp/>
        <stp>TRUE</stp>
        <stp>T</stp>
        <tr r="H127" s="1"/>
      </tp>
      <tp>
        <v>963</v>
        <stp/>
        <stp>StudyData</stp>
        <stp>CLE?1</stp>
        <stp>Vol</stp>
        <stp>VolType=Exchange,CoCType=Contract</stp>
        <stp>Vol</stp>
        <stp>D</stp>
        <stp>-224</stp>
        <stp>All</stp>
        <stp/>
        <stp/>
        <stp>TRUE</stp>
        <stp>T</stp>
        <tr r="H226" s="1"/>
      </tp>
      <tp>
        <v>8721</v>
        <stp/>
        <stp>StudyData</stp>
        <stp>CLE?1</stp>
        <stp>Vol</stp>
        <stp>VolType=Exchange,CoCType=Contract</stp>
        <stp>Vol</stp>
        <stp>D</stp>
        <stp>-124</stp>
        <stp>All</stp>
        <stp/>
        <stp/>
        <stp>TRUE</stp>
        <stp>T</stp>
        <tr r="H126" s="1"/>
      </tp>
      <tp>
        <v>51.67</v>
        <stp/>
        <stp>StudyData</stp>
        <stp>CLE?1</stp>
        <stp>Bar</stp>
        <stp/>
        <stp>Open</stp>
        <stp>D</stp>
        <stp>-80</stp>
        <stp>All</stp>
        <stp/>
        <stp/>
        <stp>TRUE</stp>
        <stp>T</stp>
        <tr r="D82" s="1"/>
      </tp>
      <tp>
        <v>49.2</v>
        <stp/>
        <stp>StudyData</stp>
        <stp>CLE?1</stp>
        <stp>Bar</stp>
        <stp/>
        <stp>Open</stp>
        <stp>D</stp>
        <stp>-81</stp>
        <stp>All</stp>
        <stp/>
        <stp/>
        <stp>TRUE</stp>
        <stp>T</stp>
        <tr r="D83" s="1"/>
      </tp>
      <tp>
        <v>50.52</v>
        <stp/>
        <stp>StudyData</stp>
        <stp>CLE?1</stp>
        <stp>Bar</stp>
        <stp/>
        <stp>Open</stp>
        <stp>D</stp>
        <stp>-82</stp>
        <stp>All</stp>
        <stp/>
        <stp/>
        <stp>TRUE</stp>
        <stp>T</stp>
        <tr r="D84" s="1"/>
      </tp>
      <tp>
        <v>51.45</v>
        <stp/>
        <stp>StudyData</stp>
        <stp>CLE?1</stp>
        <stp>Bar</stp>
        <stp/>
        <stp>Open</stp>
        <stp>D</stp>
        <stp>-83</stp>
        <stp>All</stp>
        <stp/>
        <stp/>
        <stp>TRUE</stp>
        <stp>T</stp>
        <tr r="D85" s="1"/>
      </tp>
      <tp>
        <v>53.59</v>
        <stp/>
        <stp>StudyData</stp>
        <stp>CLE?1</stp>
        <stp>Bar</stp>
        <stp/>
        <stp>Open</stp>
        <stp>D</stp>
        <stp>-84</stp>
        <stp>All</stp>
        <stp/>
        <stp/>
        <stp>TRUE</stp>
        <stp>T</stp>
        <tr r="D86" s="1"/>
      </tp>
      <tp>
        <v>54.16</v>
        <stp/>
        <stp>StudyData</stp>
        <stp>CLE?1</stp>
        <stp>Bar</stp>
        <stp/>
        <stp>Open</stp>
        <stp>D</stp>
        <stp>-85</stp>
        <stp>All</stp>
        <stp/>
        <stp/>
        <stp>TRUE</stp>
        <stp>T</stp>
        <tr r="D87" s="1"/>
      </tp>
      <tp>
        <v>54.04</v>
        <stp/>
        <stp>StudyData</stp>
        <stp>CLE?1</stp>
        <stp>Bar</stp>
        <stp/>
        <stp>Open</stp>
        <stp>D</stp>
        <stp>-86</stp>
        <stp>All</stp>
        <stp/>
        <stp/>
        <stp>TRUE</stp>
        <stp>T</stp>
        <tr r="D88" s="1"/>
      </tp>
      <tp>
        <v>55.08</v>
        <stp/>
        <stp>StudyData</stp>
        <stp>CLE?1</stp>
        <stp>Bar</stp>
        <stp/>
        <stp>Open</stp>
        <stp>D</stp>
        <stp>-87</stp>
        <stp>All</stp>
        <stp/>
        <stp/>
        <stp>TRUE</stp>
        <stp>T</stp>
        <tr r="D89" s="1"/>
      </tp>
      <tp>
        <v>55.51</v>
        <stp/>
        <stp>StudyData</stp>
        <stp>CLE?1</stp>
        <stp>Bar</stp>
        <stp/>
        <stp>Open</stp>
        <stp>D</stp>
        <stp>-88</stp>
        <stp>All</stp>
        <stp/>
        <stp/>
        <stp>TRUE</stp>
        <stp>T</stp>
        <tr r="D90" s="1"/>
      </tp>
      <tp>
        <v>56.69</v>
        <stp/>
        <stp>StudyData</stp>
        <stp>CLE?1</stp>
        <stp>Bar</stp>
        <stp/>
        <stp>Open</stp>
        <stp>D</stp>
        <stp>-89</stp>
        <stp>All</stp>
        <stp/>
        <stp/>
        <stp>TRUE</stp>
        <stp>T</stp>
        <tr r="D91" s="1"/>
      </tp>
      <tp>
        <v>42.424174128098549</v>
        <stp/>
        <stp>StudyData</stp>
        <stp>CLE?1</stp>
        <stp>RSI</stp>
        <stp>InputChoice=Close,Period=9</stp>
        <stp>RSI</stp>
        <stp>D</stp>
        <stp>-77</stp>
        <stp>All</stp>
        <stp/>
        <stp/>
        <stp>TRUE</stp>
        <stp>T</stp>
        <tr r="J79" s="1"/>
      </tp>
      <tp>
        <v>51.233048920547354</v>
        <stp/>
        <stp>StudyData</stp>
        <stp>CLE?1</stp>
        <stp>RSI</stp>
        <stp>InputChoice=Close,Period=9</stp>
        <stp>RSI</stp>
        <stp>D</stp>
        <stp>-76</stp>
        <stp>All</stp>
        <stp/>
        <stp/>
        <stp>TRUE</stp>
        <stp>T</stp>
        <tr r="J78" s="1"/>
      </tp>
      <tp>
        <v>61.62557541413031</v>
        <stp/>
        <stp>StudyData</stp>
        <stp>CLE?1</stp>
        <stp>RSI</stp>
        <stp>InputChoice=Close,Period=9</stp>
        <stp>RSI</stp>
        <stp>D</stp>
        <stp>-75</stp>
        <stp>All</stp>
        <stp/>
        <stp/>
        <stp>TRUE</stp>
        <stp>T</stp>
        <tr r="J77" s="1"/>
      </tp>
      <tp>
        <v>49.242747904082457</v>
        <stp/>
        <stp>StudyData</stp>
        <stp>CLE?1</stp>
        <stp>RSI</stp>
        <stp>InputChoice=Close,Period=9</stp>
        <stp>RSI</stp>
        <stp>D</stp>
        <stp>-74</stp>
        <stp>All</stp>
        <stp/>
        <stp/>
        <stp>TRUE</stp>
        <stp>T</stp>
        <tr r="J76" s="1"/>
      </tp>
      <tp>
        <v>49.101651252494584</v>
        <stp/>
        <stp>StudyData</stp>
        <stp>CLE?1</stp>
        <stp>RSI</stp>
        <stp>InputChoice=Close,Period=9</stp>
        <stp>RSI</stp>
        <stp>D</stp>
        <stp>-73</stp>
        <stp>All</stp>
        <stp/>
        <stp/>
        <stp>TRUE</stp>
        <stp>T</stp>
        <tr r="J75" s="1"/>
      </tp>
      <tp>
        <v>44.294608980313185</v>
        <stp/>
        <stp>StudyData</stp>
        <stp>CLE?1</stp>
        <stp>RSI</stp>
        <stp>InputChoice=Close,Period=9</stp>
        <stp>RSI</stp>
        <stp>D</stp>
        <stp>-72</stp>
        <stp>All</stp>
        <stp/>
        <stp/>
        <stp>TRUE</stp>
        <stp>T</stp>
        <tr r="J74" s="1"/>
      </tp>
      <tp>
        <v>54.874347756314073</v>
        <stp/>
        <stp>StudyData</stp>
        <stp>CLE?1</stp>
        <stp>RSI</stp>
        <stp>InputChoice=Close,Period=9</stp>
        <stp>RSI</stp>
        <stp>D</stp>
        <stp>-71</stp>
        <stp>All</stp>
        <stp/>
        <stp/>
        <stp>TRUE</stp>
        <stp>T</stp>
        <tr r="J73" s="1"/>
      </tp>
      <tp>
        <v>48.510737300560628</v>
        <stp/>
        <stp>StudyData</stp>
        <stp>CLE?1</stp>
        <stp>RSI</stp>
        <stp>InputChoice=Close,Period=9</stp>
        <stp>RSI</stp>
        <stp>D</stp>
        <stp>-70</stp>
        <stp>All</stp>
        <stp/>
        <stp/>
        <stp>TRUE</stp>
        <stp>T</stp>
        <tr r="J72" s="1"/>
      </tp>
      <tp>
        <v>40.614398296329263</v>
        <stp/>
        <stp>StudyData</stp>
        <stp>CLE?1</stp>
        <stp>RSI</stp>
        <stp>InputChoice=Close,Period=9</stp>
        <stp>RSI</stp>
        <stp>D</stp>
        <stp>-79</stp>
        <stp>All</stp>
        <stp/>
        <stp/>
        <stp>TRUE</stp>
        <stp>T</stp>
        <tr r="J81" s="1"/>
      </tp>
      <tp>
        <v>43.599057106192618</v>
        <stp/>
        <stp>StudyData</stp>
        <stp>CLE?1</stp>
        <stp>RSI</stp>
        <stp>InputChoice=Close,Period=9</stp>
        <stp>RSI</stp>
        <stp>D</stp>
        <stp>-78</stp>
        <stp>All</stp>
        <stp/>
        <stp/>
        <stp>TRUE</stp>
        <stp>T</stp>
        <tr r="J80" s="1"/>
      </tp>
      <tp>
        <v>587</v>
        <stp/>
        <stp>StudyData</stp>
        <stp>CLE?1</stp>
        <stp>Vol</stp>
        <stp>VolType=Exchange,CoCType=Contract</stp>
        <stp>Vol</stp>
        <stp>D</stp>
        <stp>-239</stp>
        <stp>All</stp>
        <stp/>
        <stp/>
        <stp>TRUE</stp>
        <stp>T</stp>
        <tr r="H241" s="1"/>
      </tp>
      <tp>
        <v>8001</v>
        <stp/>
        <stp>StudyData</stp>
        <stp>CLE?1</stp>
        <stp>Vol</stp>
        <stp>VolType=Exchange,CoCType=Contract</stp>
        <stp>Vol</stp>
        <stp>D</stp>
        <stp>-139</stp>
        <stp>All</stp>
        <stp/>
        <stp/>
        <stp>TRUE</stp>
        <stp>T</stp>
        <tr r="H141" s="1"/>
      </tp>
      <tp>
        <v>381</v>
        <stp/>
        <stp>StudyData</stp>
        <stp>CLE?1</stp>
        <stp>Vol</stp>
        <stp>VolType=Exchange,CoCType=Contract</stp>
        <stp>Vol</stp>
        <stp>D</stp>
        <stp>-238</stp>
        <stp>All</stp>
        <stp/>
        <stp/>
        <stp>TRUE</stp>
        <stp>T</stp>
        <tr r="H240" s="1"/>
      </tp>
      <tp>
        <v>3462</v>
        <stp/>
        <stp>StudyData</stp>
        <stp>CLE?1</stp>
        <stp>Vol</stp>
        <stp>VolType=Exchange,CoCType=Contract</stp>
        <stp>Vol</stp>
        <stp>D</stp>
        <stp>-138</stp>
        <stp>All</stp>
        <stp/>
        <stp/>
        <stp>TRUE</stp>
        <stp>T</stp>
        <tr r="H140" s="1"/>
      </tp>
      <tp>
        <v>603</v>
        <stp/>
        <stp>StudyData</stp>
        <stp>CLE?1</stp>
        <stp>Vol</stp>
        <stp>VolType=Exchange,CoCType=Contract</stp>
        <stp>Vol</stp>
        <stp>D</stp>
        <stp>-233</stp>
        <stp>All</stp>
        <stp/>
        <stp/>
        <stp>TRUE</stp>
        <stp>T</stp>
        <tr r="H235" s="1"/>
      </tp>
      <tp>
        <v>4025</v>
        <stp/>
        <stp>StudyData</stp>
        <stp>CLE?1</stp>
        <stp>Vol</stp>
        <stp>VolType=Exchange,CoCType=Contract</stp>
        <stp>Vol</stp>
        <stp>D</stp>
        <stp>-133</stp>
        <stp>All</stp>
        <stp/>
        <stp/>
        <stp>TRUE</stp>
        <stp>T</stp>
        <tr r="H135" s="1"/>
      </tp>
      <tp>
        <v>1806</v>
        <stp/>
        <stp>StudyData</stp>
        <stp>CLE?1</stp>
        <stp>Vol</stp>
        <stp>VolType=Exchange,CoCType=Contract</stp>
        <stp>Vol</stp>
        <stp>D</stp>
        <stp>-232</stp>
        <stp>All</stp>
        <stp/>
        <stp/>
        <stp>TRUE</stp>
        <stp>T</stp>
        <tr r="H234" s="1"/>
      </tp>
      <tp>
        <v>2466</v>
        <stp/>
        <stp>StudyData</stp>
        <stp>CLE?1</stp>
        <stp>Vol</stp>
        <stp>VolType=Exchange,CoCType=Contract</stp>
        <stp>Vol</stp>
        <stp>D</stp>
        <stp>-132</stp>
        <stp>All</stp>
        <stp/>
        <stp/>
        <stp>TRUE</stp>
        <stp>T</stp>
        <tr r="H134" s="1"/>
      </tp>
      <tp>
        <v>675</v>
        <stp/>
        <stp>StudyData</stp>
        <stp>CLE?1</stp>
        <stp>Vol</stp>
        <stp>VolType=Exchange,CoCType=Contract</stp>
        <stp>Vol</stp>
        <stp>D</stp>
        <stp>-231</stp>
        <stp>All</stp>
        <stp/>
        <stp/>
        <stp>TRUE</stp>
        <stp>T</stp>
        <tr r="H233" s="1"/>
      </tp>
      <tp>
        <v>5327</v>
        <stp/>
        <stp>StudyData</stp>
        <stp>CLE?1</stp>
        <stp>Vol</stp>
        <stp>VolType=Exchange,CoCType=Contract</stp>
        <stp>Vol</stp>
        <stp>D</stp>
        <stp>-131</stp>
        <stp>All</stp>
        <stp/>
        <stp/>
        <stp>TRUE</stp>
        <stp>T</stp>
        <tr r="H133" s="1"/>
      </tp>
      <tp>
        <v>865</v>
        <stp/>
        <stp>StudyData</stp>
        <stp>CLE?1</stp>
        <stp>Vol</stp>
        <stp>VolType=Exchange,CoCType=Contract</stp>
        <stp>Vol</stp>
        <stp>D</stp>
        <stp>-230</stp>
        <stp>All</stp>
        <stp/>
        <stp/>
        <stp>TRUE</stp>
        <stp>T</stp>
        <tr r="H232" s="1"/>
      </tp>
      <tp>
        <v>11998</v>
        <stp/>
        <stp>StudyData</stp>
        <stp>CLE?1</stp>
        <stp>Vol</stp>
        <stp>VolType=Exchange,CoCType=Contract</stp>
        <stp>Vol</stp>
        <stp>D</stp>
        <stp>-130</stp>
        <stp>All</stp>
        <stp/>
        <stp/>
        <stp>TRUE</stp>
        <stp>T</stp>
        <tr r="H132" s="1"/>
      </tp>
      <tp>
        <v>1048</v>
        <stp/>
        <stp>StudyData</stp>
        <stp>CLE?1</stp>
        <stp>Vol</stp>
        <stp>VolType=Exchange,CoCType=Contract</stp>
        <stp>Vol</stp>
        <stp>D</stp>
        <stp>-237</stp>
        <stp>All</stp>
        <stp/>
        <stp/>
        <stp>TRUE</stp>
        <stp>T</stp>
        <tr r="H239" s="1"/>
      </tp>
      <tp>
        <v>2008</v>
        <stp/>
        <stp>StudyData</stp>
        <stp>CLE?1</stp>
        <stp>Vol</stp>
        <stp>VolType=Exchange,CoCType=Contract</stp>
        <stp>Vol</stp>
        <stp>D</stp>
        <stp>-137</stp>
        <stp>All</stp>
        <stp/>
        <stp/>
        <stp>TRUE</stp>
        <stp>T</stp>
        <tr r="H139" s="1"/>
      </tp>
      <tp>
        <v>667</v>
        <stp/>
        <stp>StudyData</stp>
        <stp>CLE?1</stp>
        <stp>Vol</stp>
        <stp>VolType=Exchange,CoCType=Contract</stp>
        <stp>Vol</stp>
        <stp>D</stp>
        <stp>-236</stp>
        <stp>All</stp>
        <stp/>
        <stp/>
        <stp>TRUE</stp>
        <stp>T</stp>
        <tr r="H238" s="1"/>
      </tp>
      <tp>
        <v>1362</v>
        <stp/>
        <stp>StudyData</stp>
        <stp>CLE?1</stp>
        <stp>Vol</stp>
        <stp>VolType=Exchange,CoCType=Contract</stp>
        <stp>Vol</stp>
        <stp>D</stp>
        <stp>-136</stp>
        <stp>All</stp>
        <stp/>
        <stp/>
        <stp>TRUE</stp>
        <stp>T</stp>
        <tr r="H138" s="1"/>
      </tp>
      <tp>
        <v>1040</v>
        <stp/>
        <stp>StudyData</stp>
        <stp>CLE?1</stp>
        <stp>Vol</stp>
        <stp>VolType=Exchange,CoCType=Contract</stp>
        <stp>Vol</stp>
        <stp>D</stp>
        <stp>-235</stp>
        <stp>All</stp>
        <stp/>
        <stp/>
        <stp>TRUE</stp>
        <stp>T</stp>
        <tr r="H237" s="1"/>
      </tp>
      <tp>
        <v>3840</v>
        <stp/>
        <stp>StudyData</stp>
        <stp>CLE?1</stp>
        <stp>Vol</stp>
        <stp>VolType=Exchange,CoCType=Contract</stp>
        <stp>Vol</stp>
        <stp>D</stp>
        <stp>-135</stp>
        <stp>All</stp>
        <stp/>
        <stp/>
        <stp>TRUE</stp>
        <stp>T</stp>
        <tr r="H137" s="1"/>
      </tp>
      <tp>
        <v>1059</v>
        <stp/>
        <stp>StudyData</stp>
        <stp>CLE?1</stp>
        <stp>Vol</stp>
        <stp>VolType=Exchange,CoCType=Contract</stp>
        <stp>Vol</stp>
        <stp>D</stp>
        <stp>-234</stp>
        <stp>All</stp>
        <stp/>
        <stp/>
        <stp>TRUE</stp>
        <stp>T</stp>
        <tr r="H236" s="1"/>
      </tp>
      <tp>
        <v>2867</v>
        <stp/>
        <stp>StudyData</stp>
        <stp>CLE?1</stp>
        <stp>Vol</stp>
        <stp>VolType=Exchange,CoCType=Contract</stp>
        <stp>Vol</stp>
        <stp>D</stp>
        <stp>-134</stp>
        <stp>All</stp>
        <stp/>
        <stp/>
        <stp>TRUE</stp>
        <stp>T</stp>
        <tr r="H136" s="1"/>
      </tp>
      <tp>
        <v>56.73</v>
        <stp/>
        <stp>StudyData</stp>
        <stp>CLE?1</stp>
        <stp>Bar</stp>
        <stp/>
        <stp>High</stp>
        <stp>D</stp>
        <stp>-89</stp>
        <stp>All</stp>
        <stp/>
        <stp/>
        <stp>TRUE</stp>
        <stp>T</stp>
        <tr r="E91" s="1"/>
      </tp>
      <tp>
        <v>55.97</v>
        <stp/>
        <stp>StudyData</stp>
        <stp>CLE?1</stp>
        <stp>Bar</stp>
        <stp/>
        <stp>High</stp>
        <stp>D</stp>
        <stp>-88</stp>
        <stp>All</stp>
        <stp/>
        <stp/>
        <stp>TRUE</stp>
        <stp>T</stp>
        <tr r="E90" s="1"/>
      </tp>
      <tp>
        <v>52.41</v>
        <stp/>
        <stp>StudyData</stp>
        <stp>CLE?1</stp>
        <stp>Bar</stp>
        <stp/>
        <stp>High</stp>
        <stp>D</stp>
        <stp>-81</stp>
        <stp>All</stp>
        <stp/>
        <stp/>
        <stp>TRUE</stp>
        <stp>T</stp>
        <tr r="E83" s="1"/>
      </tp>
      <tp>
        <v>51.67</v>
        <stp/>
        <stp>StudyData</stp>
        <stp>CLE?1</stp>
        <stp>Bar</stp>
        <stp/>
        <stp>High</stp>
        <stp>D</stp>
        <stp>-80</stp>
        <stp>All</stp>
        <stp/>
        <stp/>
        <stp>TRUE</stp>
        <stp>T</stp>
        <tr r="E82" s="1"/>
      </tp>
      <tp>
        <v>51.61</v>
        <stp/>
        <stp>StudyData</stp>
        <stp>CLE?1</stp>
        <stp>Bar</stp>
        <stp/>
        <stp>High</stp>
        <stp>D</stp>
        <stp>-83</stp>
        <stp>All</stp>
        <stp/>
        <stp/>
        <stp>TRUE</stp>
        <stp>T</stp>
        <tr r="E85" s="1"/>
      </tp>
      <tp>
        <v>50.75</v>
        <stp/>
        <stp>StudyData</stp>
        <stp>CLE?1</stp>
        <stp>Bar</stp>
        <stp/>
        <stp>High</stp>
        <stp>D</stp>
        <stp>-82</stp>
        <stp>All</stp>
        <stp/>
        <stp/>
        <stp>TRUE</stp>
        <stp>T</stp>
        <tr r="E84" s="1"/>
      </tp>
      <tp>
        <v>54.9</v>
        <stp/>
        <stp>StudyData</stp>
        <stp>CLE?1</stp>
        <stp>Bar</stp>
        <stp/>
        <stp>High</stp>
        <stp>D</stp>
        <stp>-85</stp>
        <stp>All</stp>
        <stp/>
        <stp/>
        <stp>TRUE</stp>
        <stp>T</stp>
        <tr r="E87" s="1"/>
      </tp>
      <tp>
        <v>53.81</v>
        <stp/>
        <stp>StudyData</stp>
        <stp>CLE?1</stp>
        <stp>Bar</stp>
        <stp/>
        <stp>High</stp>
        <stp>D</stp>
        <stp>-84</stp>
        <stp>All</stp>
        <stp/>
        <stp/>
        <stp>TRUE</stp>
        <stp>T</stp>
        <tr r="E86" s="1"/>
      </tp>
      <tp>
        <v>55.25</v>
        <stp/>
        <stp>StudyData</stp>
        <stp>CLE?1</stp>
        <stp>Bar</stp>
        <stp/>
        <stp>High</stp>
        <stp>D</stp>
        <stp>-87</stp>
        <stp>All</stp>
        <stp/>
        <stp/>
        <stp>TRUE</stp>
        <stp>T</stp>
        <tr r="E89" s="1"/>
      </tp>
      <tp>
        <v>54.22</v>
        <stp/>
        <stp>StudyData</stp>
        <stp>CLE?1</stp>
        <stp>Bar</stp>
        <stp/>
        <stp>High</stp>
        <stp>D</stp>
        <stp>-86</stp>
        <stp>All</stp>
        <stp/>
        <stp/>
        <stp>TRUE</stp>
        <stp>T</stp>
        <tr r="E88" s="1"/>
      </tp>
      <tp>
        <v>656</v>
        <stp/>
        <stp>StudyData</stp>
        <stp>CLE?1</stp>
        <stp>Vol</stp>
        <stp>VolType=Exchange,CoCType=Contract</stp>
        <stp>Vol</stp>
        <stp>D</stp>
        <stp>-249</stp>
        <stp>All</stp>
        <stp/>
        <stp/>
        <stp>TRUE</stp>
        <stp>T</stp>
        <tr r="H251" s="1"/>
      </tp>
      <tp>
        <v>6162</v>
        <stp/>
        <stp>StudyData</stp>
        <stp>CLE?1</stp>
        <stp>Vol</stp>
        <stp>VolType=Exchange,CoCType=Contract</stp>
        <stp>Vol</stp>
        <stp>D</stp>
        <stp>-149</stp>
        <stp>All</stp>
        <stp/>
        <stp/>
        <stp>TRUE</stp>
        <stp>T</stp>
        <tr r="H151" s="1"/>
      </tp>
      <tp>
        <v>566</v>
        <stp/>
        <stp>StudyData</stp>
        <stp>CLE?1</stp>
        <stp>Vol</stp>
        <stp>VolType=Exchange,CoCType=Contract</stp>
        <stp>Vol</stp>
        <stp>D</stp>
        <stp>-248</stp>
        <stp>All</stp>
        <stp/>
        <stp/>
        <stp>TRUE</stp>
        <stp>T</stp>
        <tr r="H250" s="1"/>
      </tp>
      <tp>
        <v>3750</v>
        <stp/>
        <stp>StudyData</stp>
        <stp>CLE?1</stp>
        <stp>Vol</stp>
        <stp>VolType=Exchange,CoCType=Contract</stp>
        <stp>Vol</stp>
        <stp>D</stp>
        <stp>-148</stp>
        <stp>All</stp>
        <stp/>
        <stp/>
        <stp>TRUE</stp>
        <stp>T</stp>
        <tr r="H150" s="1"/>
      </tp>
      <tp>
        <v>760</v>
        <stp/>
        <stp>StudyData</stp>
        <stp>CLE?1</stp>
        <stp>Vol</stp>
        <stp>VolType=Exchange,CoCType=Contract</stp>
        <stp>Vol</stp>
        <stp>D</stp>
        <stp>-243</stp>
        <stp>All</stp>
        <stp/>
        <stp/>
        <stp>TRUE</stp>
        <stp>T</stp>
        <tr r="H245" s="1"/>
      </tp>
      <tp>
        <v>5453</v>
        <stp/>
        <stp>StudyData</stp>
        <stp>CLE?1</stp>
        <stp>Vol</stp>
        <stp>VolType=Exchange,CoCType=Contract</stp>
        <stp>Vol</stp>
        <stp>D</stp>
        <stp>-143</stp>
        <stp>All</stp>
        <stp/>
        <stp/>
        <stp>TRUE</stp>
        <stp>T</stp>
        <tr r="H145" s="1"/>
      </tp>
      <tp>
        <v>821</v>
        <stp/>
        <stp>StudyData</stp>
        <stp>CLE?1</stp>
        <stp>Vol</stp>
        <stp>VolType=Exchange,CoCType=Contract</stp>
        <stp>Vol</stp>
        <stp>D</stp>
        <stp>-242</stp>
        <stp>All</stp>
        <stp/>
        <stp/>
        <stp>TRUE</stp>
        <stp>T</stp>
        <tr r="H244" s="1"/>
      </tp>
      <tp>
        <v>5667</v>
        <stp/>
        <stp>StudyData</stp>
        <stp>CLE?1</stp>
        <stp>Vol</stp>
        <stp>VolType=Exchange,CoCType=Contract</stp>
        <stp>Vol</stp>
        <stp>D</stp>
        <stp>-142</stp>
        <stp>All</stp>
        <stp/>
        <stp/>
        <stp>TRUE</stp>
        <stp>T</stp>
        <tr r="H144" s="1"/>
      </tp>
      <tp>
        <v>795</v>
        <stp/>
        <stp>StudyData</stp>
        <stp>CLE?1</stp>
        <stp>Vol</stp>
        <stp>VolType=Exchange,CoCType=Contract</stp>
        <stp>Vol</stp>
        <stp>D</stp>
        <stp>-241</stp>
        <stp>All</stp>
        <stp/>
        <stp/>
        <stp>TRUE</stp>
        <stp>T</stp>
        <tr r="H243" s="1"/>
      </tp>
      <tp>
        <v>3273</v>
        <stp/>
        <stp>StudyData</stp>
        <stp>CLE?1</stp>
        <stp>Vol</stp>
        <stp>VolType=Exchange,CoCType=Contract</stp>
        <stp>Vol</stp>
        <stp>D</stp>
        <stp>-141</stp>
        <stp>All</stp>
        <stp/>
        <stp/>
        <stp>TRUE</stp>
        <stp>T</stp>
        <tr r="H143" s="1"/>
      </tp>
      <tp>
        <v>827</v>
        <stp/>
        <stp>StudyData</stp>
        <stp>CLE?1</stp>
        <stp>Vol</stp>
        <stp>VolType=Exchange,CoCType=Contract</stp>
        <stp>Vol</stp>
        <stp>D</stp>
        <stp>-240</stp>
        <stp>All</stp>
        <stp/>
        <stp/>
        <stp>TRUE</stp>
        <stp>T</stp>
        <tr r="H242" s="1"/>
      </tp>
      <tp>
        <v>3273</v>
        <stp/>
        <stp>StudyData</stp>
        <stp>CLE?1</stp>
        <stp>Vol</stp>
        <stp>VolType=Exchange,CoCType=Contract</stp>
        <stp>Vol</stp>
        <stp>D</stp>
        <stp>-140</stp>
        <stp>All</stp>
        <stp/>
        <stp/>
        <stp>TRUE</stp>
        <stp>T</stp>
        <tr r="H142" s="1"/>
      </tp>
      <tp>
        <v>435</v>
        <stp/>
        <stp>StudyData</stp>
        <stp>CLE?1</stp>
        <stp>Vol</stp>
        <stp>VolType=Exchange,CoCType=Contract</stp>
        <stp>Vol</stp>
        <stp>D</stp>
        <stp>-247</stp>
        <stp>All</stp>
        <stp/>
        <stp/>
        <stp>TRUE</stp>
        <stp>T</stp>
        <tr r="H249" s="1"/>
      </tp>
      <tp>
        <v>4685</v>
        <stp/>
        <stp>StudyData</stp>
        <stp>CLE?1</stp>
        <stp>Vol</stp>
        <stp>VolType=Exchange,CoCType=Contract</stp>
        <stp>Vol</stp>
        <stp>D</stp>
        <stp>-147</stp>
        <stp>All</stp>
        <stp/>
        <stp/>
        <stp>TRUE</stp>
        <stp>T</stp>
        <tr r="H149" s="1"/>
      </tp>
      <tp>
        <v>1315</v>
        <stp/>
        <stp>StudyData</stp>
        <stp>CLE?1</stp>
        <stp>Vol</stp>
        <stp>VolType=Exchange,CoCType=Contract</stp>
        <stp>Vol</stp>
        <stp>D</stp>
        <stp>-246</stp>
        <stp>All</stp>
        <stp/>
        <stp/>
        <stp>TRUE</stp>
        <stp>T</stp>
        <tr r="H248" s="1"/>
      </tp>
      <tp>
        <v>5149</v>
        <stp/>
        <stp>StudyData</stp>
        <stp>CLE?1</stp>
        <stp>Vol</stp>
        <stp>VolType=Exchange,CoCType=Contract</stp>
        <stp>Vol</stp>
        <stp>D</stp>
        <stp>-146</stp>
        <stp>All</stp>
        <stp/>
        <stp/>
        <stp>TRUE</stp>
        <stp>T</stp>
        <tr r="H148" s="1"/>
      </tp>
      <tp>
        <v>455</v>
        <stp/>
        <stp>StudyData</stp>
        <stp>CLE?1</stp>
        <stp>Vol</stp>
        <stp>VolType=Exchange,CoCType=Contract</stp>
        <stp>Vol</stp>
        <stp>D</stp>
        <stp>-245</stp>
        <stp>All</stp>
        <stp/>
        <stp/>
        <stp>TRUE</stp>
        <stp>T</stp>
        <tr r="H247" s="1"/>
      </tp>
      <tp>
        <v>5149</v>
        <stp/>
        <stp>StudyData</stp>
        <stp>CLE?1</stp>
        <stp>Vol</stp>
        <stp>VolType=Exchange,CoCType=Contract</stp>
        <stp>Vol</stp>
        <stp>D</stp>
        <stp>-145</stp>
        <stp>All</stp>
        <stp/>
        <stp/>
        <stp>TRUE</stp>
        <stp>T</stp>
        <tr r="H147" s="1"/>
      </tp>
      <tp>
        <v>1012</v>
        <stp/>
        <stp>StudyData</stp>
        <stp>CLE?1</stp>
        <stp>Vol</stp>
        <stp>VolType=Exchange,CoCType=Contract</stp>
        <stp>Vol</stp>
        <stp>D</stp>
        <stp>-244</stp>
        <stp>All</stp>
        <stp/>
        <stp/>
        <stp>TRUE</stp>
        <stp>T</stp>
        <tr r="H246" s="1"/>
      </tp>
      <tp>
        <v>5503</v>
        <stp/>
        <stp>StudyData</stp>
        <stp>CLE?1</stp>
        <stp>Vol</stp>
        <stp>VolType=Exchange,CoCType=Contract</stp>
        <stp>Vol</stp>
        <stp>D</stp>
        <stp>-144</stp>
        <stp>All</stp>
        <stp/>
        <stp/>
        <stp>TRUE</stp>
        <stp>T</stp>
        <tr r="H146" s="1"/>
      </tp>
      <tp>
        <v>56.96</v>
        <stp/>
        <stp>StudyData</stp>
        <stp>CLE?1</stp>
        <stp>Bar</stp>
        <stp/>
        <stp>High</stp>
        <stp>D</stp>
        <stp>-99</stp>
        <stp>All</stp>
        <stp/>
        <stp/>
        <stp>TRUE</stp>
        <stp>T</stp>
        <tr r="E101" s="1"/>
      </tp>
      <tp>
        <v>54.166684465570739</v>
        <stp/>
        <stp>StudyData</stp>
        <stp>CLE?1</stp>
        <stp>RSI</stp>
        <stp>InputChoice=Close,Period=9</stp>
        <stp>RSI</stp>
        <stp>D</stp>
        <stp>-17</stp>
        <stp>All</stp>
        <stp/>
        <stp/>
        <stp>TRUE</stp>
        <stp>T</stp>
        <tr r="J19" s="1"/>
      </tp>
      <tp>
        <v>56.43</v>
        <stp/>
        <stp>StudyData</stp>
        <stp>CLE?1</stp>
        <stp>Bar</stp>
        <stp/>
        <stp>High</stp>
        <stp>D</stp>
        <stp>-98</stp>
        <stp>All</stp>
        <stp/>
        <stp/>
        <stp>TRUE</stp>
        <stp>T</stp>
        <tr r="E100" s="1"/>
      </tp>
      <tp>
        <v>47.986589237260453</v>
        <stp/>
        <stp>StudyData</stp>
        <stp>CLE?1</stp>
        <stp>RSI</stp>
        <stp>InputChoice=Close,Period=9</stp>
        <stp>RSI</stp>
        <stp>D</stp>
        <stp>-16</stp>
        <stp>All</stp>
        <stp/>
        <stp/>
        <stp>TRUE</stp>
        <stp>T</stp>
        <tr r="J18" s="1"/>
      </tp>
      <tp>
        <v>51.019131412589523</v>
        <stp/>
        <stp>StudyData</stp>
        <stp>CLE?1</stp>
        <stp>RSI</stp>
        <stp>InputChoice=Close,Period=9</stp>
        <stp>RSI</stp>
        <stp>D</stp>
        <stp>-15</stp>
        <stp>All</stp>
        <stp/>
        <stp/>
        <stp>TRUE</stp>
        <stp>T</stp>
        <tr r="J17" s="1"/>
      </tp>
      <tp>
        <v>55.503737151123303</v>
        <stp/>
        <stp>StudyData</stp>
        <stp>CLE?1</stp>
        <stp>RSI</stp>
        <stp>InputChoice=Close,Period=9</stp>
        <stp>RSI</stp>
        <stp>D</stp>
        <stp>-14</stp>
        <stp>All</stp>
        <stp/>
        <stp/>
        <stp>TRUE</stp>
        <stp>T</stp>
        <tr r="J16" s="1"/>
      </tp>
      <tp>
        <v>49.513240504570582</v>
        <stp/>
        <stp>StudyData</stp>
        <stp>CLE?1</stp>
        <stp>RSI</stp>
        <stp>InputChoice=Close,Period=9</stp>
        <stp>RSI</stp>
        <stp>D</stp>
        <stp>-13</stp>
        <stp>All</stp>
        <stp/>
        <stp/>
        <stp>TRUE</stp>
        <stp>T</stp>
        <tr r="J15" s="1"/>
      </tp>
      <tp>
        <v>45.278486713368878</v>
        <stp/>
        <stp>StudyData</stp>
        <stp>CLE?1</stp>
        <stp>RSI</stp>
        <stp>InputChoice=Close,Period=9</stp>
        <stp>RSI</stp>
        <stp>D</stp>
        <stp>-12</stp>
        <stp>All</stp>
        <stp/>
        <stp/>
        <stp>TRUE</stp>
        <stp>T</stp>
        <tr r="J14" s="1"/>
      </tp>
      <tp>
        <v>44.749709487700756</v>
        <stp/>
        <stp>StudyData</stp>
        <stp>CLE?1</stp>
        <stp>RSI</stp>
        <stp>InputChoice=Close,Period=9</stp>
        <stp>RSI</stp>
        <stp>D</stp>
        <stp>-11</stp>
        <stp>All</stp>
        <stp/>
        <stp/>
        <stp>TRUE</stp>
        <stp>T</stp>
        <tr r="J13" s="1"/>
      </tp>
      <tp>
        <v>35.972616477094135</v>
        <stp/>
        <stp>StudyData</stp>
        <stp>CLE?1</stp>
        <stp>RSI</stp>
        <stp>InputChoice=Close,Period=9</stp>
        <stp>RSI</stp>
        <stp>D</stp>
        <stp>-10</stp>
        <stp>All</stp>
        <stp/>
        <stp/>
        <stp>TRUE</stp>
        <stp>T</stp>
        <tr r="J12" s="1"/>
      </tp>
      <tp>
        <v>57.03</v>
        <stp/>
        <stp>StudyData</stp>
        <stp>CLE?1</stp>
        <stp>Bar</stp>
        <stp/>
        <stp>High</stp>
        <stp>D</stp>
        <stp>-91</stp>
        <stp>All</stp>
        <stp/>
        <stp/>
        <stp>TRUE</stp>
        <stp>T</stp>
        <tr r="E93" s="1"/>
      </tp>
      <tp>
        <v>57.15</v>
        <stp/>
        <stp>StudyData</stp>
        <stp>CLE?1</stp>
        <stp>Bar</stp>
        <stp/>
        <stp>High</stp>
        <stp>D</stp>
        <stp>-90</stp>
        <stp>All</stp>
        <stp/>
        <stp/>
        <stp>TRUE</stp>
        <stp>T</stp>
        <tr r="E92" s="1"/>
      </tp>
      <tp>
        <v>57.19</v>
        <stp/>
        <stp>StudyData</stp>
        <stp>CLE?1</stp>
        <stp>Bar</stp>
        <stp/>
        <stp>High</stp>
        <stp>D</stp>
        <stp>-93</stp>
        <stp>All</stp>
        <stp/>
        <stp/>
        <stp>TRUE</stp>
        <stp>T</stp>
        <tr r="E95" s="1"/>
      </tp>
      <tp>
        <v>56.96</v>
        <stp/>
        <stp>StudyData</stp>
        <stp>CLE?1</stp>
        <stp>Bar</stp>
        <stp/>
        <stp>High</stp>
        <stp>D</stp>
        <stp>-92</stp>
        <stp>All</stp>
        <stp/>
        <stp/>
        <stp>TRUE</stp>
        <stp>T</stp>
        <tr r="E94" s="1"/>
      </tp>
      <tp>
        <v>57.02</v>
        <stp/>
        <stp>StudyData</stp>
        <stp>CLE?1</stp>
        <stp>Bar</stp>
        <stp/>
        <stp>High</stp>
        <stp>D</stp>
        <stp>-95</stp>
        <stp>All</stp>
        <stp/>
        <stp/>
        <stp>TRUE</stp>
        <stp>T</stp>
        <tr r="E97" s="1"/>
      </tp>
      <tp>
        <v>56.94</v>
        <stp/>
        <stp>StudyData</stp>
        <stp>CLE?1</stp>
        <stp>Bar</stp>
        <stp/>
        <stp>High</stp>
        <stp>D</stp>
        <stp>-94</stp>
        <stp>All</stp>
        <stp/>
        <stp/>
        <stp>TRUE</stp>
        <stp>T</stp>
        <tr r="E96" s="1"/>
      </tp>
      <tp>
        <v>56.06</v>
        <stp/>
        <stp>StudyData</stp>
        <stp>CLE?1</stp>
        <stp>Bar</stp>
        <stp/>
        <stp>High</stp>
        <stp>D</stp>
        <stp>-97</stp>
        <stp>All</stp>
        <stp/>
        <stp/>
        <stp>TRUE</stp>
        <stp>T</stp>
        <tr r="E99" s="1"/>
      </tp>
      <tp>
        <v>51.723839862191909</v>
        <stp/>
        <stp>StudyData</stp>
        <stp>CLE?1</stp>
        <stp>RSI</stp>
        <stp>InputChoice=Close,Period=9</stp>
        <stp>RSI</stp>
        <stp>D</stp>
        <stp>-19</stp>
        <stp>All</stp>
        <stp/>
        <stp/>
        <stp>TRUE</stp>
        <stp>T</stp>
        <tr r="J21" s="1"/>
      </tp>
      <tp>
        <v>57.19</v>
        <stp/>
        <stp>StudyData</stp>
        <stp>CLE?1</stp>
        <stp>Bar</stp>
        <stp/>
        <stp>High</stp>
        <stp>D</stp>
        <stp>-96</stp>
        <stp>All</stp>
        <stp/>
        <stp/>
        <stp>TRUE</stp>
        <stp>T</stp>
        <tr r="E98" s="1"/>
      </tp>
      <tp>
        <v>50.928279142603856</v>
        <stp/>
        <stp>StudyData</stp>
        <stp>CLE?1</stp>
        <stp>RSI</stp>
        <stp>InputChoice=Close,Period=9</stp>
        <stp>RSI</stp>
        <stp>D</stp>
        <stp>-18</stp>
        <stp>All</stp>
        <stp/>
        <stp/>
        <stp>TRUE</stp>
        <stp>T</stp>
        <tr r="J20" s="1"/>
      </tp>
      <tp>
        <v>439</v>
        <stp/>
        <stp>StudyData</stp>
        <stp>CLE?1</stp>
        <stp>Vol</stp>
        <stp>VolType=Exchange,CoCType=Contract</stp>
        <stp>Vol</stp>
        <stp>D</stp>
        <stp>-259</stp>
        <stp>All</stp>
        <stp/>
        <stp/>
        <stp>TRUE</stp>
        <stp>T</stp>
        <tr r="H261" s="1"/>
      </tp>
      <tp>
        <v>3181</v>
        <stp/>
        <stp>StudyData</stp>
        <stp>CLE?1</stp>
        <stp>Vol</stp>
        <stp>VolType=Exchange,CoCType=Contract</stp>
        <stp>Vol</stp>
        <stp>D</stp>
        <stp>-159</stp>
        <stp>All</stp>
        <stp/>
        <stp/>
        <stp>TRUE</stp>
        <stp>T</stp>
        <tr r="H161" s="1"/>
      </tp>
      <tp>
        <v>632</v>
        <stp/>
        <stp>StudyData</stp>
        <stp>CLE?1</stp>
        <stp>Vol</stp>
        <stp>VolType=Exchange,CoCType=Contract</stp>
        <stp>Vol</stp>
        <stp>D</stp>
        <stp>-258</stp>
        <stp>All</stp>
        <stp/>
        <stp/>
        <stp>TRUE</stp>
        <stp>T</stp>
        <tr r="H260" s="1"/>
      </tp>
      <tp>
        <v>2888</v>
        <stp/>
        <stp>StudyData</stp>
        <stp>CLE?1</stp>
        <stp>Vol</stp>
        <stp>VolType=Exchange,CoCType=Contract</stp>
        <stp>Vol</stp>
        <stp>D</stp>
        <stp>-158</stp>
        <stp>All</stp>
        <stp/>
        <stp/>
        <stp>TRUE</stp>
        <stp>T</stp>
        <tr r="H160" s="1"/>
      </tp>
      <tp>
        <v>734</v>
        <stp/>
        <stp>StudyData</stp>
        <stp>CLE?1</stp>
        <stp>Vol</stp>
        <stp>VolType=Exchange,CoCType=Contract</stp>
        <stp>Vol</stp>
        <stp>D</stp>
        <stp>-253</stp>
        <stp>All</stp>
        <stp/>
        <stp/>
        <stp>TRUE</stp>
        <stp>T</stp>
        <tr r="H255" s="1"/>
      </tp>
      <tp>
        <v>3517</v>
        <stp/>
        <stp>StudyData</stp>
        <stp>CLE?1</stp>
        <stp>Vol</stp>
        <stp>VolType=Exchange,CoCType=Contract</stp>
        <stp>Vol</stp>
        <stp>D</stp>
        <stp>-153</stp>
        <stp>All</stp>
        <stp/>
        <stp/>
        <stp>TRUE</stp>
        <stp>T</stp>
        <tr r="H155" s="1"/>
      </tp>
      <tp>
        <v>643</v>
        <stp/>
        <stp>StudyData</stp>
        <stp>CLE?1</stp>
        <stp>Vol</stp>
        <stp>VolType=Exchange,CoCType=Contract</stp>
        <stp>Vol</stp>
        <stp>D</stp>
        <stp>-252</stp>
        <stp>All</stp>
        <stp/>
        <stp/>
        <stp>TRUE</stp>
        <stp>T</stp>
        <tr r="H254" s="1"/>
      </tp>
      <tp>
        <v>2611</v>
        <stp/>
        <stp>StudyData</stp>
        <stp>CLE?1</stp>
        <stp>Vol</stp>
        <stp>VolType=Exchange,CoCType=Contract</stp>
        <stp>Vol</stp>
        <stp>D</stp>
        <stp>-152</stp>
        <stp>All</stp>
        <stp/>
        <stp/>
        <stp>TRUE</stp>
        <stp>T</stp>
        <tr r="H154" s="1"/>
      </tp>
      <tp>
        <v>821</v>
        <stp/>
        <stp>StudyData</stp>
        <stp>CLE?1</stp>
        <stp>Vol</stp>
        <stp>VolType=Exchange,CoCType=Contract</stp>
        <stp>Vol</stp>
        <stp>D</stp>
        <stp>-251</stp>
        <stp>All</stp>
        <stp/>
        <stp/>
        <stp>TRUE</stp>
        <stp>T</stp>
        <tr r="H253" s="1"/>
      </tp>
      <tp>
        <v>5025</v>
        <stp/>
        <stp>StudyData</stp>
        <stp>CLE?1</stp>
        <stp>Vol</stp>
        <stp>VolType=Exchange,CoCType=Contract</stp>
        <stp>Vol</stp>
        <stp>D</stp>
        <stp>-151</stp>
        <stp>All</stp>
        <stp/>
        <stp/>
        <stp>TRUE</stp>
        <stp>T</stp>
        <tr r="H153" s="1"/>
      </tp>
      <tp>
        <v>2785</v>
        <stp/>
        <stp>StudyData</stp>
        <stp>CLE?1</stp>
        <stp>Vol</stp>
        <stp>VolType=Exchange,CoCType=Contract</stp>
        <stp>Vol</stp>
        <stp>D</stp>
        <stp>-250</stp>
        <stp>All</stp>
        <stp/>
        <stp/>
        <stp>TRUE</stp>
        <stp>T</stp>
        <tr r="H252" s="1"/>
      </tp>
      <tp>
        <v>5025</v>
        <stp/>
        <stp>StudyData</stp>
        <stp>CLE?1</stp>
        <stp>Vol</stp>
        <stp>VolType=Exchange,CoCType=Contract</stp>
        <stp>Vol</stp>
        <stp>D</stp>
        <stp>-150</stp>
        <stp>All</stp>
        <stp/>
        <stp/>
        <stp>TRUE</stp>
        <stp>T</stp>
        <tr r="H152" s="1"/>
      </tp>
      <tp>
        <v>563</v>
        <stp/>
        <stp>StudyData</stp>
        <stp>CLE?1</stp>
        <stp>Vol</stp>
        <stp>VolType=Exchange,CoCType=Contract</stp>
        <stp>Vol</stp>
        <stp>D</stp>
        <stp>-257</stp>
        <stp>All</stp>
        <stp/>
        <stp/>
        <stp>TRUE</stp>
        <stp>T</stp>
        <tr r="H259" s="1"/>
      </tp>
      <tp>
        <v>3850</v>
        <stp/>
        <stp>StudyData</stp>
        <stp>CLE?1</stp>
        <stp>Vol</stp>
        <stp>VolType=Exchange,CoCType=Contract</stp>
        <stp>Vol</stp>
        <stp>D</stp>
        <stp>-157</stp>
        <stp>All</stp>
        <stp/>
        <stp/>
        <stp>TRUE</stp>
        <stp>T</stp>
        <tr r="H159" s="1"/>
      </tp>
      <tp>
        <v>980</v>
        <stp/>
        <stp>StudyData</stp>
        <stp>CLE?1</stp>
        <stp>Vol</stp>
        <stp>VolType=Exchange,CoCType=Contract</stp>
        <stp>Vol</stp>
        <stp>D</stp>
        <stp>-256</stp>
        <stp>All</stp>
        <stp/>
        <stp/>
        <stp>TRUE</stp>
        <stp>T</stp>
        <tr r="H258" s="1"/>
      </tp>
      <tp>
        <v>4362</v>
        <stp/>
        <stp>StudyData</stp>
        <stp>CLE?1</stp>
        <stp>Vol</stp>
        <stp>VolType=Exchange,CoCType=Contract</stp>
        <stp>Vol</stp>
        <stp>D</stp>
        <stp>-156</stp>
        <stp>All</stp>
        <stp/>
        <stp/>
        <stp>TRUE</stp>
        <stp>T</stp>
        <tr r="H158" s="1"/>
      </tp>
      <tp>
        <v>984</v>
        <stp/>
        <stp>StudyData</stp>
        <stp>CLE?1</stp>
        <stp>Vol</stp>
        <stp>VolType=Exchange,CoCType=Contract</stp>
        <stp>Vol</stp>
        <stp>D</stp>
        <stp>-255</stp>
        <stp>All</stp>
        <stp/>
        <stp/>
        <stp>TRUE</stp>
        <stp>T</stp>
        <tr r="H257" s="1"/>
      </tp>
      <tp>
        <v>4362</v>
        <stp/>
        <stp>StudyData</stp>
        <stp>CLE?1</stp>
        <stp>Vol</stp>
        <stp>VolType=Exchange,CoCType=Contract</stp>
        <stp>Vol</stp>
        <stp>D</stp>
        <stp>-155</stp>
        <stp>All</stp>
        <stp/>
        <stp/>
        <stp>TRUE</stp>
        <stp>T</stp>
        <tr r="H157" s="1"/>
      </tp>
      <tp>
        <v>512</v>
        <stp/>
        <stp>StudyData</stp>
        <stp>CLE?1</stp>
        <stp>Vol</stp>
        <stp>VolType=Exchange,CoCType=Contract</stp>
        <stp>Vol</stp>
        <stp>D</stp>
        <stp>-254</stp>
        <stp>All</stp>
        <stp/>
        <stp/>
        <stp>TRUE</stp>
        <stp>T</stp>
        <tr r="H256" s="1"/>
      </tp>
      <tp>
        <v>5378</v>
        <stp/>
        <stp>StudyData</stp>
        <stp>CLE?1</stp>
        <stp>Vol</stp>
        <stp>VolType=Exchange,CoCType=Contract</stp>
        <stp>Vol</stp>
        <stp>D</stp>
        <stp>-154</stp>
        <stp>All</stp>
        <stp/>
        <stp/>
        <stp>TRUE</stp>
        <stp>T</stp>
        <tr r="H156" s="1"/>
      </tp>
      <tp>
        <v>41.550969163498721</v>
        <stp/>
        <stp>StudyData</stp>
        <stp>CLE?1</stp>
        <stp>RSI</stp>
        <stp>InputChoice=Close,Period=9</stp>
        <stp>RSI</stp>
        <stp>D</stp>
        <stp>-27</stp>
        <stp>All</stp>
        <stp/>
        <stp/>
        <stp>TRUE</stp>
        <stp>T</stp>
        <tr r="J29" s="1"/>
      </tp>
      <tp>
        <v>48.603321487748701</v>
        <stp/>
        <stp>StudyData</stp>
        <stp>CLE?1</stp>
        <stp>RSI</stp>
        <stp>InputChoice=Close,Period=9</stp>
        <stp>RSI</stp>
        <stp>D</stp>
        <stp>-26</stp>
        <stp>All</stp>
        <stp/>
        <stp/>
        <stp>TRUE</stp>
        <stp>T</stp>
        <tr r="J28" s="1"/>
      </tp>
      <tp>
        <v>43.957079610271542</v>
        <stp/>
        <stp>StudyData</stp>
        <stp>CLE?1</stp>
        <stp>RSI</stp>
        <stp>InputChoice=Close,Period=9</stp>
        <stp>RSI</stp>
        <stp>D</stp>
        <stp>-25</stp>
        <stp>All</stp>
        <stp/>
        <stp/>
        <stp>TRUE</stp>
        <stp>T</stp>
        <tr r="J27" s="1"/>
      </tp>
      <tp>
        <v>54.303259042824152</v>
        <stp/>
        <stp>StudyData</stp>
        <stp>CLE?1</stp>
        <stp>RSI</stp>
        <stp>InputChoice=Close,Period=9</stp>
        <stp>RSI</stp>
        <stp>D</stp>
        <stp>-24</stp>
        <stp>All</stp>
        <stp/>
        <stp/>
        <stp>TRUE</stp>
        <stp>T</stp>
        <tr r="J26" s="1"/>
      </tp>
      <tp>
        <v>59.404178635961166</v>
        <stp/>
        <stp>StudyData</stp>
        <stp>CLE?1</stp>
        <stp>RSI</stp>
        <stp>InputChoice=Close,Period=9</stp>
        <stp>RSI</stp>
        <stp>D</stp>
        <stp>-23</stp>
        <stp>All</stp>
        <stp/>
        <stp/>
        <stp>TRUE</stp>
        <stp>T</stp>
        <tr r="J25" s="1"/>
      </tp>
      <tp>
        <v>55.921899602929976</v>
        <stp/>
        <stp>StudyData</stp>
        <stp>CLE?1</stp>
        <stp>RSI</stp>
        <stp>InputChoice=Close,Period=9</stp>
        <stp>RSI</stp>
        <stp>D</stp>
        <stp>-22</stp>
        <stp>All</stp>
        <stp/>
        <stp/>
        <stp>TRUE</stp>
        <stp>T</stp>
        <tr r="J24" s="1"/>
      </tp>
      <tp>
        <v>51.298451836856565</v>
        <stp/>
        <stp>StudyData</stp>
        <stp>CLE?1</stp>
        <stp>RSI</stp>
        <stp>InputChoice=Close,Period=9</stp>
        <stp>RSI</stp>
        <stp>D</stp>
        <stp>-21</stp>
        <stp>All</stp>
        <stp/>
        <stp/>
        <stp>TRUE</stp>
        <stp>T</stp>
        <tr r="J23" s="1"/>
      </tp>
      <tp>
        <v>49.071984526312797</v>
        <stp/>
        <stp>StudyData</stp>
        <stp>CLE?1</stp>
        <stp>RSI</stp>
        <stp>InputChoice=Close,Period=9</stp>
        <stp>RSI</stp>
        <stp>D</stp>
        <stp>-20</stp>
        <stp>All</stp>
        <stp/>
        <stp/>
        <stp>TRUE</stp>
        <stp>T</stp>
        <tr r="J22" s="1"/>
      </tp>
      <tp>
        <v>59.380151792537191</v>
        <stp/>
        <stp>StudyData</stp>
        <stp>CLE?1</stp>
        <stp>RSI</stp>
        <stp>InputChoice=Close,Period=9</stp>
        <stp>RSI</stp>
        <stp>D</stp>
        <stp>-29</stp>
        <stp>All</stp>
        <stp/>
        <stp/>
        <stp>TRUE</stp>
        <stp>T</stp>
        <tr r="J31" s="1"/>
      </tp>
      <tp>
        <v>49.404183362434694</v>
        <stp/>
        <stp>StudyData</stp>
        <stp>CLE?1</stp>
        <stp>RSI</stp>
        <stp>InputChoice=Close,Period=9</stp>
        <stp>RSI</stp>
        <stp>D</stp>
        <stp>-28</stp>
        <stp>All</stp>
        <stp/>
        <stp/>
        <stp>TRUE</stp>
        <stp>T</stp>
        <tr r="J30" s="1"/>
      </tp>
      <tp>
        <v>349</v>
        <stp/>
        <stp>StudyData</stp>
        <stp>CLE?1</stp>
        <stp>Vol</stp>
        <stp>VolType=Exchange,CoCType=Contract</stp>
        <stp>Vol</stp>
        <stp>D</stp>
        <stp>-269</stp>
        <stp>All</stp>
        <stp/>
        <stp/>
        <stp>TRUE</stp>
        <stp>T</stp>
        <tr r="H271" s="1"/>
      </tp>
      <tp>
        <v>2135</v>
        <stp/>
        <stp>StudyData</stp>
        <stp>CLE?1</stp>
        <stp>Vol</stp>
        <stp>VolType=Exchange,CoCType=Contract</stp>
        <stp>Vol</stp>
        <stp>D</stp>
        <stp>-169</stp>
        <stp>All</stp>
        <stp/>
        <stp/>
        <stp>TRUE</stp>
        <stp>T</stp>
        <tr r="H171" s="1"/>
      </tp>
      <tp>
        <v>363</v>
        <stp/>
        <stp>StudyData</stp>
        <stp>CLE?1</stp>
        <stp>Vol</stp>
        <stp>VolType=Exchange,CoCType=Contract</stp>
        <stp>Vol</stp>
        <stp>D</stp>
        <stp>-268</stp>
        <stp>All</stp>
        <stp/>
        <stp/>
        <stp>TRUE</stp>
        <stp>T</stp>
        <tr r="H270" s="1"/>
      </tp>
      <tp>
        <v>2466</v>
        <stp/>
        <stp>StudyData</stp>
        <stp>CLE?1</stp>
        <stp>Vol</stp>
        <stp>VolType=Exchange,CoCType=Contract</stp>
        <stp>Vol</stp>
        <stp>D</stp>
        <stp>-168</stp>
        <stp>All</stp>
        <stp/>
        <stp/>
        <stp>TRUE</stp>
        <stp>T</stp>
        <tr r="H170" s="1"/>
      </tp>
      <tp>
        <v>444</v>
        <stp/>
        <stp>StudyData</stp>
        <stp>CLE?1</stp>
        <stp>Vol</stp>
        <stp>VolType=Exchange,CoCType=Contract</stp>
        <stp>Vol</stp>
        <stp>D</stp>
        <stp>-263</stp>
        <stp>All</stp>
        <stp/>
        <stp/>
        <stp>TRUE</stp>
        <stp>T</stp>
        <tr r="H265" s="1"/>
      </tp>
      <tp>
        <v>2212</v>
        <stp/>
        <stp>StudyData</stp>
        <stp>CLE?1</stp>
        <stp>Vol</stp>
        <stp>VolType=Exchange,CoCType=Contract</stp>
        <stp>Vol</stp>
        <stp>D</stp>
        <stp>-163</stp>
        <stp>All</stp>
        <stp/>
        <stp/>
        <stp>TRUE</stp>
        <stp>T</stp>
        <tr r="H165" s="1"/>
      </tp>
      <tp>
        <v>444</v>
        <stp/>
        <stp>StudyData</stp>
        <stp>CLE?1</stp>
        <stp>Vol</stp>
        <stp>VolType=Exchange,CoCType=Contract</stp>
        <stp>Vol</stp>
        <stp>D</stp>
        <stp>-262</stp>
        <stp>All</stp>
        <stp/>
        <stp/>
        <stp>TRUE</stp>
        <stp>T</stp>
        <tr r="H264" s="1"/>
      </tp>
      <tp>
        <v>2046</v>
        <stp/>
        <stp>StudyData</stp>
        <stp>CLE?1</stp>
        <stp>Vol</stp>
        <stp>VolType=Exchange,CoCType=Contract</stp>
        <stp>Vol</stp>
        <stp>D</stp>
        <stp>-162</stp>
        <stp>All</stp>
        <stp/>
        <stp/>
        <stp>TRUE</stp>
        <stp>T</stp>
        <tr r="H164" s="1"/>
      </tp>
      <tp>
        <v>791</v>
        <stp/>
        <stp>StudyData</stp>
        <stp>CLE?1</stp>
        <stp>Vol</stp>
        <stp>VolType=Exchange,CoCType=Contract</stp>
        <stp>Vol</stp>
        <stp>D</stp>
        <stp>-261</stp>
        <stp>All</stp>
        <stp/>
        <stp/>
        <stp>TRUE</stp>
        <stp>T</stp>
        <tr r="H263" s="1"/>
      </tp>
      <tp>
        <v>5232</v>
        <stp/>
        <stp>StudyData</stp>
        <stp>CLE?1</stp>
        <stp>Vol</stp>
        <stp>VolType=Exchange,CoCType=Contract</stp>
        <stp>Vol</stp>
        <stp>D</stp>
        <stp>-161</stp>
        <stp>All</stp>
        <stp/>
        <stp/>
        <stp>TRUE</stp>
        <stp>T</stp>
        <tr r="H163" s="1"/>
      </tp>
      <tp>
        <v>439</v>
        <stp/>
        <stp>StudyData</stp>
        <stp>CLE?1</stp>
        <stp>Vol</stp>
        <stp>VolType=Exchange,CoCType=Contract</stp>
        <stp>Vol</stp>
        <stp>D</stp>
        <stp>-260</stp>
        <stp>All</stp>
        <stp/>
        <stp/>
        <stp>TRUE</stp>
        <stp>T</stp>
        <tr r="H262" s="1"/>
      </tp>
      <tp>
        <v>3181</v>
        <stp/>
        <stp>StudyData</stp>
        <stp>CLE?1</stp>
        <stp>Vol</stp>
        <stp>VolType=Exchange,CoCType=Contract</stp>
        <stp>Vol</stp>
        <stp>D</stp>
        <stp>-160</stp>
        <stp>All</stp>
        <stp/>
        <stp/>
        <stp>TRUE</stp>
        <stp>T</stp>
        <tr r="H162" s="1"/>
      </tp>
      <tp>
        <v>462</v>
        <stp/>
        <stp>StudyData</stp>
        <stp>CLE?1</stp>
        <stp>Vol</stp>
        <stp>VolType=Exchange,CoCType=Contract</stp>
        <stp>Vol</stp>
        <stp>D</stp>
        <stp>-267</stp>
        <stp>All</stp>
        <stp/>
        <stp/>
        <stp>TRUE</stp>
        <stp>T</stp>
        <tr r="H269" s="1"/>
      </tp>
      <tp>
        <v>1597</v>
        <stp/>
        <stp>StudyData</stp>
        <stp>CLE?1</stp>
        <stp>Vol</stp>
        <stp>VolType=Exchange,CoCType=Contract</stp>
        <stp>Vol</stp>
        <stp>D</stp>
        <stp>-167</stp>
        <stp>All</stp>
        <stp/>
        <stp/>
        <stp>TRUE</stp>
        <stp>T</stp>
        <tr r="H169" s="1"/>
      </tp>
      <tp>
        <v>897</v>
        <stp/>
        <stp>StudyData</stp>
        <stp>CLE?1</stp>
        <stp>Vol</stp>
        <stp>VolType=Exchange,CoCType=Contract</stp>
        <stp>Vol</stp>
        <stp>D</stp>
        <stp>-266</stp>
        <stp>All</stp>
        <stp/>
        <stp/>
        <stp>TRUE</stp>
        <stp>T</stp>
        <tr r="H268" s="1"/>
      </tp>
      <tp>
        <v>1676</v>
        <stp/>
        <stp>StudyData</stp>
        <stp>CLE?1</stp>
        <stp>Vol</stp>
        <stp>VolType=Exchange,CoCType=Contract</stp>
        <stp>Vol</stp>
        <stp>D</stp>
        <stp>-166</stp>
        <stp>All</stp>
        <stp/>
        <stp/>
        <stp>TRUE</stp>
        <stp>T</stp>
        <tr r="H168" s="1"/>
      </tp>
      <tp>
        <v>271</v>
        <stp/>
        <stp>StudyData</stp>
        <stp>CLE?1</stp>
        <stp>Vol</stp>
        <stp>VolType=Exchange,CoCType=Contract</stp>
        <stp>Vol</stp>
        <stp>D</stp>
        <stp>-265</stp>
        <stp>All</stp>
        <stp/>
        <stp/>
        <stp>TRUE</stp>
        <stp>T</stp>
        <tr r="H267" s="1"/>
      </tp>
      <tp>
        <v>1829</v>
        <stp/>
        <stp>StudyData</stp>
        <stp>CLE?1</stp>
        <stp>Vol</stp>
        <stp>VolType=Exchange,CoCType=Contract</stp>
        <stp>Vol</stp>
        <stp>D</stp>
        <stp>-165</stp>
        <stp>All</stp>
        <stp/>
        <stp/>
        <stp>TRUE</stp>
        <stp>T</stp>
        <tr r="H167" s="1"/>
      </tp>
      <tp>
        <v>1075</v>
        <stp/>
        <stp>StudyData</stp>
        <stp>CLE?1</stp>
        <stp>Vol</stp>
        <stp>VolType=Exchange,CoCType=Contract</stp>
        <stp>Vol</stp>
        <stp>D</stp>
        <stp>-264</stp>
        <stp>All</stp>
        <stp/>
        <stp/>
        <stp>TRUE</stp>
        <stp>T</stp>
        <tr r="H266" s="1"/>
      </tp>
      <tp>
        <v>3460</v>
        <stp/>
        <stp>StudyData</stp>
        <stp>CLE?1</stp>
        <stp>Vol</stp>
        <stp>VolType=Exchange,CoCType=Contract</stp>
        <stp>Vol</stp>
        <stp>D</stp>
        <stp>-164</stp>
        <stp>All</stp>
        <stp/>
        <stp/>
        <stp>TRUE</stp>
        <stp>T</stp>
        <tr r="H166" s="1"/>
      </tp>
      <tp>
        <v>44.16842707518564</v>
        <stp/>
        <stp>StudyData</stp>
        <stp>CLE?1</stp>
        <stp>RSI</stp>
        <stp>InputChoice=Close,Period=9</stp>
        <stp>RSI</stp>
        <stp>D</stp>
        <stp>-37</stp>
        <stp>All</stp>
        <stp/>
        <stp/>
        <stp>TRUE</stp>
        <stp>T</stp>
        <tr r="J39" s="1"/>
      </tp>
      <tp>
        <v>55.124271862046086</v>
        <stp/>
        <stp>StudyData</stp>
        <stp>CLE?1</stp>
        <stp>RSI</stp>
        <stp>InputChoice=Close,Period=9</stp>
        <stp>RSI</stp>
        <stp>D</stp>
        <stp>-36</stp>
        <stp>All</stp>
        <stp/>
        <stp/>
        <stp>TRUE</stp>
        <stp>T</stp>
        <tr r="J38" s="1"/>
      </tp>
      <tp>
        <v>48.721996820745026</v>
        <stp/>
        <stp>StudyData</stp>
        <stp>CLE?1</stp>
        <stp>RSI</stp>
        <stp>InputChoice=Close,Period=9</stp>
        <stp>RSI</stp>
        <stp>D</stp>
        <stp>-35</stp>
        <stp>All</stp>
        <stp/>
        <stp/>
        <stp>TRUE</stp>
        <stp>T</stp>
        <tr r="J37" s="1"/>
      </tp>
      <tp>
        <v>39.994977920470198</v>
        <stp/>
        <stp>StudyData</stp>
        <stp>CLE?1</stp>
        <stp>RSI</stp>
        <stp>InputChoice=Close,Period=9</stp>
        <stp>RSI</stp>
        <stp>D</stp>
        <stp>-34</stp>
        <stp>All</stp>
        <stp/>
        <stp/>
        <stp>TRUE</stp>
        <stp>T</stp>
        <tr r="J36" s="1"/>
      </tp>
      <tp>
        <v>37.211154270634658</v>
        <stp/>
        <stp>StudyData</stp>
        <stp>CLE?1</stp>
        <stp>RSI</stp>
        <stp>InputChoice=Close,Period=9</stp>
        <stp>RSI</stp>
        <stp>D</stp>
        <stp>-33</stp>
        <stp>All</stp>
        <stp/>
        <stp/>
        <stp>TRUE</stp>
        <stp>T</stp>
        <tr r="J35" s="1"/>
      </tp>
      <tp>
        <v>38.454840921499176</v>
        <stp/>
        <stp>StudyData</stp>
        <stp>CLE?1</stp>
        <stp>RSI</stp>
        <stp>InputChoice=Close,Period=9</stp>
        <stp>RSI</stp>
        <stp>D</stp>
        <stp>-32</stp>
        <stp>All</stp>
        <stp/>
        <stp/>
        <stp>TRUE</stp>
        <stp>T</stp>
        <tr r="J34" s="1"/>
      </tp>
      <tp>
        <v>54.723549832166334</v>
        <stp/>
        <stp>StudyData</stp>
        <stp>CLE?1</stp>
        <stp>RSI</stp>
        <stp>InputChoice=Close,Period=9</stp>
        <stp>RSI</stp>
        <stp>D</stp>
        <stp>-31</stp>
        <stp>All</stp>
        <stp/>
        <stp/>
        <stp>TRUE</stp>
        <stp>T</stp>
        <tr r="J33" s="1"/>
      </tp>
      <tp>
        <v>53.976960673364367</v>
        <stp/>
        <stp>StudyData</stp>
        <stp>CLE?1</stp>
        <stp>RSI</stp>
        <stp>InputChoice=Close,Period=9</stp>
        <stp>RSI</stp>
        <stp>D</stp>
        <stp>-30</stp>
        <stp>All</stp>
        <stp/>
        <stp/>
        <stp>TRUE</stp>
        <stp>T</stp>
        <tr r="J32" s="1"/>
      </tp>
      <tp>
        <v>50.269930378382703</v>
        <stp/>
        <stp>StudyData</stp>
        <stp>CLE?1</stp>
        <stp>RSI</stp>
        <stp>InputChoice=Close,Period=9</stp>
        <stp>RSI</stp>
        <stp>D</stp>
        <stp>-39</stp>
        <stp>All</stp>
        <stp/>
        <stp/>
        <stp>TRUE</stp>
        <stp>T</stp>
        <tr r="J41" s="1"/>
      </tp>
      <tp>
        <v>35.886704918851564</v>
        <stp/>
        <stp>StudyData</stp>
        <stp>CLE?1</stp>
        <stp>RSI</stp>
        <stp>InputChoice=Close,Period=9</stp>
        <stp>RSI</stp>
        <stp>D</stp>
        <stp>-38</stp>
        <stp>All</stp>
        <stp/>
        <stp/>
        <stp>TRUE</stp>
        <stp>T</stp>
        <tr r="J40" s="1"/>
      </tp>
      <tp>
        <v>274</v>
        <stp/>
        <stp>StudyData</stp>
        <stp>CLE?1</stp>
        <stp>Vol</stp>
        <stp>VolType=Exchange,CoCType=Contract</stp>
        <stp>Vol</stp>
        <stp>D</stp>
        <stp>-279</stp>
        <stp>All</stp>
        <stp/>
        <stp/>
        <stp>TRUE</stp>
        <stp>T</stp>
        <tr r="H281" s="1"/>
      </tp>
      <tp>
        <v>1583</v>
        <stp/>
        <stp>StudyData</stp>
        <stp>CLE?1</stp>
        <stp>Vol</stp>
        <stp>VolType=Exchange,CoCType=Contract</stp>
        <stp>Vol</stp>
        <stp>D</stp>
        <stp>-179</stp>
        <stp>All</stp>
        <stp/>
        <stp/>
        <stp>TRUE</stp>
        <stp>T</stp>
        <tr r="H181" s="1"/>
      </tp>
      <tp>
        <v>1085</v>
        <stp/>
        <stp>StudyData</stp>
        <stp>CLE?1</stp>
        <stp>Vol</stp>
        <stp>VolType=Exchange,CoCType=Contract</stp>
        <stp>Vol</stp>
        <stp>D</stp>
        <stp>-278</stp>
        <stp>All</stp>
        <stp/>
        <stp/>
        <stp>TRUE</stp>
        <stp>T</stp>
        <tr r="H280" s="1"/>
      </tp>
      <tp>
        <v>1084</v>
        <stp/>
        <stp>StudyData</stp>
        <stp>CLE?1</stp>
        <stp>Vol</stp>
        <stp>VolType=Exchange,CoCType=Contract</stp>
        <stp>Vol</stp>
        <stp>D</stp>
        <stp>-178</stp>
        <stp>All</stp>
        <stp/>
        <stp/>
        <stp>TRUE</stp>
        <stp>T</stp>
        <tr r="H180" s="1"/>
      </tp>
      <tp>
        <v>646</v>
        <stp/>
        <stp>StudyData</stp>
        <stp>CLE?1</stp>
        <stp>Vol</stp>
        <stp>VolType=Exchange,CoCType=Contract</stp>
        <stp>Vol</stp>
        <stp>D</stp>
        <stp>-273</stp>
        <stp>All</stp>
        <stp/>
        <stp/>
        <stp>TRUE</stp>
        <stp>T</stp>
        <tr r="H275" s="1"/>
      </tp>
      <tp>
        <v>2499</v>
        <stp/>
        <stp>StudyData</stp>
        <stp>CLE?1</stp>
        <stp>Vol</stp>
        <stp>VolType=Exchange,CoCType=Contract</stp>
        <stp>Vol</stp>
        <stp>D</stp>
        <stp>-173</stp>
        <stp>All</stp>
        <stp/>
        <stp/>
        <stp>TRUE</stp>
        <stp>T</stp>
        <tr r="H175" s="1"/>
      </tp>
      <tp>
        <v>678</v>
        <stp/>
        <stp>StudyData</stp>
        <stp>CLE?1</stp>
        <stp>Vol</stp>
        <stp>VolType=Exchange,CoCType=Contract</stp>
        <stp>Vol</stp>
        <stp>D</stp>
        <stp>-272</stp>
        <stp>All</stp>
        <stp/>
        <stp/>
        <stp>TRUE</stp>
        <stp>T</stp>
        <tr r="H274" s="1"/>
      </tp>
      <tp>
        <v>4466</v>
        <stp/>
        <stp>StudyData</stp>
        <stp>CLE?1</stp>
        <stp>Vol</stp>
        <stp>VolType=Exchange,CoCType=Contract</stp>
        <stp>Vol</stp>
        <stp>D</stp>
        <stp>-172</stp>
        <stp>All</stp>
        <stp/>
        <stp/>
        <stp>TRUE</stp>
        <stp>T</stp>
        <tr r="H174" s="1"/>
      </tp>
      <tp>
        <v>1031</v>
        <stp/>
        <stp>StudyData</stp>
        <stp>CLE?1</stp>
        <stp>Vol</stp>
        <stp>VolType=Exchange,CoCType=Contract</stp>
        <stp>Vol</stp>
        <stp>D</stp>
        <stp>-271</stp>
        <stp>All</stp>
        <stp/>
        <stp/>
        <stp>TRUE</stp>
        <stp>T</stp>
        <tr r="H273" s="1"/>
      </tp>
      <tp>
        <v>2721</v>
        <stp/>
        <stp>StudyData</stp>
        <stp>CLE?1</stp>
        <stp>Vol</stp>
        <stp>VolType=Exchange,CoCType=Contract</stp>
        <stp>Vol</stp>
        <stp>D</stp>
        <stp>-171</stp>
        <stp>All</stp>
        <stp/>
        <stp/>
        <stp>TRUE</stp>
        <stp>T</stp>
        <tr r="H173" s="1"/>
      </tp>
      <tp>
        <v>931</v>
        <stp/>
        <stp>StudyData</stp>
        <stp>CLE?1</stp>
        <stp>Vol</stp>
        <stp>VolType=Exchange,CoCType=Contract</stp>
        <stp>Vol</stp>
        <stp>D</stp>
        <stp>-270</stp>
        <stp>All</stp>
        <stp/>
        <stp/>
        <stp>TRUE</stp>
        <stp>T</stp>
        <tr r="H272" s="1"/>
      </tp>
      <tp>
        <v>2092</v>
        <stp/>
        <stp>StudyData</stp>
        <stp>CLE?1</stp>
        <stp>Vol</stp>
        <stp>VolType=Exchange,CoCType=Contract</stp>
        <stp>Vol</stp>
        <stp>D</stp>
        <stp>-170</stp>
        <stp>All</stp>
        <stp/>
        <stp/>
        <stp>TRUE</stp>
        <stp>T</stp>
        <tr r="H172" s="1"/>
      </tp>
      <tp>
        <v>791</v>
        <stp/>
        <stp>StudyData</stp>
        <stp>CLE?1</stp>
        <stp>Vol</stp>
        <stp>VolType=Exchange,CoCType=Contract</stp>
        <stp>Vol</stp>
        <stp>D</stp>
        <stp>-277</stp>
        <stp>All</stp>
        <stp/>
        <stp/>
        <stp>TRUE</stp>
        <stp>T</stp>
        <tr r="H279" s="1"/>
      </tp>
      <tp>
        <v>1207</v>
        <stp/>
        <stp>StudyData</stp>
        <stp>CLE?1</stp>
        <stp>Vol</stp>
        <stp>VolType=Exchange,CoCType=Contract</stp>
        <stp>Vol</stp>
        <stp>D</stp>
        <stp>-177</stp>
        <stp>All</stp>
        <stp/>
        <stp/>
        <stp>TRUE</stp>
        <stp>T</stp>
        <tr r="H179" s="1"/>
      </tp>
      <tp>
        <v>306</v>
        <stp/>
        <stp>StudyData</stp>
        <stp>CLE?1</stp>
        <stp>Vol</stp>
        <stp>VolType=Exchange,CoCType=Contract</stp>
        <stp>Vol</stp>
        <stp>D</stp>
        <stp>-276</stp>
        <stp>All</stp>
        <stp/>
        <stp/>
        <stp>TRUE</stp>
        <stp>T</stp>
        <tr r="H278" s="1"/>
      </tp>
      <tp>
        <v>1516</v>
        <stp/>
        <stp>StudyData</stp>
        <stp>CLE?1</stp>
        <stp>Vol</stp>
        <stp>VolType=Exchange,CoCType=Contract</stp>
        <stp>Vol</stp>
        <stp>D</stp>
        <stp>-176</stp>
        <stp>All</stp>
        <stp/>
        <stp/>
        <stp>TRUE</stp>
        <stp>T</stp>
        <tr r="H178" s="1"/>
      </tp>
      <tp>
        <v>964</v>
        <stp/>
        <stp>StudyData</stp>
        <stp>CLE?1</stp>
        <stp>Vol</stp>
        <stp>VolType=Exchange,CoCType=Contract</stp>
        <stp>Vol</stp>
        <stp>D</stp>
        <stp>-275</stp>
        <stp>All</stp>
        <stp/>
        <stp/>
        <stp>TRUE</stp>
        <stp>T</stp>
        <tr r="H277" s="1"/>
      </tp>
      <tp>
        <v>1124</v>
        <stp/>
        <stp>StudyData</stp>
        <stp>CLE?1</stp>
        <stp>Vol</stp>
        <stp>VolType=Exchange,CoCType=Contract</stp>
        <stp>Vol</stp>
        <stp>D</stp>
        <stp>-175</stp>
        <stp>All</stp>
        <stp/>
        <stp/>
        <stp>TRUE</stp>
        <stp>T</stp>
        <tr r="H177" s="1"/>
      </tp>
      <tp>
        <v>1134</v>
        <stp/>
        <stp>StudyData</stp>
        <stp>CLE?1</stp>
        <stp>Vol</stp>
        <stp>VolType=Exchange,CoCType=Contract</stp>
        <stp>Vol</stp>
        <stp>D</stp>
        <stp>-274</stp>
        <stp>All</stp>
        <stp/>
        <stp/>
        <stp>TRUE</stp>
        <stp>T</stp>
        <tr r="H276" s="1"/>
      </tp>
      <tp>
        <v>1124</v>
        <stp/>
        <stp>StudyData</stp>
        <stp>CLE?1</stp>
        <stp>Vol</stp>
        <stp>VolType=Exchange,CoCType=Contract</stp>
        <stp>Vol</stp>
        <stp>D</stp>
        <stp>-174</stp>
        <stp>All</stp>
        <stp/>
        <stp/>
        <stp>TRUE</stp>
        <stp>T</stp>
        <tr r="H176" s="1"/>
      </tp>
      <tp>
        <v>60.63</v>
        <stp/>
        <stp>StudyData</stp>
        <stp>CLE?1</stp>
        <stp>Bar</stp>
        <stp/>
        <stp>Open</stp>
        <stp>D</stp>
        <stp>-30</stp>
        <stp>All</stp>
        <stp/>
        <stp/>
        <stp>TRUE</stp>
        <stp>T</stp>
        <tr r="D32" s="1"/>
      </tp>
      <tp>
        <v>58.19</v>
        <stp/>
        <stp>StudyData</stp>
        <stp>CLE?1</stp>
        <stp>Bar</stp>
        <stp/>
        <stp>Open</stp>
        <stp>D</stp>
        <stp>-31</stp>
        <stp>All</stp>
        <stp/>
        <stp/>
        <stp>TRUE</stp>
        <stp>T</stp>
        <tr r="D33" s="1"/>
      </tp>
      <tp>
        <v>57.98</v>
        <stp/>
        <stp>StudyData</stp>
        <stp>CLE?1</stp>
        <stp>Bar</stp>
        <stp/>
        <stp>Open</stp>
        <stp>D</stp>
        <stp>-32</stp>
        <stp>All</stp>
        <stp/>
        <stp/>
        <stp>TRUE</stp>
        <stp>T</stp>
        <tr r="D34" s="1"/>
      </tp>
      <tp>
        <v>58.8</v>
        <stp/>
        <stp>StudyData</stp>
        <stp>CLE?1</stp>
        <stp>Bar</stp>
        <stp/>
        <stp>Open</stp>
        <stp>D</stp>
        <stp>-33</stp>
        <stp>All</stp>
        <stp/>
        <stp/>
        <stp>TRUE</stp>
        <stp>T</stp>
        <tr r="D35" s="1"/>
      </tp>
      <tp>
        <v>60.34</v>
        <stp/>
        <stp>StudyData</stp>
        <stp>CLE?1</stp>
        <stp>Bar</stp>
        <stp/>
        <stp>Open</stp>
        <stp>D</stp>
        <stp>-34</stp>
        <stp>All</stp>
        <stp/>
        <stp/>
        <stp>TRUE</stp>
        <stp>T</stp>
        <tr r="D36" s="1"/>
      </tp>
      <tp>
        <v>61.05</v>
        <stp/>
        <stp>StudyData</stp>
        <stp>CLE?1</stp>
        <stp>Bar</stp>
        <stp/>
        <stp>Open</stp>
        <stp>D</stp>
        <stp>-35</stp>
        <stp>All</stp>
        <stp/>
        <stp/>
        <stp>TRUE</stp>
        <stp>T</stp>
        <tr r="D37" s="1"/>
      </tp>
      <tp>
        <v>59.32</v>
        <stp/>
        <stp>StudyData</stp>
        <stp>CLE?1</stp>
        <stp>Bar</stp>
        <stp/>
        <stp>Open</stp>
        <stp>D</stp>
        <stp>-36</stp>
        <stp>All</stp>
        <stp/>
        <stp/>
        <stp>TRUE</stp>
        <stp>T</stp>
        <tr r="D38" s="1"/>
      </tp>
      <tp>
        <v>58.8</v>
        <stp/>
        <stp>StudyData</stp>
        <stp>CLE?1</stp>
        <stp>Bar</stp>
        <stp/>
        <stp>Open</stp>
        <stp>D</stp>
        <stp>-37</stp>
        <stp>All</stp>
        <stp/>
        <stp/>
        <stp>TRUE</stp>
        <stp>T</stp>
        <tr r="D39" s="1"/>
      </tp>
      <tp>
        <v>60.66</v>
        <stp/>
        <stp>StudyData</stp>
        <stp>CLE?1</stp>
        <stp>Bar</stp>
        <stp/>
        <stp>Open</stp>
        <stp>D</stp>
        <stp>-38</stp>
        <stp>All</stp>
        <stp/>
        <stp/>
        <stp>TRUE</stp>
        <stp>T</stp>
        <tr r="D40" s="1"/>
      </tp>
      <tp>
        <v>61.02</v>
        <stp/>
        <stp>StudyData</stp>
        <stp>CLE?1</stp>
        <stp>Bar</stp>
        <stp/>
        <stp>Open</stp>
        <stp>D</stp>
        <stp>-39</stp>
        <stp>All</stp>
        <stp/>
        <stp/>
        <stp>TRUE</stp>
        <stp>T</stp>
        <tr r="D41" s="1"/>
      </tp>
      <tp>
        <v>61.53</v>
        <stp/>
        <stp>StudyData</stp>
        <stp>CLE?1</stp>
        <stp>Bar</stp>
        <stp/>
        <stp>High</stp>
        <stp>D</stp>
        <stp>-49</stp>
        <stp>All</stp>
        <stp/>
        <stp/>
        <stp>TRUE</stp>
        <stp>T</stp>
        <tr r="E51" s="1"/>
      </tp>
      <tp>
        <v>62.81</v>
        <stp/>
        <stp>StudyData</stp>
        <stp>CLE?1</stp>
        <stp>Bar</stp>
        <stp/>
        <stp>High</stp>
        <stp>D</stp>
        <stp>-48</stp>
        <stp>All</stp>
        <stp/>
        <stp/>
        <stp>TRUE</stp>
        <stp>T</stp>
        <tr r="E50" s="1"/>
      </tp>
      <tp>
        <v>62.3</v>
        <stp/>
        <stp>StudyData</stp>
        <stp>CLE?1</stp>
        <stp>Bar</stp>
        <stp/>
        <stp>High</stp>
        <stp>D</stp>
        <stp>-41</stp>
        <stp>All</stp>
        <stp/>
        <stp/>
        <stp>TRUE</stp>
        <stp>T</stp>
        <tr r="E43" s="1"/>
      </tp>
      <tp>
        <v>61.3</v>
        <stp/>
        <stp>StudyData</stp>
        <stp>CLE?1</stp>
        <stp>Bar</stp>
        <stp/>
        <stp>High</stp>
        <stp>D</stp>
        <stp>-40</stp>
        <stp>All</stp>
        <stp/>
        <stp/>
        <stp>TRUE</stp>
        <stp>T</stp>
        <tr r="E42" s="1"/>
      </tp>
      <tp>
        <v>62.71</v>
        <stp/>
        <stp>StudyData</stp>
        <stp>CLE?1</stp>
        <stp>Bar</stp>
        <stp/>
        <stp>High</stp>
        <stp>D</stp>
        <stp>-43</stp>
        <stp>All</stp>
        <stp/>
        <stp/>
        <stp>TRUE</stp>
        <stp>T</stp>
        <tr r="E45" s="1"/>
      </tp>
      <tp>
        <v>63.16</v>
        <stp/>
        <stp>StudyData</stp>
        <stp>CLE?1</stp>
        <stp>Bar</stp>
        <stp/>
        <stp>High</stp>
        <stp>D</stp>
        <stp>-42</stp>
        <stp>All</stp>
        <stp/>
        <stp/>
        <stp>TRUE</stp>
        <stp>T</stp>
        <tr r="E44" s="1"/>
      </tp>
      <tp>
        <v>61.25</v>
        <stp/>
        <stp>StudyData</stp>
        <stp>CLE?1</stp>
        <stp>Bar</stp>
        <stp/>
        <stp>High</stp>
        <stp>D</stp>
        <stp>-45</stp>
        <stp>All</stp>
        <stp/>
        <stp/>
        <stp>TRUE</stp>
        <stp>T</stp>
        <tr r="E47" s="1"/>
      </tp>
      <tp>
        <v>61.17</v>
        <stp/>
        <stp>StudyData</stp>
        <stp>CLE?1</stp>
        <stp>Bar</stp>
        <stp/>
        <stp>High</stp>
        <stp>D</stp>
        <stp>-44</stp>
        <stp>All</stp>
        <stp/>
        <stp/>
        <stp>TRUE</stp>
        <stp>T</stp>
        <tr r="E46" s="1"/>
      </tp>
      <tp>
        <v>64.12</v>
        <stp/>
        <stp>StudyData</stp>
        <stp>CLE?1</stp>
        <stp>Bar</stp>
        <stp/>
        <stp>High</stp>
        <stp>D</stp>
        <stp>-47</stp>
        <stp>All</stp>
        <stp/>
        <stp/>
        <stp>TRUE</stp>
        <stp>T</stp>
        <tr r="E49" s="1"/>
      </tp>
      <tp>
        <v>62.96</v>
        <stp/>
        <stp>StudyData</stp>
        <stp>CLE?1</stp>
        <stp>Bar</stp>
        <stp/>
        <stp>High</stp>
        <stp>D</stp>
        <stp>-46</stp>
        <stp>All</stp>
        <stp/>
        <stp/>
        <stp>TRUE</stp>
        <stp>T</stp>
        <tr r="E48" s="1"/>
      </tp>
      <tp>
        <v>314</v>
        <stp/>
        <stp>StudyData</stp>
        <stp>CLE?1</stp>
        <stp>Vol</stp>
        <stp>VolType=Exchange,CoCType=Contract</stp>
        <stp>Vol</stp>
        <stp>D</stp>
        <stp>-289</stp>
        <stp>All</stp>
        <stp/>
        <stp/>
        <stp>TRUE</stp>
        <stp>T</stp>
        <tr r="H291" s="1"/>
      </tp>
      <tp>
        <v>1578</v>
        <stp/>
        <stp>StudyData</stp>
        <stp>CLE?1</stp>
        <stp>Vol</stp>
        <stp>VolType=Exchange,CoCType=Contract</stp>
        <stp>Vol</stp>
        <stp>D</stp>
        <stp>-189</stp>
        <stp>All</stp>
        <stp/>
        <stp/>
        <stp>TRUE</stp>
        <stp>T</stp>
        <tr r="H191" s="1"/>
      </tp>
      <tp>
        <v>357</v>
        <stp/>
        <stp>StudyData</stp>
        <stp>CLE?1</stp>
        <stp>Vol</stp>
        <stp>VolType=Exchange,CoCType=Contract</stp>
        <stp>Vol</stp>
        <stp>D</stp>
        <stp>-288</stp>
        <stp>All</stp>
        <stp/>
        <stp/>
        <stp>TRUE</stp>
        <stp>T</stp>
        <tr r="H290" s="1"/>
      </tp>
      <tp>
        <v>1846</v>
        <stp/>
        <stp>StudyData</stp>
        <stp>CLE?1</stp>
        <stp>Vol</stp>
        <stp>VolType=Exchange,CoCType=Contract</stp>
        <stp>Vol</stp>
        <stp>D</stp>
        <stp>-188</stp>
        <stp>All</stp>
        <stp/>
        <stp/>
        <stp>TRUE</stp>
        <stp>T</stp>
        <tr r="H190" s="1"/>
      </tp>
      <tp>
        <v>121</v>
        <stp/>
        <stp>StudyData</stp>
        <stp>CLE?1</stp>
        <stp>Vol</stp>
        <stp>VolType=Exchange,CoCType=Contract</stp>
        <stp>Vol</stp>
        <stp>D</stp>
        <stp>-283</stp>
        <stp>All</stp>
        <stp/>
        <stp/>
        <stp>TRUE</stp>
        <stp>T</stp>
        <tr r="H285" s="1"/>
      </tp>
      <tp>
        <v>1512</v>
        <stp/>
        <stp>StudyData</stp>
        <stp>CLE?1</stp>
        <stp>Vol</stp>
        <stp>VolType=Exchange,CoCType=Contract</stp>
        <stp>Vol</stp>
        <stp>D</stp>
        <stp>-183</stp>
        <stp>All</stp>
        <stp/>
        <stp/>
        <stp>TRUE</stp>
        <stp>T</stp>
        <tr r="H185" s="1"/>
      </tp>
      <tp>
        <v>31</v>
        <stp/>
        <stp>StudyData</stp>
        <stp>CLE?1</stp>
        <stp>Vol</stp>
        <stp>VolType=Exchange,CoCType=Contract</stp>
        <stp>Vol</stp>
        <stp>D</stp>
        <stp>-282</stp>
        <stp>All</stp>
        <stp/>
        <stp/>
        <stp>TRUE</stp>
        <stp>T</stp>
        <tr r="H284" s="1"/>
      </tp>
      <tp>
        <v>1695</v>
        <stp/>
        <stp>StudyData</stp>
        <stp>CLE?1</stp>
        <stp>Vol</stp>
        <stp>VolType=Exchange,CoCType=Contract</stp>
        <stp>Vol</stp>
        <stp>D</stp>
        <stp>-182</stp>
        <stp>All</stp>
        <stp/>
        <stp/>
        <stp>TRUE</stp>
        <stp>T</stp>
        <tr r="H184" s="1"/>
      </tp>
      <tp>
        <v>585</v>
        <stp/>
        <stp>StudyData</stp>
        <stp>CLE?1</stp>
        <stp>Vol</stp>
        <stp>VolType=Exchange,CoCType=Contract</stp>
        <stp>Vol</stp>
        <stp>D</stp>
        <stp>-281</stp>
        <stp>All</stp>
        <stp/>
        <stp/>
        <stp>TRUE</stp>
        <stp>T</stp>
        <tr r="H283" s="1"/>
      </tp>
      <tp>
        <v>2332</v>
        <stp/>
        <stp>StudyData</stp>
        <stp>CLE?1</stp>
        <stp>Vol</stp>
        <stp>VolType=Exchange,CoCType=Contract</stp>
        <stp>Vol</stp>
        <stp>D</stp>
        <stp>-181</stp>
        <stp>All</stp>
        <stp/>
        <stp/>
        <stp>TRUE</stp>
        <stp>T</stp>
        <tr r="H183" s="1"/>
      </tp>
      <tp>
        <v>178</v>
        <stp/>
        <stp>StudyData</stp>
        <stp>CLE?1</stp>
        <stp>Vol</stp>
        <stp>VolType=Exchange,CoCType=Contract</stp>
        <stp>Vol</stp>
        <stp>D</stp>
        <stp>-280</stp>
        <stp>All</stp>
        <stp/>
        <stp/>
        <stp>TRUE</stp>
        <stp>T</stp>
        <tr r="H282" s="1"/>
      </tp>
      <tp>
        <v>1583</v>
        <stp/>
        <stp>StudyData</stp>
        <stp>CLE?1</stp>
        <stp>Vol</stp>
        <stp>VolType=Exchange,CoCType=Contract</stp>
        <stp>Vol</stp>
        <stp>D</stp>
        <stp>-180</stp>
        <stp>All</stp>
        <stp/>
        <stp/>
        <stp>TRUE</stp>
        <stp>T</stp>
        <tr r="H182" s="1"/>
      </tp>
      <tp>
        <v>97</v>
        <stp/>
        <stp>StudyData</stp>
        <stp>CLE?1</stp>
        <stp>Vol</stp>
        <stp>VolType=Exchange,CoCType=Contract</stp>
        <stp>Vol</stp>
        <stp>D</stp>
        <stp>-287</stp>
        <stp>All</stp>
        <stp/>
        <stp/>
        <stp>TRUE</stp>
        <stp>T</stp>
        <tr r="H289" s="1"/>
      </tp>
      <tp>
        <v>2823</v>
        <stp/>
        <stp>StudyData</stp>
        <stp>CLE?1</stp>
        <stp>Vol</stp>
        <stp>VolType=Exchange,CoCType=Contract</stp>
        <stp>Vol</stp>
        <stp>D</stp>
        <stp>-187</stp>
        <stp>All</stp>
        <stp/>
        <stp/>
        <stp>TRUE</stp>
        <stp>T</stp>
        <tr r="H189" s="1"/>
      </tp>
      <tp>
        <v>177</v>
        <stp/>
        <stp>StudyData</stp>
        <stp>CLE?1</stp>
        <stp>Vol</stp>
        <stp>VolType=Exchange,CoCType=Contract</stp>
        <stp>Vol</stp>
        <stp>D</stp>
        <stp>-286</stp>
        <stp>All</stp>
        <stp/>
        <stp/>
        <stp>TRUE</stp>
        <stp>T</stp>
        <tr r="H288" s="1"/>
      </tp>
      <tp>
        <v>3867</v>
        <stp/>
        <stp>StudyData</stp>
        <stp>CLE?1</stp>
        <stp>Vol</stp>
        <stp>VolType=Exchange,CoCType=Contract</stp>
        <stp>Vol</stp>
        <stp>D</stp>
        <stp>-186</stp>
        <stp>All</stp>
        <stp/>
        <stp/>
        <stp>TRUE</stp>
        <stp>T</stp>
        <tr r="H188" s="1"/>
      </tp>
      <tp>
        <v>127</v>
        <stp/>
        <stp>StudyData</stp>
        <stp>CLE?1</stp>
        <stp>Vol</stp>
        <stp>VolType=Exchange,CoCType=Contract</stp>
        <stp>Vol</stp>
        <stp>D</stp>
        <stp>-285</stp>
        <stp>All</stp>
        <stp/>
        <stp/>
        <stp>TRUE</stp>
        <stp>T</stp>
        <tr r="H287" s="1"/>
      </tp>
      <tp>
        <v>3154</v>
        <stp/>
        <stp>StudyData</stp>
        <stp>CLE?1</stp>
        <stp>Vol</stp>
        <stp>VolType=Exchange,CoCType=Contract</stp>
        <stp>Vol</stp>
        <stp>D</stp>
        <stp>-185</stp>
        <stp>All</stp>
        <stp/>
        <stp/>
        <stp>TRUE</stp>
        <stp>T</stp>
        <tr r="H187" s="1"/>
      </tp>
      <tp>
        <v>260</v>
        <stp/>
        <stp>StudyData</stp>
        <stp>CLE?1</stp>
        <stp>Vol</stp>
        <stp>VolType=Exchange,CoCType=Contract</stp>
        <stp>Vol</stp>
        <stp>D</stp>
        <stp>-284</stp>
        <stp>All</stp>
        <stp/>
        <stp/>
        <stp>TRUE</stp>
        <stp>T</stp>
        <tr r="H286" s="1"/>
      </tp>
      <tp>
        <v>1520</v>
        <stp/>
        <stp>StudyData</stp>
        <stp>CLE?1</stp>
        <stp>Vol</stp>
        <stp>VolType=Exchange,CoCType=Contract</stp>
        <stp>Vol</stp>
        <stp>D</stp>
        <stp>-184</stp>
        <stp>All</stp>
        <stp/>
        <stp/>
        <stp>TRUE</stp>
        <stp>T</stp>
        <tr r="H186" s="1"/>
      </tp>
      <tp>
        <v>60.33</v>
        <stp/>
        <stp>StudyData</stp>
        <stp>CLE?1</stp>
        <stp>Bar</stp>
        <stp/>
        <stp>Open</stp>
        <stp>D</stp>
        <stp>-20</stp>
        <stp>All</stp>
        <stp/>
        <stp/>
        <stp>TRUE</stp>
        <stp>T</stp>
        <tr r="D22" s="1"/>
      </tp>
      <tp>
        <v>60.92</v>
        <stp/>
        <stp>StudyData</stp>
        <stp>CLE?1</stp>
        <stp>Bar</stp>
        <stp/>
        <stp>Open</stp>
        <stp>D</stp>
        <stp>-21</stp>
        <stp>All</stp>
        <stp/>
        <stp/>
        <stp>TRUE</stp>
        <stp>T</stp>
        <tr r="D23" s="1"/>
      </tp>
      <tp>
        <v>61.56</v>
        <stp/>
        <stp>StudyData</stp>
        <stp>CLE?1</stp>
        <stp>Bar</stp>
        <stp/>
        <stp>Open</stp>
        <stp>D</stp>
        <stp>-22</stp>
        <stp>All</stp>
        <stp/>
        <stp/>
        <stp>TRUE</stp>
        <stp>T</stp>
        <tr r="D24" s="1"/>
      </tp>
      <tp>
        <v>61</v>
        <stp/>
        <stp>StudyData</stp>
        <stp>CLE?1</stp>
        <stp>Bar</stp>
        <stp/>
        <stp>Open</stp>
        <stp>D</stp>
        <stp>-23</stp>
        <stp>All</stp>
        <stp/>
        <stp/>
        <stp>TRUE</stp>
        <stp>T</stp>
        <tr r="D25" s="1"/>
      </tp>
      <tp>
        <v>58.72</v>
        <stp/>
        <stp>StudyData</stp>
        <stp>CLE?1</stp>
        <stp>Bar</stp>
        <stp/>
        <stp>Open</stp>
        <stp>D</stp>
        <stp>-24</stp>
        <stp>All</stp>
        <stp/>
        <stp/>
        <stp>TRUE</stp>
        <stp>T</stp>
        <tr r="D26" s="1"/>
      </tp>
      <tp>
        <v>59.25</v>
        <stp/>
        <stp>StudyData</stp>
        <stp>CLE?1</stp>
        <stp>Bar</stp>
        <stp/>
        <stp>Open</stp>
        <stp>D</stp>
        <stp>-25</stp>
        <stp>All</stp>
        <stp/>
        <stp/>
        <stp>TRUE</stp>
        <stp>T</stp>
        <tr r="D27" s="1"/>
      </tp>
      <tp>
        <v>58.29</v>
        <stp/>
        <stp>StudyData</stp>
        <stp>CLE?1</stp>
        <stp>Bar</stp>
        <stp/>
        <stp>Open</stp>
        <stp>D</stp>
        <stp>-26</stp>
        <stp>All</stp>
        <stp/>
        <stp/>
        <stp>TRUE</stp>
        <stp>T</stp>
        <tr r="D28" s="1"/>
      </tp>
      <tp>
        <v>59.81</v>
        <stp/>
        <stp>StudyData</stp>
        <stp>CLE?1</stp>
        <stp>Bar</stp>
        <stp/>
        <stp>Open</stp>
        <stp>D</stp>
        <stp>-27</stp>
        <stp>All</stp>
        <stp/>
        <stp/>
        <stp>TRUE</stp>
        <stp>T</stp>
        <tr r="D29" s="1"/>
      </tp>
      <tp>
        <v>61.29</v>
        <stp/>
        <stp>StudyData</stp>
        <stp>CLE?1</stp>
        <stp>Bar</stp>
        <stp/>
        <stp>Open</stp>
        <stp>D</stp>
        <stp>-28</stp>
        <stp>All</stp>
        <stp/>
        <stp/>
        <stp>TRUE</stp>
        <stp>T</stp>
        <tr r="D30" s="1"/>
      </tp>
      <tp>
        <v>60.41</v>
        <stp/>
        <stp>StudyData</stp>
        <stp>CLE?1</stp>
        <stp>Bar</stp>
        <stp/>
        <stp>Open</stp>
        <stp>D</stp>
        <stp>-29</stp>
        <stp>All</stp>
        <stp/>
        <stp/>
        <stp>TRUE</stp>
        <stp>T</stp>
        <tr r="D31" s="1"/>
      </tp>
      <tp>
        <v>60.33</v>
        <stp/>
        <stp>StudyData</stp>
        <stp>CLE?1</stp>
        <stp>Bar</stp>
        <stp/>
        <stp>High</stp>
        <stp>D</stp>
        <stp>-59</stp>
        <stp>All</stp>
        <stp/>
        <stp/>
        <stp>TRUE</stp>
        <stp>T</stp>
        <tr r="E61" s="1"/>
      </tp>
      <tp>
        <v>59.83</v>
        <stp/>
        <stp>StudyData</stp>
        <stp>CLE?1</stp>
        <stp>Bar</stp>
        <stp/>
        <stp>High</stp>
        <stp>D</stp>
        <stp>-58</stp>
        <stp>All</stp>
        <stp/>
        <stp/>
        <stp>TRUE</stp>
        <stp>T</stp>
        <tr r="E60" s="1"/>
      </tp>
      <tp>
        <v>61.48</v>
        <stp/>
        <stp>StudyData</stp>
        <stp>CLE?1</stp>
        <stp>Bar</stp>
        <stp/>
        <stp>High</stp>
        <stp>D</stp>
        <stp>-51</stp>
        <stp>All</stp>
        <stp/>
        <stp/>
        <stp>TRUE</stp>
        <stp>T</stp>
        <tr r="E53" s="1"/>
      </tp>
      <tp>
        <v>61.54</v>
        <stp/>
        <stp>StudyData</stp>
        <stp>CLE?1</stp>
        <stp>Bar</stp>
        <stp/>
        <stp>High</stp>
        <stp>D</stp>
        <stp>-50</stp>
        <stp>All</stp>
        <stp/>
        <stp/>
        <stp>TRUE</stp>
        <stp>T</stp>
        <tr r="E52" s="1"/>
      </tp>
      <tp>
        <v>60.03</v>
        <stp/>
        <stp>StudyData</stp>
        <stp>CLE?1</stp>
        <stp>Bar</stp>
        <stp/>
        <stp>High</stp>
        <stp>D</stp>
        <stp>-53</stp>
        <stp>All</stp>
        <stp/>
        <stp/>
        <stp>TRUE</stp>
        <stp>T</stp>
        <tr r="E55" s="1"/>
      </tp>
      <tp>
        <v>61.27</v>
        <stp/>
        <stp>StudyData</stp>
        <stp>CLE?1</stp>
        <stp>Bar</stp>
        <stp/>
        <stp>High</stp>
        <stp>D</stp>
        <stp>-52</stp>
        <stp>All</stp>
        <stp/>
        <stp/>
        <stp>TRUE</stp>
        <stp>T</stp>
        <tr r="E54" s="1"/>
      </tp>
      <tp>
        <v>60.36</v>
        <stp/>
        <stp>StudyData</stp>
        <stp>CLE?1</stp>
        <stp>Bar</stp>
        <stp/>
        <stp>High</stp>
        <stp>D</stp>
        <stp>-55</stp>
        <stp>All</stp>
        <stp/>
        <stp/>
        <stp>TRUE</stp>
        <stp>T</stp>
        <tr r="E57" s="1"/>
      </tp>
      <tp>
        <v>60.22</v>
        <stp/>
        <stp>StudyData</stp>
        <stp>CLE?1</stp>
        <stp>Bar</stp>
        <stp/>
        <stp>High</stp>
        <stp>D</stp>
        <stp>-54</stp>
        <stp>All</stp>
        <stp/>
        <stp/>
        <stp>TRUE</stp>
        <stp>T</stp>
        <tr r="E56" s="1"/>
      </tp>
      <tp>
        <v>59.31</v>
        <stp/>
        <stp>StudyData</stp>
        <stp>CLE?1</stp>
        <stp>Bar</stp>
        <stp/>
        <stp>High</stp>
        <stp>D</stp>
        <stp>-57</stp>
        <stp>All</stp>
        <stp/>
        <stp/>
        <stp>TRUE</stp>
        <stp>T</stp>
        <tr r="E59" s="1"/>
      </tp>
      <tp>
        <v>60.75</v>
        <stp/>
        <stp>StudyData</stp>
        <stp>CLE?1</stp>
        <stp>Bar</stp>
        <stp/>
        <stp>High</stp>
        <stp>D</stp>
        <stp>-56</stp>
        <stp>All</stp>
        <stp/>
        <stp/>
        <stp>TRUE</stp>
        <stp>T</stp>
        <tr r="E58" s="1"/>
      </tp>
      <tp>
        <v>589</v>
        <stp/>
        <stp>StudyData</stp>
        <stp>CLE?1</stp>
        <stp>Vol</stp>
        <stp>VolType=Exchange,CoCType=Contract</stp>
        <stp>Vol</stp>
        <stp>D</stp>
        <stp>-299</stp>
        <stp>All</stp>
        <stp/>
        <stp/>
        <stp>TRUE</stp>
        <stp>T</stp>
        <tr r="H301" s="1"/>
      </tp>
      <tp>
        <v>1184</v>
        <stp/>
        <stp>StudyData</stp>
        <stp>CLE?1</stp>
        <stp>Vol</stp>
        <stp>VolType=Exchange,CoCType=Contract</stp>
        <stp>Vol</stp>
        <stp>D</stp>
        <stp>-199</stp>
        <stp>All</stp>
        <stp/>
        <stp/>
        <stp>TRUE</stp>
        <stp>T</stp>
        <tr r="H201" s="1"/>
      </tp>
      <tp>
        <v>65</v>
        <stp/>
        <stp>StudyData</stp>
        <stp>CLE?1</stp>
        <stp>Vol</stp>
        <stp>VolType=Exchange,CoCType=Contract</stp>
        <stp>Vol</stp>
        <stp>D</stp>
        <stp>-298</stp>
        <stp>All</stp>
        <stp/>
        <stp/>
        <stp>TRUE</stp>
        <stp>T</stp>
        <tr r="H300" s="1"/>
      </tp>
      <tp>
        <v>1691</v>
        <stp/>
        <stp>StudyData</stp>
        <stp>CLE?1</stp>
        <stp>Vol</stp>
        <stp>VolType=Exchange,CoCType=Contract</stp>
        <stp>Vol</stp>
        <stp>D</stp>
        <stp>-198</stp>
        <stp>All</stp>
        <stp/>
        <stp/>
        <stp>TRUE</stp>
        <stp>T</stp>
        <tr r="H200" s="1"/>
      </tp>
      <tp>
        <v>598</v>
        <stp/>
        <stp>StudyData</stp>
        <stp>CLE?1</stp>
        <stp>Vol</stp>
        <stp>VolType=Exchange,CoCType=Contract</stp>
        <stp>Vol</stp>
        <stp>D</stp>
        <stp>-293</stp>
        <stp>All</stp>
        <stp/>
        <stp/>
        <stp>TRUE</stp>
        <stp>T</stp>
        <tr r="H295" s="1"/>
      </tp>
      <tp>
        <v>526</v>
        <stp/>
        <stp>StudyData</stp>
        <stp>CLE?1</stp>
        <stp>Vol</stp>
        <stp>VolType=Exchange,CoCType=Contract</stp>
        <stp>Vol</stp>
        <stp>D</stp>
        <stp>-193</stp>
        <stp>All</stp>
        <stp/>
        <stp/>
        <stp>TRUE</stp>
        <stp>T</stp>
        <tr r="H195" s="1"/>
      </tp>
      <tp>
        <v>2006</v>
        <stp/>
        <stp>StudyData</stp>
        <stp>CLE?1</stp>
        <stp>Vol</stp>
        <stp>VolType=Exchange,CoCType=Contract</stp>
        <stp>Vol</stp>
        <stp>D</stp>
        <stp>-292</stp>
        <stp>All</stp>
        <stp/>
        <stp/>
        <stp>TRUE</stp>
        <stp>T</stp>
        <tr r="H294" s="1"/>
      </tp>
      <tp>
        <v>1165</v>
        <stp/>
        <stp>StudyData</stp>
        <stp>CLE?1</stp>
        <stp>Vol</stp>
        <stp>VolType=Exchange,CoCType=Contract</stp>
        <stp>Vol</stp>
        <stp>D</stp>
        <stp>-192</stp>
        <stp>All</stp>
        <stp/>
        <stp/>
        <stp>TRUE</stp>
        <stp>T</stp>
        <tr r="H194" s="1"/>
      </tp>
      <tp>
        <v>1685</v>
        <stp/>
        <stp>StudyData</stp>
        <stp>CLE?1</stp>
        <stp>Vol</stp>
        <stp>VolType=Exchange,CoCType=Contract</stp>
        <stp>Vol</stp>
        <stp>D</stp>
        <stp>-291</stp>
        <stp>All</stp>
        <stp/>
        <stp/>
        <stp>TRUE</stp>
        <stp>T</stp>
        <tr r="H293" s="1"/>
      </tp>
      <tp>
        <v>3646</v>
        <stp/>
        <stp>StudyData</stp>
        <stp>CLE?1</stp>
        <stp>Vol</stp>
        <stp>VolType=Exchange,CoCType=Contract</stp>
        <stp>Vol</stp>
        <stp>D</stp>
        <stp>-191</stp>
        <stp>All</stp>
        <stp/>
        <stp/>
        <stp>TRUE</stp>
        <stp>T</stp>
        <tr r="H193" s="1"/>
      </tp>
      <tp>
        <v>441</v>
        <stp/>
        <stp>StudyData</stp>
        <stp>CLE?1</stp>
        <stp>Vol</stp>
        <stp>VolType=Exchange,CoCType=Contract</stp>
        <stp>Vol</stp>
        <stp>D</stp>
        <stp>-290</stp>
        <stp>All</stp>
        <stp/>
        <stp/>
        <stp>TRUE</stp>
        <stp>T</stp>
        <tr r="H292" s="1"/>
      </tp>
      <tp>
        <v>1526</v>
        <stp/>
        <stp>StudyData</stp>
        <stp>CLE?1</stp>
        <stp>Vol</stp>
        <stp>VolType=Exchange,CoCType=Contract</stp>
        <stp>Vol</stp>
        <stp>D</stp>
        <stp>-190</stp>
        <stp>All</stp>
        <stp/>
        <stp/>
        <stp>TRUE</stp>
        <stp>T</stp>
        <tr r="H192" s="1"/>
      </tp>
      <tp>
        <v>75</v>
        <stp/>
        <stp>StudyData</stp>
        <stp>CLE?1</stp>
        <stp>Vol</stp>
        <stp>VolType=Exchange,CoCType=Contract</stp>
        <stp>Vol</stp>
        <stp>D</stp>
        <stp>-297</stp>
        <stp>All</stp>
        <stp/>
        <stp/>
        <stp>TRUE</stp>
        <stp>T</stp>
        <tr r="H299" s="1"/>
      </tp>
      <tp>
        <v>1267</v>
        <stp/>
        <stp>StudyData</stp>
        <stp>CLE?1</stp>
        <stp>Vol</stp>
        <stp>VolType=Exchange,CoCType=Contract</stp>
        <stp>Vol</stp>
        <stp>D</stp>
        <stp>-197</stp>
        <stp>All</stp>
        <stp/>
        <stp/>
        <stp>TRUE</stp>
        <stp>T</stp>
        <tr r="H199" s="1"/>
      </tp>
      <tp>
        <v>169</v>
        <stp/>
        <stp>StudyData</stp>
        <stp>CLE?1</stp>
        <stp>Vol</stp>
        <stp>VolType=Exchange,CoCType=Contract</stp>
        <stp>Vol</stp>
        <stp>D</stp>
        <stp>-296</stp>
        <stp>All</stp>
        <stp/>
        <stp/>
        <stp>TRUE</stp>
        <stp>T</stp>
        <tr r="H298" s="1"/>
      </tp>
      <tp>
        <v>3026</v>
        <stp/>
        <stp>StudyData</stp>
        <stp>CLE?1</stp>
        <stp>Vol</stp>
        <stp>VolType=Exchange,CoCType=Contract</stp>
        <stp>Vol</stp>
        <stp>D</stp>
        <stp>-196</stp>
        <stp>All</stp>
        <stp/>
        <stp/>
        <stp>TRUE</stp>
        <stp>T</stp>
        <tr r="H198" s="1"/>
      </tp>
      <tp>
        <v>819</v>
        <stp/>
        <stp>StudyData</stp>
        <stp>CLE?1</stp>
        <stp>Vol</stp>
        <stp>VolType=Exchange,CoCType=Contract</stp>
        <stp>Vol</stp>
        <stp>D</stp>
        <stp>-295</stp>
        <stp>All</stp>
        <stp/>
        <stp/>
        <stp>TRUE</stp>
        <stp>T</stp>
        <tr r="H297" s="1"/>
      </tp>
      <tp>
        <v>2970</v>
        <stp/>
        <stp>StudyData</stp>
        <stp>CLE?1</stp>
        <stp>Vol</stp>
        <stp>VolType=Exchange,CoCType=Contract</stp>
        <stp>Vol</stp>
        <stp>D</stp>
        <stp>-195</stp>
        <stp>All</stp>
        <stp/>
        <stp/>
        <stp>TRUE</stp>
        <stp>T</stp>
        <tr r="H197" s="1"/>
      </tp>
      <tp>
        <v>1597</v>
        <stp/>
        <stp>StudyData</stp>
        <stp>CLE?1</stp>
        <stp>Vol</stp>
        <stp>VolType=Exchange,CoCType=Contract</stp>
        <stp>Vol</stp>
        <stp>D</stp>
        <stp>-294</stp>
        <stp>All</stp>
        <stp/>
        <stp/>
        <stp>TRUE</stp>
        <stp>T</stp>
        <tr r="H296" s="1"/>
      </tp>
      <tp>
        <v>1076</v>
        <stp/>
        <stp>StudyData</stp>
        <stp>CLE?1</stp>
        <stp>Vol</stp>
        <stp>VolType=Exchange,CoCType=Contract</stp>
        <stp>Vol</stp>
        <stp>D</stp>
        <stp>-194</stp>
        <stp>All</stp>
        <stp/>
        <stp/>
        <stp>TRUE</stp>
        <stp>T</stp>
        <tr r="H196" s="1"/>
      </tp>
      <tp>
        <v>58.84</v>
        <stp/>
        <stp>StudyData</stp>
        <stp>CLE?1</stp>
        <stp>Bar</stp>
        <stp/>
        <stp>Open</stp>
        <stp>D</stp>
        <stp>-10</stp>
        <stp>All</stp>
        <stp/>
        <stp/>
        <stp>TRUE</stp>
        <stp>T</stp>
        <tr r="D12" s="1"/>
      </tp>
      <tp>
        <v>59.66</v>
        <stp/>
        <stp>StudyData</stp>
        <stp>CLE?1</stp>
        <stp>Bar</stp>
        <stp/>
        <stp>Open</stp>
        <stp>D</stp>
        <stp>-11</stp>
        <stp>All</stp>
        <stp/>
        <stp/>
        <stp>TRUE</stp>
        <stp>T</stp>
        <tr r="D13" s="1"/>
      </tp>
      <tp>
        <v>60.22</v>
        <stp/>
        <stp>StudyData</stp>
        <stp>CLE?1</stp>
        <stp>Bar</stp>
        <stp/>
        <stp>Open</stp>
        <stp>D</stp>
        <stp>-12</stp>
        <stp>All</stp>
        <stp/>
        <stp/>
        <stp>TRUE</stp>
        <stp>T</stp>
        <tr r="D14" s="1"/>
      </tp>
      <tp>
        <v>61.14</v>
        <stp/>
        <stp>StudyData</stp>
        <stp>CLE?1</stp>
        <stp>Bar</stp>
        <stp/>
        <stp>Open</stp>
        <stp>D</stp>
        <stp>-13</stp>
        <stp>All</stp>
        <stp/>
        <stp/>
        <stp>TRUE</stp>
        <stp>T</stp>
        <tr r="D15" s="1"/>
      </tp>
      <tp>
        <v>60.21</v>
        <stp/>
        <stp>StudyData</stp>
        <stp>CLE?1</stp>
        <stp>Bar</stp>
        <stp/>
        <stp>Open</stp>
        <stp>D</stp>
        <stp>-14</stp>
        <stp>All</stp>
        <stp/>
        <stp/>
        <stp>TRUE</stp>
        <stp>T</stp>
        <tr r="D16" s="1"/>
      </tp>
      <tp>
        <v>59.75</v>
        <stp/>
        <stp>StudyData</stp>
        <stp>CLE?1</stp>
        <stp>Bar</stp>
        <stp/>
        <stp>Open</stp>
        <stp>D</stp>
        <stp>-15</stp>
        <stp>All</stp>
        <stp/>
        <stp/>
        <stp>TRUE</stp>
        <stp>T</stp>
        <tr r="D17" s="1"/>
      </tp>
      <tp>
        <v>60.88</v>
        <stp/>
        <stp>StudyData</stp>
        <stp>CLE?1</stp>
        <stp>Bar</stp>
        <stp/>
        <stp>Open</stp>
        <stp>D</stp>
        <stp>-16</stp>
        <stp>All</stp>
        <stp/>
        <stp/>
        <stp>TRUE</stp>
        <stp>T</stp>
        <tr r="D18" s="1"/>
      </tp>
      <tp>
        <v>60.1</v>
        <stp/>
        <stp>StudyData</stp>
        <stp>CLE?1</stp>
        <stp>Bar</stp>
        <stp/>
        <stp>Open</stp>
        <stp>D</stp>
        <stp>-17</stp>
        <stp>All</stp>
        <stp/>
        <stp/>
        <stp>TRUE</stp>
        <stp>T</stp>
        <tr r="D19" s="1"/>
      </tp>
      <tp>
        <v>60.52</v>
        <stp/>
        <stp>StudyData</stp>
        <stp>CLE?1</stp>
        <stp>Bar</stp>
        <stp/>
        <stp>Open</stp>
        <stp>D</stp>
        <stp>-18</stp>
        <stp>All</stp>
        <stp/>
        <stp/>
        <stp>TRUE</stp>
        <stp>T</stp>
        <tr r="D20" s="1"/>
      </tp>
      <tp>
        <v>60.01</v>
        <stp/>
        <stp>StudyData</stp>
        <stp>CLE?1</stp>
        <stp>Bar</stp>
        <stp/>
        <stp>Open</stp>
        <stp>D</stp>
        <stp>-19</stp>
        <stp>All</stp>
        <stp/>
        <stp/>
        <stp>TRUE</stp>
        <stp>T</stp>
        <tr r="D21" s="1"/>
      </tp>
      <tp>
        <v>55.55</v>
        <stp/>
        <stp>StudyData</stp>
        <stp>CLE?1</stp>
        <stp>Bar</stp>
        <stp/>
        <stp>High</stp>
        <stp>D</stp>
        <stp>-69</stp>
        <stp>All</stp>
        <stp/>
        <stp/>
        <stp>TRUE</stp>
        <stp>T</stp>
        <tr r="E71" s="1"/>
      </tp>
      <tp>
        <v>56.76</v>
        <stp/>
        <stp>StudyData</stp>
        <stp>CLE?1</stp>
        <stp>Bar</stp>
        <stp/>
        <stp>High</stp>
        <stp>D</stp>
        <stp>-68</stp>
        <stp>All</stp>
        <stp/>
        <stp/>
        <stp>TRUE</stp>
        <stp>T</stp>
        <tr r="E70" s="1"/>
      </tp>
      <tp>
        <v>60.52</v>
        <stp/>
        <stp>StudyData</stp>
        <stp>CLE?1</stp>
        <stp>Bar</stp>
        <stp/>
        <stp>High</stp>
        <stp>D</stp>
        <stp>-61</stp>
        <stp>All</stp>
        <stp/>
        <stp/>
        <stp>TRUE</stp>
        <stp>T</stp>
        <tr r="E63" s="1"/>
      </tp>
      <tp>
        <v>60.15</v>
        <stp/>
        <stp>StudyData</stp>
        <stp>CLE?1</stp>
        <stp>Bar</stp>
        <stp/>
        <stp>High</stp>
        <stp>D</stp>
        <stp>-60</stp>
        <stp>All</stp>
        <stp/>
        <stp/>
        <stp>TRUE</stp>
        <stp>T</stp>
        <tr r="E62" s="1"/>
      </tp>
      <tp>
        <v>57.1</v>
        <stp/>
        <stp>StudyData</stp>
        <stp>CLE?1</stp>
        <stp>Bar</stp>
        <stp/>
        <stp>High</stp>
        <stp>D</stp>
        <stp>-63</stp>
        <stp>All</stp>
        <stp/>
        <stp/>
        <stp>TRUE</stp>
        <stp>T</stp>
        <tr r="E65" s="1"/>
      </tp>
      <tp>
        <v>59.41</v>
        <stp/>
        <stp>StudyData</stp>
        <stp>CLE?1</stp>
        <stp>Bar</stp>
        <stp/>
        <stp>High</stp>
        <stp>D</stp>
        <stp>-62</stp>
        <stp>All</stp>
        <stp/>
        <stp/>
        <stp>TRUE</stp>
        <stp>T</stp>
        <tr r="E64" s="1"/>
      </tp>
      <tp>
        <v>55.55</v>
        <stp/>
        <stp>StudyData</stp>
        <stp>CLE?1</stp>
        <stp>Bar</stp>
        <stp/>
        <stp>High</stp>
        <stp>D</stp>
        <stp>-65</stp>
        <stp>All</stp>
        <stp/>
        <stp/>
        <stp>TRUE</stp>
        <stp>T</stp>
        <tr r="E67" s="1"/>
      </tp>
      <tp>
        <v>56.55</v>
        <stp/>
        <stp>StudyData</stp>
        <stp>CLE?1</stp>
        <stp>Bar</stp>
        <stp/>
        <stp>High</stp>
        <stp>D</stp>
        <stp>-64</stp>
        <stp>All</stp>
        <stp/>
        <stp/>
        <stp>TRUE</stp>
        <stp>T</stp>
        <tr r="E66" s="1"/>
      </tp>
      <tp>
        <v>55.92</v>
        <stp/>
        <stp>StudyData</stp>
        <stp>CLE?1</stp>
        <stp>Bar</stp>
        <stp/>
        <stp>High</stp>
        <stp>D</stp>
        <stp>-67</stp>
        <stp>All</stp>
        <stp/>
        <stp/>
        <stp>TRUE</stp>
        <stp>T</stp>
        <tr r="E69" s="1"/>
      </tp>
      <tp>
        <v>55.5</v>
        <stp/>
        <stp>StudyData</stp>
        <stp>CLE?1</stp>
        <stp>Bar</stp>
        <stp/>
        <stp>High</stp>
        <stp>D</stp>
        <stp>-66</stp>
        <stp>All</stp>
        <stp/>
        <stp/>
        <stp>TRUE</stp>
        <stp>T</stp>
        <tr r="E68" s="1"/>
      </tp>
      <tp>
        <v>51.72</v>
        <stp/>
        <stp>StudyData</stp>
        <stp>CLE?1</stp>
        <stp>Bar</stp>
        <stp/>
        <stp>High</stp>
        <stp>D</stp>
        <stp>-79</stp>
        <stp>All</stp>
        <stp/>
        <stp/>
        <stp>TRUE</stp>
        <stp>T</stp>
        <tr r="E81" s="1"/>
      </tp>
      <tp>
        <v>51.84</v>
        <stp/>
        <stp>StudyData</stp>
        <stp>CLE?1</stp>
        <stp>Bar</stp>
        <stp/>
        <stp>High</stp>
        <stp>D</stp>
        <stp>-78</stp>
        <stp>All</stp>
        <stp/>
        <stp/>
        <stp>TRUE</stp>
        <stp>T</stp>
        <tr r="E80" s="1"/>
      </tp>
      <tp>
        <v>54.17</v>
        <stp/>
        <stp>StudyData</stp>
        <stp>CLE?1</stp>
        <stp>Bar</stp>
        <stp/>
        <stp>High</stp>
        <stp>D</stp>
        <stp>-71</stp>
        <stp>All</stp>
        <stp/>
        <stp/>
        <stp>TRUE</stp>
        <stp>T</stp>
        <tr r="E73" s="1"/>
      </tp>
      <tp>
        <v>54.03</v>
        <stp/>
        <stp>StudyData</stp>
        <stp>CLE?1</stp>
        <stp>Bar</stp>
        <stp/>
        <stp>High</stp>
        <stp>D</stp>
        <stp>-70</stp>
        <stp>All</stp>
        <stp/>
        <stp/>
        <stp>TRUE</stp>
        <stp>T</stp>
        <tr r="E72" s="1"/>
      </tp>
      <tp>
        <v>53.08</v>
        <stp/>
        <stp>StudyData</stp>
        <stp>CLE?1</stp>
        <stp>Bar</stp>
        <stp/>
        <stp>High</stp>
        <stp>D</stp>
        <stp>-73</stp>
        <stp>All</stp>
        <stp/>
        <stp/>
        <stp>TRUE</stp>
        <stp>T</stp>
        <tr r="E75" s="1"/>
      </tp>
      <tp>
        <v>52.63</v>
        <stp/>
        <stp>StudyData</stp>
        <stp>CLE?1</stp>
        <stp>Bar</stp>
        <stp/>
        <stp>High</stp>
        <stp>D</stp>
        <stp>-72</stp>
        <stp>All</stp>
        <stp/>
        <stp/>
        <stp>TRUE</stp>
        <stp>T</stp>
        <tr r="E74" s="1"/>
      </tp>
      <tp>
        <v>55.95</v>
        <stp/>
        <stp>StudyData</stp>
        <stp>CLE?1</stp>
        <stp>Bar</stp>
        <stp/>
        <stp>High</stp>
        <stp>D</stp>
        <stp>-75</stp>
        <stp>All</stp>
        <stp/>
        <stp/>
        <stp>TRUE</stp>
        <stp>T</stp>
        <tr r="E77" s="1"/>
      </tp>
      <tp>
        <v>55.05</v>
        <stp/>
        <stp>StudyData</stp>
        <stp>CLE?1</stp>
        <stp>Bar</stp>
        <stp/>
        <stp>High</stp>
        <stp>D</stp>
        <stp>-74</stp>
        <stp>All</stp>
        <stp/>
        <stp/>
        <stp>TRUE</stp>
        <stp>T</stp>
        <tr r="E76" s="1"/>
      </tp>
      <tp>
        <v>52.67</v>
        <stp/>
        <stp>StudyData</stp>
        <stp>CLE?1</stp>
        <stp>Bar</stp>
        <stp/>
        <stp>High</stp>
        <stp>D</stp>
        <stp>-77</stp>
        <stp>All</stp>
        <stp/>
        <stp/>
        <stp>TRUE</stp>
        <stp>T</stp>
        <tr r="E79" s="1"/>
      </tp>
      <tp>
        <v>53.26</v>
        <stp/>
        <stp>StudyData</stp>
        <stp>CLE?1</stp>
        <stp>Bar</stp>
        <stp/>
        <stp>High</stp>
        <stp>D</stp>
        <stp>-76</stp>
        <stp>All</stp>
        <stp/>
        <stp/>
        <stp>TRUE</stp>
        <stp>T</stp>
        <tr r="E78" s="1"/>
      </tp>
      <tp>
        <v>53.39</v>
        <stp/>
        <stp>StudyData</stp>
        <stp>CLE?1</stp>
        <stp>Bar</stp>
        <stp/>
        <stp>Open</stp>
        <stp>D</stp>
        <stp>-70</stp>
        <stp>All</stp>
        <stp/>
        <stp/>
        <stp>TRUE</stp>
        <stp>T</stp>
        <tr r="D72" s="1"/>
      </tp>
      <tp>
        <v>51.72</v>
        <stp/>
        <stp>StudyData</stp>
        <stp>CLE?1</stp>
        <stp>Bar</stp>
        <stp/>
        <stp>Open</stp>
        <stp>D</stp>
        <stp>-71</stp>
        <stp>All</stp>
        <stp/>
        <stp/>
        <stp>TRUE</stp>
        <stp>T</stp>
        <tr r="D73" s="1"/>
      </tp>
      <tp>
        <v>52.56</v>
        <stp/>
        <stp>StudyData</stp>
        <stp>CLE?1</stp>
        <stp>Bar</stp>
        <stp/>
        <stp>Open</stp>
        <stp>D</stp>
        <stp>-72</stp>
        <stp>All</stp>
        <stp/>
        <stp/>
        <stp>TRUE</stp>
        <stp>T</stp>
        <tr r="D74" s="1"/>
      </tp>
      <tp>
        <v>51.98</v>
        <stp/>
        <stp>StudyData</stp>
        <stp>CLE?1</stp>
        <stp>Bar</stp>
        <stp/>
        <stp>Open</stp>
        <stp>D</stp>
        <stp>-73</stp>
        <stp>All</stp>
        <stp/>
        <stp/>
        <stp>TRUE</stp>
        <stp>T</stp>
        <tr r="D75" s="1"/>
      </tp>
      <tp>
        <v>55.05</v>
        <stp/>
        <stp>StudyData</stp>
        <stp>CLE?1</stp>
        <stp>Bar</stp>
        <stp/>
        <stp>Open</stp>
        <stp>D</stp>
        <stp>-74</stp>
        <stp>All</stp>
        <stp/>
        <stp/>
        <stp>TRUE</stp>
        <stp>T</stp>
        <tr r="D76" s="1"/>
      </tp>
      <tp>
        <v>52.65</v>
        <stp/>
        <stp>StudyData</stp>
        <stp>CLE?1</stp>
        <stp>Bar</stp>
        <stp/>
        <stp>Open</stp>
        <stp>D</stp>
        <stp>-75</stp>
        <stp>All</stp>
        <stp/>
        <stp/>
        <stp>TRUE</stp>
        <stp>T</stp>
        <tr r="D77" s="1"/>
      </tp>
      <tp>
        <v>51.57</v>
        <stp/>
        <stp>StudyData</stp>
        <stp>CLE?1</stp>
        <stp>Bar</stp>
        <stp/>
        <stp>Open</stp>
        <stp>D</stp>
        <stp>-76</stp>
        <stp>All</stp>
        <stp/>
        <stp/>
        <stp>TRUE</stp>
        <stp>T</stp>
        <tr r="D78" s="1"/>
      </tp>
      <tp>
        <v>51.55</v>
        <stp/>
        <stp>StudyData</stp>
        <stp>CLE?1</stp>
        <stp>Bar</stp>
        <stp/>
        <stp>Open</stp>
        <stp>D</stp>
        <stp>-77</stp>
        <stp>All</stp>
        <stp/>
        <stp/>
        <stp>TRUE</stp>
        <stp>T</stp>
        <tr r="D79" s="1"/>
      </tp>
      <tp>
        <v>51.07</v>
        <stp/>
        <stp>StudyData</stp>
        <stp>CLE?1</stp>
        <stp>Bar</stp>
        <stp/>
        <stp>Open</stp>
        <stp>D</stp>
        <stp>-78</stp>
        <stp>All</stp>
        <stp/>
        <stp/>
        <stp>TRUE</stp>
        <stp>T</stp>
        <tr r="D80" s="1"/>
      </tp>
      <tp>
        <v>50.37</v>
        <stp/>
        <stp>StudyData</stp>
        <stp>CLE?1</stp>
        <stp>Bar</stp>
        <stp/>
        <stp>Open</stp>
        <stp>D</stp>
        <stp>-79</stp>
        <stp>All</stp>
        <stp/>
        <stp/>
        <stp>TRUE</stp>
        <stp>T</stp>
        <tr r="D81" s="1"/>
      </tp>
      <tp>
        <v>37.590590546470168</v>
        <stp/>
        <stp>StudyData</stp>
        <stp>CLE?1</stp>
        <stp>RSI</stp>
        <stp>InputChoice=Close,Period=9</stp>
        <stp>RSI</stp>
        <stp>D</stp>
        <stp>-87</stp>
        <stp>All</stp>
        <stp/>
        <stp/>
        <stp>TRUE</stp>
        <stp>T</stp>
        <tr r="J89" s="1"/>
      </tp>
      <tp>
        <v>40.143712578083488</v>
        <stp/>
        <stp>StudyData</stp>
        <stp>CLE?1</stp>
        <stp>RSI</stp>
        <stp>InputChoice=Close,Period=9</stp>
        <stp>RSI</stp>
        <stp>D</stp>
        <stp>-86</stp>
        <stp>All</stp>
        <stp/>
        <stp/>
        <stp>TRUE</stp>
        <stp>T</stp>
        <tr r="J88" s="1"/>
      </tp>
      <tp>
        <v>37.551377399314184</v>
        <stp/>
        <stp>StudyData</stp>
        <stp>CLE?1</stp>
        <stp>RSI</stp>
        <stp>InputChoice=Close,Period=9</stp>
        <stp>RSI</stp>
        <stp>D</stp>
        <stp>-85</stp>
        <stp>All</stp>
        <stp/>
        <stp/>
        <stp>TRUE</stp>
        <stp>T</stp>
        <tr r="J87" s="1"/>
      </tp>
      <tp>
        <v>29.842814934992589</v>
        <stp/>
        <stp>StudyData</stp>
        <stp>CLE?1</stp>
        <stp>RSI</stp>
        <stp>InputChoice=Close,Period=9</stp>
        <stp>RSI</stp>
        <stp>D</stp>
        <stp>-84</stp>
        <stp>All</stp>
        <stp/>
        <stp/>
        <stp>TRUE</stp>
        <stp>T</stp>
        <tr r="J86" s="1"/>
      </tp>
      <tp>
        <v>27.074715738430427</v>
        <stp/>
        <stp>StudyData</stp>
        <stp>CLE?1</stp>
        <stp>RSI</stp>
        <stp>InputChoice=Close,Period=9</stp>
        <stp>RSI</stp>
        <stp>D</stp>
        <stp>-83</stp>
        <stp>All</stp>
        <stp/>
        <stp/>
        <stp>TRUE</stp>
        <stp>T</stp>
        <tr r="J85" s="1"/>
      </tp>
      <tp>
        <v>24.061696673203471</v>
        <stp/>
        <stp>StudyData</stp>
        <stp>CLE?1</stp>
        <stp>RSI</stp>
        <stp>InputChoice=Close,Period=9</stp>
        <stp>RSI</stp>
        <stp>D</stp>
        <stp>-82</stp>
        <stp>All</stp>
        <stp/>
        <stp/>
        <stp>TRUE</stp>
        <stp>T</stp>
        <tr r="J84" s="1"/>
      </tp>
      <tp>
        <v>39.268403975814209</v>
        <stp/>
        <stp>StudyData</stp>
        <stp>CLE?1</stp>
        <stp>RSI</stp>
        <stp>InputChoice=Close,Period=9</stp>
        <stp>RSI</stp>
        <stp>D</stp>
        <stp>-81</stp>
        <stp>All</stp>
        <stp/>
        <stp/>
        <stp>TRUE</stp>
        <stp>T</stp>
        <tr r="J83" s="1"/>
      </tp>
      <tp>
        <v>33.81617603976612</v>
        <stp/>
        <stp>StudyData</stp>
        <stp>CLE?1</stp>
        <stp>RSI</stp>
        <stp>InputChoice=Close,Period=9</stp>
        <stp>RSI</stp>
        <stp>D</stp>
        <stp>-80</stp>
        <stp>All</stp>
        <stp/>
        <stp/>
        <stp>TRUE</stp>
        <stp>T</stp>
        <tr r="J82" s="1"/>
      </tp>
      <tp>
        <v>46.190335240701806</v>
        <stp/>
        <stp>StudyData</stp>
        <stp>CLE?1</stp>
        <stp>RSI</stp>
        <stp>InputChoice=Close,Period=9</stp>
        <stp>RSI</stp>
        <stp>D</stp>
        <stp>-89</stp>
        <stp>All</stp>
        <stp/>
        <stp/>
        <stp>TRUE</stp>
        <stp>T</stp>
        <tr r="J91" s="1"/>
      </tp>
      <tp>
        <v>44.699176969902865</v>
        <stp/>
        <stp>StudyData</stp>
        <stp>CLE?1</stp>
        <stp>RSI</stp>
        <stp>InputChoice=Close,Period=9</stp>
        <stp>RSI</stp>
        <stp>D</stp>
        <stp>-88</stp>
        <stp>All</stp>
        <stp/>
        <stp/>
        <stp>TRUE</stp>
        <stp>T</stp>
        <tr r="J90" s="1"/>
      </tp>
      <tp>
        <v>59.7</v>
        <stp/>
        <stp>StudyData</stp>
        <stp>CLE?1</stp>
        <stp>Bar</stp>
        <stp/>
        <stp>Open</stp>
        <stp>D</stp>
        <stp>-60</stp>
        <stp>All</stp>
        <stp/>
        <stp/>
        <stp>TRUE</stp>
        <stp>T</stp>
        <tr r="D62" s="1"/>
      </tp>
      <tp>
        <v>58.9</v>
        <stp/>
        <stp>StudyData</stp>
        <stp>CLE?1</stp>
        <stp>Bar</stp>
        <stp/>
        <stp>Open</stp>
        <stp>D</stp>
        <stp>-61</stp>
        <stp>All</stp>
        <stp/>
        <stp/>
        <stp>TRUE</stp>
        <stp>T</stp>
        <tr r="D63" s="1"/>
      </tp>
      <tp>
        <v>56.69</v>
        <stp/>
        <stp>StudyData</stp>
        <stp>CLE?1</stp>
        <stp>Bar</stp>
        <stp/>
        <stp>Open</stp>
        <stp>D</stp>
        <stp>-62</stp>
        <stp>All</stp>
        <stp/>
        <stp/>
        <stp>TRUE</stp>
        <stp>T</stp>
        <tr r="D64" s="1"/>
      </tp>
      <tp>
        <v>55.69</v>
        <stp/>
        <stp>StudyData</stp>
        <stp>CLE?1</stp>
        <stp>Bar</stp>
        <stp/>
        <stp>Open</stp>
        <stp>D</stp>
        <stp>-63</stp>
        <stp>All</stp>
        <stp/>
        <stp/>
        <stp>TRUE</stp>
        <stp>T</stp>
        <tr r="D65" s="1"/>
      </tp>
      <tp>
        <v>55.28</v>
        <stp/>
        <stp>StudyData</stp>
        <stp>CLE?1</stp>
        <stp>Bar</stp>
        <stp/>
        <stp>Open</stp>
        <stp>D</stp>
        <stp>-64</stp>
        <stp>All</stp>
        <stp/>
        <stp/>
        <stp>TRUE</stp>
        <stp>T</stp>
        <tr r="D66" s="1"/>
      </tp>
      <tp>
        <v>54.4</v>
        <stp/>
        <stp>StudyData</stp>
        <stp>CLE?1</stp>
        <stp>Bar</stp>
        <stp/>
        <stp>Open</stp>
        <stp>D</stp>
        <stp>-65</stp>
        <stp>All</stp>
        <stp/>
        <stp/>
        <stp>TRUE</stp>
        <stp>T</stp>
        <tr r="D67" s="1"/>
      </tp>
      <tp>
        <v>54.16</v>
        <stp/>
        <stp>StudyData</stp>
        <stp>CLE?1</stp>
        <stp>Bar</stp>
        <stp/>
        <stp>Open</stp>
        <stp>D</stp>
        <stp>-66</stp>
        <stp>All</stp>
        <stp/>
        <stp/>
        <stp>TRUE</stp>
        <stp>T</stp>
        <tr r="D68" s="1"/>
      </tp>
      <tp>
        <v>55.82</v>
        <stp/>
        <stp>StudyData</stp>
        <stp>CLE?1</stp>
        <stp>Bar</stp>
        <stp/>
        <stp>Open</stp>
        <stp>D</stp>
        <stp>-67</stp>
        <stp>All</stp>
        <stp/>
        <stp/>
        <stp>TRUE</stp>
        <stp>T</stp>
        <tr r="D69" s="1"/>
      </tp>
      <tp>
        <v>55.25</v>
        <stp/>
        <stp>StudyData</stp>
        <stp>CLE?1</stp>
        <stp>Bar</stp>
        <stp/>
        <stp>Open</stp>
        <stp>D</stp>
        <stp>-68</stp>
        <stp>All</stp>
        <stp/>
        <stp/>
        <stp>TRUE</stp>
        <stp>T</stp>
        <tr r="D70" s="1"/>
      </tp>
      <tp>
        <v>52.89</v>
        <stp/>
        <stp>StudyData</stp>
        <stp>CLE?1</stp>
        <stp>Bar</stp>
        <stp/>
        <stp>Open</stp>
        <stp>D</stp>
        <stp>-69</stp>
        <stp>All</stp>
        <stp/>
        <stp/>
        <stp>TRUE</stp>
        <stp>T</stp>
        <tr r="D71" s="1"/>
      </tp>
      <tp>
        <v>60.81</v>
        <stp/>
        <stp>StudyData</stp>
        <stp>CLE?1</stp>
        <stp>Bar</stp>
        <stp/>
        <stp>High</stp>
        <stp>D</stp>
        <stp>-19</stp>
        <stp>All</stp>
        <stp/>
        <stp/>
        <stp>TRUE</stp>
        <stp>T</stp>
        <tr r="E21" s="1"/>
      </tp>
      <tp>
        <v>45.825562011443282</v>
        <stp/>
        <stp>StudyData</stp>
        <stp>CLE?1</stp>
        <stp>RSI</stp>
        <stp>InputChoice=Close,Period=9</stp>
        <stp>RSI</stp>
        <stp>D</stp>
        <stp>-97</stp>
        <stp>All</stp>
        <stp/>
        <stp/>
        <stp>TRUE</stp>
        <stp>T</stp>
        <tr r="J99" s="1"/>
      </tp>
      <tp>
        <v>61.81</v>
        <stp/>
        <stp>StudyData</stp>
        <stp>CLE?1</stp>
        <stp>Bar</stp>
        <stp/>
        <stp>High</stp>
        <stp>D</stp>
        <stp>-18</stp>
        <stp>All</stp>
        <stp/>
        <stp/>
        <stp>TRUE</stp>
        <stp>T</stp>
        <tr r="E20" s="1"/>
      </tp>
      <tp>
        <v>55.410620801369653</v>
        <stp/>
        <stp>StudyData</stp>
        <stp>CLE?1</stp>
        <stp>RSI</stp>
        <stp>InputChoice=Close,Period=9</stp>
        <stp>RSI</stp>
        <stp>D</stp>
        <stp>-96</stp>
        <stp>All</stp>
        <stp/>
        <stp/>
        <stp>TRUE</stp>
        <stp>T</stp>
        <tr r="J98" s="1"/>
      </tp>
      <tp>
        <v>46.096324413895246</v>
        <stp/>
        <stp>StudyData</stp>
        <stp>CLE?1</stp>
        <stp>RSI</stp>
        <stp>InputChoice=Close,Period=9</stp>
        <stp>RSI</stp>
        <stp>D</stp>
        <stp>-95</stp>
        <stp>All</stp>
        <stp/>
        <stp/>
        <stp>TRUE</stp>
        <stp>T</stp>
        <tr r="J97" s="1"/>
      </tp>
      <tp>
        <v>53.75405115352968</v>
        <stp/>
        <stp>StudyData</stp>
        <stp>CLE?1</stp>
        <stp>RSI</stp>
        <stp>InputChoice=Close,Period=9</stp>
        <stp>RSI</stp>
        <stp>D</stp>
        <stp>-94</stp>
        <stp>All</stp>
        <stp/>
        <stp/>
        <stp>TRUE</stp>
        <stp>T</stp>
        <tr r="J96" s="1"/>
      </tp>
      <tp>
        <v>48.711422332582288</v>
        <stp/>
        <stp>StudyData</stp>
        <stp>CLE?1</stp>
        <stp>RSI</stp>
        <stp>InputChoice=Close,Period=9</stp>
        <stp>RSI</stp>
        <stp>D</stp>
        <stp>-93</stp>
        <stp>All</stp>
        <stp/>
        <stp/>
        <stp>TRUE</stp>
        <stp>T</stp>
        <tr r="J95" s="1"/>
      </tp>
      <tp>
        <v>53.723729577395147</v>
        <stp/>
        <stp>StudyData</stp>
        <stp>CLE?1</stp>
        <stp>RSI</stp>
        <stp>InputChoice=Close,Period=9</stp>
        <stp>RSI</stp>
        <stp>D</stp>
        <stp>-92</stp>
        <stp>All</stp>
        <stp/>
        <stp/>
        <stp>TRUE</stp>
        <stp>T</stp>
        <tr r="J94" s="1"/>
      </tp>
      <tp>
        <v>53.622951886483236</v>
        <stp/>
        <stp>StudyData</stp>
        <stp>CLE?1</stp>
        <stp>RSI</stp>
        <stp>InputChoice=Close,Period=9</stp>
        <stp>RSI</stp>
        <stp>D</stp>
        <stp>-91</stp>
        <stp>All</stp>
        <stp/>
        <stp/>
        <stp>TRUE</stp>
        <stp>T</stp>
        <tr r="J93" s="1"/>
      </tp>
      <tp>
        <v>50.986775861206766</v>
        <stp/>
        <stp>StudyData</stp>
        <stp>CLE?1</stp>
        <stp>RSI</stp>
        <stp>InputChoice=Close,Period=9</stp>
        <stp>RSI</stp>
        <stp>D</stp>
        <stp>-90</stp>
        <stp>All</stp>
        <stp/>
        <stp/>
        <stp>TRUE</stp>
        <stp>T</stp>
        <tr r="J92" s="1"/>
      </tp>
      <tp>
        <v>59.96</v>
        <stp/>
        <stp>StudyData</stp>
        <stp>CLE?1</stp>
        <stp>Bar</stp>
        <stp/>
        <stp>High</stp>
        <stp>D</stp>
        <stp>-11</stp>
        <stp>All</stp>
        <stp/>
        <stp/>
        <stp>TRUE</stp>
        <stp>T</stp>
        <tr r="E13" s="1"/>
      </tp>
      <tp>
        <v>59.27</v>
        <stp/>
        <stp>StudyData</stp>
        <stp>CLE?1</stp>
        <stp>Bar</stp>
        <stp/>
        <stp>High</stp>
        <stp>D</stp>
        <stp>-10</stp>
        <stp>All</stp>
        <stp/>
        <stp/>
        <stp>TRUE</stp>
        <stp>T</stp>
        <tr r="E12" s="1"/>
      </tp>
      <tp>
        <v>61.57</v>
        <stp/>
        <stp>StudyData</stp>
        <stp>CLE?1</stp>
        <stp>Bar</stp>
        <stp/>
        <stp>High</stp>
        <stp>D</stp>
        <stp>-13</stp>
        <stp>All</stp>
        <stp/>
        <stp/>
        <stp>TRUE</stp>
        <stp>T</stp>
        <tr r="E15" s="1"/>
      </tp>
      <tp>
        <v>60.46</v>
        <stp/>
        <stp>StudyData</stp>
        <stp>CLE?1</stp>
        <stp>Bar</stp>
        <stp/>
        <stp>High</stp>
        <stp>D</stp>
        <stp>-12</stp>
        <stp>All</stp>
        <stp/>
        <stp/>
        <stp>TRUE</stp>
        <stp>T</stp>
        <tr r="E14" s="1"/>
      </tp>
      <tp>
        <v>60.63</v>
        <stp/>
        <stp>StudyData</stp>
        <stp>CLE?1</stp>
        <stp>Bar</stp>
        <stp/>
        <stp>High</stp>
        <stp>D</stp>
        <stp>-15</stp>
        <stp>All</stp>
        <stp/>
        <stp/>
        <stp>TRUE</stp>
        <stp>T</stp>
        <tr r="E17" s="1"/>
      </tp>
      <tp>
        <v>61.49</v>
        <stp/>
        <stp>StudyData</stp>
        <stp>CLE?1</stp>
        <stp>Bar</stp>
        <stp/>
        <stp>High</stp>
        <stp>D</stp>
        <stp>-14</stp>
        <stp>All</stp>
        <stp/>
        <stp/>
        <stp>TRUE</stp>
        <stp>T</stp>
        <tr r="E16" s="1"/>
      </tp>
      <tp>
        <v>61.33</v>
        <stp/>
        <stp>StudyData</stp>
        <stp>CLE?1</stp>
        <stp>Bar</stp>
        <stp/>
        <stp>High</stp>
        <stp>D</stp>
        <stp>-17</stp>
        <stp>All</stp>
        <stp/>
        <stp/>
        <stp>TRUE</stp>
        <stp>T</stp>
        <tr r="E19" s="1"/>
      </tp>
      <tp>
        <v>50.213729776071951</v>
        <stp/>
        <stp>StudyData</stp>
        <stp>CLE?1</stp>
        <stp>RSI</stp>
        <stp>InputChoice=Close,Period=9</stp>
        <stp>RSI</stp>
        <stp>D</stp>
        <stp>-99</stp>
        <stp>All</stp>
        <stp/>
        <stp/>
        <stp>TRUE</stp>
        <stp>T</stp>
        <tr r="J101" s="1"/>
      </tp>
      <tp>
        <v>60.93</v>
        <stp/>
        <stp>StudyData</stp>
        <stp>CLE?1</stp>
        <stp>Bar</stp>
        <stp/>
        <stp>High</stp>
        <stp>D</stp>
        <stp>-16</stp>
        <stp>All</stp>
        <stp/>
        <stp/>
        <stp>TRUE</stp>
        <stp>T</stp>
        <tr r="E18" s="1"/>
      </tp>
      <tp>
        <v>47.23876944128115</v>
        <stp/>
        <stp>StudyData</stp>
        <stp>CLE?1</stp>
        <stp>RSI</stp>
        <stp>InputChoice=Close,Period=9</stp>
        <stp>RSI</stp>
        <stp>D</stp>
        <stp>-98</stp>
        <stp>All</stp>
        <stp/>
        <stp/>
        <stp>TRUE</stp>
        <stp>T</stp>
        <tr r="J100" s="1"/>
      </tp>
      <tp>
        <v>42199</v>
        <stp/>
        <stp>StudyData</stp>
        <stp>CLE?1</stp>
        <stp>Bar</stp>
        <stp/>
        <stp>Time</stp>
        <stp>D</stp>
        <stp>0</stp>
        <stp>All</stp>
        <stp/>
        <stp/>
        <stp>False</stp>
        <tr r="B2" s="1"/>
        <tr r="C2" s="1"/>
      </tp>
      <tp>
        <v>61.45</v>
        <stp/>
        <stp>StudyData</stp>
        <stp>CLE?1</stp>
        <stp>Bar</stp>
        <stp/>
        <stp>Open</stp>
        <stp>D</stp>
        <stp>-50</stp>
        <stp>All</stp>
        <stp/>
        <stp/>
        <stp>TRUE</stp>
        <stp>T</stp>
        <tr r="D52" s="1"/>
      </tp>
      <tp>
        <v>60.44</v>
        <stp/>
        <stp>StudyData</stp>
        <stp>CLE?1</stp>
        <stp>Bar</stp>
        <stp/>
        <stp>Open</stp>
        <stp>D</stp>
        <stp>-51</stp>
        <stp>All</stp>
        <stp/>
        <stp/>
        <stp>TRUE</stp>
        <stp>T</stp>
        <tr r="D53" s="1"/>
      </tp>
      <tp>
        <v>59.12</v>
        <stp/>
        <stp>StudyData</stp>
        <stp>CLE?1</stp>
        <stp>Bar</stp>
        <stp/>
        <stp>Open</stp>
        <stp>D</stp>
        <stp>-52</stp>
        <stp>All</stp>
        <stp/>
        <stp/>
        <stp>TRUE</stp>
        <stp>T</stp>
        <tr r="D54" s="1"/>
      </tp>
      <tp>
        <v>59.18</v>
        <stp/>
        <stp>StudyData</stp>
        <stp>CLE?1</stp>
        <stp>Bar</stp>
        <stp/>
        <stp>Open</stp>
        <stp>D</stp>
        <stp>-53</stp>
        <stp>All</stp>
        <stp/>
        <stp/>
        <stp>TRUE</stp>
        <stp>T</stp>
        <tr r="D55" s="1"/>
      </tp>
      <tp>
        <v>59.85</v>
        <stp/>
        <stp>StudyData</stp>
        <stp>CLE?1</stp>
        <stp>Bar</stp>
        <stp/>
        <stp>Open</stp>
        <stp>D</stp>
        <stp>-54</stp>
        <stp>All</stp>
        <stp/>
        <stp/>
        <stp>TRUE</stp>
        <stp>T</stp>
        <tr r="D56" s="1"/>
      </tp>
      <tp>
        <v>60.03</v>
        <stp/>
        <stp>StudyData</stp>
        <stp>CLE?1</stp>
        <stp>Bar</stp>
        <stp/>
        <stp>Open</stp>
        <stp>D</stp>
        <stp>-55</stp>
        <stp>All</stp>
        <stp/>
        <stp/>
        <stp>TRUE</stp>
        <stp>T</stp>
        <tr r="D57" s="1"/>
      </tp>
      <tp>
        <v>58.63</v>
        <stp/>
        <stp>StudyData</stp>
        <stp>CLE?1</stp>
        <stp>Bar</stp>
        <stp/>
        <stp>Open</stp>
        <stp>D</stp>
        <stp>-56</stp>
        <stp>All</stp>
        <stp/>
        <stp/>
        <stp>TRUE</stp>
        <stp>T</stp>
        <tr r="D58" s="1"/>
      </tp>
      <tp>
        <v>58.4</v>
        <stp/>
        <stp>StudyData</stp>
        <stp>CLE?1</stp>
        <stp>Bar</stp>
        <stp/>
        <stp>Open</stp>
        <stp>D</stp>
        <stp>-57</stp>
        <stp>All</stp>
        <stp/>
        <stp/>
        <stp>TRUE</stp>
        <stp>T</stp>
        <tr r="D59" s="1"/>
      </tp>
      <tp>
        <v>59.69</v>
        <stp/>
        <stp>StudyData</stp>
        <stp>CLE?1</stp>
        <stp>Bar</stp>
        <stp/>
        <stp>Open</stp>
        <stp>D</stp>
        <stp>-58</stp>
        <stp>All</stp>
        <stp/>
        <stp/>
        <stp>TRUE</stp>
        <stp>T</stp>
        <tr r="D60" s="1"/>
      </tp>
      <tp>
        <v>59.49</v>
        <stp/>
        <stp>StudyData</stp>
        <stp>CLE?1</stp>
        <stp>Bar</stp>
        <stp/>
        <stp>Open</stp>
        <stp>D</stp>
        <stp>-59</stp>
        <stp>All</stp>
        <stp/>
        <stp/>
        <stp>TRUE</stp>
        <stp>T</stp>
        <tr r="D61" s="1"/>
      </tp>
      <tp>
        <v>61.83</v>
        <stp/>
        <stp>StudyData</stp>
        <stp>CLE?1</stp>
        <stp>Bar</stp>
        <stp/>
        <stp>High</stp>
        <stp>D</stp>
        <stp>-29</stp>
        <stp>All</stp>
        <stp/>
        <stp/>
        <stp>TRUE</stp>
        <stp>T</stp>
        <tr r="E31" s="1"/>
      </tp>
      <tp>
        <v>61.68</v>
        <stp/>
        <stp>StudyData</stp>
        <stp>CLE?1</stp>
        <stp>Bar</stp>
        <stp/>
        <stp>High</stp>
        <stp>D</stp>
        <stp>-28</stp>
        <stp>All</stp>
        <stp/>
        <stp/>
        <stp>TRUE</stp>
        <stp>T</stp>
        <tr r="E30" s="1"/>
      </tp>
      <tp>
        <v>61.06</v>
        <stp/>
        <stp>StudyData</stp>
        <stp>CLE?1</stp>
        <stp>Bar</stp>
        <stp/>
        <stp>High</stp>
        <stp>D</stp>
        <stp>-21</stp>
        <stp>All</stp>
        <stp/>
        <stp/>
        <stp>TRUE</stp>
        <stp>T</stp>
        <tr r="E23" s="1"/>
      </tp>
      <tp>
        <v>60.42</v>
        <stp/>
        <stp>StudyData</stp>
        <stp>CLE?1</stp>
        <stp>Bar</stp>
        <stp/>
        <stp>High</stp>
        <stp>D</stp>
        <stp>-20</stp>
        <stp>All</stp>
        <stp/>
        <stp/>
        <stp>TRUE</stp>
        <stp>T</stp>
        <tr r="E22" s="1"/>
      </tp>
      <tp>
        <v>62.22</v>
        <stp/>
        <stp>StudyData</stp>
        <stp>CLE?1</stp>
        <stp>Bar</stp>
        <stp/>
        <stp>High</stp>
        <stp>D</stp>
        <stp>-23</stp>
        <stp>All</stp>
        <stp/>
        <stp/>
        <stp>TRUE</stp>
        <stp>T</stp>
        <tr r="E25" s="1"/>
      </tp>
      <tp>
        <v>61.91</v>
        <stp/>
        <stp>StudyData</stp>
        <stp>CLE?1</stp>
        <stp>Bar</stp>
        <stp/>
        <stp>High</stp>
        <stp>D</stp>
        <stp>-22</stp>
        <stp>All</stp>
        <stp/>
        <stp/>
        <stp>TRUE</stp>
        <stp>T</stp>
        <tr r="E24" s="1"/>
      </tp>
      <tp>
        <v>59.52</v>
        <stp/>
        <stp>StudyData</stp>
        <stp>CLE?1</stp>
        <stp>Bar</stp>
        <stp/>
        <stp>High</stp>
        <stp>D</stp>
        <stp>-25</stp>
        <stp>All</stp>
        <stp/>
        <stp/>
        <stp>TRUE</stp>
        <stp>T</stp>
        <tr r="E27" s="1"/>
      </tp>
      <tp>
        <v>61.08</v>
        <stp/>
        <stp>StudyData</stp>
        <stp>CLE?1</stp>
        <stp>Bar</stp>
        <stp/>
        <stp>High</stp>
        <stp>D</stp>
        <stp>-24</stp>
        <stp>All</stp>
        <stp/>
        <stp/>
        <stp>TRUE</stp>
        <stp>T</stp>
        <tr r="E26" s="1"/>
      </tp>
      <tp>
        <v>60.22</v>
        <stp/>
        <stp>StudyData</stp>
        <stp>CLE?1</stp>
        <stp>Bar</stp>
        <stp/>
        <stp>High</stp>
        <stp>D</stp>
        <stp>-27</stp>
        <stp>All</stp>
        <stp/>
        <stp/>
        <stp>TRUE</stp>
        <stp>T</stp>
        <tr r="E29" s="1"/>
      </tp>
      <tp>
        <v>59.65</v>
        <stp/>
        <stp>StudyData</stp>
        <stp>CLE?1</stp>
        <stp>Bar</stp>
        <stp/>
        <stp>High</stp>
        <stp>D</stp>
        <stp>-26</stp>
        <stp>All</stp>
        <stp/>
        <stp/>
        <stp>TRUE</stp>
        <stp>T</stp>
        <tr r="E28" s="1"/>
      </tp>
      <tp>
        <v>61.21</v>
        <stp/>
        <stp>StudyData</stp>
        <stp>CLE?1</stp>
        <stp>Bar</stp>
        <stp/>
        <stp>Open</stp>
        <stp>D</stp>
        <stp>-40</stp>
        <stp>All</stp>
        <stp/>
        <stp/>
        <stp>TRUE</stp>
        <stp>T</stp>
        <tr r="D42" s="1"/>
      </tp>
      <tp>
        <v>61.59</v>
        <stp/>
        <stp>StudyData</stp>
        <stp>CLE?1</stp>
        <stp>Bar</stp>
        <stp/>
        <stp>Open</stp>
        <stp>D</stp>
        <stp>-41</stp>
        <stp>All</stp>
        <stp/>
        <stp/>
        <stp>TRUE</stp>
        <stp>T</stp>
        <tr r="D43" s="1"/>
      </tp>
      <tp>
        <v>62.75</v>
        <stp/>
        <stp>StudyData</stp>
        <stp>CLE?1</stp>
        <stp>Bar</stp>
        <stp/>
        <stp>Open</stp>
        <stp>D</stp>
        <stp>-42</stp>
        <stp>All</stp>
        <stp/>
        <stp/>
        <stp>TRUE</stp>
        <stp>T</stp>
        <tr r="D44" s="1"/>
      </tp>
      <tp>
        <v>60.82</v>
        <stp/>
        <stp>StudyData</stp>
        <stp>CLE?1</stp>
        <stp>Bar</stp>
        <stp/>
        <stp>Open</stp>
        <stp>D</stp>
        <stp>-43</stp>
        <stp>All</stp>
        <stp/>
        <stp/>
        <stp>TRUE</stp>
        <stp>T</stp>
        <tr r="D45" s="1"/>
      </tp>
      <tp>
        <v>60.76</v>
        <stp/>
        <stp>StudyData</stp>
        <stp>CLE?1</stp>
        <stp>Bar</stp>
        <stp/>
        <stp>Open</stp>
        <stp>D</stp>
        <stp>-44</stp>
        <stp>All</stp>
        <stp/>
        <stp/>
        <stp>TRUE</stp>
        <stp>T</stp>
        <tr r="D46" s="1"/>
      </tp>
      <tp>
        <v>60.42</v>
        <stp/>
        <stp>StudyData</stp>
        <stp>CLE?1</stp>
        <stp>Bar</stp>
        <stp/>
        <stp>Open</stp>
        <stp>D</stp>
        <stp>-45</stp>
        <stp>All</stp>
        <stp/>
        <stp/>
        <stp>TRUE</stp>
        <stp>T</stp>
        <tr r="D47" s="1"/>
      </tp>
      <tp>
        <v>62.07</v>
        <stp/>
        <stp>StudyData</stp>
        <stp>CLE?1</stp>
        <stp>Bar</stp>
        <stp/>
        <stp>Open</stp>
        <stp>D</stp>
        <stp>-46</stp>
        <stp>All</stp>
        <stp/>
        <stp/>
        <stp>TRUE</stp>
        <stp>T</stp>
        <tr r="D48" s="1"/>
      </tp>
      <tp>
        <v>62.4</v>
        <stp/>
        <stp>StudyData</stp>
        <stp>CLE?1</stp>
        <stp>Bar</stp>
        <stp/>
        <stp>Open</stp>
        <stp>D</stp>
        <stp>-47</stp>
        <stp>All</stp>
        <stp/>
        <stp/>
        <stp>TRUE</stp>
        <stp>T</stp>
        <tr r="D49" s="1"/>
      </tp>
      <tp>
        <v>60.87</v>
        <stp/>
        <stp>StudyData</stp>
        <stp>CLE?1</stp>
        <stp>Bar</stp>
        <stp/>
        <stp>Open</stp>
        <stp>D</stp>
        <stp>-48</stp>
        <stp>All</stp>
        <stp/>
        <stp/>
        <stp>TRUE</stp>
        <stp>T</stp>
        <tr r="D50" s="1"/>
      </tp>
      <tp>
        <v>61.09</v>
        <stp/>
        <stp>StudyData</stp>
        <stp>CLE?1</stp>
        <stp>Bar</stp>
        <stp/>
        <stp>Open</stp>
        <stp>D</stp>
        <stp>-49</stp>
        <stp>All</stp>
        <stp/>
        <stp/>
        <stp>TRUE</stp>
        <stp>T</stp>
        <tr r="D51" s="1"/>
      </tp>
      <tp>
        <v>62.11</v>
        <stp/>
        <stp>StudyData</stp>
        <stp>CLE?1</stp>
        <stp>Bar</stp>
        <stp/>
        <stp>High</stp>
        <stp>D</stp>
        <stp>-39</stp>
        <stp>All</stp>
        <stp/>
        <stp/>
        <stp>TRUE</stp>
        <stp>T</stp>
        <tr r="E41" s="1"/>
      </tp>
      <tp>
        <v>60.81</v>
        <stp/>
        <stp>StudyData</stp>
        <stp>CLE?1</stp>
        <stp>Bar</stp>
        <stp/>
        <stp>High</stp>
        <stp>D</stp>
        <stp>-38</stp>
        <stp>All</stp>
        <stp/>
        <stp/>
        <stp>TRUE</stp>
        <stp>T</stp>
        <tr r="E40" s="1"/>
      </tp>
      <tp>
        <v>60.97</v>
        <stp/>
        <stp>StudyData</stp>
        <stp>CLE?1</stp>
        <stp>Bar</stp>
        <stp/>
        <stp>High</stp>
        <stp>D</stp>
        <stp>-31</stp>
        <stp>All</stp>
        <stp/>
        <stp/>
        <stp>TRUE</stp>
        <stp>T</stp>
        <tr r="E33" s="1"/>
      </tp>
      <tp>
        <v>60.91</v>
        <stp/>
        <stp>StudyData</stp>
        <stp>CLE?1</stp>
        <stp>Bar</stp>
        <stp/>
        <stp>High</stp>
        <stp>D</stp>
        <stp>-30</stp>
        <stp>All</stp>
        <stp/>
        <stp/>
        <stp>TRUE</stp>
        <stp>T</stp>
        <tr r="E32" s="1"/>
      </tp>
      <tp>
        <v>59.37</v>
        <stp/>
        <stp>StudyData</stp>
        <stp>CLE?1</stp>
        <stp>Bar</stp>
        <stp/>
        <stp>High</stp>
        <stp>D</stp>
        <stp>-33</stp>
        <stp>All</stp>
        <stp/>
        <stp/>
        <stp>TRUE</stp>
        <stp>T</stp>
        <tr r="E35" s="1"/>
      </tp>
      <tp>
        <v>58.37</v>
        <stp/>
        <stp>StudyData</stp>
        <stp>CLE?1</stp>
        <stp>Bar</stp>
        <stp/>
        <stp>High</stp>
        <stp>D</stp>
        <stp>-32</stp>
        <stp>All</stp>
        <stp/>
        <stp/>
        <stp>TRUE</stp>
        <stp>T</stp>
        <tr r="E34" s="1"/>
      </tp>
      <tp>
        <v>61.21</v>
        <stp/>
        <stp>StudyData</stp>
        <stp>CLE?1</stp>
        <stp>Bar</stp>
        <stp/>
        <stp>High</stp>
        <stp>D</stp>
        <stp>-35</stp>
        <stp>All</stp>
        <stp/>
        <stp/>
        <stp>TRUE</stp>
        <stp>T</stp>
        <tr r="E37" s="1"/>
      </tp>
      <tp>
        <v>60.65</v>
        <stp/>
        <stp>StudyData</stp>
        <stp>CLE?1</stp>
        <stp>Bar</stp>
        <stp/>
        <stp>High</stp>
        <stp>D</stp>
        <stp>-34</stp>
        <stp>All</stp>
        <stp/>
        <stp/>
        <stp>TRUE</stp>
        <stp>T</stp>
        <tr r="E36" s="1"/>
      </tp>
      <tp>
        <v>59.52</v>
        <stp/>
        <stp>StudyData</stp>
        <stp>CLE?1</stp>
        <stp>Bar</stp>
        <stp/>
        <stp>High</stp>
        <stp>D</stp>
        <stp>-37</stp>
        <stp>All</stp>
        <stp/>
        <stp/>
        <stp>TRUE</stp>
        <stp>T</stp>
        <tr r="E39" s="1"/>
      </tp>
      <tp>
        <v>61.32</v>
        <stp/>
        <stp>StudyData</stp>
        <stp>CLE?1</stp>
        <stp>Bar</stp>
        <stp/>
        <stp>High</stp>
        <stp>D</stp>
        <stp>-36</stp>
        <stp>All</stp>
        <stp/>
        <stp/>
        <stp>TRUE</stp>
        <stp>T</stp>
        <tr r="E38" s="1"/>
      </tp>
      <tp>
        <v>55.06</v>
        <stp/>
        <stp>StudyData</stp>
        <stp>CLE?1</stp>
        <stp>Bar</stp>
        <stp/>
        <stp>Close</stp>
        <stp>D</stp>
        <stp>-95</stp>
        <stp>All</stp>
        <stp/>
        <stp/>
        <stp>TRUE</stp>
        <stp>T</stp>
        <tr r="G97" s="1"/>
      </tp>
      <tp>
        <v>56.82</v>
        <stp/>
        <stp>StudyData</stp>
        <stp>CLE?1</stp>
        <stp>Bar</stp>
        <stp/>
        <stp>Close</stp>
        <stp>D</stp>
        <stp>-94</stp>
        <stp>All</stp>
        <stp/>
        <stp/>
        <stp>TRUE</stp>
        <stp>T</stp>
        <tr r="G96" s="1"/>
      </tp>
      <tp>
        <v>55.09</v>
        <stp/>
        <stp>StudyData</stp>
        <stp>CLE?1</stp>
        <stp>Bar</stp>
        <stp/>
        <stp>Close</stp>
        <stp>D</stp>
        <stp>-97</stp>
        <stp>All</stp>
        <stp/>
        <stp/>
        <stp>TRUE</stp>
        <stp>T</stp>
        <tr r="G99" s="1"/>
      </tp>
      <tp>
        <v>57.07</v>
        <stp/>
        <stp>StudyData</stp>
        <stp>CLE?1</stp>
        <stp>Bar</stp>
        <stp/>
        <stp>Close</stp>
        <stp>D</stp>
        <stp>-96</stp>
        <stp>All</stp>
        <stp/>
        <stp/>
        <stp>TRUE</stp>
        <stp>T</stp>
        <tr r="G98" s="1"/>
      </tp>
      <tp>
        <v>56.83</v>
        <stp/>
        <stp>StudyData</stp>
        <stp>CLE?1</stp>
        <stp>Bar</stp>
        <stp/>
        <stp>Close</stp>
        <stp>D</stp>
        <stp>-91</stp>
        <stp>All</stp>
        <stp/>
        <stp/>
        <stp>TRUE</stp>
        <stp>T</stp>
        <tr r="G93" s="1"/>
      </tp>
      <tp>
        <v>56.34</v>
        <stp/>
        <stp>StudyData</stp>
        <stp>CLE?1</stp>
        <stp>Bar</stp>
        <stp/>
        <stp>Close</stp>
        <stp>D</stp>
        <stp>-90</stp>
        <stp>All</stp>
        <stp/>
        <stp/>
        <stp>TRUE</stp>
        <stp>T</stp>
        <tr r="G92" s="1"/>
      </tp>
      <tp>
        <v>55.68</v>
        <stp/>
        <stp>StudyData</stp>
        <stp>CLE?1</stp>
        <stp>Bar</stp>
        <stp/>
        <stp>Close</stp>
        <stp>D</stp>
        <stp>-93</stp>
        <stp>All</stp>
        <stp/>
        <stp/>
        <stp>TRUE</stp>
        <stp>T</stp>
        <tr r="G95" s="1"/>
      </tp>
      <tp>
        <v>56.85</v>
        <stp/>
        <stp>StudyData</stp>
        <stp>CLE?1</stp>
        <stp>Bar</stp>
        <stp/>
        <stp>Close</stp>
        <stp>D</stp>
        <stp>-92</stp>
        <stp>All</stp>
        <stp/>
        <stp/>
        <stp>TRUE</stp>
        <stp>T</stp>
        <tr r="G94" s="1"/>
      </tp>
      <tp>
        <v>56.07</v>
        <stp/>
        <stp>StudyData</stp>
        <stp>CLE?1</stp>
        <stp>Bar</stp>
        <stp/>
        <stp>Close</stp>
        <stp>D</stp>
        <stp>-99</stp>
        <stp>All</stp>
        <stp/>
        <stp/>
        <stp>TRUE</stp>
        <stp>T</stp>
        <tr r="G101" s="1"/>
      </tp>
      <tp>
        <v>55.4</v>
        <stp/>
        <stp>StudyData</stp>
        <stp>CLE?1</stp>
        <stp>Bar</stp>
        <stp/>
        <stp>Close</stp>
        <stp>D</stp>
        <stp>-98</stp>
        <stp>All</stp>
        <stp/>
        <stp/>
        <stp>TRUE</stp>
        <stp>T</stp>
        <tr r="G100" s="1"/>
      </tp>
      <tp>
        <v>53.44</v>
        <stp/>
        <stp>StudyData</stp>
        <stp>CLE?1</stp>
        <stp>Bar</stp>
        <stp/>
        <stp>Close</stp>
        <stp>D</stp>
        <stp>-85</stp>
        <stp>All</stp>
        <stp/>
        <stp/>
        <stp>TRUE</stp>
        <stp>T</stp>
        <tr r="G87" s="1"/>
      </tp>
      <tp>
        <v>51.52</v>
        <stp/>
        <stp>StudyData</stp>
        <stp>CLE?1</stp>
        <stp>Bar</stp>
        <stp/>
        <stp>Close</stp>
        <stp>D</stp>
        <stp>-84</stp>
        <stp>All</stp>
        <stp/>
        <stp/>
        <stp>TRUE</stp>
        <stp>T</stp>
        <tr r="G86" s="1"/>
      </tp>
      <tp>
        <v>53.62</v>
        <stp/>
        <stp>StudyData</stp>
        <stp>CLE?1</stp>
        <stp>Bar</stp>
        <stp/>
        <stp>Close</stp>
        <stp>D</stp>
        <stp>-87</stp>
        <stp>All</stp>
        <stp/>
        <stp/>
        <stp>TRUE</stp>
        <stp>T</stp>
        <tr r="G89" s="1"/>
      </tp>
      <tp>
        <v>53.98</v>
        <stp/>
        <stp>StudyData</stp>
        <stp>CLE?1</stp>
        <stp>Bar</stp>
        <stp/>
        <stp>Close</stp>
        <stp>D</stp>
        <stp>-86</stp>
        <stp>All</stp>
        <stp/>
        <stp/>
        <stp>TRUE</stp>
        <stp>T</stp>
        <tr r="G88" s="1"/>
      </tp>
      <tp>
        <v>51.69</v>
        <stp/>
        <stp>StudyData</stp>
        <stp>CLE?1</stp>
        <stp>Bar</stp>
        <stp/>
        <stp>Close</stp>
        <stp>D</stp>
        <stp>-81</stp>
        <stp>All</stp>
        <stp/>
        <stp/>
        <stp>TRUE</stp>
        <stp>T</stp>
        <tr r="G83" s="1"/>
      </tp>
      <tp>
        <v>50.23</v>
        <stp/>
        <stp>StudyData</stp>
        <stp>CLE?1</stp>
        <stp>Bar</stp>
        <stp/>
        <stp>Close</stp>
        <stp>D</stp>
        <stp>-80</stp>
        <stp>All</stp>
        <stp/>
        <stp/>
        <stp>TRUE</stp>
        <stp>T</stp>
        <tr r="G82" s="1"/>
      </tp>
      <tp>
        <v>50.67</v>
        <stp/>
        <stp>StudyData</stp>
        <stp>CLE?1</stp>
        <stp>Bar</stp>
        <stp/>
        <stp>Close</stp>
        <stp>D</stp>
        <stp>-83</stp>
        <stp>All</stp>
        <stp/>
        <stp/>
        <stp>TRUE</stp>
        <stp>T</stp>
        <tr r="G85" s="1"/>
      </tp>
      <tp>
        <v>49.65</v>
        <stp/>
        <stp>StudyData</stp>
        <stp>CLE?1</stp>
        <stp>Bar</stp>
        <stp/>
        <stp>Close</stp>
        <stp>D</stp>
        <stp>-82</stp>
        <stp>All</stp>
        <stp/>
        <stp/>
        <stp>TRUE</stp>
        <stp>T</stp>
        <tr r="G84" s="1"/>
      </tp>
      <tp>
        <v>55.42</v>
        <stp/>
        <stp>StudyData</stp>
        <stp>CLE?1</stp>
        <stp>Bar</stp>
        <stp/>
        <stp>Close</stp>
        <stp>D</stp>
        <stp>-89</stp>
        <stp>All</stp>
        <stp/>
        <stp/>
        <stp>TRUE</stp>
        <stp>T</stp>
        <tr r="G91" s="1"/>
      </tp>
      <tp>
        <v>55.13</v>
        <stp/>
        <stp>StudyData</stp>
        <stp>CLE?1</stp>
        <stp>Bar</stp>
        <stp/>
        <stp>Close</stp>
        <stp>D</stp>
        <stp>-88</stp>
        <stp>All</stp>
        <stp/>
        <stp/>
        <stp>TRUE</stp>
        <stp>T</stp>
        <tr r="G90" s="1"/>
      </tp>
      <tp>
        <v>59.85</v>
        <stp/>
        <stp>StudyData</stp>
        <stp>CLE?1</stp>
        <stp>Bar</stp>
        <stp/>
        <stp>Close</stp>
        <stp>D</stp>
        <stp>-55</stp>
        <stp>All</stp>
        <stp/>
        <stp/>
        <stp>TRUE</stp>
        <stp>T</stp>
        <tr r="G57" s="1"/>
      </tp>
      <tp>
        <v>59.52</v>
        <stp/>
        <stp>StudyData</stp>
        <stp>CLE?1</stp>
        <stp>Bar</stp>
        <stp/>
        <stp>Close</stp>
        <stp>D</stp>
        <stp>-54</stp>
        <stp>All</stp>
        <stp/>
        <stp/>
        <stp>TRUE</stp>
        <stp>T</stp>
        <tr r="G56" s="1"/>
      </tp>
      <tp>
        <v>58.49</v>
        <stp/>
        <stp>StudyData</stp>
        <stp>CLE?1</stp>
        <stp>Bar</stp>
        <stp/>
        <stp>Close</stp>
        <stp>D</stp>
        <stp>-57</stp>
        <stp>All</stp>
        <stp/>
        <stp/>
        <stp>TRUE</stp>
        <stp>T</stp>
        <tr r="G59" s="1"/>
      </tp>
      <tp>
        <v>60.13</v>
        <stp/>
        <stp>StudyData</stp>
        <stp>CLE?1</stp>
        <stp>Bar</stp>
        <stp/>
        <stp>Close</stp>
        <stp>D</stp>
        <stp>-56</stp>
        <stp>All</stp>
        <stp/>
        <stp/>
        <stp>TRUE</stp>
        <stp>T</stp>
        <tr r="G58" s="1"/>
      </tp>
      <tp>
        <v>61.31</v>
        <stp/>
        <stp>StudyData</stp>
        <stp>CLE?1</stp>
        <stp>Bar</stp>
        <stp/>
        <stp>Close</stp>
        <stp>D</stp>
        <stp>-51</stp>
        <stp>All</stp>
        <stp/>
        <stp/>
        <stp>TRUE</stp>
        <stp>T</stp>
        <tr r="G53" s="1"/>
      </tp>
      <tp>
        <v>61.06</v>
        <stp/>
        <stp>StudyData</stp>
        <stp>CLE?1</stp>
        <stp>Bar</stp>
        <stp/>
        <stp>Close</stp>
        <stp>D</stp>
        <stp>-50</stp>
        <stp>All</stp>
        <stp/>
        <stp/>
        <stp>TRUE</stp>
        <stp>T</stp>
        <tr r="G52" s="1"/>
      </tp>
      <tp>
        <v>59.32</v>
        <stp/>
        <stp>StudyData</stp>
        <stp>CLE?1</stp>
        <stp>Bar</stp>
        <stp/>
        <stp>Close</stp>
        <stp>D</stp>
        <stp>-53</stp>
        <stp>All</stp>
        <stp/>
        <stp/>
        <stp>TRUE</stp>
        <stp>T</stp>
        <tr r="G55" s="1"/>
      </tp>
      <tp>
        <v>60.52</v>
        <stp/>
        <stp>StudyData</stp>
        <stp>CLE?1</stp>
        <stp>Bar</stp>
        <stp/>
        <stp>Close</stp>
        <stp>D</stp>
        <stp>-52</stp>
        <stp>All</stp>
        <stp/>
        <stp/>
        <stp>TRUE</stp>
        <stp>T</stp>
        <tr r="G54" s="1"/>
      </tp>
      <tp>
        <v>59.75</v>
        <stp/>
        <stp>StudyData</stp>
        <stp>CLE?1</stp>
        <stp>Bar</stp>
        <stp/>
        <stp>Close</stp>
        <stp>D</stp>
        <stp>-59</stp>
        <stp>All</stp>
        <stp/>
        <stp/>
        <stp>TRUE</stp>
        <stp>T</stp>
        <tr r="G61" s="1"/>
      </tp>
      <tp>
        <v>58.68</v>
        <stp/>
        <stp>StudyData</stp>
        <stp>CLE?1</stp>
        <stp>Bar</stp>
        <stp/>
        <stp>Close</stp>
        <stp>D</stp>
        <stp>-58</stp>
        <stp>All</stp>
        <stp/>
        <stp/>
        <stp>TRUE</stp>
        <stp>T</stp>
        <tr r="G60" s="1"/>
      </tp>
      <tp>
        <v>60.82</v>
        <stp/>
        <stp>StudyData</stp>
        <stp>CLE?1</stp>
        <stp>Bar</stp>
        <stp/>
        <stp>Close</stp>
        <stp>D</stp>
        <stp>-45</stp>
        <stp>All</stp>
        <stp/>
        <stp/>
        <stp>TRUE</stp>
        <stp>T</stp>
        <tr r="G47" s="1"/>
      </tp>
      <tp>
        <v>60.83</v>
        <stp/>
        <stp>StudyData</stp>
        <stp>CLE?1</stp>
        <stp>Bar</stp>
        <stp/>
        <stp>Close</stp>
        <stp>D</stp>
        <stp>-44</stp>
        <stp>All</stp>
        <stp/>
        <stp/>
        <stp>TRUE</stp>
        <stp>T</stp>
        <tr r="G46" s="1"/>
      </tp>
      <tp>
        <v>62.56</v>
        <stp/>
        <stp>StudyData</stp>
        <stp>CLE?1</stp>
        <stp>Bar</stp>
        <stp/>
        <stp>Close</stp>
        <stp>D</stp>
        <stp>-47</stp>
        <stp>All</stp>
        <stp/>
        <stp/>
        <stp>TRUE</stp>
        <stp>T</stp>
        <tr r="G49" s="1"/>
      </tp>
      <tp>
        <v>60.41</v>
        <stp/>
        <stp>StudyData</stp>
        <stp>CLE?1</stp>
        <stp>Bar</stp>
        <stp/>
        <stp>Close</stp>
        <stp>D</stp>
        <stp>-46</stp>
        <stp>All</stp>
        <stp/>
        <stp/>
        <stp>TRUE</stp>
        <stp>T</stp>
        <tr r="G48" s="1"/>
      </tp>
      <tp>
        <v>61.36</v>
        <stp/>
        <stp>StudyData</stp>
        <stp>CLE?1</stp>
        <stp>Bar</stp>
        <stp/>
        <stp>Close</stp>
        <stp>D</stp>
        <stp>-41</stp>
        <stp>All</stp>
        <stp/>
        <stp/>
        <stp>TRUE</stp>
        <stp>T</stp>
        <tr r="G43" s="1"/>
      </tp>
      <tp>
        <v>61.01</v>
        <stp/>
        <stp>StudyData</stp>
        <stp>CLE?1</stp>
        <stp>Bar</stp>
        <stp/>
        <stp>Close</stp>
        <stp>D</stp>
        <stp>-40</stp>
        <stp>All</stp>
        <stp/>
        <stp/>
        <stp>TRUE</stp>
        <stp>T</stp>
        <tr r="G42" s="1"/>
      </tp>
      <tp>
        <v>62.25</v>
        <stp/>
        <stp>StudyData</stp>
        <stp>CLE?1</stp>
        <stp>Bar</stp>
        <stp/>
        <stp>Close</stp>
        <stp>D</stp>
        <stp>-43</stp>
        <stp>All</stp>
        <stp/>
        <stp/>
        <stp>TRUE</stp>
        <stp>T</stp>
        <tr r="G45" s="1"/>
      </tp>
      <tp>
        <v>61.99</v>
        <stp/>
        <stp>StudyData</stp>
        <stp>CLE?1</stp>
        <stp>Bar</stp>
        <stp/>
        <stp>Close</stp>
        <stp>D</stp>
        <stp>-42</stp>
        <stp>All</stp>
        <stp/>
        <stp/>
        <stp>TRUE</stp>
        <stp>T</stp>
        <tr r="G44" s="1"/>
      </tp>
      <tp>
        <v>60.87</v>
        <stp/>
        <stp>StudyData</stp>
        <stp>CLE?1</stp>
        <stp>Bar</stp>
        <stp/>
        <stp>Close</stp>
        <stp>D</stp>
        <stp>-49</stp>
        <stp>All</stp>
        <stp/>
        <stp/>
        <stp>TRUE</stp>
        <stp>T</stp>
        <tr r="G51" s="1"/>
      </tp>
      <tp>
        <v>62.11</v>
        <stp/>
        <stp>StudyData</stp>
        <stp>CLE?1</stp>
        <stp>Bar</stp>
        <stp/>
        <stp>Close</stp>
        <stp>D</stp>
        <stp>-48</stp>
        <stp>All</stp>
        <stp/>
        <stp/>
        <stp>TRUE</stp>
        <stp>T</stp>
        <tr r="G50" s="1"/>
      </tp>
      <tp>
        <v>55.23</v>
        <stp/>
        <stp>StudyData</stp>
        <stp>CLE?1</stp>
        <stp>Bar</stp>
        <stp/>
        <stp>Close</stp>
        <stp>D</stp>
        <stp>-75</stp>
        <stp>All</stp>
        <stp/>
        <stp/>
        <stp>TRUE</stp>
        <stp>T</stp>
        <tr r="G77" s="1"/>
      </tp>
      <tp>
        <v>52.87</v>
        <stp/>
        <stp>StudyData</stp>
        <stp>CLE?1</stp>
        <stp>Bar</stp>
        <stp/>
        <stp>Close</stp>
        <stp>D</stp>
        <stp>-74</stp>
        <stp>All</stp>
        <stp/>
        <stp/>
        <stp>TRUE</stp>
        <stp>T</stp>
        <tr r="G76" s="1"/>
      </tp>
      <tp>
        <v>51.55</v>
        <stp/>
        <stp>StudyData</stp>
        <stp>CLE?1</stp>
        <stp>Bar</stp>
        <stp/>
        <stp>Close</stp>
        <stp>D</stp>
        <stp>-77</stp>
        <stp>All</stp>
        <stp/>
        <stp/>
        <stp>TRUE</stp>
        <stp>T</stp>
        <tr r="G79" s="1"/>
      </tp>
      <tp>
        <v>52.98</v>
        <stp/>
        <stp>StudyData</stp>
        <stp>CLE?1</stp>
        <stp>Bar</stp>
        <stp/>
        <stp>Close</stp>
        <stp>D</stp>
        <stp>-76</stp>
        <stp>All</stp>
        <stp/>
        <stp/>
        <stp>TRUE</stp>
        <stp>T</stp>
        <tr r="G78" s="1"/>
      </tp>
      <tp>
        <v>53.98</v>
        <stp/>
        <stp>StudyData</stp>
        <stp>CLE?1</stp>
        <stp>Bar</stp>
        <stp/>
        <stp>Close</stp>
        <stp>D</stp>
        <stp>-71</stp>
        <stp>All</stp>
        <stp/>
        <stp/>
        <stp>TRUE</stp>
        <stp>T</stp>
        <tr r="G73" s="1"/>
      </tp>
      <tp>
        <v>52.66</v>
        <stp/>
        <stp>StudyData</stp>
        <stp>CLE?1</stp>
        <stp>Bar</stp>
        <stp/>
        <stp>Close</stp>
        <stp>D</stp>
        <stp>-70</stp>
        <stp>All</stp>
        <stp/>
        <stp/>
        <stp>TRUE</stp>
        <stp>T</stp>
        <tr r="G72" s="1"/>
      </tp>
      <tp>
        <v>52.84</v>
        <stp/>
        <stp>StudyData</stp>
        <stp>CLE?1</stp>
        <stp>Bar</stp>
        <stp/>
        <stp>Close</stp>
        <stp>D</stp>
        <stp>-73</stp>
        <stp>All</stp>
        <stp/>
        <stp/>
        <stp>TRUE</stp>
        <stp>T</stp>
        <tr r="G75" s="1"/>
      </tp>
      <tp>
        <v>51.83</v>
        <stp/>
        <stp>StudyData</stp>
        <stp>CLE?1</stp>
        <stp>Bar</stp>
        <stp/>
        <stp>Close</stp>
        <stp>D</stp>
        <stp>-72</stp>
        <stp>All</stp>
        <stp/>
        <stp/>
        <stp>TRUE</stp>
        <stp>T</stp>
        <tr r="G74" s="1"/>
      </tp>
      <tp>
        <v>51.3</v>
        <stp/>
        <stp>StudyData</stp>
        <stp>CLE?1</stp>
        <stp>Bar</stp>
        <stp/>
        <stp>Close</stp>
        <stp>D</stp>
        <stp>-79</stp>
        <stp>All</stp>
        <stp/>
        <stp/>
        <stp>TRUE</stp>
        <stp>T</stp>
        <tr r="G81" s="1"/>
      </tp>
      <tp>
        <v>51.79</v>
        <stp/>
        <stp>StudyData</stp>
        <stp>CLE?1</stp>
        <stp>Bar</stp>
        <stp/>
        <stp>Close</stp>
        <stp>D</stp>
        <stp>-78</stp>
        <stp>All</stp>
        <stp/>
        <stp/>
        <stp>TRUE</stp>
        <stp>T</stp>
        <tr r="G80" s="1"/>
      </tp>
      <tp>
        <v>55.51</v>
        <stp/>
        <stp>StudyData</stp>
        <stp>CLE?1</stp>
        <stp>Bar</stp>
        <stp/>
        <stp>Close</stp>
        <stp>D</stp>
        <stp>-65</stp>
        <stp>All</stp>
        <stp/>
        <stp/>
        <stp>TRUE</stp>
        <stp>T</stp>
        <tr r="G67" s="1"/>
      </tp>
      <tp>
        <v>55.7</v>
        <stp/>
        <stp>StudyData</stp>
        <stp>CLE?1</stp>
        <stp>Bar</stp>
        <stp/>
        <stp>Close</stp>
        <stp>D</stp>
        <stp>-64</stp>
        <stp>All</stp>
        <stp/>
        <stp/>
        <stp>TRUE</stp>
        <stp>T</stp>
        <tr r="G66" s="1"/>
      </tp>
      <tp>
        <v>53.63</v>
        <stp/>
        <stp>StudyData</stp>
        <stp>CLE?1</stp>
        <stp>Bar</stp>
        <stp/>
        <stp>Close</stp>
        <stp>D</stp>
        <stp>-67</stp>
        <stp>All</stp>
        <stp/>
        <stp/>
        <stp>TRUE</stp>
        <stp>T</stp>
        <tr r="G69" s="1"/>
      </tp>
      <tp>
        <v>54.42</v>
        <stp/>
        <stp>StudyData</stp>
        <stp>CLE?1</stp>
        <stp>Bar</stp>
        <stp/>
        <stp>Close</stp>
        <stp>D</stp>
        <stp>-66</stp>
        <stp>All</stp>
        <stp/>
        <stp/>
        <stp>TRUE</stp>
        <stp>T</stp>
        <tr r="G68" s="1"/>
      </tp>
      <tp>
        <v>59.85</v>
        <stp/>
        <stp>StudyData</stp>
        <stp>CLE?1</stp>
        <stp>Bar</stp>
        <stp/>
        <stp>Close</stp>
        <stp>D</stp>
        <stp>-61</stp>
        <stp>All</stp>
        <stp/>
        <stp/>
        <stp>TRUE</stp>
        <stp>T</stp>
        <tr r="G63" s="1"/>
      </tp>
      <tp>
        <v>59.14</v>
        <stp/>
        <stp>StudyData</stp>
        <stp>CLE?1</stp>
        <stp>Bar</stp>
        <stp/>
        <stp>Close</stp>
        <stp>D</stp>
        <stp>-60</stp>
        <stp>All</stp>
        <stp/>
        <stp/>
        <stp>TRUE</stp>
        <stp>T</stp>
        <tr r="G62" s="1"/>
      </tp>
      <tp>
        <v>56.68</v>
        <stp/>
        <stp>StudyData</stp>
        <stp>CLE?1</stp>
        <stp>Bar</stp>
        <stp/>
        <stp>Close</stp>
        <stp>D</stp>
        <stp>-63</stp>
        <stp>All</stp>
        <stp/>
        <stp/>
        <stp>TRUE</stp>
        <stp>T</stp>
        <tr r="G65" s="1"/>
      </tp>
      <tp>
        <v>59.3</v>
        <stp/>
        <stp>StudyData</stp>
        <stp>CLE?1</stp>
        <stp>Bar</stp>
        <stp/>
        <stp>Close</stp>
        <stp>D</stp>
        <stp>-62</stp>
        <stp>All</stp>
        <stp/>
        <stp/>
        <stp>TRUE</stp>
        <stp>T</stp>
        <tr r="G64" s="1"/>
      </tp>
      <tp>
        <v>55.49</v>
        <stp/>
        <stp>StudyData</stp>
        <stp>CLE?1</stp>
        <stp>Bar</stp>
        <stp/>
        <stp>Close</stp>
        <stp>D</stp>
        <stp>-69</stp>
        <stp>All</stp>
        <stp/>
        <stp/>
        <stp>TRUE</stp>
        <stp>T</stp>
        <tr r="G71" s="1"/>
      </tp>
      <tp>
        <v>56.65</v>
        <stp/>
        <stp>StudyData</stp>
        <stp>CLE?1</stp>
        <stp>Bar</stp>
        <stp/>
        <stp>Close</stp>
        <stp>D</stp>
        <stp>-68</stp>
        <stp>All</stp>
        <stp/>
        <stp/>
        <stp>TRUE</stp>
        <stp>T</stp>
        <tr r="G70" s="1"/>
      </tp>
      <tp>
        <v>60.38</v>
        <stp/>
        <stp>StudyData</stp>
        <stp>CLE?1</stp>
        <stp>Bar</stp>
        <stp/>
        <stp>Close</stp>
        <stp>D</stp>
        <stp>-15</stp>
        <stp>All</stp>
        <stp/>
        <stp/>
        <stp>TRUE</stp>
        <stp>T</stp>
        <tr r="G17" s="1"/>
      </tp>
      <tp>
        <v>61.01</v>
        <stp/>
        <stp>StudyData</stp>
        <stp>CLE?1</stp>
        <stp>Bar</stp>
        <stp/>
        <stp>Close</stp>
        <stp>D</stp>
        <stp>-14</stp>
        <stp>All</stp>
        <stp/>
        <stp/>
        <stp>TRUE</stp>
        <stp>T</stp>
        <tr r="G16" s="1"/>
      </tp>
      <tp>
        <v>60.82</v>
        <stp/>
        <stp>StudyData</stp>
        <stp>CLE?1</stp>
        <stp>Bar</stp>
        <stp/>
        <stp>Close</stp>
        <stp>D</stp>
        <stp>-17</stp>
        <stp>All</stp>
        <stp/>
        <stp/>
        <stp>TRUE</stp>
        <stp>T</stp>
        <tr r="G19" s="1"/>
      </tp>
      <tp>
        <v>59.97</v>
        <stp/>
        <stp>StudyData</stp>
        <stp>CLE?1</stp>
        <stp>Bar</stp>
        <stp/>
        <stp>Close</stp>
        <stp>D</stp>
        <stp>-16</stp>
        <stp>All</stp>
        <stp/>
        <stp/>
        <stp>TRUE</stp>
        <stp>T</stp>
        <tr r="G18" s="1"/>
      </tp>
      <tp>
        <v>59.63</v>
        <stp/>
        <stp>StudyData</stp>
        <stp>CLE?1</stp>
        <stp>Bar</stp>
        <stp/>
        <stp>Close</stp>
        <stp>D</stp>
        <stp>-11</stp>
        <stp>All</stp>
        <stp/>
        <stp/>
        <stp>TRUE</stp>
        <stp>T</stp>
        <tr r="G13" s="1"/>
      </tp>
      <tp>
        <v>58.33</v>
        <stp/>
        <stp>StudyData</stp>
        <stp>CLE?1</stp>
        <stp>Bar</stp>
        <stp/>
        <stp>Close</stp>
        <stp>D</stp>
        <stp>-10</stp>
        <stp>All</stp>
        <stp/>
        <stp/>
        <stp>TRUE</stp>
        <stp>T</stp>
        <tr r="G12" s="1"/>
      </tp>
      <tp>
        <v>60.27</v>
        <stp/>
        <stp>StudyData</stp>
        <stp>CLE?1</stp>
        <stp>Bar</stp>
        <stp/>
        <stp>Close</stp>
        <stp>D</stp>
        <stp>-13</stp>
        <stp>All</stp>
        <stp/>
        <stp/>
        <stp>TRUE</stp>
        <stp>T</stp>
        <tr r="G15" s="1"/>
      </tp>
      <tp>
        <v>59.7</v>
        <stp/>
        <stp>StudyData</stp>
        <stp>CLE?1</stp>
        <stp>Bar</stp>
        <stp/>
        <stp>Close</stp>
        <stp>D</stp>
        <stp>-12</stp>
        <stp>All</stp>
        <stp/>
        <stp/>
        <stp>TRUE</stp>
        <stp>T</stp>
        <tr r="G14" s="1"/>
      </tp>
      <tp>
        <v>60.45</v>
        <stp/>
        <stp>StudyData</stp>
        <stp>CLE?1</stp>
        <stp>Bar</stp>
        <stp/>
        <stp>Close</stp>
        <stp>D</stp>
        <stp>-19</stp>
        <stp>All</stp>
        <stp/>
        <stp/>
        <stp>TRUE</stp>
        <stp>T</stp>
        <tr r="G21" s="1"/>
      </tp>
      <tp>
        <v>60.33</v>
        <stp/>
        <stp>StudyData</stp>
        <stp>CLE?1</stp>
        <stp>Bar</stp>
        <stp/>
        <stp>Close</stp>
        <stp>D</stp>
        <stp>-18</stp>
        <stp>All</stp>
        <stp/>
        <stp/>
        <stp>TRUE</stp>
        <stp>T</stp>
        <tr r="G20" s="1"/>
      </tp>
      <tp>
        <v>25.84912434009432</v>
        <stp/>
        <stp>StudyData</stp>
        <stp>CLE?1</stp>
        <stp>RSI</stp>
        <stp>InputChoice=Close,Period=9</stp>
        <stp>RSI</stp>
        <stp>D</stp>
        <stp>-1</stp>
        <stp>All</stp>
        <stp/>
        <stp/>
        <stp>TRUE</stp>
        <stp>T</stp>
        <tr r="J3" s="1"/>
      </tp>
      <tp>
        <v>27.632192189987478</v>
        <stp/>
        <stp>StudyData</stp>
        <stp>CLE?1</stp>
        <stp>RSI</stp>
        <stp>InputChoice=Close,Period=9</stp>
        <stp>RSI</stp>
        <stp>D</stp>
        <stp>-2</stp>
        <stp>All</stp>
        <stp/>
        <stp/>
        <stp>TRUE</stp>
        <stp>T</stp>
        <tr r="J4" s="1"/>
      </tp>
      <tp>
        <v>27.758266932725036</v>
        <stp/>
        <stp>StudyData</stp>
        <stp>CLE?1</stp>
        <stp>RSI</stp>
        <stp>InputChoice=Close,Period=9</stp>
        <stp>RSI</stp>
        <stp>D</stp>
        <stp>-3</stp>
        <stp>All</stp>
        <stp/>
        <stp/>
        <stp>TRUE</stp>
        <stp>T</stp>
        <tr r="J5" s="1"/>
      </tp>
      <tp>
        <v>18.410376617601912</v>
        <stp/>
        <stp>StudyData</stp>
        <stp>CLE?1</stp>
        <stp>RSI</stp>
        <stp>InputChoice=Close,Period=9</stp>
        <stp>RSI</stp>
        <stp>D</stp>
        <stp>-4</stp>
        <stp>All</stp>
        <stp/>
        <stp/>
        <stp>TRUE</stp>
        <stp>T</stp>
        <tr r="J6" s="1"/>
      </tp>
      <tp>
        <v>19.779419121856876</v>
        <stp/>
        <stp>StudyData</stp>
        <stp>CLE?1</stp>
        <stp>RSI</stp>
        <stp>InputChoice=Close,Period=9</stp>
        <stp>RSI</stp>
        <stp>D</stp>
        <stp>-5</stp>
        <stp>All</stp>
        <stp/>
        <stp/>
        <stp>TRUE</stp>
        <stp>T</stp>
        <tr r="J7" s="1"/>
      </tp>
      <tp>
        <v>20.171578591012363</v>
        <stp/>
        <stp>StudyData</stp>
        <stp>CLE?1</stp>
        <stp>RSI</stp>
        <stp>InputChoice=Close,Period=9</stp>
        <stp>RSI</stp>
        <stp>D</stp>
        <stp>-6</stp>
        <stp>All</stp>
        <stp/>
        <stp/>
        <stp>TRUE</stp>
        <stp>T</stp>
        <tr r="J8" s="1"/>
      </tp>
      <tp>
        <v>32.945076996193322</v>
        <stp/>
        <stp>StudyData</stp>
        <stp>CLE?1</stp>
        <stp>RSI</stp>
        <stp>InputChoice=Close,Period=9</stp>
        <stp>RSI</stp>
        <stp>D</stp>
        <stp>-7</stp>
        <stp>All</stp>
        <stp/>
        <stp/>
        <stp>TRUE</stp>
        <stp>T</stp>
        <tr r="J9" s="1"/>
      </tp>
      <tp>
        <v>33.072001802760084</v>
        <stp/>
        <stp>StudyData</stp>
        <stp>CLE?1</stp>
        <stp>RSI</stp>
        <stp>InputChoice=Close,Period=9</stp>
        <stp>RSI</stp>
        <stp>D</stp>
        <stp>-8</stp>
        <stp>All</stp>
        <stp/>
        <stp/>
        <stp>TRUE</stp>
        <stp>T</stp>
        <tr r="J10" s="1"/>
      </tp>
      <tp>
        <v>46.353131033685791</v>
        <stp/>
        <stp>StudyData</stp>
        <stp>CLE?1</stp>
        <stp>RSI</stp>
        <stp>InputChoice=Close,Period=9</stp>
        <stp>RSI</stp>
        <stp>D</stp>
        <stp>-9</stp>
        <stp>All</stp>
        <stp/>
        <stp/>
        <stp>TRUE</stp>
        <stp>T</stp>
        <tr r="J11" s="1"/>
      </tp>
      <tp>
        <v>59.47</v>
        <stp/>
        <stp>StudyData</stp>
        <stp>CLE?1</stp>
        <stp>Bar</stp>
        <stp/>
        <stp>Close</stp>
        <stp>D</stp>
        <stp>-9</stp>
        <stp>All</stp>
        <stp/>
        <stp/>
        <stp>TRUE</stp>
        <stp>T</stp>
        <tr r="G11" s="1"/>
      </tp>
      <tp>
        <v>56.96</v>
        <stp/>
        <stp>StudyData</stp>
        <stp>CLE?1</stp>
        <stp>Bar</stp>
        <stp/>
        <stp>Close</stp>
        <stp>D</stp>
        <stp>-8</stp>
        <stp>All</stp>
        <stp/>
        <stp/>
        <stp>TRUE</stp>
        <stp>T</stp>
        <tr r="G10" s="1"/>
      </tp>
      <tp>
        <v>52.2</v>
        <stp/>
        <stp>StudyData</stp>
        <stp>CLE?1</stp>
        <stp>Bar</stp>
        <stp/>
        <stp>Close</stp>
        <stp>D</stp>
        <stp>-1</stp>
        <stp>All</stp>
        <stp/>
        <stp/>
        <stp>TRUE</stp>
        <stp>T</stp>
        <tr r="G3" s="1"/>
      </tp>
      <tp>
        <v>52.78</v>
        <stp/>
        <stp>StudyData</stp>
        <stp>CLE?1</stp>
        <stp>Bar</stp>
        <stp/>
        <stp>Close</stp>
        <stp>D</stp>
        <stp>-3</stp>
        <stp>All</stp>
        <stp/>
        <stp/>
        <stp>TRUE</stp>
        <stp>T</stp>
        <tr r="G5" s="1"/>
      </tp>
      <tp>
        <v>52.74</v>
        <stp/>
        <stp>StudyData</stp>
        <stp>CLE?1</stp>
        <stp>Bar</stp>
        <stp/>
        <stp>Close</stp>
        <stp>D</stp>
        <stp>-2</stp>
        <stp>All</stp>
        <stp/>
        <stp/>
        <stp>TRUE</stp>
        <stp>T</stp>
        <tr r="G4" s="1"/>
      </tp>
      <tp>
        <v>52.33</v>
        <stp/>
        <stp>StudyData</stp>
        <stp>CLE?1</stp>
        <stp>Bar</stp>
        <stp/>
        <stp>Close</stp>
        <stp>D</stp>
        <stp>-5</stp>
        <stp>All</stp>
        <stp/>
        <stp/>
        <stp>TRUE</stp>
        <stp>T</stp>
        <tr r="G7" s="1"/>
      </tp>
      <tp>
        <v>51.65</v>
        <stp/>
        <stp>StudyData</stp>
        <stp>CLE?1</stp>
        <stp>Bar</stp>
        <stp/>
        <stp>Close</stp>
        <stp>D</stp>
        <stp>-4</stp>
        <stp>All</stp>
        <stp/>
        <stp/>
        <stp>TRUE</stp>
        <stp>T</stp>
        <tr r="G6" s="1"/>
      </tp>
      <tp>
        <v>56.93</v>
        <stp/>
        <stp>StudyData</stp>
        <stp>CLE?1</stp>
        <stp>Bar</stp>
        <stp/>
        <stp>Close</stp>
        <stp>D</stp>
        <stp>-7</stp>
        <stp>All</stp>
        <stp/>
        <stp/>
        <stp>TRUE</stp>
        <stp>T</stp>
        <tr r="G9" s="1"/>
      </tp>
      <tp>
        <v>52.53</v>
        <stp/>
        <stp>StudyData</stp>
        <stp>CLE?1</stp>
        <stp>Bar</stp>
        <stp/>
        <stp>Close</stp>
        <stp>D</stp>
        <stp>-6</stp>
        <stp>All</stp>
        <stp/>
        <stp/>
        <stp>TRUE</stp>
        <stp>T</stp>
        <tr r="G8" s="1"/>
      </tp>
      <tp>
        <v>60.15</v>
        <stp/>
        <stp>StudyData</stp>
        <stp>CLE?1</stp>
        <stp>Bar</stp>
        <stp/>
        <stp>Close</stp>
        <stp>D</stp>
        <stp>-35</stp>
        <stp>All</stp>
        <stp/>
        <stp/>
        <stp>TRUE</stp>
        <stp>T</stp>
        <tr r="G37" s="1"/>
      </tp>
      <tp>
        <v>58.48</v>
        <stp/>
        <stp>StudyData</stp>
        <stp>CLE?1</stp>
        <stp>Bar</stp>
        <stp/>
        <stp>Close</stp>
        <stp>D</stp>
        <stp>-34</stp>
        <stp>All</stp>
        <stp/>
        <stp/>
        <stp>TRUE</stp>
        <stp>T</stp>
        <tr r="G36" s="1"/>
      </tp>
      <tp>
        <v>59.47</v>
        <stp/>
        <stp>StudyData</stp>
        <stp>CLE?1</stp>
        <stp>Bar</stp>
        <stp/>
        <stp>Close</stp>
        <stp>D</stp>
        <stp>-37</stp>
        <stp>All</stp>
        <stp/>
        <stp/>
        <stp>TRUE</stp>
        <stp>T</stp>
        <tr r="G39" s="1"/>
      </tp>
      <tp>
        <v>61.15</v>
        <stp/>
        <stp>StudyData</stp>
        <stp>CLE?1</stp>
        <stp>Bar</stp>
        <stp/>
        <stp>Close</stp>
        <stp>D</stp>
        <stp>-36</stp>
        <stp>All</stp>
        <stp/>
        <stp/>
        <stp>TRUE</stp>
        <stp>T</stp>
        <tr r="G38" s="1"/>
      </tp>
      <tp>
        <v>60.6</v>
        <stp/>
        <stp>StudyData</stp>
        <stp>CLE?1</stp>
        <stp>Bar</stp>
        <stp/>
        <stp>Close</stp>
        <stp>D</stp>
        <stp>-31</stp>
        <stp>All</stp>
        <stp/>
        <stp/>
        <stp>TRUE</stp>
        <stp>T</stp>
        <tr r="G33" s="1"/>
      </tp>
      <tp>
        <v>60.48</v>
        <stp/>
        <stp>StudyData</stp>
        <stp>CLE?1</stp>
        <stp>Bar</stp>
        <stp/>
        <stp>Close</stp>
        <stp>D</stp>
        <stp>-30</stp>
        <stp>All</stp>
        <stp/>
        <stp/>
        <stp>TRUE</stp>
        <stp>T</stp>
        <tr r="G32" s="1"/>
      </tp>
      <tp>
        <v>57.86</v>
        <stp/>
        <stp>StudyData</stp>
        <stp>CLE?1</stp>
        <stp>Bar</stp>
        <stp/>
        <stp>Close</stp>
        <stp>D</stp>
        <stp>-33</stp>
        <stp>All</stp>
        <stp/>
        <stp/>
        <stp>TRUE</stp>
        <stp>T</stp>
        <tr r="G35" s="1"/>
      </tp>
      <tp>
        <v>58.02</v>
        <stp/>
        <stp>StudyData</stp>
        <stp>CLE?1</stp>
        <stp>Bar</stp>
        <stp/>
        <stp>Close</stp>
        <stp>D</stp>
        <stp>-32</stp>
        <stp>All</stp>
        <stp/>
        <stp/>
        <stp>TRUE</stp>
        <stp>T</stp>
        <tr r="G34" s="1"/>
      </tp>
      <tp>
        <v>60.64</v>
        <stp/>
        <stp>StudyData</stp>
        <stp>CLE?1</stp>
        <stp>Bar</stp>
        <stp/>
        <stp>Close</stp>
        <stp>D</stp>
        <stp>-39</stp>
        <stp>All</stp>
        <stp/>
        <stp/>
        <stp>TRUE</stp>
        <stp>T</stp>
        <tr r="G41" s="1"/>
      </tp>
      <tp>
        <v>58.47</v>
        <stp/>
        <stp>StudyData</stp>
        <stp>CLE?1</stp>
        <stp>Bar</stp>
        <stp/>
        <stp>Close</stp>
        <stp>D</stp>
        <stp>-38</stp>
        <stp>All</stp>
        <stp/>
        <stp/>
        <stp>TRUE</stp>
        <stp>T</stp>
        <tr r="G40" s="1"/>
      </tp>
      <tp>
        <v>58.61</v>
        <stp/>
        <stp>StudyData</stp>
        <stp>CLE?1</stp>
        <stp>Bar</stp>
        <stp/>
        <stp>Close</stp>
        <stp>D</stp>
        <stp>-25</stp>
        <stp>All</stp>
        <stp/>
        <stp/>
        <stp>TRUE</stp>
        <stp>T</stp>
        <tr r="G27" s="1"/>
      </tp>
      <tp>
        <v>60.61</v>
        <stp/>
        <stp>StudyData</stp>
        <stp>CLE?1</stp>
        <stp>Bar</stp>
        <stp/>
        <stp>Close</stp>
        <stp>D</stp>
        <stp>-24</stp>
        <stp>All</stp>
        <stp/>
        <stp/>
        <stp>TRUE</stp>
        <stp>T</stp>
        <tr r="G26" s="1"/>
      </tp>
      <tp>
        <v>58.34</v>
        <stp/>
        <stp>StudyData</stp>
        <stp>CLE?1</stp>
        <stp>Bar</stp>
        <stp/>
        <stp>Close</stp>
        <stp>D</stp>
        <stp>-27</stp>
        <stp>All</stp>
        <stp/>
        <stp/>
        <stp>TRUE</stp>
        <stp>T</stp>
        <tr r="G29" s="1"/>
      </tp>
      <tp>
        <v>59.56</v>
        <stp/>
        <stp>StudyData</stp>
        <stp>CLE?1</stp>
        <stp>Bar</stp>
        <stp/>
        <stp>Close</stp>
        <stp>D</stp>
        <stp>-26</stp>
        <stp>All</stp>
        <stp/>
        <stp/>
        <stp>TRUE</stp>
        <stp>T</stp>
        <tr r="G28" s="1"/>
      </tp>
      <tp>
        <v>60.4</v>
        <stp/>
        <stp>StudyData</stp>
        <stp>CLE?1</stp>
        <stp>Bar</stp>
        <stp/>
        <stp>Close</stp>
        <stp>D</stp>
        <stp>-21</stp>
        <stp>All</stp>
        <stp/>
        <stp/>
        <stp>TRUE</stp>
        <stp>T</stp>
        <tr r="G23" s="1"/>
      </tp>
      <tp>
        <v>60</v>
        <stp/>
        <stp>StudyData</stp>
        <stp>CLE?1</stp>
        <stp>Bar</stp>
        <stp/>
        <stp>Close</stp>
        <stp>D</stp>
        <stp>-20</stp>
        <stp>All</stp>
        <stp/>
        <stp/>
        <stp>TRUE</stp>
        <stp>T</stp>
        <tr r="G22" s="1"/>
      </tp>
      <tp>
        <v>61.82</v>
        <stp/>
        <stp>StudyData</stp>
        <stp>CLE?1</stp>
        <stp>Bar</stp>
        <stp/>
        <stp>Close</stp>
        <stp>D</stp>
        <stp>-23</stp>
        <stp>All</stp>
        <stp/>
        <stp/>
        <stp>TRUE</stp>
        <stp>T</stp>
        <tr r="G25" s="1"/>
      </tp>
      <tp>
        <v>61.22</v>
        <stp/>
        <stp>StudyData</stp>
        <stp>CLE?1</stp>
        <stp>Bar</stp>
        <stp/>
        <stp>Close</stp>
        <stp>D</stp>
        <stp>-22</stp>
        <stp>All</stp>
        <stp/>
        <stp/>
        <stp>TRUE</stp>
        <stp>T</stp>
        <tr r="G24" s="1"/>
      </tp>
      <tp>
        <v>61.52</v>
        <stp/>
        <stp>StudyData</stp>
        <stp>CLE?1</stp>
        <stp>Bar</stp>
        <stp/>
        <stp>Close</stp>
        <stp>D</stp>
        <stp>-29</stp>
        <stp>All</stp>
        <stp/>
        <stp/>
        <stp>TRUE</stp>
        <stp>T</stp>
        <tr r="G31" s="1"/>
      </tp>
      <tp>
        <v>59.93</v>
        <stp/>
        <stp>StudyData</stp>
        <stp>CLE?1</stp>
        <stp>Bar</stp>
        <stp/>
        <stp>Close</stp>
        <stp>D</stp>
        <stp>-28</stp>
        <stp>All</stp>
        <stp/>
        <stp/>
        <stp>TRUE</stp>
        <stp>T</stp>
        <tr r="G30" s="1"/>
      </tp>
      <tp>
        <v>52.89</v>
        <stp/>
        <stp>StudyData</stp>
        <stp>CLE?1</stp>
        <stp>Bar</stp>
        <stp/>
        <stp>Low</stp>
        <stp>D</stp>
        <stp>-69</stp>
        <stp>All</stp>
        <stp/>
        <stp/>
        <stp>TRUE</stp>
        <stp>T</stp>
        <tr r="F71" s="1"/>
      </tp>
      <tp>
        <v>54.64</v>
        <stp/>
        <stp>StudyData</stp>
        <stp>CLE?1</stp>
        <stp>Bar</stp>
        <stp/>
        <stp>Low</stp>
        <stp>D</stp>
        <stp>-68</stp>
        <stp>All</stp>
        <stp/>
        <stp/>
        <stp>TRUE</stp>
        <stp>T</stp>
        <tr r="F70" s="1"/>
      </tp>
      <tp>
        <v>58.18</v>
        <stp/>
        <stp>StudyData</stp>
        <stp>CLE?1</stp>
        <stp>Bar</stp>
        <stp/>
        <stp>Low</stp>
        <stp>D</stp>
        <stp>-61</stp>
        <stp>All</stp>
        <stp/>
        <stp/>
        <stp>TRUE</stp>
        <stp>T</stp>
        <tr r="F63" s="1"/>
      </tp>
      <tp>
        <v>58.77</v>
        <stp/>
        <stp>StudyData</stp>
        <stp>CLE?1</stp>
        <stp>Bar</stp>
        <stp/>
        <stp>Low</stp>
        <stp>D</stp>
        <stp>-60</stp>
        <stp>All</stp>
        <stp/>
        <stp/>
        <stp>TRUE</stp>
        <stp>T</stp>
        <tr r="F62" s="1"/>
      </tp>
      <tp>
        <v>55.68</v>
        <stp/>
        <stp>StudyData</stp>
        <stp>CLE?1</stp>
        <stp>Bar</stp>
        <stp/>
        <stp>Low</stp>
        <stp>D</stp>
        <stp>-63</stp>
        <stp>All</stp>
        <stp/>
        <stp/>
        <stp>TRUE</stp>
        <stp>T</stp>
        <tr r="F65" s="1"/>
      </tp>
      <tp>
        <v>56.65</v>
        <stp/>
        <stp>StudyData</stp>
        <stp>CLE?1</stp>
        <stp>Bar</stp>
        <stp/>
        <stp>Low</stp>
        <stp>D</stp>
        <stp>-62</stp>
        <stp>All</stp>
        <stp/>
        <stp/>
        <stp>TRUE</stp>
        <stp>T</stp>
        <tr r="F64" s="1"/>
      </tp>
      <tp>
        <v>53.75</v>
        <stp/>
        <stp>StudyData</stp>
        <stp>CLE?1</stp>
        <stp>Bar</stp>
        <stp/>
        <stp>Low</stp>
        <stp>D</stp>
        <stp>-65</stp>
        <stp>All</stp>
        <stp/>
        <stp/>
        <stp>TRUE</stp>
        <stp>T</stp>
        <tr r="F67" s="1"/>
      </tp>
      <tp>
        <v>55.24</v>
        <stp/>
        <stp>StudyData</stp>
        <stp>CLE?1</stp>
        <stp>Bar</stp>
        <stp/>
        <stp>Low</stp>
        <stp>D</stp>
        <stp>-64</stp>
        <stp>All</stp>
        <stp/>
        <stp/>
        <stp>TRUE</stp>
        <stp>T</stp>
        <tr r="F66" s="1"/>
      </tp>
      <tp>
        <v>53.59</v>
        <stp/>
        <stp>StudyData</stp>
        <stp>CLE?1</stp>
        <stp>Bar</stp>
        <stp/>
        <stp>Low</stp>
        <stp>D</stp>
        <stp>-67</stp>
        <stp>All</stp>
        <stp/>
        <stp/>
        <stp>TRUE</stp>
        <stp>T</stp>
        <tr r="F69" s="1"/>
      </tp>
      <tp>
        <v>54.1</v>
        <stp/>
        <stp>StudyData</stp>
        <stp>CLE?1</stp>
        <stp>Bar</stp>
        <stp/>
        <stp>Low</stp>
        <stp>D</stp>
        <stp>-66</stp>
        <stp>All</stp>
        <stp/>
        <stp/>
        <stp>TRUE</stp>
        <stp>T</stp>
        <tr r="F68" s="1"/>
      </tp>
      <tp>
        <v>49.46</v>
        <stp/>
        <stp>StudyData</stp>
        <stp>CLE?1</stp>
        <stp>Bar</stp>
        <stp/>
        <stp>Low</stp>
        <stp>D</stp>
        <stp>-79</stp>
        <stp>All</stp>
        <stp/>
        <stp/>
        <stp>TRUE</stp>
        <stp>T</stp>
        <tr r="F81" s="1"/>
      </tp>
      <tp>
        <v>50.12</v>
        <stp/>
        <stp>StudyData</stp>
        <stp>CLE?1</stp>
        <stp>Bar</stp>
        <stp/>
        <stp>Low</stp>
        <stp>D</stp>
        <stp>-78</stp>
        <stp>All</stp>
        <stp/>
        <stp/>
        <stp>TRUE</stp>
        <stp>T</stp>
        <tr r="F80" s="1"/>
      </tp>
      <tp>
        <v>51.3</v>
        <stp/>
        <stp>StudyData</stp>
        <stp>CLE?1</stp>
        <stp>Bar</stp>
        <stp/>
        <stp>Low</stp>
        <stp>D</stp>
        <stp>-71</stp>
        <stp>All</stp>
        <stp/>
        <stp/>
        <stp>TRUE</stp>
        <stp>T</stp>
        <tr r="F73" s="1"/>
      </tp>
      <tp>
        <v>51.79</v>
        <stp/>
        <stp>StudyData</stp>
        <stp>CLE?1</stp>
        <stp>Bar</stp>
        <stp/>
        <stp>Low</stp>
        <stp>D</stp>
        <stp>-70</stp>
        <stp>All</stp>
        <stp/>
        <stp/>
        <stp>TRUE</stp>
        <stp>T</stp>
        <tr r="F72" s="1"/>
      </tp>
      <tp>
        <v>51.74</v>
        <stp/>
        <stp>StudyData</stp>
        <stp>CLE?1</stp>
        <stp>Bar</stp>
        <stp/>
        <stp>Low</stp>
        <stp>D</stp>
        <stp>-73</stp>
        <stp>All</stp>
        <stp/>
        <stp/>
        <stp>TRUE</stp>
        <stp>T</stp>
        <tr r="F75" s="1"/>
      </tp>
      <tp>
        <v>51.5</v>
        <stp/>
        <stp>StudyData</stp>
        <stp>CLE?1</stp>
        <stp>Bar</stp>
        <stp/>
        <stp>Low</stp>
        <stp>D</stp>
        <stp>-72</stp>
        <stp>All</stp>
        <stp/>
        <stp/>
        <stp>TRUE</stp>
        <stp>T</stp>
        <tr r="F74" s="1"/>
      </tp>
      <tp>
        <v>52.64</v>
        <stp/>
        <stp>StudyData</stp>
        <stp>CLE?1</stp>
        <stp>Bar</stp>
        <stp/>
        <stp>Low</stp>
        <stp>D</stp>
        <stp>-75</stp>
        <stp>All</stp>
        <stp/>
        <stp/>
        <stp>TRUE</stp>
        <stp>T</stp>
        <tr r="F77" s="1"/>
      </tp>
      <tp>
        <v>52.3</v>
        <stp/>
        <stp>StudyData</stp>
        <stp>CLE?1</stp>
        <stp>Bar</stp>
        <stp/>
        <stp>Low</stp>
        <stp>D</stp>
        <stp>-74</stp>
        <stp>All</stp>
        <stp/>
        <stp/>
        <stp>TRUE</stp>
        <stp>T</stp>
        <tr r="F76" s="1"/>
      </tp>
      <tp>
        <v>51.13</v>
        <stp/>
        <stp>StudyData</stp>
        <stp>CLE?1</stp>
        <stp>Bar</stp>
        <stp/>
        <stp>Low</stp>
        <stp>D</stp>
        <stp>-77</stp>
        <stp>All</stp>
        <stp/>
        <stp/>
        <stp>TRUE</stp>
        <stp>T</stp>
        <tr r="F79" s="1"/>
      </tp>
      <tp>
        <v>51.25</v>
        <stp/>
        <stp>StudyData</stp>
        <stp>CLE?1</stp>
        <stp>Bar</stp>
        <stp/>
        <stp>Low</stp>
        <stp>D</stp>
        <stp>-76</stp>
        <stp>All</stp>
        <stp/>
        <stp/>
        <stp>TRUE</stp>
        <stp>T</stp>
        <tr r="F78" s="1"/>
      </tp>
      <tp>
        <v>60.44</v>
        <stp/>
        <stp>StudyData</stp>
        <stp>CLE?1</stp>
        <stp>Bar</stp>
        <stp/>
        <stp>Low</stp>
        <stp>D</stp>
        <stp>-49</stp>
        <stp>All</stp>
        <stp/>
        <stp/>
        <stp>TRUE</stp>
        <stp>T</stp>
        <tr r="F51" s="1"/>
      </tp>
      <tp>
        <v>60.61</v>
        <stp/>
        <stp>StudyData</stp>
        <stp>CLE?1</stp>
        <stp>Bar</stp>
        <stp/>
        <stp>Low</stp>
        <stp>D</stp>
        <stp>-48</stp>
        <stp>All</stp>
        <stp/>
        <stp/>
        <stp>TRUE</stp>
        <stp>T</stp>
        <tr r="F50" s="1"/>
      </tp>
      <tp>
        <v>60.88</v>
        <stp/>
        <stp>StudyData</stp>
        <stp>CLE?1</stp>
        <stp>Bar</stp>
        <stp/>
        <stp>Low</stp>
        <stp>D</stp>
        <stp>-41</stp>
        <stp>All</stp>
        <stp/>
        <stp/>
        <stp>TRUE</stp>
        <stp>T</stp>
        <tr r="F43" s="1"/>
      </tp>
      <tp>
        <v>59.84</v>
        <stp/>
        <stp>StudyData</stp>
        <stp>CLE?1</stp>
        <stp>Bar</stp>
        <stp/>
        <stp>Low</stp>
        <stp>D</stp>
        <stp>-40</stp>
        <stp>All</stp>
        <stp/>
        <stp/>
        <stp>TRUE</stp>
        <stp>T</stp>
        <tr r="F42" s="1"/>
      </tp>
      <tp>
        <v>60.63</v>
        <stp/>
        <stp>StudyData</stp>
        <stp>CLE?1</stp>
        <stp>Bar</stp>
        <stp/>
        <stp>Low</stp>
        <stp>D</stp>
        <stp>-43</stp>
        <stp>All</stp>
        <stp/>
        <stp/>
        <stp>TRUE</stp>
        <stp>T</stp>
        <tr r="F45" s="1"/>
      </tp>
      <tp>
        <v>61.53</v>
        <stp/>
        <stp>StudyData</stp>
        <stp>CLE?1</stp>
        <stp>Bar</stp>
        <stp/>
        <stp>Low</stp>
        <stp>D</stp>
        <stp>-42</stp>
        <stp>All</stp>
        <stp/>
        <stp/>
        <stp>TRUE</stp>
        <stp>T</stp>
        <tr r="F44" s="1"/>
      </tp>
      <tp>
        <v>59.57</v>
        <stp/>
        <stp>StudyData</stp>
        <stp>CLE?1</stp>
        <stp>Bar</stp>
        <stp/>
        <stp>Low</stp>
        <stp>D</stp>
        <stp>-45</stp>
        <stp>All</stp>
        <stp/>
        <stp/>
        <stp>TRUE</stp>
        <stp>T</stp>
        <tr r="F47" s="1"/>
      </tp>
      <tp>
        <v>60.2</v>
        <stp/>
        <stp>StudyData</stp>
        <stp>CLE?1</stp>
        <stp>Bar</stp>
        <stp/>
        <stp>Low</stp>
        <stp>D</stp>
        <stp>-44</stp>
        <stp>All</stp>
        <stp/>
        <stp/>
        <stp>TRUE</stp>
        <stp>T</stp>
        <tr r="F46" s="1"/>
      </tp>
      <tp>
        <v>62.15</v>
        <stp/>
        <stp>StudyData</stp>
        <stp>CLE?1</stp>
        <stp>Bar</stp>
        <stp/>
        <stp>Low</stp>
        <stp>D</stp>
        <stp>-47</stp>
        <stp>All</stp>
        <stp/>
        <stp/>
        <stp>TRUE</stp>
        <stp>T</stp>
        <tr r="F49" s="1"/>
      </tp>
      <tp>
        <v>60.08</v>
        <stp/>
        <stp>StudyData</stp>
        <stp>CLE?1</stp>
        <stp>Bar</stp>
        <stp/>
        <stp>Low</stp>
        <stp>D</stp>
        <stp>-46</stp>
        <stp>All</stp>
        <stp/>
        <stp/>
        <stp>TRUE</stp>
        <stp>T</stp>
        <tr r="F48" s="1"/>
      </tp>
      <tp>
        <v>58.27</v>
        <stp/>
        <stp>StudyData</stp>
        <stp>CLE?1</stp>
        <stp>Bar</stp>
        <stp/>
        <stp>Low</stp>
        <stp>D</stp>
        <stp>-59</stp>
        <stp>All</stp>
        <stp/>
        <stp/>
        <stp>TRUE</stp>
        <stp>T</stp>
        <tr r="F61" s="1"/>
      </tp>
      <tp>
        <v>58.18</v>
        <stp/>
        <stp>StudyData</stp>
        <stp>CLE?1</stp>
        <stp>Bar</stp>
        <stp/>
        <stp>Low</stp>
        <stp>D</stp>
        <stp>-58</stp>
        <stp>All</stp>
        <stp/>
        <stp/>
        <stp>TRUE</stp>
        <stp>T</stp>
        <tr r="F60" s="1"/>
      </tp>
      <tp>
        <v>60.19</v>
        <stp/>
        <stp>StudyData</stp>
        <stp>CLE?1</stp>
        <stp>Bar</stp>
        <stp/>
        <stp>Low</stp>
        <stp>D</stp>
        <stp>-51</stp>
        <stp>All</stp>
        <stp/>
        <stp/>
        <stp>TRUE</stp>
        <stp>T</stp>
        <tr r="F53" s="1"/>
      </tp>
      <tp>
        <v>60.27</v>
        <stp/>
        <stp>StudyData</stp>
        <stp>CLE?1</stp>
        <stp>Bar</stp>
        <stp/>
        <stp>Low</stp>
        <stp>D</stp>
        <stp>-50</stp>
        <stp>All</stp>
        <stp/>
        <stp/>
        <stp>TRUE</stp>
        <stp>T</stp>
        <tr r="F52" s="1"/>
      </tp>
      <tp>
        <v>58.63</v>
        <stp/>
        <stp>StudyData</stp>
        <stp>CLE?1</stp>
        <stp>Bar</stp>
        <stp/>
        <stp>Low</stp>
        <stp>D</stp>
        <stp>-53</stp>
        <stp>All</stp>
        <stp/>
        <stp/>
        <stp>TRUE</stp>
        <stp>T</stp>
        <tr r="F55" s="1"/>
      </tp>
      <tp>
        <v>58.8</v>
        <stp/>
        <stp>StudyData</stp>
        <stp>CLE?1</stp>
        <stp>Bar</stp>
        <stp/>
        <stp>Low</stp>
        <stp>D</stp>
        <stp>-52</stp>
        <stp>All</stp>
        <stp/>
        <stp/>
        <stp>TRUE</stp>
        <stp>T</stp>
        <tr r="F54" s="1"/>
      </tp>
      <tp>
        <v>59.25</v>
        <stp/>
        <stp>StudyData</stp>
        <stp>CLE?1</stp>
        <stp>Bar</stp>
        <stp/>
        <stp>Low</stp>
        <stp>D</stp>
        <stp>-55</stp>
        <stp>All</stp>
        <stp/>
        <stp/>
        <stp>TRUE</stp>
        <stp>T</stp>
        <tr r="F57" s="1"/>
      </tp>
      <tp>
        <v>59.06</v>
        <stp/>
        <stp>StudyData</stp>
        <stp>CLE?1</stp>
        <stp>Bar</stp>
        <stp/>
        <stp>Low</stp>
        <stp>D</stp>
        <stp>-54</stp>
        <stp>All</stp>
        <stp/>
        <stp/>
        <stp>TRUE</stp>
        <stp>T</stp>
        <tr r="F56" s="1"/>
      </tp>
      <tp>
        <v>57.8</v>
        <stp/>
        <stp>StudyData</stp>
        <stp>CLE?1</stp>
        <stp>Bar</stp>
        <stp/>
        <stp>Low</stp>
        <stp>D</stp>
        <stp>-57</stp>
        <stp>All</stp>
        <stp/>
        <stp/>
        <stp>TRUE</stp>
        <stp>T</stp>
        <tr r="F59" s="1"/>
      </tp>
      <tp>
        <v>58.08</v>
        <stp/>
        <stp>StudyData</stp>
        <stp>CLE?1</stp>
        <stp>Bar</stp>
        <stp/>
        <stp>Low</stp>
        <stp>D</stp>
        <stp>-56</stp>
        <stp>All</stp>
        <stp/>
        <stp/>
        <stp>TRUE</stp>
        <stp>T</stp>
        <tr r="F58" s="1"/>
      </tp>
      <tp>
        <v>60.36</v>
        <stp/>
        <stp>StudyData</stp>
        <stp>CLE?1</stp>
        <stp>Bar</stp>
        <stp/>
        <stp>Low</stp>
        <stp>D</stp>
        <stp>-29</stp>
        <stp>All</stp>
        <stp/>
        <stp/>
        <stp>TRUE</stp>
        <stp>T</stp>
        <tr r="F31" s="1"/>
      </tp>
      <tp>
        <v>59.66</v>
        <stp/>
        <stp>StudyData</stp>
        <stp>CLE?1</stp>
        <stp>Bar</stp>
        <stp/>
        <stp>Low</stp>
        <stp>D</stp>
        <stp>-28</stp>
        <stp>All</stp>
        <stp/>
        <stp/>
        <stp>TRUE</stp>
        <stp>T</stp>
        <tr r="F30" s="1"/>
      </tp>
      <tp>
        <v>60.18</v>
        <stp/>
        <stp>StudyData</stp>
        <stp>CLE?1</stp>
        <stp>Bar</stp>
        <stp/>
        <stp>Low</stp>
        <stp>D</stp>
        <stp>-21</stp>
        <stp>All</stp>
        <stp/>
        <stp/>
        <stp>TRUE</stp>
        <stp>T</stp>
        <tr r="F23" s="1"/>
      </tp>
      <tp>
        <v>59.19</v>
        <stp/>
        <stp>StudyData</stp>
        <stp>CLE?1</stp>
        <stp>Bar</stp>
        <stp/>
        <stp>Low</stp>
        <stp>D</stp>
        <stp>-20</stp>
        <stp>All</stp>
        <stp/>
        <stp/>
        <stp>TRUE</stp>
        <stp>T</stp>
        <tr r="F22" s="1"/>
      </tp>
      <tp>
        <v>60.88</v>
        <stp/>
        <stp>StudyData</stp>
        <stp>CLE?1</stp>
        <stp>Bar</stp>
        <stp/>
        <stp>Low</stp>
        <stp>D</stp>
        <stp>-23</stp>
        <stp>All</stp>
        <stp/>
        <stp/>
        <stp>TRUE</stp>
        <stp>T</stp>
        <tr r="F25" s="1"/>
      </tp>
      <tp>
        <v>60.65</v>
        <stp/>
        <stp>StudyData</stp>
        <stp>CLE?1</stp>
        <stp>Bar</stp>
        <stp/>
        <stp>Low</stp>
        <stp>D</stp>
        <stp>-22</stp>
        <stp>All</stp>
        <stp/>
        <stp/>
        <stp>TRUE</stp>
        <stp>T</stp>
        <tr r="F24" s="1"/>
      </tp>
      <tp>
        <v>58.32</v>
        <stp/>
        <stp>StudyData</stp>
        <stp>CLE?1</stp>
        <stp>Bar</stp>
        <stp/>
        <stp>Low</stp>
        <stp>D</stp>
        <stp>-25</stp>
        <stp>All</stp>
        <stp/>
        <stp/>
        <stp>TRUE</stp>
        <stp>T</stp>
        <tr r="F27" s="1"/>
      </tp>
      <tp>
        <v>58.7</v>
        <stp/>
        <stp>StudyData</stp>
        <stp>CLE?1</stp>
        <stp>Bar</stp>
        <stp/>
        <stp>Low</stp>
        <stp>D</stp>
        <stp>-24</stp>
        <stp>All</stp>
        <stp/>
        <stp/>
        <stp>TRUE</stp>
        <stp>T</stp>
        <tr r="F26" s="1"/>
      </tp>
      <tp>
        <v>58.19</v>
        <stp/>
        <stp>StudyData</stp>
        <stp>CLE?1</stp>
        <stp>Bar</stp>
        <stp/>
        <stp>Low</stp>
        <stp>D</stp>
        <stp>-27</stp>
        <stp>All</stp>
        <stp/>
        <stp/>
        <stp>TRUE</stp>
        <stp>T</stp>
        <tr r="F29" s="1"/>
      </tp>
      <tp>
        <v>57.21</v>
        <stp/>
        <stp>StudyData</stp>
        <stp>CLE?1</stp>
        <stp>Bar</stp>
        <stp/>
        <stp>Low</stp>
        <stp>D</stp>
        <stp>-26</stp>
        <stp>All</stp>
        <stp/>
        <stp/>
        <stp>TRUE</stp>
        <stp>T</stp>
        <tr r="F28" s="1"/>
      </tp>
      <tp>
        <v>60.3</v>
        <stp/>
        <stp>StudyData</stp>
        <stp>CLE?1</stp>
        <stp>Bar</stp>
        <stp/>
        <stp>Low</stp>
        <stp>D</stp>
        <stp>-39</stp>
        <stp>All</stp>
        <stp/>
        <stp/>
        <stp>TRUE</stp>
        <stp>T</stp>
        <tr r="F41" s="1"/>
      </tp>
      <tp>
        <v>58.4</v>
        <stp/>
        <stp>StudyData</stp>
        <stp>CLE?1</stp>
        <stp>Bar</stp>
        <stp/>
        <stp>Low</stp>
        <stp>D</stp>
        <stp>-38</stp>
        <stp>All</stp>
        <stp/>
        <stp/>
        <stp>TRUE</stp>
        <stp>T</stp>
        <tr r="F40" s="1"/>
      </tp>
      <tp>
        <v>58.04</v>
        <stp/>
        <stp>StudyData</stp>
        <stp>CLE?1</stp>
        <stp>Bar</stp>
        <stp/>
        <stp>Low</stp>
        <stp>D</stp>
        <stp>-31</stp>
        <stp>All</stp>
        <stp/>
        <stp/>
        <stp>TRUE</stp>
        <stp>T</stp>
        <tr r="F33" s="1"/>
      </tp>
      <tp>
        <v>59.62</v>
        <stp/>
        <stp>StudyData</stp>
        <stp>CLE?1</stp>
        <stp>Bar</stp>
        <stp/>
        <stp>Low</stp>
        <stp>D</stp>
        <stp>-30</stp>
        <stp>All</stp>
        <stp/>
        <stp/>
        <stp>TRUE</stp>
        <stp>T</stp>
        <tr r="F32" s="1"/>
      </tp>
      <tp>
        <v>57.74</v>
        <stp/>
        <stp>StudyData</stp>
        <stp>CLE?1</stp>
        <stp>Bar</stp>
        <stp/>
        <stp>Low</stp>
        <stp>D</stp>
        <stp>-33</stp>
        <stp>All</stp>
        <stp/>
        <stp/>
        <stp>TRUE</stp>
        <stp>T</stp>
        <tr r="F35" s="1"/>
      </tp>
      <tp>
        <v>56.88</v>
        <stp/>
        <stp>StudyData</stp>
        <stp>CLE?1</stp>
        <stp>Bar</stp>
        <stp/>
        <stp>Low</stp>
        <stp>D</stp>
        <stp>-32</stp>
        <stp>All</stp>
        <stp/>
        <stp/>
        <stp>TRUE</stp>
        <stp>T</stp>
        <tr r="F34" s="1"/>
      </tp>
      <tp>
        <v>59.79</v>
        <stp/>
        <stp>StudyData</stp>
        <stp>CLE?1</stp>
        <stp>Bar</stp>
        <stp/>
        <stp>Low</stp>
        <stp>D</stp>
        <stp>-35</stp>
        <stp>All</stp>
        <stp/>
        <stp/>
        <stp>TRUE</stp>
        <stp>T</stp>
        <tr r="F37" s="1"/>
      </tp>
      <tp>
        <v>58.17</v>
        <stp/>
        <stp>StudyData</stp>
        <stp>CLE?1</stp>
        <stp>Bar</stp>
        <stp/>
        <stp>Low</stp>
        <stp>D</stp>
        <stp>-34</stp>
        <stp>All</stp>
        <stp/>
        <stp/>
        <stp>TRUE</stp>
        <stp>T</stp>
        <tr r="F36" s="1"/>
      </tp>
      <tp>
        <v>58.59</v>
        <stp/>
        <stp>StudyData</stp>
        <stp>CLE?1</stp>
        <stp>Bar</stp>
        <stp/>
        <stp>Low</stp>
        <stp>D</stp>
        <stp>-37</stp>
        <stp>All</stp>
        <stp/>
        <stp/>
        <stp>TRUE</stp>
        <stp>T</stp>
        <tr r="F39" s="1"/>
      </tp>
      <tp>
        <v>59.17</v>
        <stp/>
        <stp>StudyData</stp>
        <stp>CLE?1</stp>
        <stp>Bar</stp>
        <stp/>
        <stp>Low</stp>
        <stp>D</stp>
        <stp>-36</stp>
        <stp>All</stp>
        <stp/>
        <stp/>
        <stp>TRUE</stp>
        <stp>T</stp>
        <tr r="F38" s="1"/>
      </tp>
      <tp>
        <v>59.88</v>
        <stp/>
        <stp>StudyData</stp>
        <stp>CLE?1</stp>
        <stp>Bar</stp>
        <stp/>
        <stp>Low</stp>
        <stp>D</stp>
        <stp>-19</stp>
        <stp>All</stp>
        <stp/>
        <stp/>
        <stp>TRUE</stp>
        <stp>T</stp>
        <tr r="F21" s="1"/>
      </tp>
      <tp>
        <v>59.34</v>
        <stp/>
        <stp>StudyData</stp>
        <stp>CLE?1</stp>
        <stp>Bar</stp>
        <stp/>
        <stp>Low</stp>
        <stp>D</stp>
        <stp>-18</stp>
        <stp>All</stp>
        <stp/>
        <stp/>
        <stp>TRUE</stp>
        <stp>T</stp>
        <tr r="F20" s="1"/>
      </tp>
      <tp>
        <v>58.76</v>
        <stp/>
        <stp>StudyData</stp>
        <stp>CLE?1</stp>
        <stp>Bar</stp>
        <stp/>
        <stp>Low</stp>
        <stp>D</stp>
        <stp>-11</stp>
        <stp>All</stp>
        <stp/>
        <stp/>
        <stp>TRUE</stp>
        <stp>T</stp>
        <tr r="F13" s="1"/>
      </tp>
      <tp>
        <v>58.04</v>
        <stp/>
        <stp>StudyData</stp>
        <stp>CLE?1</stp>
        <stp>Bar</stp>
        <stp/>
        <stp>Low</stp>
        <stp>D</stp>
        <stp>-10</stp>
        <stp>All</stp>
        <stp/>
        <stp/>
        <stp>TRUE</stp>
        <stp>T</stp>
        <tr r="F12" s="1"/>
      </tp>
      <tp>
        <v>59.8</v>
        <stp/>
        <stp>StudyData</stp>
        <stp>CLE?1</stp>
        <stp>Bar</stp>
        <stp/>
        <stp>Low</stp>
        <stp>D</stp>
        <stp>-13</stp>
        <stp>All</stp>
        <stp/>
        <stp/>
        <stp>TRUE</stp>
        <stp>T</stp>
        <tr r="F15" s="1"/>
      </tp>
      <tp>
        <v>59.43</v>
        <stp/>
        <stp>StudyData</stp>
        <stp>CLE?1</stp>
        <stp>Bar</stp>
        <stp/>
        <stp>Low</stp>
        <stp>D</stp>
        <stp>-12</stp>
        <stp>All</stp>
        <stp/>
        <stp/>
        <stp>TRUE</stp>
        <stp>T</stp>
        <tr r="F14" s="1"/>
      </tp>
      <tp>
        <v>59.27</v>
        <stp/>
        <stp>StudyData</stp>
        <stp>CLE?1</stp>
        <stp>Bar</stp>
        <stp/>
        <stp>Low</stp>
        <stp>D</stp>
        <stp>-15</stp>
        <stp>All</stp>
        <stp/>
        <stp/>
        <stp>TRUE</stp>
        <stp>T</stp>
        <tr r="F17" s="1"/>
      </tp>
      <tp>
        <v>59.55</v>
        <stp/>
        <stp>StudyData</stp>
        <stp>CLE?1</stp>
        <stp>Bar</stp>
        <stp/>
        <stp>Low</stp>
        <stp>D</stp>
        <stp>-14</stp>
        <stp>All</stp>
        <stp/>
        <stp/>
        <stp>TRUE</stp>
        <stp>T</stp>
        <tr r="F16" s="1"/>
      </tp>
      <tp>
        <v>59.67</v>
        <stp/>
        <stp>StudyData</stp>
        <stp>CLE?1</stp>
        <stp>Bar</stp>
        <stp/>
        <stp>Low</stp>
        <stp>D</stp>
        <stp>-17</stp>
        <stp>All</stp>
        <stp/>
        <stp/>
        <stp>TRUE</stp>
        <stp>T</stp>
        <tr r="F19" s="1"/>
      </tp>
      <tp>
        <v>59.24</v>
        <stp/>
        <stp>StudyData</stp>
        <stp>CLE?1</stp>
        <stp>Bar</stp>
        <stp/>
        <stp>Low</stp>
        <stp>D</stp>
        <stp>-16</stp>
        <stp>All</stp>
        <stp/>
        <stp/>
        <stp>TRUE</stp>
        <stp>T</stp>
        <tr r="F18" s="1"/>
      </tp>
      <tp>
        <v>54.98</v>
        <stp/>
        <stp>StudyData</stp>
        <stp>CLE?1</stp>
        <stp>Bar</stp>
        <stp/>
        <stp>Low</stp>
        <stp>D</stp>
        <stp>-89</stp>
        <stp>All</stp>
        <stp/>
        <stp/>
        <stp>TRUE</stp>
        <stp>T</stp>
        <tr r="F91" s="1"/>
      </tp>
      <tp>
        <v>54.97</v>
        <stp/>
        <stp>StudyData</stp>
        <stp>CLE?1</stp>
        <stp>Bar</stp>
        <stp/>
        <stp>Low</stp>
        <stp>D</stp>
        <stp>-88</stp>
        <stp>All</stp>
        <stp/>
        <stp/>
        <stp>TRUE</stp>
        <stp>T</stp>
        <tr r="F90" s="1"/>
      </tp>
      <tp>
        <v>48.71</v>
        <stp/>
        <stp>StudyData</stp>
        <stp>CLE?1</stp>
        <stp>Bar</stp>
        <stp/>
        <stp>Low</stp>
        <stp>D</stp>
        <stp>-81</stp>
        <stp>All</stp>
        <stp/>
        <stp/>
        <stp>TRUE</stp>
        <stp>T</stp>
        <tr r="F83" s="1"/>
      </tp>
      <tp>
        <v>49.73</v>
        <stp/>
        <stp>StudyData</stp>
        <stp>CLE?1</stp>
        <stp>Bar</stp>
        <stp/>
        <stp>Low</stp>
        <stp>D</stp>
        <stp>-80</stp>
        <stp>All</stp>
        <stp/>
        <stp/>
        <stp>TRUE</stp>
        <stp>T</stp>
        <tr r="F82" s="1"/>
      </tp>
      <tp>
        <v>49.51</v>
        <stp/>
        <stp>StudyData</stp>
        <stp>CLE?1</stp>
        <stp>Bar</stp>
        <stp/>
        <stp>Low</stp>
        <stp>D</stp>
        <stp>-83</stp>
        <stp>All</stp>
        <stp/>
        <stp/>
        <stp>TRUE</stp>
        <stp>T</stp>
        <tr r="F85" s="1"/>
      </tp>
      <tp>
        <v>49.08</v>
        <stp/>
        <stp>StudyData</stp>
        <stp>CLE?1</stp>
        <stp>Bar</stp>
        <stp/>
        <stp>Low</stp>
        <stp>D</stp>
        <stp>-82</stp>
        <stp>All</stp>
        <stp/>
        <stp/>
        <stp>TRUE</stp>
        <stp>T</stp>
        <tr r="F84" s="1"/>
      </tp>
      <tp>
        <v>53.08</v>
        <stp/>
        <stp>StudyData</stp>
        <stp>CLE?1</stp>
        <stp>Bar</stp>
        <stp/>
        <stp>Low</stp>
        <stp>D</stp>
        <stp>-85</stp>
        <stp>All</stp>
        <stp/>
        <stp/>
        <stp>TRUE</stp>
        <stp>T</stp>
        <tr r="F87" s="1"/>
      </tp>
      <tp>
        <v>51.45</v>
        <stp/>
        <stp>StudyData</stp>
        <stp>CLE?1</stp>
        <stp>Bar</stp>
        <stp/>
        <stp>Low</stp>
        <stp>D</stp>
        <stp>-84</stp>
        <stp>All</stp>
        <stp/>
        <stp/>
        <stp>TRUE</stp>
        <stp>T</stp>
        <tr r="F86" s="1"/>
      </tp>
      <tp>
        <v>53.5</v>
        <stp/>
        <stp>StudyData</stp>
        <stp>CLE?1</stp>
        <stp>Bar</stp>
        <stp/>
        <stp>Low</stp>
        <stp>D</stp>
        <stp>-87</stp>
        <stp>All</stp>
        <stp/>
        <stp/>
        <stp>TRUE</stp>
        <stp>T</stp>
        <tr r="F89" s="1"/>
      </tp>
      <tp>
        <v>52.96</v>
        <stp/>
        <stp>StudyData</stp>
        <stp>CLE?1</stp>
        <stp>Bar</stp>
        <stp/>
        <stp>Low</stp>
        <stp>D</stp>
        <stp>-86</stp>
        <stp>All</stp>
        <stp/>
        <stp/>
        <stp>TRUE</stp>
        <stp>T</stp>
        <tr r="F88" s="1"/>
      </tp>
      <tp>
        <v>55.84</v>
        <stp/>
        <stp>StudyData</stp>
        <stp>CLE?1</stp>
        <stp>Bar</stp>
        <stp/>
        <stp>Low</stp>
        <stp>D</stp>
        <stp>-99</stp>
        <stp>All</stp>
        <stp/>
        <stp/>
        <stp>TRUE</stp>
        <stp>T</stp>
        <tr r="F101" s="1"/>
      </tp>
      <tp>
        <v>54.44</v>
        <stp/>
        <stp>StudyData</stp>
        <stp>CLE?1</stp>
        <stp>Bar</stp>
        <stp/>
        <stp>Low</stp>
        <stp>D</stp>
        <stp>-98</stp>
        <stp>All</stp>
        <stp/>
        <stp/>
        <stp>TRUE</stp>
        <stp>T</stp>
        <tr r="F100" s="1"/>
      </tp>
      <tp>
        <v>55.7</v>
        <stp/>
        <stp>StudyData</stp>
        <stp>CLE?1</stp>
        <stp>Bar</stp>
        <stp/>
        <stp>Low</stp>
        <stp>D</stp>
        <stp>-91</stp>
        <stp>All</stp>
        <stp/>
        <stp/>
        <stp>TRUE</stp>
        <stp>T</stp>
        <tr r="F93" s="1"/>
      </tp>
      <tp>
        <v>56.11</v>
        <stp/>
        <stp>StudyData</stp>
        <stp>CLE?1</stp>
        <stp>Bar</stp>
        <stp/>
        <stp>Low</stp>
        <stp>D</stp>
        <stp>-90</stp>
        <stp>All</stp>
        <stp/>
        <stp/>
        <stp>TRUE</stp>
        <stp>T</stp>
        <tr r="F92" s="1"/>
      </tp>
      <tp>
        <v>55.58</v>
        <stp/>
        <stp>StudyData</stp>
        <stp>CLE?1</stp>
        <stp>Bar</stp>
        <stp/>
        <stp>Low</stp>
        <stp>D</stp>
        <stp>-93</stp>
        <stp>All</stp>
        <stp/>
        <stp/>
        <stp>TRUE</stp>
        <stp>T</stp>
        <tr r="F95" s="1"/>
      </tp>
      <tp>
        <v>55.78</v>
        <stp/>
        <stp>StudyData</stp>
        <stp>CLE?1</stp>
        <stp>Bar</stp>
        <stp/>
        <stp>Low</stp>
        <stp>D</stp>
        <stp>-92</stp>
        <stp>All</stp>
        <stp/>
        <stp/>
        <stp>TRUE</stp>
        <stp>T</stp>
        <tr r="F94" s="1"/>
      </tp>
      <tp>
        <v>54.74</v>
        <stp/>
        <stp>StudyData</stp>
        <stp>CLE?1</stp>
        <stp>Bar</stp>
        <stp/>
        <stp>Low</stp>
        <stp>D</stp>
        <stp>-95</stp>
        <stp>All</stp>
        <stp/>
        <stp/>
        <stp>TRUE</stp>
        <stp>T</stp>
        <tr r="F97" s="1"/>
      </tp>
      <tp>
        <v>55.37</v>
        <stp/>
        <stp>StudyData</stp>
        <stp>CLE?1</stp>
        <stp>Bar</stp>
        <stp/>
        <stp>Low</stp>
        <stp>D</stp>
        <stp>-94</stp>
        <stp>All</stp>
        <stp/>
        <stp/>
        <stp>TRUE</stp>
        <stp>T</stp>
        <tr r="F96" s="1"/>
      </tp>
      <tp>
        <v>54.73</v>
        <stp/>
        <stp>StudyData</stp>
        <stp>CLE?1</stp>
        <stp>Bar</stp>
        <stp/>
        <stp>Low</stp>
        <stp>D</stp>
        <stp>-97</stp>
        <stp>All</stp>
        <stp/>
        <stp/>
        <stp>TRUE</stp>
        <stp>T</stp>
        <tr r="F99" s="1"/>
      </tp>
      <tp>
        <v>54.63</v>
        <stp/>
        <stp>StudyData</stp>
        <stp>CLE?1</stp>
        <stp>Bar</stp>
        <stp/>
        <stp>Low</stp>
        <stp>D</stp>
        <stp>-96</stp>
        <stp>All</stp>
        <stp/>
        <stp/>
        <stp>TRUE</stp>
        <stp>T</stp>
        <tr r="F98" s="1"/>
      </tp>
      <tp>
        <v>302384</v>
        <stp/>
        <stp>StudyData</stp>
        <stp>CLE?1</stp>
        <stp>VolOI</stp>
        <stp>OIType=Contract</stp>
        <stp>OI</stp>
        <stp>D</stp>
        <stp>-18</stp>
        <stp>All</stp>
        <stp/>
        <stp/>
        <stp>TRUE</stp>
        <stp>T</stp>
        <tr r="I20" s="1"/>
      </tp>
      <tp>
        <v>292689</v>
        <stp/>
        <stp>StudyData</stp>
        <stp>CLE?1</stp>
        <stp>VolOI</stp>
        <stp>OIType=Contract</stp>
        <stp>OI</stp>
        <stp>D</stp>
        <stp>-19</stp>
        <stp>All</stp>
        <stp/>
        <stp/>
        <stp>TRUE</stp>
        <stp>T</stp>
        <tr r="I21" s="1"/>
      </tp>
      <tp>
        <v>326906</v>
        <stp/>
        <stp>StudyData</stp>
        <stp>CLE?1</stp>
        <stp>VolOI</stp>
        <stp>OIType=Contract</stp>
        <stp>OI</stp>
        <stp>D</stp>
        <stp>-16</stp>
        <stp>All</stp>
        <stp/>
        <stp/>
        <stp>TRUE</stp>
        <stp>T</stp>
        <tr r="I18" s="1"/>
      </tp>
      <tp>
        <v>311420</v>
        <stp/>
        <stp>StudyData</stp>
        <stp>CLE?1</stp>
        <stp>VolOI</stp>
        <stp>OIType=Contract</stp>
        <stp>OI</stp>
        <stp>D</stp>
        <stp>-17</stp>
        <stp>All</stp>
        <stp/>
        <stp/>
        <stp>TRUE</stp>
        <stp>T</stp>
        <tr r="I19" s="1"/>
      </tp>
      <tp>
        <v>338243</v>
        <stp/>
        <stp>StudyData</stp>
        <stp>CLE?1</stp>
        <stp>VolOI</stp>
        <stp>OIType=Contract</stp>
        <stp>OI</stp>
        <stp>D</stp>
        <stp>-14</stp>
        <stp>All</stp>
        <stp/>
        <stp/>
        <stp>TRUE</stp>
        <stp>T</stp>
        <tr r="I16" s="1"/>
      </tp>
      <tp>
        <v>332929</v>
        <stp/>
        <stp>StudyData</stp>
        <stp>CLE?1</stp>
        <stp>VolOI</stp>
        <stp>OIType=Contract</stp>
        <stp>OI</stp>
        <stp>D</stp>
        <stp>-15</stp>
        <stp>All</stp>
        <stp/>
        <stp/>
        <stp>TRUE</stp>
        <stp>T</stp>
        <tr r="I17" s="1"/>
      </tp>
      <tp>
        <v>329016</v>
        <stp/>
        <stp>StudyData</stp>
        <stp>CLE?1</stp>
        <stp>VolOI</stp>
        <stp>OIType=Contract</stp>
        <stp>OI</stp>
        <stp>D</stp>
        <stp>-12</stp>
        <stp>All</stp>
        <stp/>
        <stp/>
        <stp>TRUE</stp>
        <stp>T</stp>
        <tr r="I14" s="1"/>
      </tp>
      <tp>
        <v>330042</v>
        <stp/>
        <stp>StudyData</stp>
        <stp>CLE?1</stp>
        <stp>VolOI</stp>
        <stp>OIType=Contract</stp>
        <stp>OI</stp>
        <stp>D</stp>
        <stp>-13</stp>
        <stp>All</stp>
        <stp/>
        <stp/>
        <stp>TRUE</stp>
        <stp>T</stp>
        <tr r="I15" s="1"/>
      </tp>
      <tp>
        <v>331764</v>
        <stp/>
        <stp>StudyData</stp>
        <stp>CLE?1</stp>
        <stp>VolOI</stp>
        <stp>OIType=Contract</stp>
        <stp>OI</stp>
        <stp>D</stp>
        <stp>-10</stp>
        <stp>All</stp>
        <stp/>
        <stp/>
        <stp>TRUE</stp>
        <stp>T</stp>
        <tr r="I12" s="1"/>
      </tp>
      <tp>
        <v>332326</v>
        <stp/>
        <stp>StudyData</stp>
        <stp>CLE?1</stp>
        <stp>VolOI</stp>
        <stp>OIType=Contract</stp>
        <stp>OI</stp>
        <stp>D</stp>
        <stp>-11</stp>
        <stp>All</stp>
        <stp/>
        <stp/>
        <stp>TRUE</stp>
        <stp>T</stp>
        <tr r="I13" s="1"/>
      </tp>
      <tp>
        <v>130806</v>
        <stp/>
        <stp>StudyData</stp>
        <stp>CLE?1</stp>
        <stp>VolOI</stp>
        <stp>OIType=Contract</stp>
        <stp>OI</stp>
        <stp>D</stp>
        <stp>-38</stp>
        <stp>All</stp>
        <stp/>
        <stp/>
        <stp>TRUE</stp>
        <stp>T</stp>
        <tr r="I40" s="1"/>
      </tp>
      <tp>
        <v>121150</v>
        <stp/>
        <stp>StudyData</stp>
        <stp>CLE?1</stp>
        <stp>VolOI</stp>
        <stp>OIType=Contract</stp>
        <stp>OI</stp>
        <stp>D</stp>
        <stp>-39</stp>
        <stp>All</stp>
        <stp/>
        <stp/>
        <stp>TRUE</stp>
        <stp>T</stp>
        <tr r="I41" s="1"/>
      </tp>
      <tp>
        <v>140952</v>
        <stp/>
        <stp>StudyData</stp>
        <stp>CLE?1</stp>
        <stp>VolOI</stp>
        <stp>OIType=Contract</stp>
        <stp>OI</stp>
        <stp>D</stp>
        <stp>-36</stp>
        <stp>All</stp>
        <stp/>
        <stp/>
        <stp>TRUE</stp>
        <stp>T</stp>
        <tr r="I38" s="1"/>
      </tp>
      <tp>
        <v>136961</v>
        <stp/>
        <stp>StudyData</stp>
        <stp>CLE?1</stp>
        <stp>VolOI</stp>
        <stp>OIType=Contract</stp>
        <stp>OI</stp>
        <stp>D</stp>
        <stp>-37</stp>
        <stp>All</stp>
        <stp/>
        <stp/>
        <stp>TRUE</stp>
        <stp>T</stp>
        <tr r="I39" s="1"/>
      </tp>
      <tp>
        <v>145943</v>
        <stp/>
        <stp>StudyData</stp>
        <stp>CLE?1</stp>
        <stp>VolOI</stp>
        <stp>OIType=Contract</stp>
        <stp>OI</stp>
        <stp>D</stp>
        <stp>-34</stp>
        <stp>All</stp>
        <stp/>
        <stp/>
        <stp>TRUE</stp>
        <stp>T</stp>
        <tr r="I36" s="1"/>
      </tp>
      <tp>
        <v>142007</v>
        <stp/>
        <stp>StudyData</stp>
        <stp>CLE?1</stp>
        <stp>VolOI</stp>
        <stp>OIType=Contract</stp>
        <stp>OI</stp>
        <stp>D</stp>
        <stp>-35</stp>
        <stp>All</stp>
        <stp/>
        <stp/>
        <stp>TRUE</stp>
        <stp>T</stp>
        <tr r="I37" s="1"/>
      </tp>
      <tp>
        <v>157065</v>
        <stp/>
        <stp>StudyData</stp>
        <stp>CLE?1</stp>
        <stp>VolOI</stp>
        <stp>OIType=Contract</stp>
        <stp>OI</stp>
        <stp>D</stp>
        <stp>-32</stp>
        <stp>All</stp>
        <stp/>
        <stp/>
        <stp>TRUE</stp>
        <stp>T</stp>
        <tr r="I34" s="1"/>
      </tp>
      <tp>
        <v>151487</v>
        <stp/>
        <stp>StudyData</stp>
        <stp>CLE?1</stp>
        <stp>VolOI</stp>
        <stp>OIType=Contract</stp>
        <stp>OI</stp>
        <stp>D</stp>
        <stp>-33</stp>
        <stp>All</stp>
        <stp/>
        <stp/>
        <stp>TRUE</stp>
        <stp>T</stp>
        <tr r="I35" s="1"/>
      </tp>
      <tp>
        <v>166853</v>
        <stp/>
        <stp>StudyData</stp>
        <stp>CLE?1</stp>
        <stp>VolOI</stp>
        <stp>OIType=Contract</stp>
        <stp>OI</stp>
        <stp>D</stp>
        <stp>-30</stp>
        <stp>All</stp>
        <stp/>
        <stp/>
        <stp>TRUE</stp>
        <stp>T</stp>
        <tr r="I32" s="1"/>
      </tp>
      <tp>
        <v>166009</v>
        <stp/>
        <stp>StudyData</stp>
        <stp>CLE?1</stp>
        <stp>VolOI</stp>
        <stp>OIType=Contract</stp>
        <stp>OI</stp>
        <stp>D</stp>
        <stp>-31</stp>
        <stp>All</stp>
        <stp/>
        <stp/>
        <stp>TRUE</stp>
        <stp>T</stp>
        <tr r="I33" s="1"/>
      </tp>
      <tp>
        <v>179699</v>
        <stp/>
        <stp>StudyData</stp>
        <stp>CLE?1</stp>
        <stp>VolOI</stp>
        <stp>OIType=Contract</stp>
        <stp>OI</stp>
        <stp>D</stp>
        <stp>-28</stp>
        <stp>All</stp>
        <stp/>
        <stp/>
        <stp>TRUE</stp>
        <stp>T</stp>
        <tr r="I30" s="1"/>
      </tp>
      <tp>
        <v>176501</v>
        <stp/>
        <stp>StudyData</stp>
        <stp>CLE?1</stp>
        <stp>VolOI</stp>
        <stp>OIType=Contract</stp>
        <stp>OI</stp>
        <stp>D</stp>
        <stp>-29</stp>
        <stp>All</stp>
        <stp/>
        <stp/>
        <stp>TRUE</stp>
        <stp>T</stp>
        <tr r="I31" s="1"/>
      </tp>
      <tp>
        <v>191507</v>
        <stp/>
        <stp>StudyData</stp>
        <stp>CLE?1</stp>
        <stp>VolOI</stp>
        <stp>OIType=Contract</stp>
        <stp>OI</stp>
        <stp>D</stp>
        <stp>-26</stp>
        <stp>All</stp>
        <stp/>
        <stp/>
        <stp>TRUE</stp>
        <stp>T</stp>
        <tr r="I28" s="1"/>
      </tp>
      <tp>
        <v>178535</v>
        <stp/>
        <stp>StudyData</stp>
        <stp>CLE?1</stp>
        <stp>VolOI</stp>
        <stp>OIType=Contract</stp>
        <stp>OI</stp>
        <stp>D</stp>
        <stp>-27</stp>
        <stp>All</stp>
        <stp/>
        <stp/>
        <stp>TRUE</stp>
        <stp>T</stp>
        <tr r="I29" s="1"/>
      </tp>
      <tp>
        <v>241756</v>
        <stp/>
        <stp>StudyData</stp>
        <stp>CLE?1</stp>
        <stp>VolOI</stp>
        <stp>OIType=Contract</stp>
        <stp>OI</stp>
        <stp>D</stp>
        <stp>-24</stp>
        <stp>All</stp>
        <stp/>
        <stp/>
        <stp>TRUE</stp>
        <stp>T</stp>
        <tr r="I26" s="1"/>
      </tp>
      <tp>
        <v>216528</v>
        <stp/>
        <stp>StudyData</stp>
        <stp>CLE?1</stp>
        <stp>VolOI</stp>
        <stp>OIType=Contract</stp>
        <stp>OI</stp>
        <stp>D</stp>
        <stp>-25</stp>
        <stp>All</stp>
        <stp/>
        <stp/>
        <stp>TRUE</stp>
        <stp>T</stp>
        <tr r="I27" s="1"/>
      </tp>
      <tp>
        <v>287913</v>
        <stp/>
        <stp>StudyData</stp>
        <stp>CLE?1</stp>
        <stp>VolOI</stp>
        <stp>OIType=Contract</stp>
        <stp>OI</stp>
        <stp>D</stp>
        <stp>-22</stp>
        <stp>All</stp>
        <stp/>
        <stp/>
        <stp>TRUE</stp>
        <stp>T</stp>
        <tr r="I24" s="1"/>
      </tp>
      <tp>
        <v>265572</v>
        <stp/>
        <stp>StudyData</stp>
        <stp>CLE?1</stp>
        <stp>VolOI</stp>
        <stp>OIType=Contract</stp>
        <stp>OI</stp>
        <stp>D</stp>
        <stp>-23</stp>
        <stp>All</stp>
        <stp/>
        <stp/>
        <stp>TRUE</stp>
        <stp>T</stp>
        <tr r="I25" s="1"/>
      </tp>
      <tp>
        <v>287587</v>
        <stp/>
        <stp>StudyData</stp>
        <stp>CLE?1</stp>
        <stp>VolOI</stp>
        <stp>OIType=Contract</stp>
        <stp>OI</stp>
        <stp>D</stp>
        <stp>-20</stp>
        <stp>All</stp>
        <stp/>
        <stp/>
        <stp>TRUE</stp>
        <stp>T</stp>
        <tr r="I22" s="1"/>
      </tp>
      <tp>
        <v>284282</v>
        <stp/>
        <stp>StudyData</stp>
        <stp>CLE?1</stp>
        <stp>VolOI</stp>
        <stp>OIType=Contract</stp>
        <stp>OI</stp>
        <stp>D</stp>
        <stp>-21</stp>
        <stp>All</stp>
        <stp/>
        <stp/>
        <stp>TRUE</stp>
        <stp>T</stp>
        <tr r="I23" s="1"/>
      </tp>
      <tp>
        <v>77920</v>
        <stp/>
        <stp>StudyData</stp>
        <stp>CLE?1</stp>
        <stp>VolOI</stp>
        <stp>OIType=Contract</stp>
        <stp>OI</stp>
        <stp>D</stp>
        <stp>-58</stp>
        <stp>All</stp>
        <stp/>
        <stp/>
        <stp>TRUE</stp>
        <stp>T</stp>
        <tr r="I60" s="1"/>
      </tp>
      <tp>
        <v>76146</v>
        <stp/>
        <stp>StudyData</stp>
        <stp>CLE?1</stp>
        <stp>VolOI</stp>
        <stp>OIType=Contract</stp>
        <stp>OI</stp>
        <stp>D</stp>
        <stp>-59</stp>
        <stp>All</stp>
        <stp/>
        <stp/>
        <stp>TRUE</stp>
        <stp>T</stp>
        <tr r="I61" s="1"/>
      </tp>
      <tp>
        <v>75281</v>
        <stp/>
        <stp>StudyData</stp>
        <stp>CLE?1</stp>
        <stp>VolOI</stp>
        <stp>OIType=Contract</stp>
        <stp>OI</stp>
        <stp>D</stp>
        <stp>-56</stp>
        <stp>All</stp>
        <stp/>
        <stp/>
        <stp>TRUE</stp>
        <stp>T</stp>
        <tr r="I58" s="1"/>
      </tp>
      <tp>
        <v>74534</v>
        <stp/>
        <stp>StudyData</stp>
        <stp>CLE?1</stp>
        <stp>VolOI</stp>
        <stp>OIType=Contract</stp>
        <stp>OI</stp>
        <stp>D</stp>
        <stp>-57</stp>
        <stp>All</stp>
        <stp/>
        <stp/>
        <stp>TRUE</stp>
        <stp>T</stp>
        <tr r="I59" s="1"/>
      </tp>
      <tp>
        <v>76749</v>
        <stp/>
        <stp>StudyData</stp>
        <stp>CLE?1</stp>
        <stp>VolOI</stp>
        <stp>OIType=Contract</stp>
        <stp>OI</stp>
        <stp>D</stp>
        <stp>-54</stp>
        <stp>All</stp>
        <stp/>
        <stp/>
        <stp>TRUE</stp>
        <stp>T</stp>
        <tr r="I56" s="1"/>
      </tp>
      <tp>
        <v>78556</v>
        <stp/>
        <stp>StudyData</stp>
        <stp>CLE?1</stp>
        <stp>VolOI</stp>
        <stp>OIType=Contract</stp>
        <stp>OI</stp>
        <stp>D</stp>
        <stp>-55</stp>
        <stp>All</stp>
        <stp/>
        <stp/>
        <stp>TRUE</stp>
        <stp>T</stp>
        <tr r="I57" s="1"/>
      </tp>
      <tp>
        <v>74839</v>
        <stp/>
        <stp>StudyData</stp>
        <stp>CLE?1</stp>
        <stp>VolOI</stp>
        <stp>OIType=Contract</stp>
        <stp>OI</stp>
        <stp>D</stp>
        <stp>-52</stp>
        <stp>All</stp>
        <stp/>
        <stp/>
        <stp>TRUE</stp>
        <stp>T</stp>
        <tr r="I54" s="1"/>
      </tp>
      <tp>
        <v>76981</v>
        <stp/>
        <stp>StudyData</stp>
        <stp>CLE?1</stp>
        <stp>VolOI</stp>
        <stp>OIType=Contract</stp>
        <stp>OI</stp>
        <stp>D</stp>
        <stp>-53</stp>
        <stp>All</stp>
        <stp/>
        <stp/>
        <stp>TRUE</stp>
        <stp>T</stp>
        <tr r="I55" s="1"/>
      </tp>
      <tp>
        <v>79934</v>
        <stp/>
        <stp>StudyData</stp>
        <stp>CLE?1</stp>
        <stp>VolOI</stp>
        <stp>OIType=Contract</stp>
        <stp>OI</stp>
        <stp>D</stp>
        <stp>-50</stp>
        <stp>All</stp>
        <stp/>
        <stp/>
        <stp>TRUE</stp>
        <stp>T</stp>
        <tr r="I52" s="1"/>
      </tp>
      <tp>
        <v>79565</v>
        <stp/>
        <stp>StudyData</stp>
        <stp>CLE?1</stp>
        <stp>VolOI</stp>
        <stp>OIType=Contract</stp>
        <stp>OI</stp>
        <stp>D</stp>
        <stp>-51</stp>
        <stp>All</stp>
        <stp/>
        <stp/>
        <stp>TRUE</stp>
        <stp>T</stp>
        <tr r="I53" s="1"/>
      </tp>
      <tp>
        <v>84083</v>
        <stp/>
        <stp>StudyData</stp>
        <stp>CLE?1</stp>
        <stp>VolOI</stp>
        <stp>OIType=Contract</stp>
        <stp>OI</stp>
        <stp>D</stp>
        <stp>-48</stp>
        <stp>All</stp>
        <stp/>
        <stp/>
        <stp>TRUE</stp>
        <stp>T</stp>
        <tr r="I50" s="1"/>
      </tp>
      <tp>
        <v>81216</v>
        <stp/>
        <stp>StudyData</stp>
        <stp>CLE?1</stp>
        <stp>VolOI</stp>
        <stp>OIType=Contract</stp>
        <stp>OI</stp>
        <stp>D</stp>
        <stp>-49</stp>
        <stp>All</stp>
        <stp/>
        <stp/>
        <stp>TRUE</stp>
        <stp>T</stp>
        <tr r="I51" s="1"/>
      </tp>
      <tp>
        <v>95648</v>
        <stp/>
        <stp>StudyData</stp>
        <stp>CLE?1</stp>
        <stp>VolOI</stp>
        <stp>OIType=Contract</stp>
        <stp>OI</stp>
        <stp>D</stp>
        <stp>-46</stp>
        <stp>All</stp>
        <stp/>
        <stp/>
        <stp>TRUE</stp>
        <stp>T</stp>
        <tr r="I48" s="1"/>
      </tp>
      <tp>
        <v>90417</v>
        <stp/>
        <stp>StudyData</stp>
        <stp>CLE?1</stp>
        <stp>VolOI</stp>
        <stp>OIType=Contract</stp>
        <stp>OI</stp>
        <stp>D</stp>
        <stp>-47</stp>
        <stp>All</stp>
        <stp/>
        <stp/>
        <stp>TRUE</stp>
        <stp>T</stp>
        <tr r="I49" s="1"/>
      </tp>
      <tp>
        <v>101956</v>
        <stp/>
        <stp>StudyData</stp>
        <stp>CLE?1</stp>
        <stp>VolOI</stp>
        <stp>OIType=Contract</stp>
        <stp>OI</stp>
        <stp>D</stp>
        <stp>-44</stp>
        <stp>All</stp>
        <stp/>
        <stp/>
        <stp>TRUE</stp>
        <stp>T</stp>
        <tr r="I46" s="1"/>
      </tp>
      <tp>
        <v>98381</v>
        <stp/>
        <stp>StudyData</stp>
        <stp>CLE?1</stp>
        <stp>VolOI</stp>
        <stp>OIType=Contract</stp>
        <stp>OI</stp>
        <stp>D</stp>
        <stp>-45</stp>
        <stp>All</stp>
        <stp/>
        <stp/>
        <stp>TRUE</stp>
        <stp>T</stp>
        <tr r="I47" s="1"/>
      </tp>
      <tp>
        <v>113992</v>
        <stp/>
        <stp>StudyData</stp>
        <stp>CLE?1</stp>
        <stp>VolOI</stp>
        <stp>OIType=Contract</stp>
        <stp>OI</stp>
        <stp>D</stp>
        <stp>-42</stp>
        <stp>All</stp>
        <stp/>
        <stp/>
        <stp>TRUE</stp>
        <stp>T</stp>
        <tr r="I44" s="1"/>
      </tp>
      <tp>
        <v>108132</v>
        <stp/>
        <stp>StudyData</stp>
        <stp>CLE?1</stp>
        <stp>VolOI</stp>
        <stp>OIType=Contract</stp>
        <stp>OI</stp>
        <stp>D</stp>
        <stp>-43</stp>
        <stp>All</stp>
        <stp/>
        <stp/>
        <stp>TRUE</stp>
        <stp>T</stp>
        <tr r="I45" s="1"/>
      </tp>
      <tp>
        <v>119629</v>
        <stp/>
        <stp>StudyData</stp>
        <stp>CLE?1</stp>
        <stp>VolOI</stp>
        <stp>OIType=Contract</stp>
        <stp>OI</stp>
        <stp>D</stp>
        <stp>-40</stp>
        <stp>All</stp>
        <stp/>
        <stp/>
        <stp>TRUE</stp>
        <stp>T</stp>
        <tr r="I42" s="1"/>
      </tp>
      <tp>
        <v>117229</v>
        <stp/>
        <stp>StudyData</stp>
        <stp>CLE?1</stp>
        <stp>VolOI</stp>
        <stp>OIType=Contract</stp>
        <stp>OI</stp>
        <stp>D</stp>
        <stp>-41</stp>
        <stp>All</stp>
        <stp/>
        <stp/>
        <stp>TRUE</stp>
        <stp>T</stp>
        <tr r="I43" s="1"/>
      </tp>
      <tp>
        <v>50657</v>
        <stp/>
        <stp>StudyData</stp>
        <stp>CLE?1</stp>
        <stp>VolOI</stp>
        <stp>OIType=Contract</stp>
        <stp>OI</stp>
        <stp>D</stp>
        <stp>-78</stp>
        <stp>All</stp>
        <stp/>
        <stp/>
        <stp>TRUE</stp>
        <stp>T</stp>
        <tr r="I80" s="1"/>
      </tp>
      <tp>
        <v>48886</v>
        <stp/>
        <stp>StudyData</stp>
        <stp>CLE?1</stp>
        <stp>VolOI</stp>
        <stp>OIType=Contract</stp>
        <stp>OI</stp>
        <stp>D</stp>
        <stp>-79</stp>
        <stp>All</stp>
        <stp/>
        <stp/>
        <stp>TRUE</stp>
        <stp>T</stp>
        <tr r="I81" s="1"/>
      </tp>
      <tp>
        <v>48321</v>
        <stp/>
        <stp>StudyData</stp>
        <stp>CLE?1</stp>
        <stp>VolOI</stp>
        <stp>OIType=Contract</stp>
        <stp>OI</stp>
        <stp>D</stp>
        <stp>-76</stp>
        <stp>All</stp>
        <stp/>
        <stp/>
        <stp>TRUE</stp>
        <stp>T</stp>
        <tr r="I78" s="1"/>
      </tp>
      <tp>
        <v>48887</v>
        <stp/>
        <stp>StudyData</stp>
        <stp>CLE?1</stp>
        <stp>VolOI</stp>
        <stp>OIType=Contract</stp>
        <stp>OI</stp>
        <stp>D</stp>
        <stp>-77</stp>
        <stp>All</stp>
        <stp/>
        <stp/>
        <stp>TRUE</stp>
        <stp>T</stp>
        <tr r="I79" s="1"/>
      </tp>
      <tp>
        <v>49025</v>
        <stp/>
        <stp>StudyData</stp>
        <stp>CLE?1</stp>
        <stp>VolOI</stp>
        <stp>OIType=Contract</stp>
        <stp>OI</stp>
        <stp>D</stp>
        <stp>-74</stp>
        <stp>All</stp>
        <stp/>
        <stp/>
        <stp>TRUE</stp>
        <stp>T</stp>
        <tr r="I76" s="1"/>
      </tp>
      <tp>
        <v>47942</v>
        <stp/>
        <stp>StudyData</stp>
        <stp>CLE?1</stp>
        <stp>VolOI</stp>
        <stp>OIType=Contract</stp>
        <stp>OI</stp>
        <stp>D</stp>
        <stp>-75</stp>
        <stp>All</stp>
        <stp/>
        <stp/>
        <stp>TRUE</stp>
        <stp>T</stp>
        <tr r="I77" s="1"/>
      </tp>
      <tp>
        <v>45850</v>
        <stp/>
        <stp>StudyData</stp>
        <stp>CLE?1</stp>
        <stp>VolOI</stp>
        <stp>OIType=Contract</stp>
        <stp>OI</stp>
        <stp>D</stp>
        <stp>-72</stp>
        <stp>All</stp>
        <stp/>
        <stp/>
        <stp>TRUE</stp>
        <stp>T</stp>
        <tr r="I74" s="1"/>
      </tp>
      <tp>
        <v>47950</v>
        <stp/>
        <stp>StudyData</stp>
        <stp>CLE?1</stp>
        <stp>VolOI</stp>
        <stp>OIType=Contract</stp>
        <stp>OI</stp>
        <stp>D</stp>
        <stp>-73</stp>
        <stp>All</stp>
        <stp/>
        <stp/>
        <stp>TRUE</stp>
        <stp>T</stp>
        <tr r="I75" s="1"/>
      </tp>
      <tp>
        <v>46704</v>
        <stp/>
        <stp>StudyData</stp>
        <stp>CLE?1</stp>
        <stp>VolOI</stp>
        <stp>OIType=Contract</stp>
        <stp>OI</stp>
        <stp>D</stp>
        <stp>-70</stp>
        <stp>All</stp>
        <stp/>
        <stp/>
        <stp>TRUE</stp>
        <stp>T</stp>
        <tr r="I72" s="1"/>
      </tp>
      <tp>
        <v>47150</v>
        <stp/>
        <stp>StudyData</stp>
        <stp>CLE?1</stp>
        <stp>VolOI</stp>
        <stp>OIType=Contract</stp>
        <stp>OI</stp>
        <stp>D</stp>
        <stp>-71</stp>
        <stp>All</stp>
        <stp/>
        <stp/>
        <stp>TRUE</stp>
        <stp>T</stp>
        <tr r="I73" s="1"/>
      </tp>
      <tp>
        <v>314632</v>
        <stp/>
        <stp>StudyData</stp>
        <stp>CLE?1</stp>
        <stp>VolOI</stp>
        <stp>OIType=Contract</stp>
        <stp>OI</stp>
        <stp>D</stp>
        <stp>-5</stp>
        <stp>All</stp>
        <stp/>
        <stp/>
        <stp>TRUE</stp>
        <stp>T</stp>
        <tr r="I7" s="1"/>
      </tp>
      <tp>
        <v>280445</v>
        <stp/>
        <stp>StudyData</stp>
        <stp>CLE?1</stp>
        <stp>VolOI</stp>
        <stp>OIType=Contract</stp>
        <stp>OI</stp>
        <stp>D</stp>
        <stp>-4</stp>
        <stp>All</stp>
        <stp/>
        <stp/>
        <stp>TRUE</stp>
        <stp>T</stp>
        <tr r="I6" s="1"/>
      </tp>
      <tp>
        <v>323662</v>
        <stp/>
        <stp>StudyData</stp>
        <stp>CLE?1</stp>
        <stp>VolOI</stp>
        <stp>OIType=Contract</stp>
        <stp>OI</stp>
        <stp>D</stp>
        <stp>-7</stp>
        <stp>All</stp>
        <stp/>
        <stp/>
        <stp>TRUE</stp>
        <stp>T</stp>
        <tr r="I9" s="1"/>
      </tp>
      <tp>
        <v>319366</v>
        <stp/>
        <stp>StudyData</stp>
        <stp>CLE?1</stp>
        <stp>VolOI</stp>
        <stp>OIType=Contract</stp>
        <stp>OI</stp>
        <stp>D</stp>
        <stp>-6</stp>
        <stp>All</stp>
        <stp/>
        <stp/>
        <stp>TRUE</stp>
        <stp>T</stp>
        <tr r="I8" s="1"/>
      </tp>
      <tp>
        <v>170566</v>
        <stp/>
        <stp>StudyData</stp>
        <stp>CLE?1</stp>
        <stp>VolOI</stp>
        <stp>OIType=Contract</stp>
        <stp>OI</stp>
        <stp>D</stp>
        <stp>-1</stp>
        <stp>All</stp>
        <stp/>
        <stp/>
        <stp>TRUE</stp>
        <stp>T</stp>
        <tr r="I3" s="1"/>
      </tp>
      <tp>
        <v>246612</v>
        <stp/>
        <stp>StudyData</stp>
        <stp>CLE?1</stp>
        <stp>VolOI</stp>
        <stp>OIType=Contract</stp>
        <stp>OI</stp>
        <stp>D</stp>
        <stp>-3</stp>
        <stp>All</stp>
        <stp/>
        <stp/>
        <stp>TRUE</stp>
        <stp>T</stp>
        <tr r="I5" s="1"/>
      </tp>
      <tp>
        <v>207929</v>
        <stp/>
        <stp>StudyData</stp>
        <stp>CLE?1</stp>
        <stp>VolOI</stp>
        <stp>OIType=Contract</stp>
        <stp>OI</stp>
        <stp>D</stp>
        <stp>-2</stp>
        <stp>All</stp>
        <stp/>
        <stp/>
        <stp>TRUE</stp>
        <stp>T</stp>
        <tr r="I4" s="1"/>
      </tp>
      <tp>
        <v>319172</v>
        <stp/>
        <stp>StudyData</stp>
        <stp>CLE?1</stp>
        <stp>VolOI</stp>
        <stp>OIType=Contract</stp>
        <stp>OI</stp>
        <stp>D</stp>
        <stp>-9</stp>
        <stp>All</stp>
        <stp/>
        <stp/>
        <stp>TRUE</stp>
        <stp>T</stp>
        <tr r="I11" s="1"/>
      </tp>
      <tp>
        <v>326973</v>
        <stp/>
        <stp>StudyData</stp>
        <stp>CLE?1</stp>
        <stp>VolOI</stp>
        <stp>OIType=Contract</stp>
        <stp>OI</stp>
        <stp>D</stp>
        <stp>-8</stp>
        <stp>All</stp>
        <stp/>
        <stp/>
        <stp>TRUE</stp>
        <stp>T</stp>
        <tr r="I10" s="1"/>
      </tp>
      <tp>
        <v>54223</v>
        <stp/>
        <stp>StudyData</stp>
        <stp>CLE?1</stp>
        <stp>VolOI</stp>
        <stp>OIType=Contract</stp>
        <stp>OI</stp>
        <stp>D</stp>
        <stp>-68</stp>
        <stp>All</stp>
        <stp/>
        <stp/>
        <stp>TRUE</stp>
        <stp>T</stp>
        <tr r="I70" s="1"/>
      </tp>
      <tp>
        <v>46438</v>
        <stp/>
        <stp>StudyData</stp>
        <stp>CLE?1</stp>
        <stp>VolOI</stp>
        <stp>OIType=Contract</stp>
        <stp>OI</stp>
        <stp>D</stp>
        <stp>-69</stp>
        <stp>All</stp>
        <stp/>
        <stp/>
        <stp>TRUE</stp>
        <stp>T</stp>
        <tr r="I71" s="1"/>
      </tp>
      <tp>
        <v>61757</v>
        <stp/>
        <stp>StudyData</stp>
        <stp>CLE?1</stp>
        <stp>VolOI</stp>
        <stp>OIType=Contract</stp>
        <stp>OI</stp>
        <stp>D</stp>
        <stp>-66</stp>
        <stp>All</stp>
        <stp/>
        <stp/>
        <stp>TRUE</stp>
        <stp>T</stp>
        <tr r="I68" s="1"/>
      </tp>
      <tp>
        <v>57735</v>
        <stp/>
        <stp>StudyData</stp>
        <stp>CLE?1</stp>
        <stp>VolOI</stp>
        <stp>OIType=Contract</stp>
        <stp>OI</stp>
        <stp>D</stp>
        <stp>-67</stp>
        <stp>All</stp>
        <stp/>
        <stp/>
        <stp>TRUE</stp>
        <stp>T</stp>
        <tr r="I69" s="1"/>
      </tp>
      <tp>
        <v>65307</v>
        <stp/>
        <stp>StudyData</stp>
        <stp>CLE?1</stp>
        <stp>VolOI</stp>
        <stp>OIType=Contract</stp>
        <stp>OI</stp>
        <stp>D</stp>
        <stp>-64</stp>
        <stp>All</stp>
        <stp/>
        <stp/>
        <stp>TRUE</stp>
        <stp>T</stp>
        <tr r="I66" s="1"/>
      </tp>
      <tp>
        <v>65533</v>
        <stp/>
        <stp>StudyData</stp>
        <stp>CLE?1</stp>
        <stp>VolOI</stp>
        <stp>OIType=Contract</stp>
        <stp>OI</stp>
        <stp>D</stp>
        <stp>-65</stp>
        <stp>All</stp>
        <stp/>
        <stp/>
        <stp>TRUE</stp>
        <stp>T</stp>
        <tr r="I67" s="1"/>
      </tp>
      <tp>
        <v>69915</v>
        <stp/>
        <stp>StudyData</stp>
        <stp>CLE?1</stp>
        <stp>VolOI</stp>
        <stp>OIType=Contract</stp>
        <stp>OI</stp>
        <stp>D</stp>
        <stp>-62</stp>
        <stp>All</stp>
        <stp/>
        <stp/>
        <stp>TRUE</stp>
        <stp>T</stp>
        <tr r="I64" s="1"/>
      </tp>
      <tp>
        <v>69242</v>
        <stp/>
        <stp>StudyData</stp>
        <stp>CLE?1</stp>
        <stp>VolOI</stp>
        <stp>OIType=Contract</stp>
        <stp>OI</stp>
        <stp>D</stp>
        <stp>-63</stp>
        <stp>All</stp>
        <stp/>
        <stp/>
        <stp>TRUE</stp>
        <stp>T</stp>
        <tr r="I65" s="1"/>
      </tp>
      <tp>
        <v>77321</v>
        <stp/>
        <stp>StudyData</stp>
        <stp>CLE?1</stp>
        <stp>VolOI</stp>
        <stp>OIType=Contract</stp>
        <stp>OI</stp>
        <stp>D</stp>
        <stp>-60</stp>
        <stp>All</stp>
        <stp/>
        <stp/>
        <stp>TRUE</stp>
        <stp>T</stp>
        <tr r="I62" s="1"/>
      </tp>
      <tp>
        <v>75233</v>
        <stp/>
        <stp>StudyData</stp>
        <stp>CLE?1</stp>
        <stp>VolOI</stp>
        <stp>OIType=Contract</stp>
        <stp>OI</stp>
        <stp>D</stp>
        <stp>-61</stp>
        <stp>All</stp>
        <stp/>
        <stp/>
        <stp>TRUE</stp>
        <stp>T</stp>
        <tr r="I63" s="1"/>
      </tp>
      <tp>
        <v>53993</v>
        <stp/>
        <stp>StudyData</stp>
        <stp>CLE?1</stp>
        <stp>VolOI</stp>
        <stp>OIType=Contract</stp>
        <stp>OI</stp>
        <stp>D</stp>
        <stp>-98</stp>
        <stp>All</stp>
        <stp/>
        <stp/>
        <stp>TRUE</stp>
        <stp>T</stp>
        <tr r="I100" s="1"/>
      </tp>
      <tp>
        <v>53442</v>
        <stp/>
        <stp>StudyData</stp>
        <stp>CLE?1</stp>
        <stp>VolOI</stp>
        <stp>OIType=Contract</stp>
        <stp>OI</stp>
        <stp>D</stp>
        <stp>-99</stp>
        <stp>All</stp>
        <stp/>
        <stp/>
        <stp>TRUE</stp>
        <stp>T</stp>
        <tr r="I101" s="1"/>
      </tp>
      <tp>
        <v>55538</v>
        <stp/>
        <stp>StudyData</stp>
        <stp>CLE?1</stp>
        <stp>VolOI</stp>
        <stp>OIType=Contract</stp>
        <stp>OI</stp>
        <stp>D</stp>
        <stp>-96</stp>
        <stp>All</stp>
        <stp/>
        <stp/>
        <stp>TRUE</stp>
        <stp>T</stp>
        <tr r="I98" s="1"/>
      </tp>
      <tp>
        <v>55256</v>
        <stp/>
        <stp>StudyData</stp>
        <stp>CLE?1</stp>
        <stp>VolOI</stp>
        <stp>OIType=Contract</stp>
        <stp>OI</stp>
        <stp>D</stp>
        <stp>-97</stp>
        <stp>All</stp>
        <stp/>
        <stp/>
        <stp>TRUE</stp>
        <stp>T</stp>
        <tr r="I99" s="1"/>
      </tp>
      <tp>
        <v>50899</v>
        <stp/>
        <stp>StudyData</stp>
        <stp>CLE?1</stp>
        <stp>VolOI</stp>
        <stp>OIType=Contract</stp>
        <stp>OI</stp>
        <stp>D</stp>
        <stp>-94</stp>
        <stp>All</stp>
        <stp/>
        <stp/>
        <stp>TRUE</stp>
        <stp>T</stp>
        <tr r="I96" s="1"/>
      </tp>
      <tp>
        <v>53833</v>
        <stp/>
        <stp>StudyData</stp>
        <stp>CLE?1</stp>
        <stp>VolOI</stp>
        <stp>OIType=Contract</stp>
        <stp>OI</stp>
        <stp>D</stp>
        <stp>-95</stp>
        <stp>All</stp>
        <stp/>
        <stp/>
        <stp>TRUE</stp>
        <stp>T</stp>
        <tr r="I97" s="1"/>
      </tp>
      <tp>
        <v>49804</v>
        <stp/>
        <stp>StudyData</stp>
        <stp>CLE?1</stp>
        <stp>VolOI</stp>
        <stp>OIType=Contract</stp>
        <stp>OI</stp>
        <stp>D</stp>
        <stp>-92</stp>
        <stp>All</stp>
        <stp/>
        <stp/>
        <stp>TRUE</stp>
        <stp>T</stp>
        <tr r="I94" s="1"/>
      </tp>
      <tp>
        <v>49647</v>
        <stp/>
        <stp>StudyData</stp>
        <stp>CLE?1</stp>
        <stp>VolOI</stp>
        <stp>OIType=Contract</stp>
        <stp>OI</stp>
        <stp>D</stp>
        <stp>-93</stp>
        <stp>All</stp>
        <stp/>
        <stp/>
        <stp>TRUE</stp>
        <stp>T</stp>
        <tr r="I95" s="1"/>
      </tp>
      <tp>
        <v>48703</v>
        <stp/>
        <stp>StudyData</stp>
        <stp>CLE?1</stp>
        <stp>VolOI</stp>
        <stp>OIType=Contract</stp>
        <stp>OI</stp>
        <stp>D</stp>
        <stp>-90</stp>
        <stp>All</stp>
        <stp/>
        <stp/>
        <stp>TRUE</stp>
        <stp>T</stp>
        <tr r="I92" s="1"/>
      </tp>
      <tp>
        <v>50595</v>
        <stp/>
        <stp>StudyData</stp>
        <stp>CLE?1</stp>
        <stp>VolOI</stp>
        <stp>OIType=Contract</stp>
        <stp>OI</stp>
        <stp>D</stp>
        <stp>-91</stp>
        <stp>All</stp>
        <stp/>
        <stp/>
        <stp>TRUE</stp>
        <stp>T</stp>
        <tr r="I93" s="1"/>
      </tp>
      <tp>
        <v>44003</v>
        <stp/>
        <stp>StudyData</stp>
        <stp>CLE?1</stp>
        <stp>VolOI</stp>
        <stp>OIType=Contract</stp>
        <stp>OI</stp>
        <stp>D</stp>
        <stp>-88</stp>
        <stp>All</stp>
        <stp/>
        <stp/>
        <stp>TRUE</stp>
        <stp>T</stp>
        <tr r="I90" s="1"/>
      </tp>
      <tp>
        <v>46070</v>
        <stp/>
        <stp>StudyData</stp>
        <stp>CLE?1</stp>
        <stp>VolOI</stp>
        <stp>OIType=Contract</stp>
        <stp>OI</stp>
        <stp>D</stp>
        <stp>-89</stp>
        <stp>All</stp>
        <stp/>
        <stp/>
        <stp>TRUE</stp>
        <stp>T</stp>
        <tr r="I91" s="1"/>
      </tp>
      <tp>
        <v>42626</v>
        <stp/>
        <stp>StudyData</stp>
        <stp>CLE?1</stp>
        <stp>VolOI</stp>
        <stp>OIType=Contract</stp>
        <stp>OI</stp>
        <stp>D</stp>
        <stp>-86</stp>
        <stp>All</stp>
        <stp/>
        <stp/>
        <stp>TRUE</stp>
        <stp>T</stp>
        <tr r="I88" s="1"/>
      </tp>
      <tp>
        <v>43562</v>
        <stp/>
        <stp>StudyData</stp>
        <stp>CLE?1</stp>
        <stp>VolOI</stp>
        <stp>OIType=Contract</stp>
        <stp>OI</stp>
        <stp>D</stp>
        <stp>-87</stp>
        <stp>All</stp>
        <stp/>
        <stp/>
        <stp>TRUE</stp>
        <stp>T</stp>
        <tr r="I89" s="1"/>
      </tp>
      <tp>
        <v>45222</v>
        <stp/>
        <stp>StudyData</stp>
        <stp>CLE?1</stp>
        <stp>VolOI</stp>
        <stp>OIType=Contract</stp>
        <stp>OI</stp>
        <stp>D</stp>
        <stp>-84</stp>
        <stp>All</stp>
        <stp/>
        <stp/>
        <stp>TRUE</stp>
        <stp>T</stp>
        <tr r="I86" s="1"/>
      </tp>
      <tp>
        <v>42973</v>
        <stp/>
        <stp>StudyData</stp>
        <stp>CLE?1</stp>
        <stp>VolOI</stp>
        <stp>OIType=Contract</stp>
        <stp>OI</stp>
        <stp>D</stp>
        <stp>-85</stp>
        <stp>All</stp>
        <stp/>
        <stp/>
        <stp>TRUE</stp>
        <stp>T</stp>
        <tr r="I87" s="1"/>
      </tp>
      <tp>
        <v>46793</v>
        <stp/>
        <stp>StudyData</stp>
        <stp>CLE?1</stp>
        <stp>VolOI</stp>
        <stp>OIType=Contract</stp>
        <stp>OI</stp>
        <stp>D</stp>
        <stp>-82</stp>
        <stp>All</stp>
        <stp/>
        <stp/>
        <stp>TRUE</stp>
        <stp>T</stp>
        <tr r="I84" s="1"/>
      </tp>
      <tp>
        <v>45447</v>
        <stp/>
        <stp>StudyData</stp>
        <stp>CLE?1</stp>
        <stp>VolOI</stp>
        <stp>OIType=Contract</stp>
        <stp>OI</stp>
        <stp>D</stp>
        <stp>-83</stp>
        <stp>All</stp>
        <stp/>
        <stp/>
        <stp>TRUE</stp>
        <stp>T</stp>
        <tr r="I85" s="1"/>
      </tp>
      <tp>
        <v>48133</v>
        <stp/>
        <stp>StudyData</stp>
        <stp>CLE?1</stp>
        <stp>VolOI</stp>
        <stp>OIType=Contract</stp>
        <stp>OI</stp>
        <stp>D</stp>
        <stp>-80</stp>
        <stp>All</stp>
        <stp/>
        <stp/>
        <stp>TRUE</stp>
        <stp>T</stp>
        <tr r="I82" s="1"/>
      </tp>
      <tp>
        <v>48789</v>
        <stp/>
        <stp>StudyData</stp>
        <stp>CLE?1</stp>
        <stp>VolOI</stp>
        <stp>OIType=Contract</stp>
        <stp>OI</stp>
        <stp>D</stp>
        <stp>-81</stp>
        <stp>All</stp>
        <stp/>
        <stp/>
        <stp>TRUE</stp>
        <stp>T</stp>
        <tr r="I83" s="1"/>
      </tp>
      <tp>
        <v>222015</v>
        <stp/>
        <stp>StudyData</stp>
        <stp>CLE?1</stp>
        <stp>Vol</stp>
        <stp>VolType=Exchange,CoCType=Contract</stp>
        <stp>Vol</stp>
        <stp>D</stp>
        <stp>0</stp>
        <stp>All</stp>
        <stp/>
        <stp/>
        <stp>TRUE</stp>
        <stp>T</stp>
        <tr r="H2" s="1"/>
      </tp>
      <tp>
        <v>54.99</v>
        <stp/>
        <stp>StudyData</stp>
        <stp>CLE?1</stp>
        <stp>Bar</stp>
        <stp/>
        <stp>Close</stp>
        <stp>D</stp>
        <stp>-112</stp>
        <stp>All</stp>
        <stp/>
        <stp/>
        <stp>TRUE</stp>
        <stp>T</stp>
        <tr r="G114" s="1"/>
      </tp>
      <tp>
        <v>90.44</v>
        <stp/>
        <stp>StudyData</stp>
        <stp>CLE?1</stp>
        <stp>Bar</stp>
        <stp/>
        <stp>Close</stp>
        <stp>D</stp>
        <stp>-212</stp>
        <stp>All</stp>
        <stp/>
        <stp/>
        <stp>TRUE</stp>
        <stp>T</stp>
        <tr r="G214" s="1"/>
      </tp>
      <tp>
        <v>53.44</v>
        <stp/>
        <stp>StudyData</stp>
        <stp>CLE?1</stp>
        <stp>Bar</stp>
        <stp/>
        <stp>Close</stp>
        <stp>D</stp>
        <stp>-113</stp>
        <stp>All</stp>
        <stp/>
        <stp/>
        <stp>TRUE</stp>
        <stp>T</stp>
        <tr r="G115" s="1"/>
      </tp>
      <tp>
        <v>90.75</v>
        <stp/>
        <stp>StudyData</stp>
        <stp>CLE?1</stp>
        <stp>Bar</stp>
        <stp/>
        <stp>Close</stp>
        <stp>D</stp>
        <stp>-213</stp>
        <stp>All</stp>
        <stp/>
        <stp/>
        <stp>TRUE</stp>
        <stp>T</stp>
        <tr r="G215" s="1"/>
      </tp>
      <tp>
        <v>54.38</v>
        <stp/>
        <stp>StudyData</stp>
        <stp>CLE?1</stp>
        <stp>Bar</stp>
        <stp/>
        <stp>Close</stp>
        <stp>D</stp>
        <stp>-110</stp>
        <stp>All</stp>
        <stp/>
        <stp/>
        <stp>TRUE</stp>
        <stp>T</stp>
        <tr r="G112" s="1"/>
      </tp>
      <tp>
        <v>90.12</v>
        <stp/>
        <stp>StudyData</stp>
        <stp>CLE?1</stp>
        <stp>Bar</stp>
        <stp/>
        <stp>Close</stp>
        <stp>D</stp>
        <stp>-210</stp>
        <stp>All</stp>
        <stp/>
        <stp/>
        <stp>TRUE</stp>
        <stp>T</stp>
        <tr r="G212" s="1"/>
      </tp>
      <tp>
        <v>58.35</v>
        <stp/>
        <stp>StudyData</stp>
        <stp>CLE?1</stp>
        <stp>Bar</stp>
        <stp/>
        <stp>Close</stp>
        <stp>D</stp>
        <stp>-111</stp>
        <stp>All</stp>
        <stp/>
        <stp/>
        <stp>TRUE</stp>
        <stp>T</stp>
        <tr r="G113" s="1"/>
      </tp>
      <tp>
        <v>89.69</v>
        <stp/>
        <stp>StudyData</stp>
        <stp>CLE?1</stp>
        <stp>Bar</stp>
        <stp/>
        <stp>Close</stp>
        <stp>D</stp>
        <stp>-211</stp>
        <stp>All</stp>
        <stp/>
        <stp/>
        <stp>TRUE</stp>
        <stp>T</stp>
        <tr r="G213" s="1"/>
      </tp>
      <tp>
        <v>51.07</v>
        <stp/>
        <stp>StudyData</stp>
        <stp>CLE?1</stp>
        <stp>Bar</stp>
        <stp/>
        <stp>Close</stp>
        <stp>D</stp>
        <stp>-116</stp>
        <stp>All</stp>
        <stp/>
        <stp/>
        <stp>TRUE</stp>
        <stp>T</stp>
        <tr r="G118" s="1"/>
      </tp>
      <tp>
        <v>92.52</v>
        <stp/>
        <stp>StudyData</stp>
        <stp>CLE?1</stp>
        <stp>Bar</stp>
        <stp/>
        <stp>Close</stp>
        <stp>D</stp>
        <stp>-216</stp>
        <stp>All</stp>
        <stp/>
        <stp/>
        <stp>TRUE</stp>
        <stp>T</stp>
        <tr r="G218" s="1"/>
      </tp>
      <tp>
        <v>50.14</v>
        <stp/>
        <stp>StudyData</stp>
        <stp>CLE?1</stp>
        <stp>Bar</stp>
        <stp/>
        <stp>Close</stp>
        <stp>D</stp>
        <stp>-117</stp>
        <stp>All</stp>
        <stp/>
        <stp/>
        <stp>TRUE</stp>
        <stp>T</stp>
        <tr r="G119" s="1"/>
      </tp>
      <tp>
        <v>90.76</v>
        <stp/>
        <stp>StudyData</stp>
        <stp>CLE?1</stp>
        <stp>Bar</stp>
        <stp/>
        <stp>Close</stp>
        <stp>D</stp>
        <stp>-217</stp>
        <stp>All</stp>
        <stp/>
        <stp/>
        <stp>TRUE</stp>
        <stp>T</stp>
        <tr r="G219" s="1"/>
      </tp>
      <tp>
        <v>49.91</v>
        <stp/>
        <stp>StudyData</stp>
        <stp>CLE?1</stp>
        <stp>Bar</stp>
        <stp/>
        <stp>Close</stp>
        <stp>D</stp>
        <stp>-114</stp>
        <stp>All</stp>
        <stp/>
        <stp/>
        <stp>TRUE</stp>
        <stp>T</stp>
        <tr r="G116" s="1"/>
      </tp>
      <tp>
        <v>91.25</v>
        <stp/>
        <stp>StudyData</stp>
        <stp>CLE?1</stp>
        <stp>Bar</stp>
        <stp/>
        <stp>Close</stp>
        <stp>D</stp>
        <stp>-214</stp>
        <stp>All</stp>
        <stp/>
        <stp/>
        <stp>TRUE</stp>
        <stp>T</stp>
        <tr r="G216" s="1"/>
      </tp>
      <tp>
        <v>49.77</v>
        <stp/>
        <stp>StudyData</stp>
        <stp>CLE?1</stp>
        <stp>Bar</stp>
        <stp/>
        <stp>Close</stp>
        <stp>D</stp>
        <stp>-115</stp>
        <stp>All</stp>
        <stp/>
        <stp/>
        <stp>TRUE</stp>
        <stp>T</stp>
        <tr r="G117" s="1"/>
      </tp>
      <tp>
        <v>91.74</v>
        <stp/>
        <stp>StudyData</stp>
        <stp>CLE?1</stp>
        <stp>Bar</stp>
        <stp/>
        <stp>Close</stp>
        <stp>D</stp>
        <stp>-215</stp>
        <stp>All</stp>
        <stp/>
        <stp/>
        <stp>TRUE</stp>
        <stp>T</stp>
        <tr r="G217" s="1"/>
      </tp>
      <tp>
        <v>50.35</v>
        <stp/>
        <stp>StudyData</stp>
        <stp>CLE?1</stp>
        <stp>Bar</stp>
        <stp/>
        <stp>Close</stp>
        <stp>D</stp>
        <stp>-118</stp>
        <stp>All</stp>
        <stp/>
        <stp/>
        <stp>TRUE</stp>
        <stp>T</stp>
        <tr r="G120" s="1"/>
      </tp>
      <tp t="s">
        <v/>
        <stp/>
        <stp>StudyData</stp>
        <stp>CLE?1</stp>
        <stp>Bar</stp>
        <stp/>
        <stp>Close</stp>
        <stp>D</stp>
        <stp>-218</stp>
        <stp>All</stp>
        <stp/>
        <stp/>
        <stp>TRUE</stp>
        <stp>T</stp>
        <tr r="G220" s="1"/>
      </tp>
      <tp>
        <v>50.65</v>
        <stp/>
        <stp>StudyData</stp>
        <stp>CLE?1</stp>
        <stp>Bar</stp>
        <stp/>
        <stp>Close</stp>
        <stp>D</stp>
        <stp>-119</stp>
        <stp>All</stp>
        <stp/>
        <stp/>
        <stp>TRUE</stp>
        <stp>T</stp>
        <tr r="G121" s="1"/>
      </tp>
      <tp>
        <v>92.58</v>
        <stp/>
        <stp>StudyData</stp>
        <stp>CLE?1</stp>
        <stp>Bar</stp>
        <stp/>
        <stp>Close</stp>
        <stp>D</stp>
        <stp>-219</stp>
        <stp>All</stp>
        <stp/>
        <stp/>
        <stp>TRUE</stp>
        <stp>T</stp>
        <tr r="G221" s="1"/>
      </tp>
      <tp>
        <v>59.02</v>
        <stp/>
        <stp>StudyData</stp>
        <stp>CLE?1</stp>
        <stp>Bar</stp>
        <stp/>
        <stp>Close</stp>
        <stp>D</stp>
        <stp>-102</stp>
        <stp>All</stp>
        <stp/>
        <stp/>
        <stp>TRUE</stp>
        <stp>T</stp>
        <tr r="G104" s="1"/>
      </tp>
      <tp>
        <v>89.54</v>
        <stp/>
        <stp>StudyData</stp>
        <stp>CLE?1</stp>
        <stp>Bar</stp>
        <stp/>
        <stp>Close</stp>
        <stp>D</stp>
        <stp>-202</stp>
        <stp>All</stp>
        <stp/>
        <stp/>
        <stp>TRUE</stp>
        <stp>T</stp>
        <tr r="G204" s="1"/>
      </tp>
      <tp>
        <v>58.66</v>
        <stp/>
        <stp>StudyData</stp>
        <stp>CLE?1</stp>
        <stp>Bar</stp>
        <stp/>
        <stp>Close</stp>
        <stp>D</stp>
        <stp>-103</stp>
        <stp>All</stp>
        <stp/>
        <stp/>
        <stp>TRUE</stp>
        <stp>T</stp>
        <tr r="G105" s="1"/>
      </tp>
      <tp>
        <v>89.36</v>
        <stp/>
        <stp>StudyData</stp>
        <stp>CLE?1</stp>
        <stp>Bar</stp>
        <stp/>
        <stp>Close</stp>
        <stp>D</stp>
        <stp>-203</stp>
        <stp>All</stp>
        <stp/>
        <stp/>
        <stp>TRUE</stp>
        <stp>T</stp>
        <tr r="G205" s="1"/>
      </tp>
      <tp>
        <v>56.53</v>
        <stp/>
        <stp>StudyData</stp>
        <stp>CLE?1</stp>
        <stp>Bar</stp>
        <stp/>
        <stp>Close</stp>
        <stp>D</stp>
        <stp>-100</stp>
        <stp>All</stp>
        <stp/>
        <stp/>
        <stp>TRUE</stp>
        <stp>T</stp>
        <tr r="G102" s="1"/>
      </tp>
      <tp>
        <v>89.62</v>
        <stp/>
        <stp>StudyData</stp>
        <stp>CLE?1</stp>
        <stp>Bar</stp>
        <stp/>
        <stp>Close</stp>
        <stp>D</stp>
        <stp>-200</stp>
        <stp>All</stp>
        <stp/>
        <stp/>
        <stp>TRUE</stp>
        <stp>T</stp>
        <tr r="G202" s="1"/>
      </tp>
      <tp>
        <v>57.46</v>
        <stp/>
        <stp>StudyData</stp>
        <stp>CLE?1</stp>
        <stp>Bar</stp>
        <stp/>
        <stp>Close</stp>
        <stp>D</stp>
        <stp>-101</stp>
        <stp>All</stp>
        <stp/>
        <stp/>
        <stp>TRUE</stp>
        <stp>T</stp>
        <tr r="G103" s="1"/>
      </tp>
      <tp>
        <v>89.86</v>
        <stp/>
        <stp>StudyData</stp>
        <stp>CLE?1</stp>
        <stp>Bar</stp>
        <stp/>
        <stp>Close</stp>
        <stp>D</stp>
        <stp>-201</stp>
        <stp>All</stp>
        <stp/>
        <stp/>
        <stp>TRUE</stp>
        <stp>T</stp>
        <tr r="G203" s="1"/>
      </tp>
      <tp>
        <v>55.9</v>
        <stp/>
        <stp>StudyData</stp>
        <stp>CLE?1</stp>
        <stp>Bar</stp>
        <stp/>
        <stp>Close</stp>
        <stp>D</stp>
        <stp>-106</stp>
        <stp>All</stp>
        <stp/>
        <stp/>
        <stp>TRUE</stp>
        <stp>T</stp>
        <tr r="G108" s="1"/>
      </tp>
      <tp>
        <v>90.76</v>
        <stp/>
        <stp>StudyData</stp>
        <stp>CLE?1</stp>
        <stp>Bar</stp>
        <stp/>
        <stp>Close</stp>
        <stp>D</stp>
        <stp>-206</stp>
        <stp>All</stp>
        <stp/>
        <stp/>
        <stp>TRUE</stp>
        <stp>T</stp>
        <tr r="G208" s="1"/>
      </tp>
      <tp>
        <v>58.05</v>
        <stp/>
        <stp>StudyData</stp>
        <stp>CLE?1</stp>
        <stp>Bar</stp>
        <stp/>
        <stp>Close</stp>
        <stp>D</stp>
        <stp>-107</stp>
        <stp>All</stp>
        <stp/>
        <stp/>
        <stp>TRUE</stp>
        <stp>T</stp>
        <tr r="G109" s="1"/>
      </tp>
      <tp>
        <v>91.26</v>
        <stp/>
        <stp>StudyData</stp>
        <stp>CLE?1</stp>
        <stp>Bar</stp>
        <stp/>
        <stp>Close</stp>
        <stp>D</stp>
        <stp>-207</stp>
        <stp>All</stp>
        <stp/>
        <stp/>
        <stp>TRUE</stp>
        <stp>T</stp>
        <tr r="G209" s="1"/>
      </tp>
      <tp>
        <v>57.46</v>
        <stp/>
        <stp>StudyData</stp>
        <stp>CLE?1</stp>
        <stp>Bar</stp>
        <stp/>
        <stp>Close</stp>
        <stp>D</stp>
        <stp>-104</stp>
        <stp>All</stp>
        <stp/>
        <stp/>
        <stp>TRUE</stp>
        <stp>T</stp>
        <tr r="G106" s="1"/>
      </tp>
      <tp>
        <v>89.93</v>
        <stp/>
        <stp>StudyData</stp>
        <stp>CLE?1</stp>
        <stp>Bar</stp>
        <stp/>
        <stp>Close</stp>
        <stp>D</stp>
        <stp>-204</stp>
        <stp>All</stp>
        <stp/>
        <stp/>
        <stp>TRUE</stp>
        <stp>T</stp>
        <tr r="G206" s="1"/>
      </tp>
      <tp>
        <v>55.02</v>
        <stp/>
        <stp>StudyData</stp>
        <stp>CLE?1</stp>
        <stp>Bar</stp>
        <stp/>
        <stp>Close</stp>
        <stp>D</stp>
        <stp>-105</stp>
        <stp>All</stp>
        <stp/>
        <stp/>
        <stp>TRUE</stp>
        <stp>T</stp>
        <tr r="G107" s="1"/>
      </tp>
      <tp>
        <v>89.95</v>
        <stp/>
        <stp>StudyData</stp>
        <stp>CLE?1</stp>
        <stp>Bar</stp>
        <stp/>
        <stp>Close</stp>
        <stp>D</stp>
        <stp>-205</stp>
        <stp>All</stp>
        <stp/>
        <stp/>
        <stp>TRUE</stp>
        <stp>T</stp>
        <tr r="G207" s="1"/>
      </tp>
      <tp>
        <v>57.18</v>
        <stp/>
        <stp>StudyData</stp>
        <stp>CLE?1</stp>
        <stp>Bar</stp>
        <stp/>
        <stp>Close</stp>
        <stp>D</stp>
        <stp>-108</stp>
        <stp>All</stp>
        <stp/>
        <stp/>
        <stp>TRUE</stp>
        <stp>T</stp>
        <tr r="G110" s="1"/>
      </tp>
      <tp>
        <v>90.14</v>
        <stp/>
        <stp>StudyData</stp>
        <stp>CLE?1</stp>
        <stp>Bar</stp>
        <stp/>
        <stp>Close</stp>
        <stp>D</stp>
        <stp>-208</stp>
        <stp>All</stp>
        <stp/>
        <stp/>
        <stp>TRUE</stp>
        <stp>T</stp>
        <tr r="G210" s="1"/>
      </tp>
      <tp>
        <v>56.18</v>
        <stp/>
        <stp>StudyData</stp>
        <stp>CLE?1</stp>
        <stp>Bar</stp>
        <stp/>
        <stp>Close</stp>
        <stp>D</stp>
        <stp>-109</stp>
        <stp>All</stp>
        <stp/>
        <stp/>
        <stp>TRUE</stp>
        <stp>T</stp>
        <tr r="G111" s="1"/>
      </tp>
      <tp>
        <v>89.84</v>
        <stp/>
        <stp>StudyData</stp>
        <stp>CLE?1</stp>
        <stp>Bar</stp>
        <stp/>
        <stp>Close</stp>
        <stp>D</stp>
        <stp>-209</stp>
        <stp>All</stp>
        <stp/>
        <stp/>
        <stp>TRUE</stp>
        <stp>T</stp>
        <tr r="G211" s="1"/>
      </tp>
      <tp>
        <v>22634</v>
        <stp/>
        <stp>StudyData</stp>
        <stp>CLE?1</stp>
        <stp>Vol</stp>
        <stp>VolType=Exchange,CoCType=Contract</stp>
        <stp>Vol</stp>
        <stp>D</stp>
        <stp>-94</stp>
        <stp>All</stp>
        <stp/>
        <stp/>
        <stp>TRUE</stp>
        <stp>T</stp>
        <tr r="H96" s="1"/>
      </tp>
      <tp>
        <v>32891</v>
        <stp/>
        <stp>StudyData</stp>
        <stp>CLE?1</stp>
        <stp>Vol</stp>
        <stp>VolType=Exchange,CoCType=Contract</stp>
        <stp>Vol</stp>
        <stp>D</stp>
        <stp>-95</stp>
        <stp>All</stp>
        <stp/>
        <stp/>
        <stp>TRUE</stp>
        <stp>T</stp>
        <tr r="H97" s="1"/>
      </tp>
      <tp>
        <v>35383</v>
        <stp/>
        <stp>StudyData</stp>
        <stp>CLE?1</stp>
        <stp>Vol</stp>
        <stp>VolType=Exchange,CoCType=Contract</stp>
        <stp>Vol</stp>
        <stp>D</stp>
        <stp>-96</stp>
        <stp>All</stp>
        <stp/>
        <stp/>
        <stp>TRUE</stp>
        <stp>T</stp>
        <tr r="H98" s="1"/>
      </tp>
      <tp>
        <v>16639</v>
        <stp/>
        <stp>StudyData</stp>
        <stp>CLE?1</stp>
        <stp>Vol</stp>
        <stp>VolType=Exchange,CoCType=Contract</stp>
        <stp>Vol</stp>
        <stp>D</stp>
        <stp>-97</stp>
        <stp>All</stp>
        <stp/>
        <stp/>
        <stp>TRUE</stp>
        <stp>T</stp>
        <tr r="H99" s="1"/>
      </tp>
      <tp>
        <v>29148</v>
        <stp/>
        <stp>StudyData</stp>
        <stp>CLE?1</stp>
        <stp>Vol</stp>
        <stp>VolType=Exchange,CoCType=Contract</stp>
        <stp>Vol</stp>
        <stp>D</stp>
        <stp>-90</stp>
        <stp>All</stp>
        <stp/>
        <stp/>
        <stp>TRUE</stp>
        <stp>T</stp>
        <tr r="H92" s="1"/>
      </tp>
      <tp>
        <v>43244</v>
        <stp/>
        <stp>StudyData</stp>
        <stp>CLE?1</stp>
        <stp>Vol</stp>
        <stp>VolType=Exchange,CoCType=Contract</stp>
        <stp>Vol</stp>
        <stp>D</stp>
        <stp>-91</stp>
        <stp>All</stp>
        <stp/>
        <stp/>
        <stp>TRUE</stp>
        <stp>T</stp>
        <tr r="H93" s="1"/>
      </tp>
      <tp>
        <v>28522</v>
        <stp/>
        <stp>StudyData</stp>
        <stp>CLE?1</stp>
        <stp>Vol</stp>
        <stp>VolType=Exchange,CoCType=Contract</stp>
        <stp>Vol</stp>
        <stp>D</stp>
        <stp>-92</stp>
        <stp>All</stp>
        <stp/>
        <stp/>
        <stp>TRUE</stp>
        <stp>T</stp>
        <tr r="H94" s="1"/>
      </tp>
      <tp>
        <v>32261</v>
        <stp/>
        <stp>StudyData</stp>
        <stp>CLE?1</stp>
        <stp>Vol</stp>
        <stp>VolType=Exchange,CoCType=Contract</stp>
        <stp>Vol</stp>
        <stp>D</stp>
        <stp>-93</stp>
        <stp>All</stp>
        <stp/>
        <stp/>
        <stp>TRUE</stp>
        <stp>T</stp>
        <tr r="H95" s="1"/>
      </tp>
      <tp>
        <v>37881</v>
        <stp/>
        <stp>StudyData</stp>
        <stp>CLE?1</stp>
        <stp>Vol</stp>
        <stp>VolType=Exchange,CoCType=Contract</stp>
        <stp>Vol</stp>
        <stp>D</stp>
        <stp>-98</stp>
        <stp>All</stp>
        <stp/>
        <stp/>
        <stp>TRUE</stp>
        <stp>T</stp>
        <tr r="H100" s="1"/>
      </tp>
      <tp>
        <v>22402</v>
        <stp/>
        <stp>StudyData</stp>
        <stp>CLE?1</stp>
        <stp>Vol</stp>
        <stp>VolType=Exchange,CoCType=Contract</stp>
        <stp>Vol</stp>
        <stp>D</stp>
        <stp>-99</stp>
        <stp>All</stp>
        <stp/>
        <stp/>
        <stp>TRUE</stp>
        <stp>T</stp>
        <tr r="H101" s="1"/>
      </tp>
      <tp>
        <v>56.42</v>
        <stp/>
        <stp>StudyData</stp>
        <stp>CLE?1</stp>
        <stp>Bar</stp>
        <stp/>
        <stp>Close</stp>
        <stp>D</stp>
        <stp>-132</stp>
        <stp>All</stp>
        <stp/>
        <stp/>
        <stp>TRUE</stp>
        <stp>T</stp>
        <tr r="G134" s="1"/>
      </tp>
      <tp>
        <v>93.09</v>
        <stp/>
        <stp>StudyData</stp>
        <stp>CLE?1</stp>
        <stp>Bar</stp>
        <stp/>
        <stp>Close</stp>
        <stp>D</stp>
        <stp>-232</stp>
        <stp>All</stp>
        <stp/>
        <stp/>
        <stp>TRUE</stp>
        <stp>T</stp>
        <tr r="G234" s="1"/>
      </tp>
      <tp>
        <v>56.87</v>
        <stp/>
        <stp>StudyData</stp>
        <stp>CLE?1</stp>
        <stp>Bar</stp>
        <stp/>
        <stp>Close</stp>
        <stp>D</stp>
        <stp>-133</stp>
        <stp>All</stp>
        <stp/>
        <stp/>
        <stp>TRUE</stp>
        <stp>T</stp>
        <tr r="G135" s="1"/>
      </tp>
      <tp>
        <v>93.51</v>
        <stp/>
        <stp>StudyData</stp>
        <stp>CLE?1</stp>
        <stp>Bar</stp>
        <stp/>
        <stp>Close</stp>
        <stp>D</stp>
        <stp>-233</stp>
        <stp>All</stp>
        <stp/>
        <stp/>
        <stp>TRUE</stp>
        <stp>T</stp>
        <tr r="G235" s="1"/>
      </tp>
      <tp>
        <v>52.23</v>
        <stp/>
        <stp>StudyData</stp>
        <stp>CLE?1</stp>
        <stp>Bar</stp>
        <stp/>
        <stp>Close</stp>
        <stp>D</stp>
        <stp>-130</stp>
        <stp>All</stp>
        <stp/>
        <stp/>
        <stp>TRUE</stp>
        <stp>T</stp>
        <tr r="G132" s="1"/>
      </tp>
      <tp>
        <v>91.52</v>
        <stp/>
        <stp>StudyData</stp>
        <stp>CLE?1</stp>
        <stp>Bar</stp>
        <stp/>
        <stp>Close</stp>
        <stp>D</stp>
        <stp>-230</stp>
        <stp>All</stp>
        <stp/>
        <stp/>
        <stp>TRUE</stp>
        <stp>T</stp>
        <tr r="G232" s="1"/>
      </tp>
      <tp>
        <v>54.17</v>
        <stp/>
        <stp>StudyData</stp>
        <stp>CLE?1</stp>
        <stp>Bar</stp>
        <stp/>
        <stp>Close</stp>
        <stp>D</stp>
        <stp>-131</stp>
        <stp>All</stp>
        <stp/>
        <stp/>
        <stp>TRUE</stp>
        <stp>T</stp>
        <tr r="G133" s="1"/>
      </tp>
      <tp>
        <v>93.6</v>
        <stp/>
        <stp>StudyData</stp>
        <stp>CLE?1</stp>
        <stp>Bar</stp>
        <stp/>
        <stp>Close</stp>
        <stp>D</stp>
        <stp>-231</stp>
        <stp>All</stp>
        <stp/>
        <stp/>
        <stp>TRUE</stp>
        <stp>T</stp>
        <tr r="G233" s="1"/>
      </tp>
      <tp>
        <v>57.66</v>
        <stp/>
        <stp>StudyData</stp>
        <stp>CLE?1</stp>
        <stp>Bar</stp>
        <stp/>
        <stp>Close</stp>
        <stp>D</stp>
        <stp>-136</stp>
        <stp>All</stp>
        <stp/>
        <stp/>
        <stp>TRUE</stp>
        <stp>T</stp>
        <tr r="G138" s="1"/>
      </tp>
      <tp>
        <v>92.91</v>
        <stp/>
        <stp>StudyData</stp>
        <stp>CLE?1</stp>
        <stp>Bar</stp>
        <stp/>
        <stp>Close</stp>
        <stp>D</stp>
        <stp>-236</stp>
        <stp>All</stp>
        <stp/>
        <stp/>
        <stp>TRUE</stp>
        <stp>T</stp>
        <tr r="G238" s="1"/>
      </tp>
      <tp>
        <v>58.52</v>
        <stp/>
        <stp>StudyData</stp>
        <stp>CLE?1</stp>
        <stp>Bar</stp>
        <stp/>
        <stp>Close</stp>
        <stp>D</stp>
        <stp>-137</stp>
        <stp>All</stp>
        <stp/>
        <stp/>
        <stp>TRUE</stp>
        <stp>T</stp>
        <tr r="G139" s="1"/>
      </tp>
      <tp>
        <v>92.82</v>
        <stp/>
        <stp>StudyData</stp>
        <stp>CLE?1</stp>
        <stp>Bar</stp>
        <stp/>
        <stp>Close</stp>
        <stp>D</stp>
        <stp>-237</stp>
        <stp>All</stp>
        <stp/>
        <stp/>
        <stp>TRUE</stp>
        <stp>T</stp>
        <tr r="G239" s="1"/>
      </tp>
      <tp>
        <v>57.31</v>
        <stp/>
        <stp>StudyData</stp>
        <stp>CLE?1</stp>
        <stp>Bar</stp>
        <stp/>
        <stp>Close</stp>
        <stp>D</stp>
        <stp>-134</stp>
        <stp>All</stp>
        <stp/>
        <stp/>
        <stp>TRUE</stp>
        <stp>T</stp>
        <tr r="G136" s="1"/>
      </tp>
      <tp>
        <v>93.26</v>
        <stp/>
        <stp>StudyData</stp>
        <stp>CLE?1</stp>
        <stp>Bar</stp>
        <stp/>
        <stp>Close</stp>
        <stp>D</stp>
        <stp>-234</stp>
        <stp>All</stp>
        <stp/>
        <stp/>
        <stp>TRUE</stp>
        <stp>T</stp>
        <tr r="G236" s="1"/>
      </tp>
      <tp>
        <v>56.78</v>
        <stp/>
        <stp>StudyData</stp>
        <stp>CLE?1</stp>
        <stp>Bar</stp>
        <stp/>
        <stp>Close</stp>
        <stp>D</stp>
        <stp>-135</stp>
        <stp>All</stp>
        <stp/>
        <stp/>
        <stp>TRUE</stp>
        <stp>T</stp>
        <tr r="G137" s="1"/>
      </tp>
      <tp>
        <v>93.36</v>
        <stp/>
        <stp>StudyData</stp>
        <stp>CLE?1</stp>
        <stp>Bar</stp>
        <stp/>
        <stp>Close</stp>
        <stp>D</stp>
        <stp>-235</stp>
        <stp>All</stp>
        <stp/>
        <stp/>
        <stp>TRUE</stp>
        <stp>T</stp>
        <tr r="G237" s="1"/>
      </tp>
      <tp>
        <v>59.45</v>
        <stp/>
        <stp>StudyData</stp>
        <stp>CLE?1</stp>
        <stp>Bar</stp>
        <stp/>
        <stp>Close</stp>
        <stp>D</stp>
        <stp>-138</stp>
        <stp>All</stp>
        <stp/>
        <stp/>
        <stp>TRUE</stp>
        <stp>T</stp>
        <tr r="G140" s="1"/>
      </tp>
      <tp>
        <v>93.08</v>
        <stp/>
        <stp>StudyData</stp>
        <stp>CLE?1</stp>
        <stp>Bar</stp>
        <stp/>
        <stp>Close</stp>
        <stp>D</stp>
        <stp>-238</stp>
        <stp>All</stp>
        <stp/>
        <stp/>
        <stp>TRUE</stp>
        <stp>T</stp>
        <tr r="G240" s="1"/>
      </tp>
      <tp>
        <v>57.72</v>
        <stp/>
        <stp>StudyData</stp>
        <stp>CLE?1</stp>
        <stp>Bar</stp>
        <stp/>
        <stp>Close</stp>
        <stp>D</stp>
        <stp>-139</stp>
        <stp>All</stp>
        <stp/>
        <stp/>
        <stp>TRUE</stp>
        <stp>T</stp>
        <tr r="G141" s="1"/>
      </tp>
      <tp>
        <v>92.58</v>
        <stp/>
        <stp>StudyData</stp>
        <stp>CLE?1</stp>
        <stp>Bar</stp>
        <stp/>
        <stp>Close</stp>
        <stp>D</stp>
        <stp>-239</stp>
        <stp>All</stp>
        <stp/>
        <stp/>
        <stp>TRUE</stp>
        <stp>T</stp>
        <tr r="G241" s="1"/>
      </tp>
      <tp>
        <v>25673</v>
        <stp/>
        <stp>StudyData</stp>
        <stp>CLE?1</stp>
        <stp>VolOI</stp>
        <stp>OIType=Contract</stp>
        <stp>OI</stp>
        <stp>D</stp>
        <stp>-180</stp>
        <stp>All</stp>
        <stp/>
        <stp/>
        <stp>TRUE</stp>
        <stp>T</stp>
        <tr r="I182" s="1"/>
      </tp>
      <tp>
        <v>17814</v>
        <stp/>
        <stp>StudyData</stp>
        <stp>CLE?1</stp>
        <stp>VolOI</stp>
        <stp>OIType=Contract</stp>
        <stp>OI</stp>
        <stp>D</stp>
        <stp>-280</stp>
        <stp>All</stp>
        <stp/>
        <stp/>
        <stp>TRUE</stp>
        <stp>T</stp>
        <tr r="I282" s="1"/>
      </tp>
      <tp>
        <v>25460</v>
        <stp/>
        <stp>StudyData</stp>
        <stp>CLE?1</stp>
        <stp>VolOI</stp>
        <stp>OIType=Contract</stp>
        <stp>OI</stp>
        <stp>D</stp>
        <stp>-181</stp>
        <stp>All</stp>
        <stp/>
        <stp/>
        <stp>TRUE</stp>
        <stp>T</stp>
        <tr r="I183" s="1"/>
      </tp>
      <tp>
        <v>17784</v>
        <stp/>
        <stp>StudyData</stp>
        <stp>CLE?1</stp>
        <stp>VolOI</stp>
        <stp>OIType=Contract</stp>
        <stp>OI</stp>
        <stp>D</stp>
        <stp>-281</stp>
        <stp>All</stp>
        <stp/>
        <stp/>
        <stp>TRUE</stp>
        <stp>T</stp>
        <tr r="I283" s="1"/>
      </tp>
      <tp>
        <v>25447</v>
        <stp/>
        <stp>StudyData</stp>
        <stp>CLE?1</stp>
        <stp>VolOI</stp>
        <stp>OIType=Contract</stp>
        <stp>OI</stp>
        <stp>D</stp>
        <stp>-182</stp>
        <stp>All</stp>
        <stp/>
        <stp/>
        <stp>TRUE</stp>
        <stp>T</stp>
        <tr r="I184" s="1"/>
      </tp>
      <tp>
        <v>17605</v>
        <stp/>
        <stp>StudyData</stp>
        <stp>CLE?1</stp>
        <stp>VolOI</stp>
        <stp>OIType=Contract</stp>
        <stp>OI</stp>
        <stp>D</stp>
        <stp>-282</stp>
        <stp>All</stp>
        <stp/>
        <stp/>
        <stp>TRUE</stp>
        <stp>T</stp>
        <tr r="I284" s="1"/>
      </tp>
      <tp>
        <v>25609</v>
        <stp/>
        <stp>StudyData</stp>
        <stp>CLE?1</stp>
        <stp>VolOI</stp>
        <stp>OIType=Contract</stp>
        <stp>OI</stp>
        <stp>D</stp>
        <stp>-183</stp>
        <stp>All</stp>
        <stp/>
        <stp/>
        <stp>TRUE</stp>
        <stp>T</stp>
        <tr r="I185" s="1"/>
      </tp>
      <tp>
        <v>17592</v>
        <stp/>
        <stp>StudyData</stp>
        <stp>CLE?1</stp>
        <stp>VolOI</stp>
        <stp>OIType=Contract</stp>
        <stp>OI</stp>
        <stp>D</stp>
        <stp>-283</stp>
        <stp>All</stp>
        <stp/>
        <stp/>
        <stp>TRUE</stp>
        <stp>T</stp>
        <tr r="I285" s="1"/>
      </tp>
      <tp>
        <v>25797</v>
        <stp/>
        <stp>StudyData</stp>
        <stp>CLE?1</stp>
        <stp>VolOI</stp>
        <stp>OIType=Contract</stp>
        <stp>OI</stp>
        <stp>D</stp>
        <stp>-184</stp>
        <stp>All</stp>
        <stp/>
        <stp/>
        <stp>TRUE</stp>
        <stp>T</stp>
        <tr r="I186" s="1"/>
      </tp>
      <tp>
        <v>17583</v>
        <stp/>
        <stp>StudyData</stp>
        <stp>CLE?1</stp>
        <stp>VolOI</stp>
        <stp>OIType=Contract</stp>
        <stp>OI</stp>
        <stp>D</stp>
        <stp>-284</stp>
        <stp>All</stp>
        <stp/>
        <stp/>
        <stp>TRUE</stp>
        <stp>T</stp>
        <tr r="I286" s="1"/>
      </tp>
      <tp>
        <v>25730</v>
        <stp/>
        <stp>StudyData</stp>
        <stp>CLE?1</stp>
        <stp>VolOI</stp>
        <stp>OIType=Contract</stp>
        <stp>OI</stp>
        <stp>D</stp>
        <stp>-185</stp>
        <stp>All</stp>
        <stp/>
        <stp/>
        <stp>TRUE</stp>
        <stp>T</stp>
        <tr r="I187" s="1"/>
      </tp>
      <tp>
        <v>17490</v>
        <stp/>
        <stp>StudyData</stp>
        <stp>CLE?1</stp>
        <stp>VolOI</stp>
        <stp>OIType=Contract</stp>
        <stp>OI</stp>
        <stp>D</stp>
        <stp>-285</stp>
        <stp>All</stp>
        <stp/>
        <stp/>
        <stp>TRUE</stp>
        <stp>T</stp>
        <tr r="I287" s="1"/>
      </tp>
      <tp>
        <v>25281</v>
        <stp/>
        <stp>StudyData</stp>
        <stp>CLE?1</stp>
        <stp>VolOI</stp>
        <stp>OIType=Contract</stp>
        <stp>OI</stp>
        <stp>D</stp>
        <stp>-186</stp>
        <stp>All</stp>
        <stp/>
        <stp/>
        <stp>TRUE</stp>
        <stp>T</stp>
        <tr r="I188" s="1"/>
      </tp>
      <tp>
        <v>17449</v>
        <stp/>
        <stp>StudyData</stp>
        <stp>CLE?1</stp>
        <stp>VolOI</stp>
        <stp>OIType=Contract</stp>
        <stp>OI</stp>
        <stp>D</stp>
        <stp>-286</stp>
        <stp>All</stp>
        <stp/>
        <stp/>
        <stp>TRUE</stp>
        <stp>T</stp>
        <tr r="I288" s="1"/>
      </tp>
      <tp>
        <v>25287</v>
        <stp/>
        <stp>StudyData</stp>
        <stp>CLE?1</stp>
        <stp>VolOI</stp>
        <stp>OIType=Contract</stp>
        <stp>OI</stp>
        <stp>D</stp>
        <stp>-187</stp>
        <stp>All</stp>
        <stp/>
        <stp/>
        <stp>TRUE</stp>
        <stp>T</stp>
        <tr r="I189" s="1"/>
      </tp>
      <tp>
        <v>17377</v>
        <stp/>
        <stp>StudyData</stp>
        <stp>CLE?1</stp>
        <stp>VolOI</stp>
        <stp>OIType=Contract</stp>
        <stp>OI</stp>
        <stp>D</stp>
        <stp>-287</stp>
        <stp>All</stp>
        <stp/>
        <stp/>
        <stp>TRUE</stp>
        <stp>T</stp>
        <tr r="I289" s="1"/>
      </tp>
      <tp>
        <v>25109</v>
        <stp/>
        <stp>StudyData</stp>
        <stp>CLE?1</stp>
        <stp>VolOI</stp>
        <stp>OIType=Contract</stp>
        <stp>OI</stp>
        <stp>D</stp>
        <stp>-188</stp>
        <stp>All</stp>
        <stp/>
        <stp/>
        <stp>TRUE</stp>
        <stp>T</stp>
        <tr r="I190" s="1"/>
      </tp>
      <tp>
        <v>17335</v>
        <stp/>
        <stp>StudyData</stp>
        <stp>CLE?1</stp>
        <stp>VolOI</stp>
        <stp>OIType=Contract</stp>
        <stp>OI</stp>
        <stp>D</stp>
        <stp>-288</stp>
        <stp>All</stp>
        <stp/>
        <stp/>
        <stp>TRUE</stp>
        <stp>T</stp>
        <tr r="I290" s="1"/>
      </tp>
      <tp>
        <v>25284</v>
        <stp/>
        <stp>StudyData</stp>
        <stp>CLE?1</stp>
        <stp>VolOI</stp>
        <stp>OIType=Contract</stp>
        <stp>OI</stp>
        <stp>D</stp>
        <stp>-189</stp>
        <stp>All</stp>
        <stp/>
        <stp/>
        <stp>TRUE</stp>
        <stp>T</stp>
        <tr r="I191" s="1"/>
      </tp>
      <tp>
        <v>17335</v>
        <stp/>
        <stp>StudyData</stp>
        <stp>CLE?1</stp>
        <stp>VolOI</stp>
        <stp>OIType=Contract</stp>
        <stp>OI</stp>
        <stp>D</stp>
        <stp>-289</stp>
        <stp>All</stp>
        <stp/>
        <stp/>
        <stp>TRUE</stp>
        <stp>T</stp>
        <tr r="I291" s="1"/>
      </tp>
      <tp>
        <v>23321</v>
        <stp/>
        <stp>StudyData</stp>
        <stp>CLE?1</stp>
        <stp>Vol</stp>
        <stp>VolType=Exchange,CoCType=Contract</stp>
        <stp>Vol</stp>
        <stp>D</stp>
        <stp>-84</stp>
        <stp>All</stp>
        <stp/>
        <stp/>
        <stp>TRUE</stp>
        <stp>T</stp>
        <tr r="H86" s="1"/>
      </tp>
      <tp>
        <v>27847</v>
        <stp/>
        <stp>StudyData</stp>
        <stp>CLE?1</stp>
        <stp>Vol</stp>
        <stp>VolType=Exchange,CoCType=Contract</stp>
        <stp>Vol</stp>
        <stp>D</stp>
        <stp>-85</stp>
        <stp>All</stp>
        <stp/>
        <stp/>
        <stp>TRUE</stp>
        <stp>T</stp>
        <tr r="H87" s="1"/>
      </tp>
      <tp>
        <v>29363</v>
        <stp/>
        <stp>StudyData</stp>
        <stp>CLE?1</stp>
        <stp>Vol</stp>
        <stp>VolType=Exchange,CoCType=Contract</stp>
        <stp>Vol</stp>
        <stp>D</stp>
        <stp>-86</stp>
        <stp>All</stp>
        <stp/>
        <stp/>
        <stp>TRUE</stp>
        <stp>T</stp>
        <tr r="H88" s="1"/>
      </tp>
      <tp>
        <v>22379</v>
        <stp/>
        <stp>StudyData</stp>
        <stp>CLE?1</stp>
        <stp>Vol</stp>
        <stp>VolType=Exchange,CoCType=Contract</stp>
        <stp>Vol</stp>
        <stp>D</stp>
        <stp>-87</stp>
        <stp>All</stp>
        <stp/>
        <stp/>
        <stp>TRUE</stp>
        <stp>T</stp>
        <tr r="H89" s="1"/>
      </tp>
      <tp>
        <v>17774</v>
        <stp/>
        <stp>StudyData</stp>
        <stp>CLE?1</stp>
        <stp>Vol</stp>
        <stp>VolType=Exchange,CoCType=Contract</stp>
        <stp>Vol</stp>
        <stp>D</stp>
        <stp>-80</stp>
        <stp>All</stp>
        <stp/>
        <stp/>
        <stp>TRUE</stp>
        <stp>T</stp>
        <tr r="H82" s="1"/>
      </tp>
      <tp>
        <v>28609</v>
        <stp/>
        <stp>StudyData</stp>
        <stp>CLE?1</stp>
        <stp>Vol</stp>
        <stp>VolType=Exchange,CoCType=Contract</stp>
        <stp>Vol</stp>
        <stp>D</stp>
        <stp>-81</stp>
        <stp>All</stp>
        <stp/>
        <stp/>
        <stp>TRUE</stp>
        <stp>T</stp>
        <tr r="H83" s="1"/>
      </tp>
      <tp>
        <v>19771</v>
        <stp/>
        <stp>StudyData</stp>
        <stp>CLE?1</stp>
        <stp>Vol</stp>
        <stp>VolType=Exchange,CoCType=Contract</stp>
        <stp>Vol</stp>
        <stp>D</stp>
        <stp>-82</stp>
        <stp>All</stp>
        <stp/>
        <stp/>
        <stp>TRUE</stp>
        <stp>T</stp>
        <tr r="H84" s="1"/>
      </tp>
      <tp>
        <v>20388</v>
        <stp/>
        <stp>StudyData</stp>
        <stp>CLE?1</stp>
        <stp>Vol</stp>
        <stp>VolType=Exchange,CoCType=Contract</stp>
        <stp>Vol</stp>
        <stp>D</stp>
        <stp>-83</stp>
        <stp>All</stp>
        <stp/>
        <stp/>
        <stp>TRUE</stp>
        <stp>T</stp>
        <tr r="H85" s="1"/>
      </tp>
      <tp>
        <v>29154</v>
        <stp/>
        <stp>StudyData</stp>
        <stp>CLE?1</stp>
        <stp>Vol</stp>
        <stp>VolType=Exchange,CoCType=Contract</stp>
        <stp>Vol</stp>
        <stp>D</stp>
        <stp>-88</stp>
        <stp>All</stp>
        <stp/>
        <stp/>
        <stp>TRUE</stp>
        <stp>T</stp>
        <tr r="H90" s="1"/>
      </tp>
      <tp>
        <v>25792</v>
        <stp/>
        <stp>StudyData</stp>
        <stp>CLE?1</stp>
        <stp>Vol</stp>
        <stp>VolType=Exchange,CoCType=Contract</stp>
        <stp>Vol</stp>
        <stp>D</stp>
        <stp>-89</stp>
        <stp>All</stp>
        <stp/>
        <stp/>
        <stp>TRUE</stp>
        <stp>T</stp>
        <tr r="H91" s="1"/>
      </tp>
      <tp>
        <v>52.76</v>
        <stp/>
        <stp>StudyData</stp>
        <stp>CLE?1</stp>
        <stp>Bar</stp>
        <stp/>
        <stp>Close</stp>
        <stp>D</stp>
        <stp>-122</stp>
        <stp>All</stp>
        <stp/>
        <stp/>
        <stp>TRUE</stp>
        <stp>T</stp>
        <tr r="G124" s="1"/>
      </tp>
      <tp>
        <v>92.09</v>
        <stp/>
        <stp>StudyData</stp>
        <stp>CLE?1</stp>
        <stp>Bar</stp>
        <stp/>
        <stp>Close</stp>
        <stp>D</stp>
        <stp>-222</stp>
        <stp>All</stp>
        <stp/>
        <stp/>
        <stp>TRUE</stp>
        <stp>T</stp>
        <tr r="G224" s="1"/>
      </tp>
      <tp>
        <v>50.57</v>
        <stp/>
        <stp>StudyData</stp>
        <stp>CLE?1</stp>
        <stp>Bar</stp>
        <stp/>
        <stp>Close</stp>
        <stp>D</stp>
        <stp>-123</stp>
        <stp>All</stp>
        <stp/>
        <stp/>
        <stp>TRUE</stp>
        <stp>T</stp>
        <tr r="G125" s="1"/>
      </tp>
      <tp>
        <v>91.72</v>
        <stp/>
        <stp>StudyData</stp>
        <stp>CLE?1</stp>
        <stp>Bar</stp>
        <stp/>
        <stp>Close</stp>
        <stp>D</stp>
        <stp>-223</stp>
        <stp>All</stp>
        <stp/>
        <stp/>
        <stp>TRUE</stp>
        <stp>T</stp>
        <tr r="G225" s="1"/>
      </tp>
      <tp>
        <v>51.59</v>
        <stp/>
        <stp>StudyData</stp>
        <stp>CLE?1</stp>
        <stp>Bar</stp>
        <stp/>
        <stp>Close</stp>
        <stp>D</stp>
        <stp>-120</stp>
        <stp>All</stp>
        <stp/>
        <stp/>
        <stp>TRUE</stp>
        <stp>T</stp>
        <tr r="G122" s="1"/>
      </tp>
      <tp>
        <v>92</v>
        <stp/>
        <stp>StudyData</stp>
        <stp>CLE?1</stp>
        <stp>Bar</stp>
        <stp/>
        <stp>Close</stp>
        <stp>D</stp>
        <stp>-220</stp>
        <stp>All</stp>
        <stp/>
        <stp/>
        <stp>TRUE</stp>
        <stp>T</stp>
        <tr r="G222" s="1"/>
      </tp>
      <tp>
        <v>50.4</v>
        <stp/>
        <stp>StudyData</stp>
        <stp>CLE?1</stp>
        <stp>Bar</stp>
        <stp/>
        <stp>Close</stp>
        <stp>D</stp>
        <stp>-121</stp>
        <stp>All</stp>
        <stp/>
        <stp/>
        <stp>TRUE</stp>
        <stp>T</stp>
        <tr r="G123" s="1"/>
      </tp>
      <tp>
        <v>91.98</v>
        <stp/>
        <stp>StudyData</stp>
        <stp>CLE?1</stp>
        <stp>Bar</stp>
        <stp/>
        <stp>Close</stp>
        <stp>D</stp>
        <stp>-221</stp>
        <stp>All</stp>
        <stp/>
        <stp/>
        <stp>TRUE</stp>
        <stp>T</stp>
        <tr r="G223" s="1"/>
      </tp>
      <tp>
        <v>50.75</v>
        <stp/>
        <stp>StudyData</stp>
        <stp>CLE?1</stp>
        <stp>Bar</stp>
        <stp/>
        <stp>Close</stp>
        <stp>D</stp>
        <stp>-126</stp>
        <stp>All</stp>
        <stp/>
        <stp/>
        <stp>TRUE</stp>
        <stp>T</stp>
        <tr r="G128" s="1"/>
      </tp>
      <tp>
        <v>91.15</v>
        <stp/>
        <stp>StudyData</stp>
        <stp>CLE?1</stp>
        <stp>Bar</stp>
        <stp/>
        <stp>Close</stp>
        <stp>D</stp>
        <stp>-226</stp>
        <stp>All</stp>
        <stp/>
        <stp/>
        <stp>TRUE</stp>
        <stp>T</stp>
        <tr r="G228" s="1"/>
      </tp>
      <tp>
        <v>52.77</v>
        <stp/>
        <stp>StudyData</stp>
        <stp>CLE?1</stp>
        <stp>Bar</stp>
        <stp/>
        <stp>Close</stp>
        <stp>D</stp>
        <stp>-127</stp>
        <stp>All</stp>
        <stp/>
        <stp/>
        <stp>TRUE</stp>
        <stp>T</stp>
        <tr r="G129" s="1"/>
      </tp>
      <tp>
        <v>90.98</v>
        <stp/>
        <stp>StudyData</stp>
        <stp>CLE?1</stp>
        <stp>Bar</stp>
        <stp/>
        <stp>Close</stp>
        <stp>D</stp>
        <stp>-227</stp>
        <stp>All</stp>
        <stp/>
        <stp/>
        <stp>TRUE</stp>
        <stp>T</stp>
        <tr r="G229" s="1"/>
      </tp>
      <tp>
        <v>52.48</v>
        <stp/>
        <stp>StudyData</stp>
        <stp>CLE?1</stp>
        <stp>Bar</stp>
        <stp/>
        <stp>Close</stp>
        <stp>D</stp>
        <stp>-124</stp>
        <stp>All</stp>
        <stp/>
        <stp/>
        <stp>TRUE</stp>
        <stp>T</stp>
        <tr r="G126" s="1"/>
      </tp>
      <tp>
        <v>91.7</v>
        <stp/>
        <stp>StudyData</stp>
        <stp>CLE?1</stp>
        <stp>Bar</stp>
        <stp/>
        <stp>Close</stp>
        <stp>D</stp>
        <stp>-224</stp>
        <stp>All</stp>
        <stp/>
        <stp/>
        <stp>TRUE</stp>
        <stp>T</stp>
        <tr r="G226" s="1"/>
      </tp>
      <tp>
        <v>50.45</v>
        <stp/>
        <stp>StudyData</stp>
        <stp>CLE?1</stp>
        <stp>Bar</stp>
        <stp/>
        <stp>Close</stp>
        <stp>D</stp>
        <stp>-125</stp>
        <stp>All</stp>
        <stp/>
        <stp/>
        <stp>TRUE</stp>
        <stp>T</stp>
        <tr r="G127" s="1"/>
      </tp>
      <tp>
        <v>91.45</v>
        <stp/>
        <stp>StudyData</stp>
        <stp>CLE?1</stp>
        <stp>Bar</stp>
        <stp/>
        <stp>Close</stp>
        <stp>D</stp>
        <stp>-225</stp>
        <stp>All</stp>
        <stp/>
        <stp/>
        <stp>TRUE</stp>
        <stp>T</stp>
        <tr r="G227" s="1"/>
      </tp>
      <tp>
        <v>52.83</v>
        <stp/>
        <stp>StudyData</stp>
        <stp>CLE?1</stp>
        <stp>Bar</stp>
        <stp/>
        <stp>Close</stp>
        <stp>D</stp>
        <stp>-128</stp>
        <stp>All</stp>
        <stp/>
        <stp/>
        <stp>TRUE</stp>
        <stp>T</stp>
        <tr r="G130" s="1"/>
      </tp>
      <tp>
        <v>91.16</v>
        <stp/>
        <stp>StudyData</stp>
        <stp>CLE?1</stp>
        <stp>Bar</stp>
        <stp/>
        <stp>Close</stp>
        <stp>D</stp>
        <stp>-228</stp>
        <stp>All</stp>
        <stp/>
        <stp/>
        <stp>TRUE</stp>
        <stp>T</stp>
        <tr r="G230" s="1"/>
      </tp>
      <tp>
        <v>52.61</v>
        <stp/>
        <stp>StudyData</stp>
        <stp>CLE?1</stp>
        <stp>Bar</stp>
        <stp/>
        <stp>Close</stp>
        <stp>D</stp>
        <stp>-129</stp>
        <stp>All</stp>
        <stp/>
        <stp/>
        <stp>TRUE</stp>
        <stp>T</stp>
        <tr r="G131" s="1"/>
      </tp>
      <tp>
        <v>92.22</v>
        <stp/>
        <stp>StudyData</stp>
        <stp>CLE?1</stp>
        <stp>Bar</stp>
        <stp/>
        <stp>Close</stp>
        <stp>D</stp>
        <stp>-229</stp>
        <stp>All</stp>
        <stp/>
        <stp/>
        <stp>TRUE</stp>
        <stp>T</stp>
        <tr r="G231" s="1"/>
      </tp>
      <tp>
        <v>25367</v>
        <stp/>
        <stp>StudyData</stp>
        <stp>CLE?1</stp>
        <stp>VolOI</stp>
        <stp>OIType=Contract</stp>
        <stp>OI</stp>
        <stp>D</stp>
        <stp>-190</stp>
        <stp>All</stp>
        <stp/>
        <stp/>
        <stp>TRUE</stp>
        <stp>T</stp>
        <tr r="I192" s="1"/>
      </tp>
      <tp>
        <v>17312</v>
        <stp/>
        <stp>StudyData</stp>
        <stp>CLE?1</stp>
        <stp>VolOI</stp>
        <stp>OIType=Contract</stp>
        <stp>OI</stp>
        <stp>D</stp>
        <stp>-290</stp>
        <stp>All</stp>
        <stp/>
        <stp/>
        <stp>TRUE</stp>
        <stp>T</stp>
        <tr r="I292" s="1"/>
      </tp>
      <tp>
        <v>25438</v>
        <stp/>
        <stp>StudyData</stp>
        <stp>CLE?1</stp>
        <stp>VolOI</stp>
        <stp>OIType=Contract</stp>
        <stp>OI</stp>
        <stp>D</stp>
        <stp>-191</stp>
        <stp>All</stp>
        <stp/>
        <stp/>
        <stp>TRUE</stp>
        <stp>T</stp>
        <tr r="I193" s="1"/>
      </tp>
      <tp>
        <v>17347</v>
        <stp/>
        <stp>StudyData</stp>
        <stp>CLE?1</stp>
        <stp>VolOI</stp>
        <stp>OIType=Contract</stp>
        <stp>OI</stp>
        <stp>D</stp>
        <stp>-291</stp>
        <stp>All</stp>
        <stp/>
        <stp/>
        <stp>TRUE</stp>
        <stp>T</stp>
        <tr r="I293" s="1"/>
      </tp>
      <tp>
        <v>25310</v>
        <stp/>
        <stp>StudyData</stp>
        <stp>CLE?1</stp>
        <stp>VolOI</stp>
        <stp>OIType=Contract</stp>
        <stp>OI</stp>
        <stp>D</stp>
        <stp>-192</stp>
        <stp>All</stp>
        <stp/>
        <stp/>
        <stp>TRUE</stp>
        <stp>T</stp>
        <tr r="I194" s="1"/>
      </tp>
      <tp>
        <v>16943</v>
        <stp/>
        <stp>StudyData</stp>
        <stp>CLE?1</stp>
        <stp>VolOI</stp>
        <stp>OIType=Contract</stp>
        <stp>OI</stp>
        <stp>D</stp>
        <stp>-292</stp>
        <stp>All</stp>
        <stp/>
        <stp/>
        <stp>TRUE</stp>
        <stp>T</stp>
        <tr r="I294" s="1"/>
      </tp>
      <tp>
        <v>25201</v>
        <stp/>
        <stp>StudyData</stp>
        <stp>CLE?1</stp>
        <stp>VolOI</stp>
        <stp>OIType=Contract</stp>
        <stp>OI</stp>
        <stp>D</stp>
        <stp>-193</stp>
        <stp>All</stp>
        <stp/>
        <stp/>
        <stp>TRUE</stp>
        <stp>T</stp>
        <tr r="I195" s="1"/>
      </tp>
      <tp>
        <v>17021</v>
        <stp/>
        <stp>StudyData</stp>
        <stp>CLE?1</stp>
        <stp>VolOI</stp>
        <stp>OIType=Contract</stp>
        <stp>OI</stp>
        <stp>D</stp>
        <stp>-293</stp>
        <stp>All</stp>
        <stp/>
        <stp/>
        <stp>TRUE</stp>
        <stp>T</stp>
        <tr r="I295" s="1"/>
      </tp>
      <tp>
        <v>25174</v>
        <stp/>
        <stp>StudyData</stp>
        <stp>CLE?1</stp>
        <stp>VolOI</stp>
        <stp>OIType=Contract</stp>
        <stp>OI</stp>
        <stp>D</stp>
        <stp>-194</stp>
        <stp>All</stp>
        <stp/>
        <stp/>
        <stp>TRUE</stp>
        <stp>T</stp>
        <tr r="I196" s="1"/>
      </tp>
      <tp>
        <v>16997</v>
        <stp/>
        <stp>StudyData</stp>
        <stp>CLE?1</stp>
        <stp>VolOI</stp>
        <stp>OIType=Contract</stp>
        <stp>OI</stp>
        <stp>D</stp>
        <stp>-294</stp>
        <stp>All</stp>
        <stp/>
        <stp/>
        <stp>TRUE</stp>
        <stp>T</stp>
        <tr r="I296" s="1"/>
      </tp>
      <tp>
        <v>25113</v>
        <stp/>
        <stp>StudyData</stp>
        <stp>CLE?1</stp>
        <stp>VolOI</stp>
        <stp>OIType=Contract</stp>
        <stp>OI</stp>
        <stp>D</stp>
        <stp>-195</stp>
        <stp>All</stp>
        <stp/>
        <stp/>
        <stp>TRUE</stp>
        <stp>T</stp>
        <tr r="I197" s="1"/>
      </tp>
      <tp>
        <v>16997</v>
        <stp/>
        <stp>StudyData</stp>
        <stp>CLE?1</stp>
        <stp>VolOI</stp>
        <stp>OIType=Contract</stp>
        <stp>OI</stp>
        <stp>D</stp>
        <stp>-295</stp>
        <stp>All</stp>
        <stp/>
        <stp/>
        <stp>TRUE</stp>
        <stp>T</stp>
        <tr r="I297" s="1"/>
      </tp>
      <tp>
        <v>25343</v>
        <stp/>
        <stp>StudyData</stp>
        <stp>CLE?1</stp>
        <stp>VolOI</stp>
        <stp>OIType=Contract</stp>
        <stp>OI</stp>
        <stp>D</stp>
        <stp>-196</stp>
        <stp>All</stp>
        <stp/>
        <stp/>
        <stp>TRUE</stp>
        <stp>T</stp>
        <tr r="I198" s="1"/>
      </tp>
      <tp>
        <v>16282</v>
        <stp/>
        <stp>StudyData</stp>
        <stp>CLE?1</stp>
        <stp>VolOI</stp>
        <stp>OIType=Contract</stp>
        <stp>OI</stp>
        <stp>D</stp>
        <stp>-296</stp>
        <stp>All</stp>
        <stp/>
        <stp/>
        <stp>TRUE</stp>
        <stp>T</stp>
        <tr r="I298" s="1"/>
      </tp>
      <tp>
        <v>24579</v>
        <stp/>
        <stp>StudyData</stp>
        <stp>CLE?1</stp>
        <stp>VolOI</stp>
        <stp>OIType=Contract</stp>
        <stp>OI</stp>
        <stp>D</stp>
        <stp>-197</stp>
        <stp>All</stp>
        <stp/>
        <stp/>
        <stp>TRUE</stp>
        <stp>T</stp>
        <tr r="I199" s="1"/>
      </tp>
      <tp>
        <v>16275</v>
        <stp/>
        <stp>StudyData</stp>
        <stp>CLE?1</stp>
        <stp>VolOI</stp>
        <stp>OIType=Contract</stp>
        <stp>OI</stp>
        <stp>D</stp>
        <stp>-297</stp>
        <stp>All</stp>
        <stp/>
        <stp/>
        <stp>TRUE</stp>
        <stp>T</stp>
        <tr r="I299" s="1"/>
      </tp>
      <tp>
        <v>24399</v>
        <stp/>
        <stp>StudyData</stp>
        <stp>CLE?1</stp>
        <stp>VolOI</stp>
        <stp>OIType=Contract</stp>
        <stp>OI</stp>
        <stp>D</stp>
        <stp>-198</stp>
        <stp>All</stp>
        <stp/>
        <stp/>
        <stp>TRUE</stp>
        <stp>T</stp>
        <tr r="I200" s="1"/>
      </tp>
      <tp>
        <v>16261</v>
        <stp/>
        <stp>StudyData</stp>
        <stp>CLE?1</stp>
        <stp>VolOI</stp>
        <stp>OIType=Contract</stp>
        <stp>OI</stp>
        <stp>D</stp>
        <stp>-298</stp>
        <stp>All</stp>
        <stp/>
        <stp/>
        <stp>TRUE</stp>
        <stp>T</stp>
        <tr r="I300" s="1"/>
      </tp>
      <tp>
        <v>24025</v>
        <stp/>
        <stp>StudyData</stp>
        <stp>CLE?1</stp>
        <stp>VolOI</stp>
        <stp>OIType=Contract</stp>
        <stp>OI</stp>
        <stp>D</stp>
        <stp>-199</stp>
        <stp>All</stp>
        <stp/>
        <stp/>
        <stp>TRUE</stp>
        <stp>T</stp>
        <tr r="I201" s="1"/>
      </tp>
      <tp>
        <v>16254</v>
        <stp/>
        <stp>StudyData</stp>
        <stp>CLE?1</stp>
        <stp>VolOI</stp>
        <stp>OIType=Contract</stp>
        <stp>OI</stp>
        <stp>D</stp>
        <stp>-299</stp>
        <stp>All</stp>
        <stp/>
        <stp/>
        <stp>TRUE</stp>
        <stp>T</stp>
        <tr r="I301" s="1"/>
      </tp>
      <tp>
        <v>68.41</v>
        <stp/>
        <stp>StudyData</stp>
        <stp>CLE?1</stp>
        <stp>Bar</stp>
        <stp/>
        <stp>Close</stp>
        <stp>D</stp>
        <stp>-152</stp>
        <stp>All</stp>
        <stp/>
        <stp/>
        <stp>TRUE</stp>
        <stp>T</stp>
        <tr r="G154" s="1"/>
      </tp>
      <tp>
        <v>94.45</v>
        <stp/>
        <stp>StudyData</stp>
        <stp>CLE?1</stp>
        <stp>Bar</stp>
        <stp/>
        <stp>Close</stp>
        <stp>D</stp>
        <stp>-252</stp>
        <stp>All</stp>
        <stp/>
        <stp/>
        <stp>TRUE</stp>
        <stp>T</stp>
        <tr r="G254" s="1"/>
      </tp>
      <tp>
        <v>68.17</v>
        <stp/>
        <stp>StudyData</stp>
        <stp>CLE?1</stp>
        <stp>Bar</stp>
        <stp/>
        <stp>Close</stp>
        <stp>D</stp>
        <stp>-153</stp>
        <stp>All</stp>
        <stp/>
        <stp/>
        <stp>TRUE</stp>
        <stp>T</stp>
        <tr r="G155" s="1"/>
      </tp>
      <tp>
        <v>95.3</v>
        <stp/>
        <stp>StudyData</stp>
        <stp>CLE?1</stp>
        <stp>Bar</stp>
        <stp/>
        <stp>Close</stp>
        <stp>D</stp>
        <stp>-253</stp>
        <stp>All</stp>
        <stp/>
        <stp/>
        <stp>TRUE</stp>
        <stp>T</stp>
        <tr r="G255" s="1"/>
      </tp>
      <tp>
        <v>67</v>
        <stp/>
        <stp>StudyData</stp>
        <stp>CLE?1</stp>
        <stp>Bar</stp>
        <stp/>
        <stp>Close</stp>
        <stp>D</stp>
        <stp>-150</stp>
        <stp>All</stp>
        <stp/>
        <stp/>
        <stp>TRUE</stp>
        <stp>T</stp>
        <tr r="G152" s="1"/>
      </tp>
      <tp>
        <v>94.36</v>
        <stp/>
        <stp>StudyData</stp>
        <stp>CLE?1</stp>
        <stp>Bar</stp>
        <stp/>
        <stp>Close</stp>
        <stp>D</stp>
        <stp>-250</stp>
        <stp>All</stp>
        <stp/>
        <stp/>
        <stp>TRUE</stp>
        <stp>T</stp>
        <tr r="G252" s="1"/>
      </tp>
      <tp>
        <v>67.87</v>
        <stp/>
        <stp>StudyData</stp>
        <stp>CLE?1</stp>
        <stp>Bar</stp>
        <stp/>
        <stp>Close</stp>
        <stp>D</stp>
        <stp>-151</stp>
        <stp>All</stp>
        <stp/>
        <stp/>
        <stp>TRUE</stp>
        <stp>T</stp>
        <tr r="G153" s="1"/>
      </tp>
      <tp>
        <v>94.47</v>
        <stp/>
        <stp>StudyData</stp>
        <stp>CLE?1</stp>
        <stp>Bar</stp>
        <stp/>
        <stp>Close</stp>
        <stp>D</stp>
        <stp>-251</stp>
        <stp>All</stp>
        <stp/>
        <stp/>
        <stp>TRUE</stp>
        <stp>T</stp>
        <tr r="G253" s="1"/>
      </tp>
      <tp>
        <v>74.13</v>
        <stp/>
        <stp>StudyData</stp>
        <stp>CLE?1</stp>
        <stp>Bar</stp>
        <stp/>
        <stp>Close</stp>
        <stp>D</stp>
        <stp>-156</stp>
        <stp>All</stp>
        <stp/>
        <stp/>
        <stp>TRUE</stp>
        <stp>T</stp>
        <tr r="G158" s="1"/>
      </tp>
      <tp>
        <v>95.33</v>
        <stp/>
        <stp>StudyData</stp>
        <stp>CLE?1</stp>
        <stp>Bar</stp>
        <stp/>
        <stp>Close</stp>
        <stp>D</stp>
        <stp>-256</stp>
        <stp>All</stp>
        <stp/>
        <stp/>
        <stp>TRUE</stp>
        <stp>T</stp>
        <tr r="G258" s="1"/>
      </tp>
      <tp>
        <v>74.62</v>
        <stp/>
        <stp>StudyData</stp>
        <stp>CLE?1</stp>
        <stp>Bar</stp>
        <stp/>
        <stp>Close</stp>
        <stp>D</stp>
        <stp>-157</stp>
        <stp>All</stp>
        <stp/>
        <stp/>
        <stp>TRUE</stp>
        <stp>T</stp>
        <tr r="G159" s="1"/>
      </tp>
      <tp>
        <v>95.76</v>
        <stp/>
        <stp>StudyData</stp>
        <stp>CLE?1</stp>
        <stp>Bar</stp>
        <stp/>
        <stp>Close</stp>
        <stp>D</stp>
        <stp>-257</stp>
        <stp>All</stp>
        <stp/>
        <stp/>
        <stp>TRUE</stp>
        <stp>T</stp>
        <tr r="G259" s="1"/>
      </tp>
      <tp>
        <v>69.98</v>
        <stp/>
        <stp>StudyData</stp>
        <stp>CLE?1</stp>
        <stp>Bar</stp>
        <stp/>
        <stp>Close</stp>
        <stp>D</stp>
        <stp>-154</stp>
        <stp>All</stp>
        <stp/>
        <stp/>
        <stp>TRUE</stp>
        <stp>T</stp>
        <tr r="G156" s="1"/>
      </tp>
      <tp>
        <v>94.65</v>
        <stp/>
        <stp>StudyData</stp>
        <stp>CLE?1</stp>
        <stp>Bar</stp>
        <stp/>
        <stp>Close</stp>
        <stp>D</stp>
        <stp>-254</stp>
        <stp>All</stp>
        <stp/>
        <stp/>
        <stp>TRUE</stp>
        <stp>T</stp>
        <tr r="G256" s="1"/>
      </tp>
      <tp>
        <v>67.41</v>
        <stp/>
        <stp>StudyData</stp>
        <stp>CLE?1</stp>
        <stp>Bar</stp>
        <stp/>
        <stp>Close</stp>
        <stp>D</stp>
        <stp>-155</stp>
        <stp>All</stp>
        <stp/>
        <stp/>
        <stp>TRUE</stp>
        <stp>T</stp>
        <tr r="G157" s="1"/>
      </tp>
      <tp>
        <v>95.77</v>
        <stp/>
        <stp>StudyData</stp>
        <stp>CLE?1</stp>
        <stp>Bar</stp>
        <stp/>
        <stp>Close</stp>
        <stp>D</stp>
        <stp>-255</stp>
        <stp>All</stp>
        <stp/>
        <stp/>
        <stp>TRUE</stp>
        <stp>T</stp>
        <tr r="G257" s="1"/>
      </tp>
      <tp>
        <v>76.16</v>
        <stp/>
        <stp>StudyData</stp>
        <stp>CLE?1</stp>
        <stp>Bar</stp>
        <stp/>
        <stp>Close</stp>
        <stp>D</stp>
        <stp>-158</stp>
        <stp>All</stp>
        <stp/>
        <stp/>
        <stp>TRUE</stp>
        <stp>T</stp>
        <tr r="G160" s="1"/>
      </tp>
      <tp>
        <v>96.02</v>
        <stp/>
        <stp>StudyData</stp>
        <stp>CLE?1</stp>
        <stp>Bar</stp>
        <stp/>
        <stp>Close</stp>
        <stp>D</stp>
        <stp>-258</stp>
        <stp>All</stp>
        <stp/>
        <stp/>
        <stp>TRUE</stp>
        <stp>T</stp>
        <tr r="G260" s="1"/>
      </tp>
      <tp>
        <v>76.790000000000006</v>
        <stp/>
        <stp>StudyData</stp>
        <stp>CLE?1</stp>
        <stp>Bar</stp>
        <stp/>
        <stp>Close</stp>
        <stp>D</stp>
        <stp>-159</stp>
        <stp>All</stp>
        <stp/>
        <stp/>
        <stp>TRUE</stp>
        <stp>T</stp>
        <tr r="G161" s="1"/>
      </tp>
      <tp t="s">
        <v/>
        <stp/>
        <stp>StudyData</stp>
        <stp>CLE?1</stp>
        <stp>Bar</stp>
        <stp/>
        <stp>Close</stp>
        <stp>D</stp>
        <stp>-259</stp>
        <stp>All</stp>
        <stp/>
        <stp/>
        <stp>TRUE</stp>
        <stp>T</stp>
        <tr r="G261" s="1"/>
      </tp>
      <tp>
        <v>89.53</v>
        <stp/>
        <stp>StudyData</stp>
        <stp>CLE?1</stp>
        <stp>Bar</stp>
        <stp/>
        <stp>Low</stp>
        <stp>D</stp>
        <stp>-299</stp>
        <stp>All</stp>
        <stp/>
        <stp/>
        <stp>TRUE</stp>
        <stp>T</stp>
        <tr r="F301" s="1"/>
      </tp>
      <tp>
        <v>89.22</v>
        <stp/>
        <stp>StudyData</stp>
        <stp>CLE?1</stp>
        <stp>Bar</stp>
        <stp/>
        <stp>Low</stp>
        <stp>D</stp>
        <stp>-199</stp>
        <stp>All</stp>
        <stp/>
        <stp/>
        <stp>TRUE</stp>
        <stp>T</stp>
        <tr r="F201" s="1"/>
      </tp>
      <tp>
        <v>90.14</v>
        <stp/>
        <stp>StudyData</stp>
        <stp>CLE?1</stp>
        <stp>Bar</stp>
        <stp/>
        <stp>Low</stp>
        <stp>D</stp>
        <stp>-298</stp>
        <stp>All</stp>
        <stp/>
        <stp/>
        <stp>TRUE</stp>
        <stp>T</stp>
        <tr r="F300" s="1"/>
      </tp>
      <tp>
        <v>89.18</v>
        <stp/>
        <stp>StudyData</stp>
        <stp>CLE?1</stp>
        <stp>Bar</stp>
        <stp/>
        <stp>Low</stp>
        <stp>D</stp>
        <stp>-198</stp>
        <stp>All</stp>
        <stp/>
        <stp/>
        <stp>TRUE</stp>
        <stp>T</stp>
        <tr r="F200" s="1"/>
      </tp>
      <tp>
        <v>90.89</v>
        <stp/>
        <stp>StudyData</stp>
        <stp>CLE?1</stp>
        <stp>Bar</stp>
        <stp/>
        <stp>Low</stp>
        <stp>D</stp>
        <stp>-297</stp>
        <stp>All</stp>
        <stp/>
        <stp/>
        <stp>TRUE</stp>
        <stp>T</stp>
        <tr r="F299" s="1"/>
      </tp>
      <tp>
        <v>87.28</v>
        <stp/>
        <stp>StudyData</stp>
        <stp>CLE?1</stp>
        <stp>Bar</stp>
        <stp/>
        <stp>Low</stp>
        <stp>D</stp>
        <stp>-197</stp>
        <stp>All</stp>
        <stp/>
        <stp/>
        <stp>TRUE</stp>
        <stp>T</stp>
        <tr r="F199" s="1"/>
      </tp>
      <tp>
        <v>91.14</v>
        <stp/>
        <stp>StudyData</stp>
        <stp>CLE?1</stp>
        <stp>Bar</stp>
        <stp/>
        <stp>Low</stp>
        <stp>D</stp>
        <stp>-296</stp>
        <stp>All</stp>
        <stp/>
        <stp/>
        <stp>TRUE</stp>
        <stp>T</stp>
        <tr r="F298" s="1"/>
      </tp>
      <tp>
        <v>86.86</v>
        <stp/>
        <stp>StudyData</stp>
        <stp>CLE?1</stp>
        <stp>Bar</stp>
        <stp/>
        <stp>Low</stp>
        <stp>D</stp>
        <stp>-196</stp>
        <stp>All</stp>
        <stp/>
        <stp/>
        <stp>TRUE</stp>
        <stp>T</stp>
        <tr r="F198" s="1"/>
      </tp>
      <tp>
        <v>91.28</v>
        <stp/>
        <stp>StudyData</stp>
        <stp>CLE?1</stp>
        <stp>Bar</stp>
        <stp/>
        <stp>Low</stp>
        <stp>D</stp>
        <stp>-295</stp>
        <stp>All</stp>
        <stp/>
        <stp/>
        <stp>TRUE</stp>
        <stp>T</stp>
        <tr r="F297" s="1"/>
      </tp>
      <tp>
        <v>85.15</v>
        <stp/>
        <stp>StudyData</stp>
        <stp>CLE?1</stp>
        <stp>Bar</stp>
        <stp/>
        <stp>Low</stp>
        <stp>D</stp>
        <stp>-195</stp>
        <stp>All</stp>
        <stp/>
        <stp/>
        <stp>TRUE</stp>
        <stp>T</stp>
        <tr r="F197" s="1"/>
      </tp>
      <tp>
        <v>91.45</v>
        <stp/>
        <stp>StudyData</stp>
        <stp>CLE?1</stp>
        <stp>Bar</stp>
        <stp/>
        <stp>Low</stp>
        <stp>D</stp>
        <stp>-294</stp>
        <stp>All</stp>
        <stp/>
        <stp/>
        <stp>TRUE</stp>
        <stp>T</stp>
        <tr r="F296" s="1"/>
      </tp>
      <tp>
        <v>85.01</v>
        <stp/>
        <stp>StudyData</stp>
        <stp>CLE?1</stp>
        <stp>Bar</stp>
        <stp/>
        <stp>Low</stp>
        <stp>D</stp>
        <stp>-194</stp>
        <stp>All</stp>
        <stp/>
        <stp/>
        <stp>TRUE</stp>
        <stp>T</stp>
        <tr r="F196" s="1"/>
      </tp>
      <tp>
        <v>91.47</v>
        <stp/>
        <stp>StudyData</stp>
        <stp>CLE?1</stp>
        <stp>Bar</stp>
        <stp/>
        <stp>Low</stp>
        <stp>D</stp>
        <stp>-293</stp>
        <stp>All</stp>
        <stp/>
        <stp/>
        <stp>TRUE</stp>
        <stp>T</stp>
        <tr r="F295" s="1"/>
      </tp>
      <tp>
        <v>84.99</v>
        <stp/>
        <stp>StudyData</stp>
        <stp>CLE?1</stp>
        <stp>Bar</stp>
        <stp/>
        <stp>Low</stp>
        <stp>D</stp>
        <stp>-193</stp>
        <stp>All</stp>
        <stp/>
        <stp/>
        <stp>TRUE</stp>
        <stp>T</stp>
        <tr r="F195" s="1"/>
      </tp>
      <tp>
        <v>91.76</v>
        <stp/>
        <stp>StudyData</stp>
        <stp>CLE?1</stp>
        <stp>Bar</stp>
        <stp/>
        <stp>Low</stp>
        <stp>D</stp>
        <stp>-292</stp>
        <stp>All</stp>
        <stp/>
        <stp/>
        <stp>TRUE</stp>
        <stp>T</stp>
        <tr r="F294" s="1"/>
      </tp>
      <tp>
        <v>85.11</v>
        <stp/>
        <stp>StudyData</stp>
        <stp>CLE?1</stp>
        <stp>Bar</stp>
        <stp/>
        <stp>Low</stp>
        <stp>D</stp>
        <stp>-192</stp>
        <stp>All</stp>
        <stp/>
        <stp/>
        <stp>TRUE</stp>
        <stp>T</stp>
        <tr r="F194" s="1"/>
      </tp>
      <tp>
        <v>92.44</v>
        <stp/>
        <stp>StudyData</stp>
        <stp>CLE?1</stp>
        <stp>Bar</stp>
        <stp/>
        <stp>Low</stp>
        <stp>D</stp>
        <stp>-291</stp>
        <stp>All</stp>
        <stp/>
        <stp/>
        <stp>TRUE</stp>
        <stp>T</stp>
        <tr r="F293" s="1"/>
      </tp>
      <tp>
        <v>84.27</v>
        <stp/>
        <stp>StudyData</stp>
        <stp>CLE?1</stp>
        <stp>Bar</stp>
        <stp/>
        <stp>Low</stp>
        <stp>D</stp>
        <stp>-191</stp>
        <stp>All</stp>
        <stp/>
        <stp/>
        <stp>TRUE</stp>
        <stp>T</stp>
        <tr r="F193" s="1"/>
      </tp>
      <tp>
        <v>92.49</v>
        <stp/>
        <stp>StudyData</stp>
        <stp>CLE?1</stp>
        <stp>Bar</stp>
        <stp/>
        <stp>Low</stp>
        <stp>D</stp>
        <stp>-290</stp>
        <stp>All</stp>
        <stp/>
        <stp/>
        <stp>TRUE</stp>
        <stp>T</stp>
        <tr r="F292" s="1"/>
      </tp>
      <tp>
        <v>83.02</v>
        <stp/>
        <stp>StudyData</stp>
        <stp>CLE?1</stp>
        <stp>Bar</stp>
        <stp/>
        <stp>Low</stp>
        <stp>D</stp>
        <stp>-190</stp>
        <stp>All</stp>
        <stp/>
        <stp/>
        <stp>TRUE</stp>
        <stp>T</stp>
        <tr r="F192" s="1"/>
      </tp>
      <tp>
        <v>58.55</v>
        <stp/>
        <stp>StudyData</stp>
        <stp>CLE?1</stp>
        <stp>Bar</stp>
        <stp/>
        <stp>Close</stp>
        <stp>D</stp>
        <stp>-142</stp>
        <stp>All</stp>
        <stp/>
        <stp/>
        <stp>TRUE</stp>
        <stp>T</stp>
        <tr r="G144" s="1"/>
      </tp>
      <tp>
        <v>94.06</v>
        <stp/>
        <stp>StudyData</stp>
        <stp>CLE?1</stp>
        <stp>Bar</stp>
        <stp/>
        <stp>Close</stp>
        <stp>D</stp>
        <stp>-242</stp>
        <stp>All</stp>
        <stp/>
        <stp/>
        <stp>TRUE</stp>
        <stp>T</stp>
        <tr r="G244" s="1"/>
      </tp>
      <tp>
        <v>57.98</v>
        <stp/>
        <stp>StudyData</stp>
        <stp>CLE?1</stp>
        <stp>Bar</stp>
        <stp/>
        <stp>Close</stp>
        <stp>D</stp>
        <stp>-143</stp>
        <stp>All</stp>
        <stp/>
        <stp/>
        <stp>TRUE</stp>
        <stp>T</stp>
        <tr r="G145" s="1"/>
      </tp>
      <tp>
        <v>94.33</v>
        <stp/>
        <stp>StudyData</stp>
        <stp>CLE?1</stp>
        <stp>Bar</stp>
        <stp/>
        <stp>Close</stp>
        <stp>D</stp>
        <stp>-243</stp>
        <stp>All</stp>
        <stp/>
        <stp/>
        <stp>TRUE</stp>
        <stp>T</stp>
        <tr r="G245" s="1"/>
      </tp>
      <tp>
        <v>59.16</v>
        <stp/>
        <stp>StudyData</stp>
        <stp>CLE?1</stp>
        <stp>Bar</stp>
        <stp/>
        <stp>Close</stp>
        <stp>D</stp>
        <stp>-140</stp>
        <stp>All</stp>
        <stp/>
        <stp/>
        <stp>TRUE</stp>
        <stp>T</stp>
        <tr r="G142" s="1"/>
      </tp>
      <tp>
        <v>92.88</v>
        <stp/>
        <stp>StudyData</stp>
        <stp>CLE?1</stp>
        <stp>Bar</stp>
        <stp/>
        <stp>Close</stp>
        <stp>D</stp>
        <stp>-240</stp>
        <stp>All</stp>
        <stp/>
        <stp/>
        <stp>TRUE</stp>
        <stp>T</stp>
        <tr r="G242" s="1"/>
      </tp>
      <tp>
        <v>56.35</v>
        <stp/>
        <stp>StudyData</stp>
        <stp>CLE?1</stp>
        <stp>Bar</stp>
        <stp/>
        <stp>Close</stp>
        <stp>D</stp>
        <stp>-141</stp>
        <stp>All</stp>
        <stp/>
        <stp/>
        <stp>TRUE</stp>
        <stp>T</stp>
        <tr r="G143" s="1"/>
      </tp>
      <tp>
        <v>93.66</v>
        <stp/>
        <stp>StudyData</stp>
        <stp>CLE?1</stp>
        <stp>Bar</stp>
        <stp/>
        <stp>Close</stp>
        <stp>D</stp>
        <stp>-241</stp>
        <stp>All</stp>
        <stp/>
        <stp/>
        <stp>TRUE</stp>
        <stp>T</stp>
        <tr r="G243" s="1"/>
      </tp>
      <tp>
        <v>62.04</v>
        <stp/>
        <stp>StudyData</stp>
        <stp>CLE?1</stp>
        <stp>Bar</stp>
        <stp/>
        <stp>Close</stp>
        <stp>D</stp>
        <stp>-146</stp>
        <stp>All</stp>
        <stp/>
        <stp/>
        <stp>TRUE</stp>
        <stp>T</stp>
        <tr r="G148" s="1"/>
      </tp>
      <tp>
        <v>95.28</v>
        <stp/>
        <stp>StudyData</stp>
        <stp>CLE?1</stp>
        <stp>Bar</stp>
        <stp/>
        <stp>Close</stp>
        <stp>D</stp>
        <stp>-246</stp>
        <stp>All</stp>
        <stp/>
        <stp/>
        <stp>TRUE</stp>
        <stp>T</stp>
        <tr r="G248" s="1"/>
      </tp>
      <tp>
        <v>62.66</v>
        <stp/>
        <stp>StudyData</stp>
        <stp>CLE?1</stp>
        <stp>Bar</stp>
        <stp/>
        <stp>Close</stp>
        <stp>D</stp>
        <stp>-147</stp>
        <stp>All</stp>
        <stp/>
        <stp/>
        <stp>TRUE</stp>
        <stp>T</stp>
        <tr r="G149" s="1"/>
      </tp>
      <tp>
        <v>94.78</v>
        <stp/>
        <stp>StudyData</stp>
        <stp>CLE?1</stp>
        <stp>Bar</stp>
        <stp/>
        <stp>Close</stp>
        <stp>D</stp>
        <stp>-247</stp>
        <stp>All</stp>
        <stp/>
        <stp/>
        <stp>TRUE</stp>
        <stp>T</stp>
        <tr r="G249" s="1"/>
      </tp>
      <tp>
        <v>58.51</v>
        <stp/>
        <stp>StudyData</stp>
        <stp>CLE?1</stp>
        <stp>Bar</stp>
        <stp/>
        <stp>Close</stp>
        <stp>D</stp>
        <stp>-144</stp>
        <stp>All</stp>
        <stp/>
        <stp/>
        <stp>TRUE</stp>
        <stp>T</stp>
        <tr r="G146" s="1"/>
      </tp>
      <tp>
        <v>95.15</v>
        <stp/>
        <stp>StudyData</stp>
        <stp>CLE?1</stp>
        <stp>Bar</stp>
        <stp/>
        <stp>Close</stp>
        <stp>D</stp>
        <stp>-244</stp>
        <stp>All</stp>
        <stp/>
        <stp/>
        <stp>TRUE</stp>
        <stp>T</stp>
        <tr r="G246" s="1"/>
      </tp>
      <tp>
        <v>59.94</v>
        <stp/>
        <stp>StudyData</stp>
        <stp>CLE?1</stp>
        <stp>Bar</stp>
        <stp/>
        <stp>Close</stp>
        <stp>D</stp>
        <stp>-145</stp>
        <stp>All</stp>
        <stp/>
        <stp/>
        <stp>TRUE</stp>
        <stp>T</stp>
        <tr r="G147" s="1"/>
      </tp>
      <tp>
        <v>94.76</v>
        <stp/>
        <stp>StudyData</stp>
        <stp>CLE?1</stp>
        <stp>Bar</stp>
        <stp/>
        <stp>Close</stp>
        <stp>D</stp>
        <stp>-245</stp>
        <stp>All</stp>
        <stp/>
        <stp/>
        <stp>TRUE</stp>
        <stp>T</stp>
        <tr r="G247" s="1"/>
      </tp>
      <tp>
        <v>65.02</v>
        <stp/>
        <stp>StudyData</stp>
        <stp>CLE?1</stp>
        <stp>Bar</stp>
        <stp/>
        <stp>Close</stp>
        <stp>D</stp>
        <stp>-148</stp>
        <stp>All</stp>
        <stp/>
        <stp/>
        <stp>TRUE</stp>
        <stp>T</stp>
        <tr r="G150" s="1"/>
      </tp>
      <tp>
        <v>95</v>
        <stp/>
        <stp>StudyData</stp>
        <stp>CLE?1</stp>
        <stp>Bar</stp>
        <stp/>
        <stp>Close</stp>
        <stp>D</stp>
        <stp>-248</stp>
        <stp>All</stp>
        <stp/>
        <stp/>
        <stp>TRUE</stp>
        <stp>T</stp>
        <tr r="G250" s="1"/>
      </tp>
      <tp>
        <v>64.36</v>
        <stp/>
        <stp>StudyData</stp>
        <stp>CLE?1</stp>
        <stp>Bar</stp>
        <stp/>
        <stp>Close</stp>
        <stp>D</stp>
        <stp>-149</stp>
        <stp>All</stp>
        <stp/>
        <stp/>
        <stp>TRUE</stp>
        <stp>T</stp>
        <tr r="G151" s="1"/>
      </tp>
      <tp>
        <v>93.96</v>
        <stp/>
        <stp>StudyData</stp>
        <stp>CLE?1</stp>
        <stp>Bar</stp>
        <stp/>
        <stp>Close</stp>
        <stp>D</stp>
        <stp>-249</stp>
        <stp>All</stp>
        <stp/>
        <stp/>
        <stp>TRUE</stp>
        <stp>T</stp>
        <tr r="G251" s="1"/>
      </tp>
      <tp>
        <v>92.79</v>
        <stp/>
        <stp>StudyData</stp>
        <stp>CLE?1</stp>
        <stp>Bar</stp>
        <stp/>
        <stp>Low</stp>
        <stp>D</stp>
        <stp>-289</stp>
        <stp>All</stp>
        <stp/>
        <stp/>
        <stp>TRUE</stp>
        <stp>T</stp>
        <tr r="F291" s="1"/>
      </tp>
      <tp>
        <v>81.91</v>
        <stp/>
        <stp>StudyData</stp>
        <stp>CLE?1</stp>
        <stp>Bar</stp>
        <stp/>
        <stp>Low</stp>
        <stp>D</stp>
        <stp>-189</stp>
        <stp>All</stp>
        <stp/>
        <stp/>
        <stp>TRUE</stp>
        <stp>T</stp>
        <tr r="F191" s="1"/>
      </tp>
      <tp t="s">
        <v/>
        <stp/>
        <stp>StudyData</stp>
        <stp>CLE?1</stp>
        <stp>Bar</stp>
        <stp/>
        <stp>Low</stp>
        <stp>D</stp>
        <stp>-288</stp>
        <stp>All</stp>
        <stp/>
        <stp/>
        <stp>TRUE</stp>
        <stp>T</stp>
        <tr r="F290" s="1"/>
      </tp>
      <tp>
        <v>82.63</v>
        <stp/>
        <stp>StudyData</stp>
        <stp>CLE?1</stp>
        <stp>Bar</stp>
        <stp/>
        <stp>Low</stp>
        <stp>D</stp>
        <stp>-188</stp>
        <stp>All</stp>
        <stp/>
        <stp/>
        <stp>TRUE</stp>
        <stp>T</stp>
        <tr r="F190" s="1"/>
      </tp>
      <tp>
        <v>92.63</v>
        <stp/>
        <stp>StudyData</stp>
        <stp>CLE?1</stp>
        <stp>Bar</stp>
        <stp/>
        <stp>Low</stp>
        <stp>D</stp>
        <stp>-287</stp>
        <stp>All</stp>
        <stp/>
        <stp/>
        <stp>TRUE</stp>
        <stp>T</stp>
        <tr r="F289" s="1"/>
      </tp>
      <tp>
        <v>79.5</v>
        <stp/>
        <stp>StudyData</stp>
        <stp>CLE?1</stp>
        <stp>Bar</stp>
        <stp/>
        <stp>Low</stp>
        <stp>D</stp>
        <stp>-187</stp>
        <stp>All</stp>
        <stp/>
        <stp/>
        <stp>TRUE</stp>
        <stp>T</stp>
        <tr r="F189" s="1"/>
      </tp>
      <tp>
        <v>92.31</v>
        <stp/>
        <stp>StudyData</stp>
        <stp>CLE?1</stp>
        <stp>Bar</stp>
        <stp/>
        <stp>Low</stp>
        <stp>D</stp>
        <stp>-286</stp>
        <stp>All</stp>
        <stp/>
        <stp/>
        <stp>TRUE</stp>
        <stp>T</stp>
        <tr r="F288" s="1"/>
      </tp>
      <tp>
        <v>78.150000000000006</v>
        <stp/>
        <stp>StudyData</stp>
        <stp>CLE?1</stp>
        <stp>Bar</stp>
        <stp/>
        <stp>Low</stp>
        <stp>D</stp>
        <stp>-186</stp>
        <stp>All</stp>
        <stp/>
        <stp/>
        <stp>TRUE</stp>
        <stp>T</stp>
        <tr r="F188" s="1"/>
      </tp>
      <tp>
        <v>92.61</v>
        <stp/>
        <stp>StudyData</stp>
        <stp>CLE?1</stp>
        <stp>Bar</stp>
        <stp/>
        <stp>Low</stp>
        <stp>D</stp>
        <stp>-285</stp>
        <stp>All</stp>
        <stp/>
        <stp/>
        <stp>TRUE</stp>
        <stp>T</stp>
        <tr r="F287" s="1"/>
      </tp>
      <tp>
        <v>77.930000000000007</v>
        <stp/>
        <stp>StudyData</stp>
        <stp>CLE?1</stp>
        <stp>Bar</stp>
        <stp/>
        <stp>Low</stp>
        <stp>D</stp>
        <stp>-185</stp>
        <stp>All</stp>
        <stp/>
        <stp/>
        <stp>TRUE</stp>
        <stp>T</stp>
        <tr r="F187" s="1"/>
      </tp>
      <tp>
        <v>92.3</v>
        <stp/>
        <stp>StudyData</stp>
        <stp>CLE?1</stp>
        <stp>Bar</stp>
        <stp/>
        <stp>Low</stp>
        <stp>D</stp>
        <stp>-284</stp>
        <stp>All</stp>
        <stp/>
        <stp/>
        <stp>TRUE</stp>
        <stp>T</stp>
        <tr r="F286" s="1"/>
      </tp>
      <tp>
        <v>79.94</v>
        <stp/>
        <stp>StudyData</stp>
        <stp>CLE?1</stp>
        <stp>Bar</stp>
        <stp/>
        <stp>Low</stp>
        <stp>D</stp>
        <stp>-184</stp>
        <stp>All</stp>
        <stp/>
        <stp/>
        <stp>TRUE</stp>
        <stp>T</stp>
        <tr r="F186" s="1"/>
      </tp>
      <tp>
        <v>92.2</v>
        <stp/>
        <stp>StudyData</stp>
        <stp>CLE?1</stp>
        <stp>Bar</stp>
        <stp/>
        <stp>Low</stp>
        <stp>D</stp>
        <stp>-283</stp>
        <stp>All</stp>
        <stp/>
        <stp/>
        <stp>TRUE</stp>
        <stp>T</stp>
        <tr r="F285" s="1"/>
      </tp>
      <tp>
        <v>78.98</v>
        <stp/>
        <stp>StudyData</stp>
        <stp>CLE?1</stp>
        <stp>Bar</stp>
        <stp/>
        <stp>Low</stp>
        <stp>D</stp>
        <stp>-183</stp>
        <stp>All</stp>
        <stp/>
        <stp/>
        <stp>TRUE</stp>
        <stp>T</stp>
        <tr r="F185" s="1"/>
      </tp>
      <tp>
        <v>92.56</v>
        <stp/>
        <stp>StudyData</stp>
        <stp>CLE?1</stp>
        <stp>Bar</stp>
        <stp/>
        <stp>Low</stp>
        <stp>D</stp>
        <stp>-282</stp>
        <stp>All</stp>
        <stp/>
        <stp/>
        <stp>TRUE</stp>
        <stp>T</stp>
        <tr r="F284" s="1"/>
      </tp>
      <tp>
        <v>79.17</v>
        <stp/>
        <stp>StudyData</stp>
        <stp>CLE?1</stp>
        <stp>Bar</stp>
        <stp/>
        <stp>Low</stp>
        <stp>D</stp>
        <stp>-182</stp>
        <stp>All</stp>
        <stp/>
        <stp/>
        <stp>TRUE</stp>
        <stp>T</stp>
        <tr r="F184" s="1"/>
      </tp>
      <tp>
        <v>92.33</v>
        <stp/>
        <stp>StudyData</stp>
        <stp>CLE?1</stp>
        <stp>Bar</stp>
        <stp/>
        <stp>Low</stp>
        <stp>D</stp>
        <stp>-281</stp>
        <stp>All</stp>
        <stp/>
        <stp/>
        <stp>TRUE</stp>
        <stp>T</stp>
        <tr r="F283" s="1"/>
      </tp>
      <tp>
        <v>78.819999999999993</v>
        <stp/>
        <stp>StudyData</stp>
        <stp>CLE?1</stp>
        <stp>Bar</stp>
        <stp/>
        <stp>Low</stp>
        <stp>D</stp>
        <stp>-181</stp>
        <stp>All</stp>
        <stp/>
        <stp/>
        <stp>TRUE</stp>
        <stp>T</stp>
        <tr r="F183" s="1"/>
      </tp>
      <tp>
        <v>92.33</v>
        <stp/>
        <stp>StudyData</stp>
        <stp>CLE?1</stp>
        <stp>Bar</stp>
        <stp/>
        <stp>Low</stp>
        <stp>D</stp>
        <stp>-280</stp>
        <stp>All</stp>
        <stp/>
        <stp/>
        <stp>TRUE</stp>
        <stp>T</stp>
        <tr r="F282" s="1"/>
      </tp>
      <tp>
        <v>78.739999999999995</v>
        <stp/>
        <stp>StudyData</stp>
        <stp>CLE?1</stp>
        <stp>Bar</stp>
        <stp/>
        <stp>Low</stp>
        <stp>D</stp>
        <stp>-180</stp>
        <stp>All</stp>
        <stp/>
        <stp/>
        <stp>TRUE</stp>
        <stp>T</stp>
        <tr r="F182" s="1"/>
      </tp>
      <tp>
        <v>77.59</v>
        <stp/>
        <stp>StudyData</stp>
        <stp>CLE?1</stp>
        <stp>Bar</stp>
        <stp/>
        <stp>Close</stp>
        <stp>D</stp>
        <stp>-172</stp>
        <stp>All</stp>
        <stp/>
        <stp/>
        <stp>TRUE</stp>
        <stp>T</stp>
        <tr r="G174" s="1"/>
      </tp>
      <tp>
        <v>94.99</v>
        <stp/>
        <stp>StudyData</stp>
        <stp>CLE?1</stp>
        <stp>Bar</stp>
        <stp/>
        <stp>Close</stp>
        <stp>D</stp>
        <stp>-272</stp>
        <stp>All</stp>
        <stp/>
        <stp/>
        <stp>TRUE</stp>
        <stp>T</stp>
        <tr r="G274" s="1"/>
      </tp>
      <tp>
        <v>78.959999999999994</v>
        <stp/>
        <stp>StudyData</stp>
        <stp>CLE?1</stp>
        <stp>Bar</stp>
        <stp/>
        <stp>Close</stp>
        <stp>D</stp>
        <stp>-173</stp>
        <stp>All</stp>
        <stp/>
        <stp/>
        <stp>TRUE</stp>
        <stp>T</stp>
        <tr r="G175" s="1"/>
      </tp>
      <tp>
        <v>94.85</v>
        <stp/>
        <stp>StudyData</stp>
        <stp>CLE?1</stp>
        <stp>Bar</stp>
        <stp/>
        <stp>Close</stp>
        <stp>D</stp>
        <stp>-273</stp>
        <stp>All</stp>
        <stp/>
        <stp/>
        <stp>TRUE</stp>
        <stp>T</stp>
        <tr r="G275" s="1"/>
      </tp>
      <tp>
        <v>78.03</v>
        <stp/>
        <stp>StudyData</stp>
        <stp>CLE?1</stp>
        <stp>Bar</stp>
        <stp/>
        <stp>Close</stp>
        <stp>D</stp>
        <stp>-170</stp>
        <stp>All</stp>
        <stp/>
        <stp/>
        <stp>TRUE</stp>
        <stp>T</stp>
        <tr r="G172" s="1"/>
      </tp>
      <tp>
        <v>95.83</v>
        <stp/>
        <stp>StudyData</stp>
        <stp>CLE?1</stp>
        <stp>Bar</stp>
        <stp/>
        <stp>Close</stp>
        <stp>D</stp>
        <stp>-270</stp>
        <stp>All</stp>
        <stp/>
        <stp/>
        <stp>TRUE</stp>
        <stp>T</stp>
        <tr r="G272" s="1"/>
      </tp>
      <tp>
        <v>78.37</v>
        <stp/>
        <stp>StudyData</stp>
        <stp>CLE?1</stp>
        <stp>Bar</stp>
        <stp/>
        <stp>Close</stp>
        <stp>D</stp>
        <stp>-171</stp>
        <stp>All</stp>
        <stp/>
        <stp/>
        <stp>TRUE</stp>
        <stp>T</stp>
        <tr r="G173" s="1"/>
      </tp>
      <tp>
        <v>95.27</v>
        <stp/>
        <stp>StudyData</stp>
        <stp>CLE?1</stp>
        <stp>Bar</stp>
        <stp/>
        <stp>Close</stp>
        <stp>D</stp>
        <stp>-271</stp>
        <stp>All</stp>
        <stp/>
        <stp/>
        <stp>TRUE</stp>
        <stp>T</stp>
        <tr r="G273" s="1"/>
      </tp>
      <tp>
        <v>81.150000000000006</v>
        <stp/>
        <stp>StudyData</stp>
        <stp>CLE?1</stp>
        <stp>Bar</stp>
        <stp/>
        <stp>Close</stp>
        <stp>D</stp>
        <stp>-176</stp>
        <stp>All</stp>
        <stp/>
        <stp/>
        <stp>TRUE</stp>
        <stp>T</stp>
        <tr r="G178" s="1"/>
      </tp>
      <tp>
        <v>93.5</v>
        <stp/>
        <stp>StudyData</stp>
        <stp>CLE?1</stp>
        <stp>Bar</stp>
        <stp/>
        <stp>Close</stp>
        <stp>D</stp>
        <stp>-276</stp>
        <stp>All</stp>
        <stp/>
        <stp/>
        <stp>TRUE</stp>
        <stp>T</stp>
        <tr r="G278" s="1"/>
      </tp>
      <tp>
        <v>80.459999999999994</v>
        <stp/>
        <stp>StudyData</stp>
        <stp>CLE?1</stp>
        <stp>Bar</stp>
        <stp/>
        <stp>Close</stp>
        <stp>D</stp>
        <stp>-177</stp>
        <stp>All</stp>
        <stp/>
        <stp/>
        <stp>TRUE</stp>
        <stp>T</stp>
        <tr r="G179" s="1"/>
      </tp>
      <tp>
        <v>93.18</v>
        <stp/>
        <stp>StudyData</stp>
        <stp>CLE?1</stp>
        <stp>Bar</stp>
        <stp/>
        <stp>Close</stp>
        <stp>D</stp>
        <stp>-277</stp>
        <stp>All</stp>
        <stp/>
        <stp/>
        <stp>TRUE</stp>
        <stp>T</stp>
        <tr r="G279" s="1"/>
      </tp>
      <tp>
        <v>80.12</v>
        <stp/>
        <stp>StudyData</stp>
        <stp>CLE?1</stp>
        <stp>Bar</stp>
        <stp/>
        <stp>Close</stp>
        <stp>D</stp>
        <stp>-174</stp>
        <stp>All</stp>
        <stp/>
        <stp/>
        <stp>TRUE</stp>
        <stp>T</stp>
        <tr r="G176" s="1"/>
      </tp>
      <tp>
        <v>94.37</v>
        <stp/>
        <stp>StudyData</stp>
        <stp>CLE?1</stp>
        <stp>Bar</stp>
        <stp/>
        <stp>Close</stp>
        <stp>D</stp>
        <stp>-274</stp>
        <stp>All</stp>
        <stp/>
        <stp/>
        <stp>TRUE</stp>
        <stp>T</stp>
        <tr r="G276" s="1"/>
      </tp>
      <tp>
        <v>80.36</v>
        <stp/>
        <stp>StudyData</stp>
        <stp>CLE?1</stp>
        <stp>Bar</stp>
        <stp/>
        <stp>Close</stp>
        <stp>D</stp>
        <stp>-175</stp>
        <stp>All</stp>
        <stp/>
        <stp/>
        <stp>TRUE</stp>
        <stp>T</stp>
        <tr r="G177" s="1"/>
      </tp>
      <tp>
        <v>94.63</v>
        <stp/>
        <stp>StudyData</stp>
        <stp>CLE?1</stp>
        <stp>Bar</stp>
        <stp/>
        <stp>Close</stp>
        <stp>D</stp>
        <stp>-275</stp>
        <stp>All</stp>
        <stp/>
        <stp/>
        <stp>TRUE</stp>
        <stp>T</stp>
        <tr r="G277" s="1"/>
      </tp>
      <tp>
        <v>79.98</v>
        <stp/>
        <stp>StudyData</stp>
        <stp>CLE?1</stp>
        <stp>Bar</stp>
        <stp/>
        <stp>Close</stp>
        <stp>D</stp>
        <stp>-178</stp>
        <stp>All</stp>
        <stp/>
        <stp/>
        <stp>TRUE</stp>
        <stp>T</stp>
        <tr r="G180" s="1"/>
      </tp>
      <tp>
        <v>93.28</v>
        <stp/>
        <stp>StudyData</stp>
        <stp>CLE?1</stp>
        <stp>Bar</stp>
        <stp/>
        <stp>Close</stp>
        <stp>D</stp>
        <stp>-278</stp>
        <stp>All</stp>
        <stp/>
        <stp/>
        <stp>TRUE</stp>
        <stp>T</stp>
        <tr r="G280" s="1"/>
      </tp>
      <tp>
        <v>80.25</v>
        <stp/>
        <stp>StudyData</stp>
        <stp>CLE?1</stp>
        <stp>Bar</stp>
        <stp/>
        <stp>Close</stp>
        <stp>D</stp>
        <stp>-179</stp>
        <stp>All</stp>
        <stp/>
        <stp/>
        <stp>TRUE</stp>
        <stp>T</stp>
        <tr r="G181" s="1"/>
      </tp>
      <tp>
        <v>92.39</v>
        <stp/>
        <stp>StudyData</stp>
        <stp>CLE?1</stp>
        <stp>Bar</stp>
        <stp/>
        <stp>Close</stp>
        <stp>D</stp>
        <stp>-279</stp>
        <stp>All</stp>
        <stp/>
        <stp/>
        <stp>TRUE</stp>
        <stp>T</stp>
        <tr r="G281" s="1"/>
      </tp>
      <tp>
        <v>75.260000000000005</v>
        <stp/>
        <stp>StudyData</stp>
        <stp>CLE?1</stp>
        <stp>Bar</stp>
        <stp/>
        <stp>Close</stp>
        <stp>D</stp>
        <stp>-162</stp>
        <stp>All</stp>
        <stp/>
        <stp/>
        <stp>TRUE</stp>
        <stp>T</stp>
        <tr r="G164" s="1"/>
      </tp>
      <tp>
        <v>96.78</v>
        <stp/>
        <stp>StudyData</stp>
        <stp>CLE?1</stp>
        <stp>Bar</stp>
        <stp/>
        <stp>Close</stp>
        <stp>D</stp>
        <stp>-262</stp>
        <stp>All</stp>
        <stp/>
        <stp/>
        <stp>TRUE</stp>
        <stp>T</stp>
        <tr r="G264" s="1"/>
      </tp>
      <tp>
        <v>76.09</v>
        <stp/>
        <stp>StudyData</stp>
        <stp>CLE?1</stp>
        <stp>Bar</stp>
        <stp/>
        <stp>Close</stp>
        <stp>D</stp>
        <stp>-163</stp>
        <stp>All</stp>
        <stp/>
        <stp/>
        <stp>TRUE</stp>
        <stp>T</stp>
        <tr r="G165" s="1"/>
      </tp>
      <tp>
        <v>96.4</v>
        <stp/>
        <stp>StudyData</stp>
        <stp>CLE?1</stp>
        <stp>Bar</stp>
        <stp/>
        <stp>Close</stp>
        <stp>D</stp>
        <stp>-263</stp>
        <stp>All</stp>
        <stp/>
        <stp/>
        <stp>TRUE</stp>
        <stp>T</stp>
        <tr r="G265" s="1"/>
      </tp>
      <tp>
        <v>75.760000000000005</v>
        <stp/>
        <stp>StudyData</stp>
        <stp>CLE?1</stp>
        <stp>Bar</stp>
        <stp/>
        <stp>Close</stp>
        <stp>D</stp>
        <stp>-160</stp>
        <stp>All</stp>
        <stp/>
        <stp/>
        <stp>TRUE</stp>
        <stp>T</stp>
        <tr r="G162" s="1"/>
      </tp>
      <tp>
        <v>96.19</v>
        <stp/>
        <stp>StudyData</stp>
        <stp>CLE?1</stp>
        <stp>Bar</stp>
        <stp/>
        <stp>Close</stp>
        <stp>D</stp>
        <stp>-260</stp>
        <stp>All</stp>
        <stp/>
        <stp/>
        <stp>TRUE</stp>
        <stp>T</stp>
        <tr r="G262" s="1"/>
      </tp>
      <tp>
        <v>74.75</v>
        <stp/>
        <stp>StudyData</stp>
        <stp>CLE?1</stp>
        <stp>Bar</stp>
        <stp/>
        <stp>Close</stp>
        <stp>D</stp>
        <stp>-161</stp>
        <stp>All</stp>
        <stp/>
        <stp/>
        <stp>TRUE</stp>
        <stp>T</stp>
        <tr r="G163" s="1"/>
      </tp>
      <tp>
        <v>96.32</v>
        <stp/>
        <stp>StudyData</stp>
        <stp>CLE?1</stp>
        <stp>Bar</stp>
        <stp/>
        <stp>Close</stp>
        <stp>D</stp>
        <stp>-261</stp>
        <stp>All</stp>
        <stp/>
        <stp/>
        <stp>TRUE</stp>
        <stp>T</stp>
        <tr r="G263" s="1"/>
      </tp>
      <tp>
        <v>77.489999999999995</v>
        <stp/>
        <stp>StudyData</stp>
        <stp>CLE?1</stp>
        <stp>Bar</stp>
        <stp/>
        <stp>Close</stp>
        <stp>D</stp>
        <stp>-166</stp>
        <stp>All</stp>
        <stp/>
        <stp/>
        <stp>TRUE</stp>
        <stp>T</stp>
        <tr r="G168" s="1"/>
      </tp>
      <tp>
        <v>96.66</v>
        <stp/>
        <stp>StudyData</stp>
        <stp>CLE?1</stp>
        <stp>Bar</stp>
        <stp/>
        <stp>Close</stp>
        <stp>D</stp>
        <stp>-266</stp>
        <stp>All</stp>
        <stp/>
        <stp/>
        <stp>TRUE</stp>
        <stp>T</stp>
        <tr r="G268" s="1"/>
      </tp>
      <tp>
        <v>78.28</v>
        <stp/>
        <stp>StudyData</stp>
        <stp>CLE?1</stp>
        <stp>Bar</stp>
        <stp/>
        <stp>Close</stp>
        <stp>D</stp>
        <stp>-167</stp>
        <stp>All</stp>
        <stp/>
        <stp/>
        <stp>TRUE</stp>
        <stp>T</stp>
        <tr r="G169" s="1"/>
      </tp>
      <tp>
        <v>96.11</v>
        <stp/>
        <stp>StudyData</stp>
        <stp>CLE?1</stp>
        <stp>Bar</stp>
        <stp/>
        <stp>Close</stp>
        <stp>D</stp>
        <stp>-267</stp>
        <stp>All</stp>
        <stp/>
        <stp/>
        <stp>TRUE</stp>
        <stp>T</stp>
        <tr r="G269" s="1"/>
      </tp>
      <tp>
        <v>75.989999999999995</v>
        <stp/>
        <stp>StudyData</stp>
        <stp>CLE?1</stp>
        <stp>Bar</stp>
        <stp/>
        <stp>Close</stp>
        <stp>D</stp>
        <stp>-164</stp>
        <stp>All</stp>
        <stp/>
        <stp/>
        <stp>TRUE</stp>
        <stp>T</stp>
        <tr r="G166" s="1"/>
      </tp>
      <tp>
        <v>96.43</v>
        <stp/>
        <stp>StudyData</stp>
        <stp>CLE?1</stp>
        <stp>Bar</stp>
        <stp/>
        <stp>Close</stp>
        <stp>D</stp>
        <stp>-264</stp>
        <stp>All</stp>
        <stp/>
        <stp/>
        <stp>TRUE</stp>
        <stp>T</stp>
        <tr r="G266" s="1"/>
      </tp>
      <tp>
        <v>74.459999999999994</v>
        <stp/>
        <stp>StudyData</stp>
        <stp>CLE?1</stp>
        <stp>Bar</stp>
        <stp/>
        <stp>Close</stp>
        <stp>D</stp>
        <stp>-165</stp>
        <stp>All</stp>
        <stp/>
        <stp/>
        <stp>TRUE</stp>
        <stp>T</stp>
        <tr r="G167" s="1"/>
      </tp>
      <tp>
        <v>96.37</v>
        <stp/>
        <stp>StudyData</stp>
        <stp>CLE?1</stp>
        <stp>Bar</stp>
        <stp/>
        <stp>Close</stp>
        <stp>D</stp>
        <stp>-265</stp>
        <stp>All</stp>
        <stp/>
        <stp/>
        <stp>TRUE</stp>
        <stp>T</stp>
        <tr r="G267" s="1"/>
      </tp>
      <tp>
        <v>78.12</v>
        <stp/>
        <stp>StudyData</stp>
        <stp>CLE?1</stp>
        <stp>Bar</stp>
        <stp/>
        <stp>Close</stp>
        <stp>D</stp>
        <stp>-168</stp>
        <stp>All</stp>
        <stp/>
        <stp/>
        <stp>TRUE</stp>
        <stp>T</stp>
        <tr r="G170" s="1"/>
      </tp>
      <tp>
        <v>95.88</v>
        <stp/>
        <stp>StudyData</stp>
        <stp>CLE?1</stp>
        <stp>Bar</stp>
        <stp/>
        <stp>Close</stp>
        <stp>D</stp>
        <stp>-268</stp>
        <stp>All</stp>
        <stp/>
        <stp/>
        <stp>TRUE</stp>
        <stp>T</stp>
        <tr r="G270" s="1"/>
      </tp>
      <tp>
        <v>78.89</v>
        <stp/>
        <stp>StudyData</stp>
        <stp>CLE?1</stp>
        <stp>Bar</stp>
        <stp/>
        <stp>Close</stp>
        <stp>D</stp>
        <stp>-169</stp>
        <stp>All</stp>
        <stp/>
        <stp/>
        <stp>TRUE</stp>
        <stp>T</stp>
        <tr r="G171" s="1"/>
      </tp>
      <tp>
        <v>96.02</v>
        <stp/>
        <stp>StudyData</stp>
        <stp>CLE?1</stp>
        <stp>Bar</stp>
        <stp/>
        <stp>Close</stp>
        <stp>D</stp>
        <stp>-269</stp>
        <stp>All</stp>
        <stp/>
        <stp/>
        <stp>TRUE</stp>
        <stp>T</stp>
        <tr r="G271" s="1"/>
      </tp>
      <tp>
        <v>61554</v>
        <stp/>
        <stp>StudyData</stp>
        <stp>CLE?1</stp>
        <stp>Vol</stp>
        <stp>VolType=Exchange,CoCType=Contract</stp>
        <stp>Vol</stp>
        <stp>D</stp>
        <stp>-34</stp>
        <stp>All</stp>
        <stp/>
        <stp/>
        <stp>TRUE</stp>
        <stp>T</stp>
        <tr r="H36" s="1"/>
      </tp>
      <tp>
        <v>43810</v>
        <stp/>
        <stp>StudyData</stp>
        <stp>CLE?1</stp>
        <stp>Vol</stp>
        <stp>VolType=Exchange,CoCType=Contract</stp>
        <stp>Vol</stp>
        <stp>D</stp>
        <stp>-35</stp>
        <stp>All</stp>
        <stp/>
        <stp/>
        <stp>TRUE</stp>
        <stp>T</stp>
        <tr r="H37" s="1"/>
      </tp>
      <tp>
        <v>88406</v>
        <stp/>
        <stp>StudyData</stp>
        <stp>CLE?1</stp>
        <stp>Vol</stp>
        <stp>VolType=Exchange,CoCType=Contract</stp>
        <stp>Vol</stp>
        <stp>D</stp>
        <stp>-36</stp>
        <stp>All</stp>
        <stp/>
        <stp/>
        <stp>TRUE</stp>
        <stp>T</stp>
        <tr r="H38" s="1"/>
      </tp>
      <tp>
        <v>47962</v>
        <stp/>
        <stp>StudyData</stp>
        <stp>CLE?1</stp>
        <stp>Vol</stp>
        <stp>VolType=Exchange,CoCType=Contract</stp>
        <stp>Vol</stp>
        <stp>D</stp>
        <stp>-37</stp>
        <stp>All</stp>
        <stp/>
        <stp/>
        <stp>TRUE</stp>
        <stp>T</stp>
        <tr r="H39" s="1"/>
      </tp>
      <tp>
        <v>77185</v>
        <stp/>
        <stp>StudyData</stp>
        <stp>CLE?1</stp>
        <stp>Vol</stp>
        <stp>VolType=Exchange,CoCType=Contract</stp>
        <stp>Vol</stp>
        <stp>D</stp>
        <stp>-30</stp>
        <stp>All</stp>
        <stp/>
        <stp/>
        <stp>TRUE</stp>
        <stp>T</stp>
        <tr r="H32" s="1"/>
      </tp>
      <tp>
        <v>127479</v>
        <stp/>
        <stp>StudyData</stp>
        <stp>CLE?1</stp>
        <stp>Vol</stp>
        <stp>VolType=Exchange,CoCType=Contract</stp>
        <stp>Vol</stp>
        <stp>D</stp>
        <stp>-31</stp>
        <stp>All</stp>
        <stp/>
        <stp/>
        <stp>TRUE</stp>
        <stp>T</stp>
        <tr r="H33" s="1"/>
      </tp>
      <tp>
        <v>84014</v>
        <stp/>
        <stp>StudyData</stp>
        <stp>CLE?1</stp>
        <stp>Vol</stp>
        <stp>VolType=Exchange,CoCType=Contract</stp>
        <stp>Vol</stp>
        <stp>D</stp>
        <stp>-32</stp>
        <stp>All</stp>
        <stp/>
        <stp/>
        <stp>TRUE</stp>
        <stp>T</stp>
        <tr r="H34" s="1"/>
      </tp>
      <tp>
        <v>89209</v>
        <stp/>
        <stp>StudyData</stp>
        <stp>CLE?1</stp>
        <stp>Vol</stp>
        <stp>VolType=Exchange,CoCType=Contract</stp>
        <stp>Vol</stp>
        <stp>D</stp>
        <stp>-33</stp>
        <stp>All</stp>
        <stp/>
        <stp/>
        <stp>TRUE</stp>
        <stp>T</stp>
        <tr r="H35" s="1"/>
      </tp>
      <tp>
        <v>51614</v>
        <stp/>
        <stp>StudyData</stp>
        <stp>CLE?1</stp>
        <stp>Vol</stp>
        <stp>VolType=Exchange,CoCType=Contract</stp>
        <stp>Vol</stp>
        <stp>D</stp>
        <stp>-38</stp>
        <stp>All</stp>
        <stp/>
        <stp/>
        <stp>TRUE</stp>
        <stp>T</stp>
        <tr r="H40" s="1"/>
      </tp>
      <tp>
        <v>42935</v>
        <stp/>
        <stp>StudyData</stp>
        <stp>CLE?1</stp>
        <stp>Vol</stp>
        <stp>VolType=Exchange,CoCType=Contract</stp>
        <stp>Vol</stp>
        <stp>D</stp>
        <stp>-39</stp>
        <stp>All</stp>
        <stp/>
        <stp/>
        <stp>TRUE</stp>
        <stp>T</stp>
        <tr r="H41" s="1"/>
      </tp>
      <tp>
        <v>85.36</v>
        <stp/>
        <stp>StudyData</stp>
        <stp>CLE?1</stp>
        <stp>Bar</stp>
        <stp/>
        <stp>Close</stp>
        <stp>D</stp>
        <stp>-192</stp>
        <stp>All</stp>
        <stp/>
        <stp/>
        <stp>TRUE</stp>
        <stp>T</stp>
        <tr r="G194" s="1"/>
      </tp>
      <tp>
        <v>91.77</v>
        <stp/>
        <stp>StudyData</stp>
        <stp>CLE?1</stp>
        <stp>Bar</stp>
        <stp/>
        <stp>Close</stp>
        <stp>D</stp>
        <stp>-292</stp>
        <stp>All</stp>
        <stp/>
        <stp/>
        <stp>TRUE</stp>
        <stp>T</stp>
        <tr r="G294" s="1"/>
      </tp>
      <tp>
        <v>86</v>
        <stp/>
        <stp>StudyData</stp>
        <stp>CLE?1</stp>
        <stp>Bar</stp>
        <stp/>
        <stp>Close</stp>
        <stp>D</stp>
        <stp>-193</stp>
        <stp>All</stp>
        <stp/>
        <stp/>
        <stp>TRUE</stp>
        <stp>T</stp>
        <tr r="G195" s="1"/>
      </tp>
      <tp>
        <v>91.47</v>
        <stp/>
        <stp>StudyData</stp>
        <stp>CLE?1</stp>
        <stp>Bar</stp>
        <stp/>
        <stp>Close</stp>
        <stp>D</stp>
        <stp>-293</stp>
        <stp>All</stp>
        <stp/>
        <stp/>
        <stp>TRUE</stp>
        <stp>T</stp>
        <tr r="G295" s="1"/>
      </tp>
      <tp>
        <v>83.61</v>
        <stp/>
        <stp>StudyData</stp>
        <stp>CLE?1</stp>
        <stp>Bar</stp>
        <stp/>
        <stp>Close</stp>
        <stp>D</stp>
        <stp>-190</stp>
        <stp>All</stp>
        <stp/>
        <stp/>
        <stp>TRUE</stp>
        <stp>T</stp>
        <tr r="G192" s="1"/>
      </tp>
      <tp>
        <v>92.49</v>
        <stp/>
        <stp>StudyData</stp>
        <stp>CLE?1</stp>
        <stp>Bar</stp>
        <stp/>
        <stp>Close</stp>
        <stp>D</stp>
        <stp>-290</stp>
        <stp>All</stp>
        <stp/>
        <stp/>
        <stp>TRUE</stp>
        <stp>T</stp>
        <tr r="G292" s="1"/>
      </tp>
      <tp>
        <v>84.72</v>
        <stp/>
        <stp>StudyData</stp>
        <stp>CLE?1</stp>
        <stp>Bar</stp>
        <stp/>
        <stp>Close</stp>
        <stp>D</stp>
        <stp>-191</stp>
        <stp>All</stp>
        <stp/>
        <stp/>
        <stp>TRUE</stp>
        <stp>T</stp>
        <tr r="G193" s="1"/>
      </tp>
      <tp>
        <v>92.44</v>
        <stp/>
        <stp>StudyData</stp>
        <stp>CLE?1</stp>
        <stp>Bar</stp>
        <stp/>
        <stp>Close</stp>
        <stp>D</stp>
        <stp>-291</stp>
        <stp>All</stp>
        <stp/>
        <stp/>
        <stp>TRUE</stp>
        <stp>T</stp>
        <tr r="G293" s="1"/>
      </tp>
      <tp>
        <v>86.99</v>
        <stp/>
        <stp>StudyData</stp>
        <stp>CLE?1</stp>
        <stp>Bar</stp>
        <stp/>
        <stp>Close</stp>
        <stp>D</stp>
        <stp>-196</stp>
        <stp>All</stp>
        <stp/>
        <stp/>
        <stp>TRUE</stp>
        <stp>T</stp>
        <tr r="G198" s="1"/>
      </tp>
      <tp>
        <v>91.35</v>
        <stp/>
        <stp>StudyData</stp>
        <stp>CLE?1</stp>
        <stp>Bar</stp>
        <stp/>
        <stp>Close</stp>
        <stp>D</stp>
        <stp>-296</stp>
        <stp>All</stp>
        <stp/>
        <stp/>
        <stp>TRUE</stp>
        <stp>T</stp>
        <tr r="G298" s="1"/>
      </tp>
      <tp>
        <v>87.42</v>
        <stp/>
        <stp>StudyData</stp>
        <stp>CLE?1</stp>
        <stp>Bar</stp>
        <stp/>
        <stp>Close</stp>
        <stp>D</stp>
        <stp>-197</stp>
        <stp>All</stp>
        <stp/>
        <stp/>
        <stp>TRUE</stp>
        <stp>T</stp>
        <tr r="G199" s="1"/>
      </tp>
      <tp>
        <v>90.89</v>
        <stp/>
        <stp>StudyData</stp>
        <stp>CLE?1</stp>
        <stp>Bar</stp>
        <stp/>
        <stp>Close</stp>
        <stp>D</stp>
        <stp>-297</stp>
        <stp>All</stp>
        <stp/>
        <stp/>
        <stp>TRUE</stp>
        <stp>T</stp>
        <tr r="G299" s="1"/>
      </tp>
      <tp>
        <v>85.22</v>
        <stp/>
        <stp>StudyData</stp>
        <stp>CLE?1</stp>
        <stp>Bar</stp>
        <stp/>
        <stp>Close</stp>
        <stp>D</stp>
        <stp>-194</stp>
        <stp>All</stp>
        <stp/>
        <stp/>
        <stp>TRUE</stp>
        <stp>T</stp>
        <tr r="G196" s="1"/>
      </tp>
      <tp>
        <v>91.46</v>
        <stp/>
        <stp>StudyData</stp>
        <stp>CLE?1</stp>
        <stp>Bar</stp>
        <stp/>
        <stp>Close</stp>
        <stp>D</stp>
        <stp>-294</stp>
        <stp>All</stp>
        <stp/>
        <stp/>
        <stp>TRUE</stp>
        <stp>T</stp>
        <tr r="G296" s="1"/>
      </tp>
      <tp>
        <v>86.51</v>
        <stp/>
        <stp>StudyData</stp>
        <stp>CLE?1</stp>
        <stp>Bar</stp>
        <stp/>
        <stp>Close</stp>
        <stp>D</stp>
        <stp>-195</stp>
        <stp>All</stp>
        <stp/>
        <stp/>
        <stp>TRUE</stp>
        <stp>T</stp>
        <tr r="G197" s="1"/>
      </tp>
      <tp>
        <v>91.28</v>
        <stp/>
        <stp>StudyData</stp>
        <stp>CLE?1</stp>
        <stp>Bar</stp>
        <stp/>
        <stp>Close</stp>
        <stp>D</stp>
        <stp>-295</stp>
        <stp>All</stp>
        <stp/>
        <stp/>
        <stp>TRUE</stp>
        <stp>T</stp>
        <tr r="G297" s="1"/>
      </tp>
      <tp>
        <v>89.77</v>
        <stp/>
        <stp>StudyData</stp>
        <stp>CLE?1</stp>
        <stp>Bar</stp>
        <stp/>
        <stp>Close</stp>
        <stp>D</stp>
        <stp>-198</stp>
        <stp>All</stp>
        <stp/>
        <stp/>
        <stp>TRUE</stp>
        <stp>T</stp>
        <tr r="G200" s="1"/>
      </tp>
      <tp>
        <v>90.14</v>
        <stp/>
        <stp>StudyData</stp>
        <stp>CLE?1</stp>
        <stp>Bar</stp>
        <stp/>
        <stp>Close</stp>
        <stp>D</stp>
        <stp>-298</stp>
        <stp>All</stp>
        <stp/>
        <stp/>
        <stp>TRUE</stp>
        <stp>T</stp>
        <tr r="G300" s="1"/>
      </tp>
      <tp>
        <v>89.77</v>
        <stp/>
        <stp>StudyData</stp>
        <stp>CLE?1</stp>
        <stp>Bar</stp>
        <stp/>
        <stp>Close</stp>
        <stp>D</stp>
        <stp>-199</stp>
        <stp>All</stp>
        <stp/>
        <stp/>
        <stp>TRUE</stp>
        <stp>T</stp>
        <tr r="G201" s="1"/>
      </tp>
      <tp>
        <v>89.53</v>
        <stp/>
        <stp>StudyData</stp>
        <stp>CLE?1</stp>
        <stp>Bar</stp>
        <stp/>
        <stp>Close</stp>
        <stp>D</stp>
        <stp>-299</stp>
        <stp>All</stp>
        <stp/>
        <stp/>
        <stp>TRUE</stp>
        <stp>T</stp>
        <tr r="G301" s="1"/>
      </tp>
      <tp>
        <v>40696</v>
        <stp/>
        <stp>StudyData</stp>
        <stp>CLE?1</stp>
        <stp>VolOI</stp>
        <stp>OIType=Contract</stp>
        <stp>OI</stp>
        <stp>D</stp>
        <stp>-120</stp>
        <stp>All</stp>
        <stp/>
        <stp/>
        <stp>TRUE</stp>
        <stp>T</stp>
        <tr r="I122" s="1"/>
      </tp>
      <tp>
        <v>22558</v>
        <stp/>
        <stp>StudyData</stp>
        <stp>CLE?1</stp>
        <stp>VolOI</stp>
        <stp>OIType=Contract</stp>
        <stp>OI</stp>
        <stp>D</stp>
        <stp>-220</stp>
        <stp>All</stp>
        <stp/>
        <stp/>
        <stp>TRUE</stp>
        <stp>T</stp>
        <tr r="I222" s="1"/>
      </tp>
      <tp>
        <v>42139</v>
        <stp/>
        <stp>StudyData</stp>
        <stp>CLE?1</stp>
        <stp>VolOI</stp>
        <stp>OIType=Contract</stp>
        <stp>OI</stp>
        <stp>D</stp>
        <stp>-121</stp>
        <stp>All</stp>
        <stp/>
        <stp/>
        <stp>TRUE</stp>
        <stp>T</stp>
        <tr r="I123" s="1"/>
      </tp>
      <tp>
        <v>22520</v>
        <stp/>
        <stp>StudyData</stp>
        <stp>CLE?1</stp>
        <stp>VolOI</stp>
        <stp>OIType=Contract</stp>
        <stp>OI</stp>
        <stp>D</stp>
        <stp>-221</stp>
        <stp>All</stp>
        <stp/>
        <stp/>
        <stp>TRUE</stp>
        <stp>T</stp>
        <tr r="I223" s="1"/>
      </tp>
      <tp>
        <v>39923</v>
        <stp/>
        <stp>StudyData</stp>
        <stp>CLE?1</stp>
        <stp>VolOI</stp>
        <stp>OIType=Contract</stp>
        <stp>OI</stp>
        <stp>D</stp>
        <stp>-122</stp>
        <stp>All</stp>
        <stp/>
        <stp/>
        <stp>TRUE</stp>
        <stp>T</stp>
        <tr r="I124" s="1"/>
      </tp>
      <tp>
        <v>22384</v>
        <stp/>
        <stp>StudyData</stp>
        <stp>CLE?1</stp>
        <stp>VolOI</stp>
        <stp>OIType=Contract</stp>
        <stp>OI</stp>
        <stp>D</stp>
        <stp>-222</stp>
        <stp>All</stp>
        <stp/>
        <stp/>
        <stp>TRUE</stp>
        <stp>T</stp>
        <tr r="I224" s="1"/>
      </tp>
      <tp>
        <v>39769</v>
        <stp/>
        <stp>StudyData</stp>
        <stp>CLE?1</stp>
        <stp>VolOI</stp>
        <stp>OIType=Contract</stp>
        <stp>OI</stp>
        <stp>D</stp>
        <stp>-123</stp>
        <stp>All</stp>
        <stp/>
        <stp/>
        <stp>TRUE</stp>
        <stp>T</stp>
        <tr r="I125" s="1"/>
      </tp>
      <tp>
        <v>22476</v>
        <stp/>
        <stp>StudyData</stp>
        <stp>CLE?1</stp>
        <stp>VolOI</stp>
        <stp>OIType=Contract</stp>
        <stp>OI</stp>
        <stp>D</stp>
        <stp>-223</stp>
        <stp>All</stp>
        <stp/>
        <stp/>
        <stp>TRUE</stp>
        <stp>T</stp>
        <tr r="I225" s="1"/>
      </tp>
      <tp>
        <v>39566</v>
        <stp/>
        <stp>StudyData</stp>
        <stp>CLE?1</stp>
        <stp>VolOI</stp>
        <stp>OIType=Contract</stp>
        <stp>OI</stp>
        <stp>D</stp>
        <stp>-124</stp>
        <stp>All</stp>
        <stp/>
        <stp/>
        <stp>TRUE</stp>
        <stp>T</stp>
        <tr r="I126" s="1"/>
      </tp>
      <tp>
        <v>22489</v>
        <stp/>
        <stp>StudyData</stp>
        <stp>CLE?1</stp>
        <stp>VolOI</stp>
        <stp>OIType=Contract</stp>
        <stp>OI</stp>
        <stp>D</stp>
        <stp>-224</stp>
        <stp>All</stp>
        <stp/>
        <stp/>
        <stp>TRUE</stp>
        <stp>T</stp>
        <tr r="I226" s="1"/>
      </tp>
      <tp>
        <v>38882</v>
        <stp/>
        <stp>StudyData</stp>
        <stp>CLE?1</stp>
        <stp>VolOI</stp>
        <stp>OIType=Contract</stp>
        <stp>OI</stp>
        <stp>D</stp>
        <stp>-125</stp>
        <stp>All</stp>
        <stp/>
        <stp/>
        <stp>TRUE</stp>
        <stp>T</stp>
        <tr r="I127" s="1"/>
      </tp>
      <tp>
        <v>22523</v>
        <stp/>
        <stp>StudyData</stp>
        <stp>CLE?1</stp>
        <stp>VolOI</stp>
        <stp>OIType=Contract</stp>
        <stp>OI</stp>
        <stp>D</stp>
        <stp>-225</stp>
        <stp>All</stp>
        <stp/>
        <stp/>
        <stp>TRUE</stp>
        <stp>T</stp>
        <tr r="I227" s="1"/>
      </tp>
      <tp t="s">
        <v/>
        <stp/>
        <stp>StudyData</stp>
        <stp>CLE?1</stp>
        <stp>Bar</stp>
        <stp/>
        <stp>Low</stp>
        <stp>D</stp>
        <stp>-259</stp>
        <stp>All</stp>
        <stp/>
        <stp/>
        <stp>TRUE</stp>
        <stp>T</stp>
        <tr r="F261" s="1"/>
      </tp>
      <tp>
        <v>75.72</v>
        <stp/>
        <stp>StudyData</stp>
        <stp>CLE?1</stp>
        <stp>Bar</stp>
        <stp/>
        <stp>Low</stp>
        <stp>D</stp>
        <stp>-159</stp>
        <stp>All</stp>
        <stp/>
        <stp/>
        <stp>TRUE</stp>
        <stp>T</stp>
        <tr r="F161" s="1"/>
      </tp>
      <tp>
        <v>37663</v>
        <stp/>
        <stp>StudyData</stp>
        <stp>CLE?1</stp>
        <stp>VolOI</stp>
        <stp>OIType=Contract</stp>
        <stp>OI</stp>
        <stp>D</stp>
        <stp>-126</stp>
        <stp>All</stp>
        <stp/>
        <stp/>
        <stp>TRUE</stp>
        <stp>T</stp>
        <tr r="I128" s="1"/>
      </tp>
      <tp>
        <v>22468</v>
        <stp/>
        <stp>StudyData</stp>
        <stp>CLE?1</stp>
        <stp>VolOI</stp>
        <stp>OIType=Contract</stp>
        <stp>OI</stp>
        <stp>D</stp>
        <stp>-226</stp>
        <stp>All</stp>
        <stp/>
        <stp/>
        <stp>TRUE</stp>
        <stp>T</stp>
        <tr r="I228" s="1"/>
      </tp>
      <tp>
        <v>96.02</v>
        <stp/>
        <stp>StudyData</stp>
        <stp>CLE?1</stp>
        <stp>Bar</stp>
        <stp/>
        <stp>Low</stp>
        <stp>D</stp>
        <stp>-258</stp>
        <stp>All</stp>
        <stp/>
        <stp/>
        <stp>TRUE</stp>
        <stp>T</stp>
        <tr r="F260" s="1"/>
      </tp>
      <tp>
        <v>76.05</v>
        <stp/>
        <stp>StudyData</stp>
        <stp>CLE?1</stp>
        <stp>Bar</stp>
        <stp/>
        <stp>Low</stp>
        <stp>D</stp>
        <stp>-158</stp>
        <stp>All</stp>
        <stp/>
        <stp/>
        <stp>TRUE</stp>
        <stp>T</stp>
        <tr r="F160" s="1"/>
      </tp>
      <tp>
        <v>37253</v>
        <stp/>
        <stp>StudyData</stp>
        <stp>CLE?1</stp>
        <stp>VolOI</stp>
        <stp>OIType=Contract</stp>
        <stp>OI</stp>
        <stp>D</stp>
        <stp>-127</stp>
        <stp>All</stp>
        <stp/>
        <stp/>
        <stp>TRUE</stp>
        <stp>T</stp>
        <tr r="I129" s="1"/>
      </tp>
      <tp>
        <v>22463</v>
        <stp/>
        <stp>StudyData</stp>
        <stp>CLE?1</stp>
        <stp>VolOI</stp>
        <stp>OIType=Contract</stp>
        <stp>OI</stp>
        <stp>D</stp>
        <stp>-227</stp>
        <stp>All</stp>
        <stp/>
        <stp/>
        <stp>TRUE</stp>
        <stp>T</stp>
        <tr r="I229" s="1"/>
      </tp>
      <tp>
        <v>95.76</v>
        <stp/>
        <stp>StudyData</stp>
        <stp>CLE?1</stp>
        <stp>Bar</stp>
        <stp/>
        <stp>Low</stp>
        <stp>D</stp>
        <stp>-257</stp>
        <stp>All</stp>
        <stp/>
        <stp/>
        <stp>TRUE</stp>
        <stp>T</stp>
        <tr r="F259" s="1"/>
      </tp>
      <tp>
        <v>74.239999999999995</v>
        <stp/>
        <stp>StudyData</stp>
        <stp>CLE?1</stp>
        <stp>Bar</stp>
        <stp/>
        <stp>Low</stp>
        <stp>D</stp>
        <stp>-157</stp>
        <stp>All</stp>
        <stp/>
        <stp/>
        <stp>TRUE</stp>
        <stp>T</stp>
        <tr r="F159" s="1"/>
      </tp>
      <tp>
        <v>36507</v>
        <stp/>
        <stp>StudyData</stp>
        <stp>CLE?1</stp>
        <stp>VolOI</stp>
        <stp>OIType=Contract</stp>
        <stp>OI</stp>
        <stp>D</stp>
        <stp>-128</stp>
        <stp>All</stp>
        <stp/>
        <stp/>
        <stp>TRUE</stp>
        <stp>T</stp>
        <tr r="I130" s="1"/>
      </tp>
      <tp>
        <v>22324</v>
        <stp/>
        <stp>StudyData</stp>
        <stp>CLE?1</stp>
        <stp>VolOI</stp>
        <stp>OIType=Contract</stp>
        <stp>OI</stp>
        <stp>D</stp>
        <stp>-228</stp>
        <stp>All</stp>
        <stp/>
        <stp/>
        <stp>TRUE</stp>
        <stp>T</stp>
        <tr r="I230" s="1"/>
      </tp>
      <tp>
        <v>95.33</v>
        <stp/>
        <stp>StudyData</stp>
        <stp>CLE?1</stp>
        <stp>Bar</stp>
        <stp/>
        <stp>Low</stp>
        <stp>D</stp>
        <stp>-256</stp>
        <stp>All</stp>
        <stp/>
        <stp/>
        <stp>TRUE</stp>
        <stp>T</stp>
        <tr r="F258" s="1"/>
      </tp>
      <tp>
        <v>73.94</v>
        <stp/>
        <stp>StudyData</stp>
        <stp>CLE?1</stp>
        <stp>Bar</stp>
        <stp/>
        <stp>Low</stp>
        <stp>D</stp>
        <stp>-156</stp>
        <stp>All</stp>
        <stp/>
        <stp/>
        <stp>TRUE</stp>
        <stp>T</stp>
        <tr r="F158" s="1"/>
      </tp>
      <tp>
        <v>36495</v>
        <stp/>
        <stp>StudyData</stp>
        <stp>CLE?1</stp>
        <stp>VolOI</stp>
        <stp>OIType=Contract</stp>
        <stp>OI</stp>
        <stp>D</stp>
        <stp>-129</stp>
        <stp>All</stp>
        <stp/>
        <stp/>
        <stp>TRUE</stp>
        <stp>T</stp>
        <tr r="I131" s="1"/>
      </tp>
      <tp>
        <v>22285</v>
        <stp/>
        <stp>StudyData</stp>
        <stp>CLE?1</stp>
        <stp>VolOI</stp>
        <stp>OIType=Contract</stp>
        <stp>OI</stp>
        <stp>D</stp>
        <stp>-229</stp>
        <stp>All</stp>
        <stp/>
        <stp/>
        <stp>TRUE</stp>
        <stp>T</stp>
        <tr r="I231" s="1"/>
      </tp>
      <tp>
        <v>95.6</v>
        <stp/>
        <stp>StudyData</stp>
        <stp>CLE?1</stp>
        <stp>Bar</stp>
        <stp/>
        <stp>Low</stp>
        <stp>D</stp>
        <stp>-255</stp>
        <stp>All</stp>
        <stp/>
        <stp/>
        <stp>TRUE</stp>
        <stp>T</stp>
        <tr r="F257" s="1"/>
      </tp>
      <tp>
        <v>67.260000000000005</v>
        <stp/>
        <stp>StudyData</stp>
        <stp>CLE?1</stp>
        <stp>Bar</stp>
        <stp/>
        <stp>Low</stp>
        <stp>D</stp>
        <stp>-155</stp>
        <stp>All</stp>
        <stp/>
        <stp/>
        <stp>TRUE</stp>
        <stp>T</stp>
        <tr r="F157" s="1"/>
      </tp>
      <tp>
        <v>94.37</v>
        <stp/>
        <stp>StudyData</stp>
        <stp>CLE?1</stp>
        <stp>Bar</stp>
        <stp/>
        <stp>Low</stp>
        <stp>D</stp>
        <stp>-254</stp>
        <stp>All</stp>
        <stp/>
        <stp/>
        <stp>TRUE</stp>
        <stp>T</stp>
        <tr r="F256" s="1"/>
      </tp>
      <tp>
        <v>65.78</v>
        <stp/>
        <stp>StudyData</stp>
        <stp>CLE?1</stp>
        <stp>Bar</stp>
        <stp/>
        <stp>Low</stp>
        <stp>D</stp>
        <stp>-154</stp>
        <stp>All</stp>
        <stp/>
        <stp/>
        <stp>TRUE</stp>
        <stp>T</stp>
        <tr r="F156" s="1"/>
      </tp>
      <tp>
        <v>94.6</v>
        <stp/>
        <stp>StudyData</stp>
        <stp>CLE?1</stp>
        <stp>Bar</stp>
        <stp/>
        <stp>Low</stp>
        <stp>D</stp>
        <stp>-253</stp>
        <stp>All</stp>
        <stp/>
        <stp/>
        <stp>TRUE</stp>
        <stp>T</stp>
        <tr r="F255" s="1"/>
      </tp>
      <tp>
        <v>68</v>
        <stp/>
        <stp>StudyData</stp>
        <stp>CLE?1</stp>
        <stp>Bar</stp>
        <stp/>
        <stp>Low</stp>
        <stp>D</stp>
        <stp>-153</stp>
        <stp>All</stp>
        <stp/>
        <stp/>
        <stp>TRUE</stp>
        <stp>T</stp>
        <tr r="F155" s="1"/>
      </tp>
      <tp>
        <v>94.39</v>
        <stp/>
        <stp>StudyData</stp>
        <stp>CLE?1</stp>
        <stp>Bar</stp>
        <stp/>
        <stp>Low</stp>
        <stp>D</stp>
        <stp>-252</stp>
        <stp>All</stp>
        <stp/>
        <stp/>
        <stp>TRUE</stp>
        <stp>T</stp>
        <tr r="F254" s="1"/>
      </tp>
      <tp>
        <v>67.900000000000006</v>
        <stp/>
        <stp>StudyData</stp>
        <stp>CLE?1</stp>
        <stp>Bar</stp>
        <stp/>
        <stp>Low</stp>
        <stp>D</stp>
        <stp>-152</stp>
        <stp>All</stp>
        <stp/>
        <stp/>
        <stp>TRUE</stp>
        <stp>T</stp>
        <tr r="F154" s="1"/>
      </tp>
      <tp>
        <v>94.47</v>
        <stp/>
        <stp>StudyData</stp>
        <stp>CLE?1</stp>
        <stp>Bar</stp>
        <stp/>
        <stp>Low</stp>
        <stp>D</stp>
        <stp>-251</stp>
        <stp>All</stp>
        <stp/>
        <stp/>
        <stp>TRUE</stp>
        <stp>T</stp>
        <tr r="F253" s="1"/>
      </tp>
      <tp>
        <v>67.37</v>
        <stp/>
        <stp>StudyData</stp>
        <stp>CLE?1</stp>
        <stp>Bar</stp>
        <stp/>
        <stp>Low</stp>
        <stp>D</stp>
        <stp>-151</stp>
        <stp>All</stp>
        <stp/>
        <stp/>
        <stp>TRUE</stp>
        <stp>T</stp>
        <tr r="F153" s="1"/>
      </tp>
      <tp>
        <v>94.36</v>
        <stp/>
        <stp>StudyData</stp>
        <stp>CLE?1</stp>
        <stp>Bar</stp>
        <stp/>
        <stp>Low</stp>
        <stp>D</stp>
        <stp>-250</stp>
        <stp>All</stp>
        <stp/>
        <stp/>
        <stp>TRUE</stp>
        <stp>T</stp>
        <tr r="F252" s="1"/>
      </tp>
      <tp>
        <v>66.36</v>
        <stp/>
        <stp>StudyData</stp>
        <stp>CLE?1</stp>
        <stp>Bar</stp>
        <stp/>
        <stp>Low</stp>
        <stp>D</stp>
        <stp>-150</stp>
        <stp>All</stp>
        <stp/>
        <stp/>
        <stp>TRUE</stp>
        <stp>T</stp>
        <tr r="F152" s="1"/>
      </tp>
      <tp>
        <v>153514</v>
        <stp/>
        <stp>StudyData</stp>
        <stp>CLE?1</stp>
        <stp>Vol</stp>
        <stp>VolType=Exchange,CoCType=Contract</stp>
        <stp>Vol</stp>
        <stp>D</stp>
        <stp>-24</stp>
        <stp>All</stp>
        <stp/>
        <stp/>
        <stp>TRUE</stp>
        <stp>T</stp>
        <tr r="H26" s="1"/>
      </tp>
      <tp>
        <v>123649</v>
        <stp/>
        <stp>StudyData</stp>
        <stp>CLE?1</stp>
        <stp>Vol</stp>
        <stp>VolType=Exchange,CoCType=Contract</stp>
        <stp>Vol</stp>
        <stp>D</stp>
        <stp>-25</stp>
        <stp>All</stp>
        <stp/>
        <stp/>
        <stp>TRUE</stp>
        <stp>T</stp>
        <tr r="H27" s="1"/>
      </tp>
      <tp>
        <v>108315</v>
        <stp/>
        <stp>StudyData</stp>
        <stp>CLE?1</stp>
        <stp>Vol</stp>
        <stp>VolType=Exchange,CoCType=Contract</stp>
        <stp>Vol</stp>
        <stp>D</stp>
        <stp>-26</stp>
        <stp>All</stp>
        <stp/>
        <stp/>
        <stp>TRUE</stp>
        <stp>T</stp>
        <tr r="H28" s="1"/>
      </tp>
      <tp>
        <v>107734</v>
        <stp/>
        <stp>StudyData</stp>
        <stp>CLE?1</stp>
        <stp>Vol</stp>
        <stp>VolType=Exchange,CoCType=Contract</stp>
        <stp>Vol</stp>
        <stp>D</stp>
        <stp>-27</stp>
        <stp>All</stp>
        <stp/>
        <stp/>
        <stp>TRUE</stp>
        <stp>T</stp>
        <tr r="H29" s="1"/>
      </tp>
      <tp>
        <v>118578</v>
        <stp/>
        <stp>StudyData</stp>
        <stp>CLE?1</stp>
        <stp>Vol</stp>
        <stp>VolType=Exchange,CoCType=Contract</stp>
        <stp>Vol</stp>
        <stp>D</stp>
        <stp>-20</stp>
        <stp>All</stp>
        <stp/>
        <stp/>
        <stp>TRUE</stp>
        <stp>T</stp>
        <tr r="H22" s="1"/>
      </tp>
      <tp>
        <v>106717</v>
        <stp/>
        <stp>StudyData</stp>
        <stp>CLE?1</stp>
        <stp>Vol</stp>
        <stp>VolType=Exchange,CoCType=Contract</stp>
        <stp>Vol</stp>
        <stp>D</stp>
        <stp>-21</stp>
        <stp>All</stp>
        <stp/>
        <stp/>
        <stp>TRUE</stp>
        <stp>T</stp>
        <tr r="H23" s="1"/>
      </tp>
      <tp>
        <v>91955</v>
        <stp/>
        <stp>StudyData</stp>
        <stp>CLE?1</stp>
        <stp>Vol</stp>
        <stp>VolType=Exchange,CoCType=Contract</stp>
        <stp>Vol</stp>
        <stp>D</stp>
        <stp>-22</stp>
        <stp>All</stp>
        <stp/>
        <stp/>
        <stp>TRUE</stp>
        <stp>T</stp>
        <tr r="H24" s="1"/>
      </tp>
      <tp>
        <v>124973</v>
        <stp/>
        <stp>StudyData</stp>
        <stp>CLE?1</stp>
        <stp>Vol</stp>
        <stp>VolType=Exchange,CoCType=Contract</stp>
        <stp>Vol</stp>
        <stp>D</stp>
        <stp>-23</stp>
        <stp>All</stp>
        <stp/>
        <stp/>
        <stp>TRUE</stp>
        <stp>T</stp>
        <tr r="H25" s="1"/>
      </tp>
      <tp>
        <v>104496</v>
        <stp/>
        <stp>StudyData</stp>
        <stp>CLE?1</stp>
        <stp>Vol</stp>
        <stp>VolType=Exchange,CoCType=Contract</stp>
        <stp>Vol</stp>
        <stp>D</stp>
        <stp>-28</stp>
        <stp>All</stp>
        <stp/>
        <stp/>
        <stp>TRUE</stp>
        <stp>T</stp>
        <tr r="H30" s="1"/>
      </tp>
      <tp>
        <v>89559</v>
        <stp/>
        <stp>StudyData</stp>
        <stp>CLE?1</stp>
        <stp>Vol</stp>
        <stp>VolType=Exchange,CoCType=Contract</stp>
        <stp>Vol</stp>
        <stp>D</stp>
        <stp>-29</stp>
        <stp>All</stp>
        <stp/>
        <stp/>
        <stp>TRUE</stp>
        <stp>T</stp>
        <tr r="H31" s="1"/>
      </tp>
      <tp>
        <v>79.78</v>
        <stp/>
        <stp>StudyData</stp>
        <stp>CLE?1</stp>
        <stp>Bar</stp>
        <stp/>
        <stp>Close</stp>
        <stp>D</stp>
        <stp>-182</stp>
        <stp>All</stp>
        <stp/>
        <stp/>
        <stp>TRUE</stp>
        <stp>T</stp>
        <tr r="G184" s="1"/>
      </tp>
      <tp>
        <v>92.56</v>
        <stp/>
        <stp>StudyData</stp>
        <stp>CLE?1</stp>
        <stp>Bar</stp>
        <stp/>
        <stp>Close</stp>
        <stp>D</stp>
        <stp>-282</stp>
        <stp>All</stp>
        <stp/>
        <stp/>
        <stp>TRUE</stp>
        <stp>T</stp>
        <tr r="G284" s="1"/>
      </tp>
      <tp>
        <v>79.430000000000007</v>
        <stp/>
        <stp>StudyData</stp>
        <stp>CLE?1</stp>
        <stp>Bar</stp>
        <stp/>
        <stp>Close</stp>
        <stp>D</stp>
        <stp>-183</stp>
        <stp>All</stp>
        <stp/>
        <stp/>
        <stp>TRUE</stp>
        <stp>T</stp>
        <tr r="G185" s="1"/>
      </tp>
      <tp>
        <v>92.31</v>
        <stp/>
        <stp>StudyData</stp>
        <stp>CLE?1</stp>
        <stp>Bar</stp>
        <stp/>
        <stp>Close</stp>
        <stp>D</stp>
        <stp>-283</stp>
        <stp>All</stp>
        <stp/>
        <stp/>
        <stp>TRUE</stp>
        <stp>T</stp>
        <tr r="G285" s="1"/>
      </tp>
      <tp>
        <v>80.489999999999995</v>
        <stp/>
        <stp>StudyData</stp>
        <stp>CLE?1</stp>
        <stp>Bar</stp>
        <stp/>
        <stp>Close</stp>
        <stp>D</stp>
        <stp>-180</stp>
        <stp>All</stp>
        <stp/>
        <stp/>
        <stp>TRUE</stp>
        <stp>T</stp>
        <tr r="G182" s="1"/>
      </tp>
      <tp>
        <v>92.5</v>
        <stp/>
        <stp>StudyData</stp>
        <stp>CLE?1</stp>
        <stp>Bar</stp>
        <stp/>
        <stp>Close</stp>
        <stp>D</stp>
        <stp>-280</stp>
        <stp>All</stp>
        <stp/>
        <stp/>
        <stp>TRUE</stp>
        <stp>T</stp>
        <tr r="G282" s="1"/>
      </tp>
      <tp>
        <v>78.819999999999993</v>
        <stp/>
        <stp>StudyData</stp>
        <stp>CLE?1</stp>
        <stp>Bar</stp>
        <stp/>
        <stp>Close</stp>
        <stp>D</stp>
        <stp>-181</stp>
        <stp>All</stp>
        <stp/>
        <stp/>
        <stp>TRUE</stp>
        <stp>T</stp>
        <tr r="G183" s="1"/>
      </tp>
      <tp>
        <v>92.33</v>
        <stp/>
        <stp>StudyData</stp>
        <stp>CLE?1</stp>
        <stp>Bar</stp>
        <stp/>
        <stp>Close</stp>
        <stp>D</stp>
        <stp>-281</stp>
        <stp>All</stp>
        <stp/>
        <stp/>
        <stp>TRUE</stp>
        <stp>T</stp>
        <tr r="G283" s="1"/>
      </tp>
      <tp>
        <v>78.819999999999993</v>
        <stp/>
        <stp>StudyData</stp>
        <stp>CLE?1</stp>
        <stp>Bar</stp>
        <stp/>
        <stp>Close</stp>
        <stp>D</stp>
        <stp>-186</stp>
        <stp>All</stp>
        <stp/>
        <stp/>
        <stp>TRUE</stp>
        <stp>T</stp>
        <tr r="G188" s="1"/>
      </tp>
      <tp>
        <v>92.31</v>
        <stp/>
        <stp>StudyData</stp>
        <stp>CLE?1</stp>
        <stp>Bar</stp>
        <stp/>
        <stp>Close</stp>
        <stp>D</stp>
        <stp>-286</stp>
        <stp>All</stp>
        <stp/>
        <stp/>
        <stp>TRUE</stp>
        <stp>T</stp>
        <tr r="G288" s="1"/>
      </tp>
      <tp>
        <v>79.790000000000006</v>
        <stp/>
        <stp>StudyData</stp>
        <stp>CLE?1</stp>
        <stp>Bar</stp>
        <stp/>
        <stp>Close</stp>
        <stp>D</stp>
        <stp>-187</stp>
        <stp>All</stp>
        <stp/>
        <stp/>
        <stp>TRUE</stp>
        <stp>T</stp>
        <tr r="G189" s="1"/>
      </tp>
      <tp>
        <v>92.63</v>
        <stp/>
        <stp>StudyData</stp>
        <stp>CLE?1</stp>
        <stp>Bar</stp>
        <stp/>
        <stp>Close</stp>
        <stp>D</stp>
        <stp>-287</stp>
        <stp>All</stp>
        <stp/>
        <stp/>
        <stp>TRUE</stp>
        <stp>T</stp>
        <tr r="G289" s="1"/>
      </tp>
      <tp>
        <v>79.95</v>
        <stp/>
        <stp>StudyData</stp>
        <stp>CLE?1</stp>
        <stp>Bar</stp>
        <stp/>
        <stp>Close</stp>
        <stp>D</stp>
        <stp>-184</stp>
        <stp>All</stp>
        <stp/>
        <stp/>
        <stp>TRUE</stp>
        <stp>T</stp>
        <tr r="G186" s="1"/>
      </tp>
      <tp>
        <v>92.3</v>
        <stp/>
        <stp>StudyData</stp>
        <stp>CLE?1</stp>
        <stp>Bar</stp>
        <stp/>
        <stp>Close</stp>
        <stp>D</stp>
        <stp>-284</stp>
        <stp>All</stp>
        <stp/>
        <stp/>
        <stp>TRUE</stp>
        <stp>T</stp>
        <tr r="G286" s="1"/>
      </tp>
      <tp>
        <v>79.86</v>
        <stp/>
        <stp>StudyData</stp>
        <stp>CLE?1</stp>
        <stp>Bar</stp>
        <stp/>
        <stp>Close</stp>
        <stp>D</stp>
        <stp>-185</stp>
        <stp>All</stp>
        <stp/>
        <stp/>
        <stp>TRUE</stp>
        <stp>T</stp>
        <tr r="G187" s="1"/>
      </tp>
      <tp>
        <v>92.61</v>
        <stp/>
        <stp>StudyData</stp>
        <stp>CLE?1</stp>
        <stp>Bar</stp>
        <stp/>
        <stp>Close</stp>
        <stp>D</stp>
        <stp>-285</stp>
        <stp>All</stp>
        <stp/>
        <stp/>
        <stp>TRUE</stp>
        <stp>T</stp>
        <tr r="G287" s="1"/>
      </tp>
      <tp>
        <v>83.54</v>
        <stp/>
        <stp>StudyData</stp>
        <stp>CLE?1</stp>
        <stp>Bar</stp>
        <stp/>
        <stp>Close</stp>
        <stp>D</stp>
        <stp>-188</stp>
        <stp>All</stp>
        <stp/>
        <stp/>
        <stp>TRUE</stp>
        <stp>T</stp>
        <tr r="G190" s="1"/>
      </tp>
      <tp t="s">
        <v/>
        <stp/>
        <stp>StudyData</stp>
        <stp>CLE?1</stp>
        <stp>Bar</stp>
        <stp/>
        <stp>Close</stp>
        <stp>D</stp>
        <stp>-288</stp>
        <stp>All</stp>
        <stp/>
        <stp/>
        <stp>TRUE</stp>
        <stp>T</stp>
        <tr r="G290" s="1"/>
      </tp>
      <tp>
        <v>83.58</v>
        <stp/>
        <stp>StudyData</stp>
        <stp>CLE?1</stp>
        <stp>Bar</stp>
        <stp/>
        <stp>Close</stp>
        <stp>D</stp>
        <stp>-189</stp>
        <stp>All</stp>
        <stp/>
        <stp/>
        <stp>TRUE</stp>
        <stp>T</stp>
        <tr r="G191" s="1"/>
      </tp>
      <tp>
        <v>92.79</v>
        <stp/>
        <stp>StudyData</stp>
        <stp>CLE?1</stp>
        <stp>Bar</stp>
        <stp/>
        <stp>Close</stp>
        <stp>D</stp>
        <stp>-289</stp>
        <stp>All</stp>
        <stp/>
        <stp/>
        <stp>TRUE</stp>
        <stp>T</stp>
        <tr r="G291" s="1"/>
      </tp>
      <tp>
        <v>36431</v>
        <stp/>
        <stp>StudyData</stp>
        <stp>CLE?1</stp>
        <stp>VolOI</stp>
        <stp>OIType=Contract</stp>
        <stp>OI</stp>
        <stp>D</stp>
        <stp>-130</stp>
        <stp>All</stp>
        <stp/>
        <stp/>
        <stp>TRUE</stp>
        <stp>T</stp>
        <tr r="I132" s="1"/>
      </tp>
      <tp>
        <v>22405</v>
        <stp/>
        <stp>StudyData</stp>
        <stp>CLE?1</stp>
        <stp>VolOI</stp>
        <stp>OIType=Contract</stp>
        <stp>OI</stp>
        <stp>D</stp>
        <stp>-230</stp>
        <stp>All</stp>
        <stp/>
        <stp/>
        <stp>TRUE</stp>
        <stp>T</stp>
        <tr r="I232" s="1"/>
      </tp>
      <tp>
        <v>35480</v>
        <stp/>
        <stp>StudyData</stp>
        <stp>CLE?1</stp>
        <stp>VolOI</stp>
        <stp>OIType=Contract</stp>
        <stp>OI</stp>
        <stp>D</stp>
        <stp>-131</stp>
        <stp>All</stp>
        <stp/>
        <stp/>
        <stp>TRUE</stp>
        <stp>T</stp>
        <tr r="I133" s="1"/>
      </tp>
      <tp>
        <v>22623</v>
        <stp/>
        <stp>StudyData</stp>
        <stp>CLE?1</stp>
        <stp>VolOI</stp>
        <stp>OIType=Contract</stp>
        <stp>OI</stp>
        <stp>D</stp>
        <stp>-231</stp>
        <stp>All</stp>
        <stp/>
        <stp/>
        <stp>TRUE</stp>
        <stp>T</stp>
        <tr r="I233" s="1"/>
      </tp>
      <tp>
        <v>35552</v>
        <stp/>
        <stp>StudyData</stp>
        <stp>CLE?1</stp>
        <stp>VolOI</stp>
        <stp>OIType=Contract</stp>
        <stp>OI</stp>
        <stp>D</stp>
        <stp>-132</stp>
        <stp>All</stp>
        <stp/>
        <stp/>
        <stp>TRUE</stp>
        <stp>T</stp>
        <tr r="I134" s="1"/>
      </tp>
      <tp>
        <v>22662</v>
        <stp/>
        <stp>StudyData</stp>
        <stp>CLE?1</stp>
        <stp>VolOI</stp>
        <stp>OIType=Contract</stp>
        <stp>OI</stp>
        <stp>D</stp>
        <stp>-232</stp>
        <stp>All</stp>
        <stp/>
        <stp/>
        <stp>TRUE</stp>
        <stp>T</stp>
        <tr r="I234" s="1"/>
      </tp>
      <tp>
        <v>35643</v>
        <stp/>
        <stp>StudyData</stp>
        <stp>CLE?1</stp>
        <stp>VolOI</stp>
        <stp>OIType=Contract</stp>
        <stp>OI</stp>
        <stp>D</stp>
        <stp>-133</stp>
        <stp>All</stp>
        <stp/>
        <stp/>
        <stp>TRUE</stp>
        <stp>T</stp>
        <tr r="I135" s="1"/>
      </tp>
      <tp>
        <v>22830</v>
        <stp/>
        <stp>StudyData</stp>
        <stp>CLE?1</stp>
        <stp>VolOI</stp>
        <stp>OIType=Contract</stp>
        <stp>OI</stp>
        <stp>D</stp>
        <stp>-233</stp>
        <stp>All</stp>
        <stp/>
        <stp/>
        <stp>TRUE</stp>
        <stp>T</stp>
        <tr r="I235" s="1"/>
      </tp>
      <tp>
        <v>35636</v>
        <stp/>
        <stp>StudyData</stp>
        <stp>CLE?1</stp>
        <stp>VolOI</stp>
        <stp>OIType=Contract</stp>
        <stp>OI</stp>
        <stp>D</stp>
        <stp>-134</stp>
        <stp>All</stp>
        <stp/>
        <stp/>
        <stp>TRUE</stp>
        <stp>T</stp>
        <tr r="I136" s="1"/>
      </tp>
      <tp>
        <v>23047</v>
        <stp/>
        <stp>StudyData</stp>
        <stp>CLE?1</stp>
        <stp>VolOI</stp>
        <stp>OIType=Contract</stp>
        <stp>OI</stp>
        <stp>D</stp>
        <stp>-234</stp>
        <stp>All</stp>
        <stp/>
        <stp/>
        <stp>TRUE</stp>
        <stp>T</stp>
        <tr r="I236" s="1"/>
      </tp>
      <tp>
        <v>35342</v>
        <stp/>
        <stp>StudyData</stp>
        <stp>CLE?1</stp>
        <stp>VolOI</stp>
        <stp>OIType=Contract</stp>
        <stp>OI</stp>
        <stp>D</stp>
        <stp>-135</stp>
        <stp>All</stp>
        <stp/>
        <stp/>
        <stp>TRUE</stp>
        <stp>T</stp>
        <tr r="I137" s="1"/>
      </tp>
      <tp>
        <v>22632</v>
        <stp/>
        <stp>StudyData</stp>
        <stp>CLE?1</stp>
        <stp>VolOI</stp>
        <stp>OIType=Contract</stp>
        <stp>OI</stp>
        <stp>D</stp>
        <stp>-235</stp>
        <stp>All</stp>
        <stp/>
        <stp/>
        <stp>TRUE</stp>
        <stp>T</stp>
        <tr r="I237" s="1"/>
      </tp>
      <tp>
        <v>93.96</v>
        <stp/>
        <stp>StudyData</stp>
        <stp>CLE?1</stp>
        <stp>Bar</stp>
        <stp/>
        <stp>Low</stp>
        <stp>D</stp>
        <stp>-249</stp>
        <stp>All</stp>
        <stp/>
        <stp/>
        <stp>TRUE</stp>
        <stp>T</stp>
        <tr r="F251" s="1"/>
      </tp>
      <tp>
        <v>64.099999999999994</v>
        <stp/>
        <stp>StudyData</stp>
        <stp>CLE?1</stp>
        <stp>Bar</stp>
        <stp/>
        <stp>Low</stp>
        <stp>D</stp>
        <stp>-149</stp>
        <stp>All</stp>
        <stp/>
        <stp/>
        <stp>TRUE</stp>
        <stp>T</stp>
        <tr r="F151" s="1"/>
      </tp>
      <tp>
        <v>35266</v>
        <stp/>
        <stp>StudyData</stp>
        <stp>CLE?1</stp>
        <stp>VolOI</stp>
        <stp>OIType=Contract</stp>
        <stp>OI</stp>
        <stp>D</stp>
        <stp>-136</stp>
        <stp>All</stp>
        <stp/>
        <stp/>
        <stp>TRUE</stp>
        <stp>T</stp>
        <tr r="I138" s="1"/>
      </tp>
      <tp>
        <v>22543</v>
        <stp/>
        <stp>StudyData</stp>
        <stp>CLE?1</stp>
        <stp>VolOI</stp>
        <stp>OIType=Contract</stp>
        <stp>OI</stp>
        <stp>D</stp>
        <stp>-236</stp>
        <stp>All</stp>
        <stp/>
        <stp/>
        <stp>TRUE</stp>
        <stp>T</stp>
        <tr r="I238" s="1"/>
      </tp>
      <tp>
        <v>95</v>
        <stp/>
        <stp>StudyData</stp>
        <stp>CLE?1</stp>
        <stp>Bar</stp>
        <stp/>
        <stp>Low</stp>
        <stp>D</stp>
        <stp>-248</stp>
        <stp>All</stp>
        <stp/>
        <stp/>
        <stp>TRUE</stp>
        <stp>T</stp>
        <tr r="F250" s="1"/>
      </tp>
      <tp>
        <v>63.63</v>
        <stp/>
        <stp>StudyData</stp>
        <stp>CLE?1</stp>
        <stp>Bar</stp>
        <stp/>
        <stp>Low</stp>
        <stp>D</stp>
        <stp>-148</stp>
        <stp>All</stp>
        <stp/>
        <stp/>
        <stp>TRUE</stp>
        <stp>T</stp>
        <tr r="F150" s="1"/>
      </tp>
      <tp>
        <v>34941</v>
        <stp/>
        <stp>StudyData</stp>
        <stp>CLE?1</stp>
        <stp>VolOI</stp>
        <stp>OIType=Contract</stp>
        <stp>OI</stp>
        <stp>D</stp>
        <stp>-137</stp>
        <stp>All</stp>
        <stp/>
        <stp/>
        <stp>TRUE</stp>
        <stp>T</stp>
        <tr r="I139" s="1"/>
      </tp>
      <tp>
        <v>22443</v>
        <stp/>
        <stp>StudyData</stp>
        <stp>CLE?1</stp>
        <stp>VolOI</stp>
        <stp>OIType=Contract</stp>
        <stp>OI</stp>
        <stp>D</stp>
        <stp>-237</stp>
        <stp>All</stp>
        <stp/>
        <stp/>
        <stp>TRUE</stp>
        <stp>T</stp>
        <tr r="I239" s="1"/>
      </tp>
      <tp>
        <v>94.78</v>
        <stp/>
        <stp>StudyData</stp>
        <stp>CLE?1</stp>
        <stp>Bar</stp>
        <stp/>
        <stp>Low</stp>
        <stp>D</stp>
        <stp>-247</stp>
        <stp>All</stp>
        <stp/>
        <stp/>
        <stp>TRUE</stp>
        <stp>T</stp>
        <tr r="F249" s="1"/>
      </tp>
      <tp>
        <v>62.17</v>
        <stp/>
        <stp>StudyData</stp>
        <stp>CLE?1</stp>
        <stp>Bar</stp>
        <stp/>
        <stp>Low</stp>
        <stp>D</stp>
        <stp>-147</stp>
        <stp>All</stp>
        <stp/>
        <stp/>
        <stp>TRUE</stp>
        <stp>T</stp>
        <tr r="F149" s="1"/>
      </tp>
      <tp>
        <v>35166</v>
        <stp/>
        <stp>StudyData</stp>
        <stp>CLE?1</stp>
        <stp>VolOI</stp>
        <stp>OIType=Contract</stp>
        <stp>OI</stp>
        <stp>D</stp>
        <stp>-138</stp>
        <stp>All</stp>
        <stp/>
        <stp/>
        <stp>TRUE</stp>
        <stp>T</stp>
        <tr r="I140" s="1"/>
      </tp>
      <tp>
        <v>22476</v>
        <stp/>
        <stp>StudyData</stp>
        <stp>CLE?1</stp>
        <stp>VolOI</stp>
        <stp>OIType=Contract</stp>
        <stp>OI</stp>
        <stp>D</stp>
        <stp>-238</stp>
        <stp>All</stp>
        <stp/>
        <stp/>
        <stp>TRUE</stp>
        <stp>T</stp>
        <tr r="I240" s="1"/>
      </tp>
      <tp>
        <v>95.28</v>
        <stp/>
        <stp>StudyData</stp>
        <stp>CLE?1</stp>
        <stp>Bar</stp>
        <stp/>
        <stp>Low</stp>
        <stp>D</stp>
        <stp>-246</stp>
        <stp>All</stp>
        <stp/>
        <stp/>
        <stp>TRUE</stp>
        <stp>T</stp>
        <tr r="F248" s="1"/>
      </tp>
      <tp>
        <v>61.21</v>
        <stp/>
        <stp>StudyData</stp>
        <stp>CLE?1</stp>
        <stp>Bar</stp>
        <stp/>
        <stp>Low</stp>
        <stp>D</stp>
        <stp>-146</stp>
        <stp>All</stp>
        <stp/>
        <stp/>
        <stp>TRUE</stp>
        <stp>T</stp>
        <tr r="F148" s="1"/>
      </tp>
      <tp>
        <v>34803</v>
        <stp/>
        <stp>StudyData</stp>
        <stp>CLE?1</stp>
        <stp>VolOI</stp>
        <stp>OIType=Contract</stp>
        <stp>OI</stp>
        <stp>D</stp>
        <stp>-139</stp>
        <stp>All</stp>
        <stp/>
        <stp/>
        <stp>TRUE</stp>
        <stp>T</stp>
        <tr r="I141" s="1"/>
      </tp>
      <tp>
        <v>22447</v>
        <stp/>
        <stp>StudyData</stp>
        <stp>CLE?1</stp>
        <stp>VolOI</stp>
        <stp>OIType=Contract</stp>
        <stp>OI</stp>
        <stp>D</stp>
        <stp>-239</stp>
        <stp>All</stp>
        <stp/>
        <stp/>
        <stp>TRUE</stp>
        <stp>T</stp>
        <tr r="I241" s="1"/>
      </tp>
      <tp>
        <v>94.76</v>
        <stp/>
        <stp>StudyData</stp>
        <stp>CLE?1</stp>
        <stp>Bar</stp>
        <stp/>
        <stp>Low</stp>
        <stp>D</stp>
        <stp>-245</stp>
        <stp>All</stp>
        <stp/>
        <stp/>
        <stp>TRUE</stp>
        <stp>T</stp>
        <tr r="F247" s="1"/>
      </tp>
      <tp>
        <v>59.63</v>
        <stp/>
        <stp>StudyData</stp>
        <stp>CLE?1</stp>
        <stp>Bar</stp>
        <stp/>
        <stp>Low</stp>
        <stp>D</stp>
        <stp>-145</stp>
        <stp>All</stp>
        <stp/>
        <stp/>
        <stp>TRUE</stp>
        <stp>T</stp>
        <tr r="F147" s="1"/>
      </tp>
      <tp>
        <v>95.15</v>
        <stp/>
        <stp>StudyData</stp>
        <stp>CLE?1</stp>
        <stp>Bar</stp>
        <stp/>
        <stp>Low</stp>
        <stp>D</stp>
        <stp>-244</stp>
        <stp>All</stp>
        <stp/>
        <stp/>
        <stp>TRUE</stp>
        <stp>T</stp>
        <tr r="F246" s="1"/>
      </tp>
      <tp>
        <v>57.75</v>
        <stp/>
        <stp>StudyData</stp>
        <stp>CLE?1</stp>
        <stp>Bar</stp>
        <stp/>
        <stp>Low</stp>
        <stp>D</stp>
        <stp>-144</stp>
        <stp>All</stp>
        <stp/>
        <stp/>
        <stp>TRUE</stp>
        <stp>T</stp>
        <tr r="F146" s="1"/>
      </tp>
      <tp>
        <v>94.25</v>
        <stp/>
        <stp>StudyData</stp>
        <stp>CLE?1</stp>
        <stp>Bar</stp>
        <stp/>
        <stp>Low</stp>
        <stp>D</stp>
        <stp>-243</stp>
        <stp>All</stp>
        <stp/>
        <stp/>
        <stp>TRUE</stp>
        <stp>T</stp>
        <tr r="F245" s="1"/>
      </tp>
      <tp>
        <v>56.39</v>
        <stp/>
        <stp>StudyData</stp>
        <stp>CLE?1</stp>
        <stp>Bar</stp>
        <stp/>
        <stp>Low</stp>
        <stp>D</stp>
        <stp>-143</stp>
        <stp>All</stp>
        <stp/>
        <stp/>
        <stp>TRUE</stp>
        <stp>T</stp>
        <tr r="F145" s="1"/>
      </tp>
      <tp>
        <v>93.7</v>
        <stp/>
        <stp>StudyData</stp>
        <stp>CLE?1</stp>
        <stp>Bar</stp>
        <stp/>
        <stp>Low</stp>
        <stp>D</stp>
        <stp>-242</stp>
        <stp>All</stp>
        <stp/>
        <stp/>
        <stp>TRUE</stp>
        <stp>T</stp>
        <tr r="F244" s="1"/>
      </tp>
      <tp>
        <v>56.6</v>
        <stp/>
        <stp>StudyData</stp>
        <stp>CLE?1</stp>
        <stp>Bar</stp>
        <stp/>
        <stp>Low</stp>
        <stp>D</stp>
        <stp>-142</stp>
        <stp>All</stp>
        <stp/>
        <stp/>
        <stp>TRUE</stp>
        <stp>T</stp>
        <tr r="F144" s="1"/>
      </tp>
      <tp>
        <v>93.66</v>
        <stp/>
        <stp>StudyData</stp>
        <stp>CLE?1</stp>
        <stp>Bar</stp>
        <stp/>
        <stp>Low</stp>
        <stp>D</stp>
        <stp>-241</stp>
        <stp>All</stp>
        <stp/>
        <stp/>
        <stp>TRUE</stp>
        <stp>T</stp>
        <tr r="F243" s="1"/>
      </tp>
      <tp>
        <v>56.35</v>
        <stp/>
        <stp>StudyData</stp>
        <stp>CLE?1</stp>
        <stp>Bar</stp>
        <stp/>
        <stp>Low</stp>
        <stp>D</stp>
        <stp>-141</stp>
        <stp>All</stp>
        <stp/>
        <stp/>
        <stp>TRUE</stp>
        <stp>T</stp>
        <tr r="F143" s="1"/>
      </tp>
      <tp>
        <v>92.64</v>
        <stp/>
        <stp>StudyData</stp>
        <stp>CLE?1</stp>
        <stp>Bar</stp>
        <stp/>
        <stp>Low</stp>
        <stp>D</stp>
        <stp>-240</stp>
        <stp>All</stp>
        <stp/>
        <stp/>
        <stp>TRUE</stp>
        <stp>T</stp>
        <tr r="F242" s="1"/>
      </tp>
      <tp>
        <v>56.56</v>
        <stp/>
        <stp>StudyData</stp>
        <stp>CLE?1</stp>
        <stp>Bar</stp>
        <stp/>
        <stp>Low</stp>
        <stp>D</stp>
        <stp>-140</stp>
        <stp>All</stp>
        <stp/>
        <stp/>
        <stp>TRUE</stp>
        <stp>T</stp>
        <tr r="F142" s="1"/>
      </tp>
      <tp>
        <v>300436</v>
        <stp/>
        <stp>StudyData</stp>
        <stp>CLE?1</stp>
        <stp>Vol</stp>
        <stp>VolType=Exchange,CoCType=Contract</stp>
        <stp>Vol</stp>
        <stp>D</stp>
        <stp>-14</stp>
        <stp>All</stp>
        <stp/>
        <stp/>
        <stp>TRUE</stp>
        <stp>T</stp>
        <tr r="H16" s="1"/>
      </tp>
      <tp>
        <v>307566</v>
        <stp/>
        <stp>StudyData</stp>
        <stp>CLE?1</stp>
        <stp>Vol</stp>
        <stp>VolType=Exchange,CoCType=Contract</stp>
        <stp>Vol</stp>
        <stp>D</stp>
        <stp>-15</stp>
        <stp>All</stp>
        <stp/>
        <stp/>
        <stp>TRUE</stp>
        <stp>T</stp>
        <tr r="H17" s="1"/>
      </tp>
      <tp>
        <v>241047</v>
        <stp/>
        <stp>StudyData</stp>
        <stp>CLE?1</stp>
        <stp>Vol</stp>
        <stp>VolType=Exchange,CoCType=Contract</stp>
        <stp>Vol</stp>
        <stp>D</stp>
        <stp>-16</stp>
        <stp>All</stp>
        <stp/>
        <stp/>
        <stp>TRUE</stp>
        <stp>T</stp>
        <tr r="H18" s="1"/>
      </tp>
      <tp>
        <v>299894</v>
        <stp/>
        <stp>StudyData</stp>
        <stp>CLE?1</stp>
        <stp>Vol</stp>
        <stp>VolType=Exchange,CoCType=Contract</stp>
        <stp>Vol</stp>
        <stp>D</stp>
        <stp>-17</stp>
        <stp>All</stp>
        <stp/>
        <stp/>
        <stp>TRUE</stp>
        <stp>T</stp>
        <tr r="H19" s="1"/>
      </tp>
      <tp>
        <v>257059</v>
        <stp/>
        <stp>StudyData</stp>
        <stp>CLE?1</stp>
        <stp>Vol</stp>
        <stp>VolType=Exchange,CoCType=Contract</stp>
        <stp>Vol</stp>
        <stp>D</stp>
        <stp>-10</stp>
        <stp>All</stp>
        <stp/>
        <stp/>
        <stp>TRUE</stp>
        <stp>T</stp>
        <tr r="H12" s="1"/>
      </tp>
      <tp>
        <v>266606</v>
        <stp/>
        <stp>StudyData</stp>
        <stp>CLE?1</stp>
        <stp>Vol</stp>
        <stp>VolType=Exchange,CoCType=Contract</stp>
        <stp>Vol</stp>
        <stp>D</stp>
        <stp>-11</stp>
        <stp>All</stp>
        <stp/>
        <stp/>
        <stp>TRUE</stp>
        <stp>T</stp>
        <tr r="H13" s="1"/>
      </tp>
      <tp>
        <v>231957</v>
        <stp/>
        <stp>StudyData</stp>
        <stp>CLE?1</stp>
        <stp>Vol</stp>
        <stp>VolType=Exchange,CoCType=Contract</stp>
        <stp>Vol</stp>
        <stp>D</stp>
        <stp>-12</stp>
        <stp>All</stp>
        <stp/>
        <stp/>
        <stp>TRUE</stp>
        <stp>T</stp>
        <tr r="H14" s="1"/>
      </tp>
      <tp>
        <v>206059</v>
        <stp/>
        <stp>StudyData</stp>
        <stp>CLE?1</stp>
        <stp>Vol</stp>
        <stp>VolType=Exchange,CoCType=Contract</stp>
        <stp>Vol</stp>
        <stp>D</stp>
        <stp>-13</stp>
        <stp>All</stp>
        <stp/>
        <stp/>
        <stp>TRUE</stp>
        <stp>T</stp>
        <tr r="H15" s="1"/>
      </tp>
      <tp>
        <v>161925</v>
        <stp/>
        <stp>StudyData</stp>
        <stp>CLE?1</stp>
        <stp>Vol</stp>
        <stp>VolType=Exchange,CoCType=Contract</stp>
        <stp>Vol</stp>
        <stp>D</stp>
        <stp>-18</stp>
        <stp>All</stp>
        <stp/>
        <stp/>
        <stp>TRUE</stp>
        <stp>T</stp>
        <tr r="H20" s="1"/>
      </tp>
      <tp>
        <v>129301</v>
        <stp/>
        <stp>StudyData</stp>
        <stp>CLE?1</stp>
        <stp>Vol</stp>
        <stp>VolType=Exchange,CoCType=Contract</stp>
        <stp>Vol</stp>
        <stp>D</stp>
        <stp>-19</stp>
        <stp>All</stp>
        <stp/>
        <stp/>
        <stp>TRUE</stp>
        <stp>T</stp>
        <tr r="H21" s="1"/>
      </tp>
      <tp>
        <v>52918</v>
        <stp/>
        <stp>StudyData</stp>
        <stp>CLE?1</stp>
        <stp>VolOI</stp>
        <stp>OIType=Contract</stp>
        <stp>OI</stp>
        <stp>D</stp>
        <stp>-100</stp>
        <stp>All</stp>
        <stp/>
        <stp/>
        <stp>TRUE</stp>
        <stp>T</stp>
        <tr r="I102" s="1"/>
      </tp>
      <tp>
        <v>24104</v>
        <stp/>
        <stp>StudyData</stp>
        <stp>CLE?1</stp>
        <stp>VolOI</stp>
        <stp>OIType=Contract</stp>
        <stp>OI</stp>
        <stp>D</stp>
        <stp>-200</stp>
        <stp>All</stp>
        <stp/>
        <stp/>
        <stp>TRUE</stp>
        <stp>T</stp>
        <tr r="I202" s="1"/>
      </tp>
      <tp>
        <v>52530</v>
        <stp/>
        <stp>StudyData</stp>
        <stp>CLE?1</stp>
        <stp>VolOI</stp>
        <stp>OIType=Contract</stp>
        <stp>OI</stp>
        <stp>D</stp>
        <stp>-101</stp>
        <stp>All</stp>
        <stp/>
        <stp/>
        <stp>TRUE</stp>
        <stp>T</stp>
        <tr r="I103" s="1"/>
      </tp>
      <tp>
        <v>24077</v>
        <stp/>
        <stp>StudyData</stp>
        <stp>CLE?1</stp>
        <stp>VolOI</stp>
        <stp>OIType=Contract</stp>
        <stp>OI</stp>
        <stp>D</stp>
        <stp>-201</stp>
        <stp>All</stp>
        <stp/>
        <stp/>
        <stp>TRUE</stp>
        <stp>T</stp>
        <tr r="I203" s="1"/>
      </tp>
      <tp>
        <v>53427</v>
        <stp/>
        <stp>StudyData</stp>
        <stp>CLE?1</stp>
        <stp>VolOI</stp>
        <stp>OIType=Contract</stp>
        <stp>OI</stp>
        <stp>D</stp>
        <stp>-102</stp>
        <stp>All</stp>
        <stp/>
        <stp/>
        <stp>TRUE</stp>
        <stp>T</stp>
        <tr r="I104" s="1"/>
      </tp>
      <tp>
        <v>23951</v>
        <stp/>
        <stp>StudyData</stp>
        <stp>CLE?1</stp>
        <stp>VolOI</stp>
        <stp>OIType=Contract</stp>
        <stp>OI</stp>
        <stp>D</stp>
        <stp>-202</stp>
        <stp>All</stp>
        <stp/>
        <stp/>
        <stp>TRUE</stp>
        <stp>T</stp>
        <tr r="I204" s="1"/>
      </tp>
      <tp>
        <v>54865</v>
        <stp/>
        <stp>StudyData</stp>
        <stp>CLE?1</stp>
        <stp>VolOI</stp>
        <stp>OIType=Contract</stp>
        <stp>OI</stp>
        <stp>D</stp>
        <stp>-103</stp>
        <stp>All</stp>
        <stp/>
        <stp/>
        <stp>TRUE</stp>
        <stp>T</stp>
        <tr r="I105" s="1"/>
      </tp>
      <tp>
        <v>23853</v>
        <stp/>
        <stp>StudyData</stp>
        <stp>CLE?1</stp>
        <stp>VolOI</stp>
        <stp>OIType=Contract</stp>
        <stp>OI</stp>
        <stp>D</stp>
        <stp>-203</stp>
        <stp>All</stp>
        <stp/>
        <stp/>
        <stp>TRUE</stp>
        <stp>T</stp>
        <tr r="I205" s="1"/>
      </tp>
      <tp>
        <v>55600</v>
        <stp/>
        <stp>StudyData</stp>
        <stp>CLE?1</stp>
        <stp>VolOI</stp>
        <stp>OIType=Contract</stp>
        <stp>OI</stp>
        <stp>D</stp>
        <stp>-104</stp>
        <stp>All</stp>
        <stp/>
        <stp/>
        <stp>TRUE</stp>
        <stp>T</stp>
        <tr r="I106" s="1"/>
      </tp>
      <tp>
        <v>23868</v>
        <stp/>
        <stp>StudyData</stp>
        <stp>CLE?1</stp>
        <stp>VolOI</stp>
        <stp>OIType=Contract</stp>
        <stp>OI</stp>
        <stp>D</stp>
        <stp>-204</stp>
        <stp>All</stp>
        <stp/>
        <stp/>
        <stp>TRUE</stp>
        <stp>T</stp>
        <tr r="I206" s="1"/>
      </tp>
      <tp>
        <v>53425</v>
        <stp/>
        <stp>StudyData</stp>
        <stp>CLE?1</stp>
        <stp>VolOI</stp>
        <stp>OIType=Contract</stp>
        <stp>OI</stp>
        <stp>D</stp>
        <stp>-105</stp>
        <stp>All</stp>
        <stp/>
        <stp/>
        <stp>TRUE</stp>
        <stp>T</stp>
        <tr r="I107" s="1"/>
      </tp>
      <tp>
        <v>23936</v>
        <stp/>
        <stp>StudyData</stp>
        <stp>CLE?1</stp>
        <stp>VolOI</stp>
        <stp>OIType=Contract</stp>
        <stp>OI</stp>
        <stp>D</stp>
        <stp>-205</stp>
        <stp>All</stp>
        <stp/>
        <stp/>
        <stp>TRUE</stp>
        <stp>T</stp>
        <tr r="I207" s="1"/>
      </tp>
      <tp>
        <v>92.39</v>
        <stp/>
        <stp>StudyData</stp>
        <stp>CLE?1</stp>
        <stp>Bar</stp>
        <stp/>
        <stp>Low</stp>
        <stp>D</stp>
        <stp>-279</stp>
        <stp>All</stp>
        <stp/>
        <stp/>
        <stp>TRUE</stp>
        <stp>T</stp>
        <tr r="F281" s="1"/>
      </tp>
      <tp>
        <v>79.62</v>
        <stp/>
        <stp>StudyData</stp>
        <stp>CLE?1</stp>
        <stp>Bar</stp>
        <stp/>
        <stp>Low</stp>
        <stp>D</stp>
        <stp>-179</stp>
        <stp>All</stp>
        <stp/>
        <stp/>
        <stp>TRUE</stp>
        <stp>T</stp>
        <tr r="F181" s="1"/>
      </tp>
      <tp>
        <v>52806</v>
        <stp/>
        <stp>StudyData</stp>
        <stp>CLE?1</stp>
        <stp>VolOI</stp>
        <stp>OIType=Contract</stp>
        <stp>OI</stp>
        <stp>D</stp>
        <stp>-106</stp>
        <stp>All</stp>
        <stp/>
        <stp/>
        <stp>TRUE</stp>
        <stp>T</stp>
        <tr r="I108" s="1"/>
      </tp>
      <tp>
        <v>23848</v>
        <stp/>
        <stp>StudyData</stp>
        <stp>CLE?1</stp>
        <stp>VolOI</stp>
        <stp>OIType=Contract</stp>
        <stp>OI</stp>
        <stp>D</stp>
        <stp>-206</stp>
        <stp>All</stp>
        <stp/>
        <stp/>
        <stp>TRUE</stp>
        <stp>T</stp>
        <tr r="I208" s="1"/>
      </tp>
      <tp>
        <v>92.96</v>
        <stp/>
        <stp>StudyData</stp>
        <stp>CLE?1</stp>
        <stp>Bar</stp>
        <stp/>
        <stp>Low</stp>
        <stp>D</stp>
        <stp>-278</stp>
        <stp>All</stp>
        <stp/>
        <stp/>
        <stp>TRUE</stp>
        <stp>T</stp>
        <tr r="F280" s="1"/>
      </tp>
      <tp>
        <v>78.87</v>
        <stp/>
        <stp>StudyData</stp>
        <stp>CLE?1</stp>
        <stp>Bar</stp>
        <stp/>
        <stp>Low</stp>
        <stp>D</stp>
        <stp>-178</stp>
        <stp>All</stp>
        <stp/>
        <stp/>
        <stp>TRUE</stp>
        <stp>T</stp>
        <tr r="F180" s="1"/>
      </tp>
      <tp>
        <v>52173</v>
        <stp/>
        <stp>StudyData</stp>
        <stp>CLE?1</stp>
        <stp>VolOI</stp>
        <stp>OIType=Contract</stp>
        <stp>OI</stp>
        <stp>D</stp>
        <stp>-107</stp>
        <stp>All</stp>
        <stp/>
        <stp/>
        <stp>TRUE</stp>
        <stp>T</stp>
        <tr r="I109" s="1"/>
      </tp>
      <tp>
        <v>23731</v>
        <stp/>
        <stp>StudyData</stp>
        <stp>CLE?1</stp>
        <stp>VolOI</stp>
        <stp>OIType=Contract</stp>
        <stp>OI</stp>
        <stp>D</stp>
        <stp>-207</stp>
        <stp>All</stp>
        <stp/>
        <stp/>
        <stp>TRUE</stp>
        <stp>T</stp>
        <tr r="I209" s="1"/>
      </tp>
      <tp>
        <v>93.18</v>
        <stp/>
        <stp>StudyData</stp>
        <stp>CLE?1</stp>
        <stp>Bar</stp>
        <stp/>
        <stp>Low</stp>
        <stp>D</stp>
        <stp>-277</stp>
        <stp>All</stp>
        <stp/>
        <stp/>
        <stp>TRUE</stp>
        <stp>T</stp>
        <tr r="F279" s="1"/>
      </tp>
      <tp>
        <v>79.67</v>
        <stp/>
        <stp>StudyData</stp>
        <stp>CLE?1</stp>
        <stp>Bar</stp>
        <stp/>
        <stp>Low</stp>
        <stp>D</stp>
        <stp>-177</stp>
        <stp>All</stp>
        <stp/>
        <stp/>
        <stp>TRUE</stp>
        <stp>T</stp>
        <tr r="F179" s="1"/>
      </tp>
      <tp>
        <v>52265</v>
        <stp/>
        <stp>StudyData</stp>
        <stp>CLE?1</stp>
        <stp>VolOI</stp>
        <stp>OIType=Contract</stp>
        <stp>OI</stp>
        <stp>D</stp>
        <stp>-108</stp>
        <stp>All</stp>
        <stp/>
        <stp/>
        <stp>TRUE</stp>
        <stp>T</stp>
        <tr r="I110" s="1"/>
      </tp>
      <tp>
        <v>23443</v>
        <stp/>
        <stp>StudyData</stp>
        <stp>CLE?1</stp>
        <stp>VolOI</stp>
        <stp>OIType=Contract</stp>
        <stp>OI</stp>
        <stp>D</stp>
        <stp>-208</stp>
        <stp>All</stp>
        <stp/>
        <stp/>
        <stp>TRUE</stp>
        <stp>T</stp>
        <tr r="I210" s="1"/>
      </tp>
      <tp>
        <v>93.25</v>
        <stp/>
        <stp>StudyData</stp>
        <stp>CLE?1</stp>
        <stp>Bar</stp>
        <stp/>
        <stp>Low</stp>
        <stp>D</stp>
        <stp>-276</stp>
        <stp>All</stp>
        <stp/>
        <stp/>
        <stp>TRUE</stp>
        <stp>T</stp>
        <tr r="F278" s="1"/>
      </tp>
      <tp>
        <v>80.650000000000006</v>
        <stp/>
        <stp>StudyData</stp>
        <stp>CLE?1</stp>
        <stp>Bar</stp>
        <stp/>
        <stp>Low</stp>
        <stp>D</stp>
        <stp>-176</stp>
        <stp>All</stp>
        <stp/>
        <stp/>
        <stp>TRUE</stp>
        <stp>T</stp>
        <tr r="F178" s="1"/>
      </tp>
      <tp>
        <v>50522</v>
        <stp/>
        <stp>StudyData</stp>
        <stp>CLE?1</stp>
        <stp>VolOI</stp>
        <stp>OIType=Contract</stp>
        <stp>OI</stp>
        <stp>D</stp>
        <stp>-109</stp>
        <stp>All</stp>
        <stp/>
        <stp/>
        <stp>TRUE</stp>
        <stp>T</stp>
        <tr r="I111" s="1"/>
      </tp>
      <tp>
        <v>23288</v>
        <stp/>
        <stp>StudyData</stp>
        <stp>CLE?1</stp>
        <stp>VolOI</stp>
        <stp>OIType=Contract</stp>
        <stp>OI</stp>
        <stp>D</stp>
        <stp>-209</stp>
        <stp>All</stp>
        <stp/>
        <stp/>
        <stp>TRUE</stp>
        <stp>T</stp>
        <tr r="I211" s="1"/>
      </tp>
      <tp>
        <v>94.18</v>
        <stp/>
        <stp>StudyData</stp>
        <stp>CLE?1</stp>
        <stp>Bar</stp>
        <stp/>
        <stp>Low</stp>
        <stp>D</stp>
        <stp>-275</stp>
        <stp>All</stp>
        <stp/>
        <stp/>
        <stp>TRUE</stp>
        <stp>T</stp>
        <tr r="F277" s="1"/>
      </tp>
      <tp>
        <v>80.099999999999994</v>
        <stp/>
        <stp>StudyData</stp>
        <stp>CLE?1</stp>
        <stp>Bar</stp>
        <stp/>
        <stp>Low</stp>
        <stp>D</stp>
        <stp>-175</stp>
        <stp>All</stp>
        <stp/>
        <stp/>
        <stp>TRUE</stp>
        <stp>T</stp>
        <tr r="F177" s="1"/>
      </tp>
      <tp>
        <v>94.37</v>
        <stp/>
        <stp>StudyData</stp>
        <stp>CLE?1</stp>
        <stp>Bar</stp>
        <stp/>
        <stp>Low</stp>
        <stp>D</stp>
        <stp>-274</stp>
        <stp>All</stp>
        <stp/>
        <stp/>
        <stp>TRUE</stp>
        <stp>T</stp>
        <tr r="F276" s="1"/>
      </tp>
      <tp>
        <v>78.88</v>
        <stp/>
        <stp>StudyData</stp>
        <stp>CLE?1</stp>
        <stp>Bar</stp>
        <stp/>
        <stp>Low</stp>
        <stp>D</stp>
        <stp>-174</stp>
        <stp>All</stp>
        <stp/>
        <stp/>
        <stp>TRUE</stp>
        <stp>T</stp>
        <tr r="F176" s="1"/>
      </tp>
      <tp>
        <v>94.6</v>
        <stp/>
        <stp>StudyData</stp>
        <stp>CLE?1</stp>
        <stp>Bar</stp>
        <stp/>
        <stp>Low</stp>
        <stp>D</stp>
        <stp>-273</stp>
        <stp>All</stp>
        <stp/>
        <stp/>
        <stp>TRUE</stp>
        <stp>T</stp>
        <tr r="F275" s="1"/>
      </tp>
      <tp>
        <v>78.53</v>
        <stp/>
        <stp>StudyData</stp>
        <stp>CLE?1</stp>
        <stp>Bar</stp>
        <stp/>
        <stp>Low</stp>
        <stp>D</stp>
        <stp>-173</stp>
        <stp>All</stp>
        <stp/>
        <stp/>
        <stp>TRUE</stp>
        <stp>T</stp>
        <tr r="F175" s="1"/>
      </tp>
      <tp>
        <v>94.97</v>
        <stp/>
        <stp>StudyData</stp>
        <stp>CLE?1</stp>
        <stp>Bar</stp>
        <stp/>
        <stp>Low</stp>
        <stp>D</stp>
        <stp>-272</stp>
        <stp>All</stp>
        <stp/>
        <stp/>
        <stp>TRUE</stp>
        <stp>T</stp>
        <tr r="F274" s="1"/>
      </tp>
      <tp>
        <v>76.63</v>
        <stp/>
        <stp>StudyData</stp>
        <stp>CLE?1</stp>
        <stp>Bar</stp>
        <stp/>
        <stp>Low</stp>
        <stp>D</stp>
        <stp>-172</stp>
        <stp>All</stp>
        <stp/>
        <stp/>
        <stp>TRUE</stp>
        <stp>T</stp>
        <tr r="F174" s="1"/>
      </tp>
      <tp>
        <v>95.27</v>
        <stp/>
        <stp>StudyData</stp>
        <stp>CLE?1</stp>
        <stp>Bar</stp>
        <stp/>
        <stp>Low</stp>
        <stp>D</stp>
        <stp>-271</stp>
        <stp>All</stp>
        <stp/>
        <stp/>
        <stp>TRUE</stp>
        <stp>T</stp>
        <tr r="F273" s="1"/>
      </tp>
      <tp>
        <v>77.38</v>
        <stp/>
        <stp>StudyData</stp>
        <stp>CLE?1</stp>
        <stp>Bar</stp>
        <stp/>
        <stp>Low</stp>
        <stp>D</stp>
        <stp>-171</stp>
        <stp>All</stp>
        <stp/>
        <stp/>
        <stp>TRUE</stp>
        <stp>T</stp>
        <tr r="F173" s="1"/>
      </tp>
      <tp>
        <v>95.57</v>
        <stp/>
        <stp>StudyData</stp>
        <stp>CLE?1</stp>
        <stp>Bar</stp>
        <stp/>
        <stp>Low</stp>
        <stp>D</stp>
        <stp>-270</stp>
        <stp>All</stp>
        <stp/>
        <stp/>
        <stp>TRUE</stp>
        <stp>T</stp>
        <tr r="F272" s="1"/>
      </tp>
      <tp>
        <v>77.64</v>
        <stp/>
        <stp>StudyData</stp>
        <stp>CLE?1</stp>
        <stp>Bar</stp>
        <stp/>
        <stp>Low</stp>
        <stp>D</stp>
        <stp>-170</stp>
        <stp>All</stp>
        <stp/>
        <stp/>
        <stp>TRUE</stp>
        <stp>T</stp>
        <tr r="F172" s="1"/>
      </tp>
      <tp>
        <v>48452</v>
        <stp/>
        <stp>StudyData</stp>
        <stp>CLE?1</stp>
        <stp>VolOI</stp>
        <stp>OIType=Contract</stp>
        <stp>OI</stp>
        <stp>D</stp>
        <stp>-110</stp>
        <stp>All</stp>
        <stp/>
        <stp/>
        <stp>TRUE</stp>
        <stp>T</stp>
        <tr r="I112" s="1"/>
      </tp>
      <tp>
        <v>23275</v>
        <stp/>
        <stp>StudyData</stp>
        <stp>CLE?1</stp>
        <stp>VolOI</stp>
        <stp>OIType=Contract</stp>
        <stp>OI</stp>
        <stp>D</stp>
        <stp>-210</stp>
        <stp>All</stp>
        <stp/>
        <stp/>
        <stp>TRUE</stp>
        <stp>T</stp>
        <tr r="I212" s="1"/>
      </tp>
      <tp>
        <v>48297</v>
        <stp/>
        <stp>StudyData</stp>
        <stp>CLE?1</stp>
        <stp>VolOI</stp>
        <stp>OIType=Contract</stp>
        <stp>OI</stp>
        <stp>D</stp>
        <stp>-111</stp>
        <stp>All</stp>
        <stp/>
        <stp/>
        <stp>TRUE</stp>
        <stp>T</stp>
        <tr r="I113" s="1"/>
      </tp>
      <tp>
        <v>23083</v>
        <stp/>
        <stp>StudyData</stp>
        <stp>CLE?1</stp>
        <stp>VolOI</stp>
        <stp>OIType=Contract</stp>
        <stp>OI</stp>
        <stp>D</stp>
        <stp>-211</stp>
        <stp>All</stp>
        <stp/>
        <stp/>
        <stp>TRUE</stp>
        <stp>T</stp>
        <tr r="I213" s="1"/>
      </tp>
      <tp>
        <v>47537</v>
        <stp/>
        <stp>StudyData</stp>
        <stp>CLE?1</stp>
        <stp>VolOI</stp>
        <stp>OIType=Contract</stp>
        <stp>OI</stp>
        <stp>D</stp>
        <stp>-112</stp>
        <stp>All</stp>
        <stp/>
        <stp/>
        <stp>TRUE</stp>
        <stp>T</stp>
        <tr r="I114" s="1"/>
      </tp>
      <tp>
        <v>23019</v>
        <stp/>
        <stp>StudyData</stp>
        <stp>CLE?1</stp>
        <stp>VolOI</stp>
        <stp>OIType=Contract</stp>
        <stp>OI</stp>
        <stp>D</stp>
        <stp>-212</stp>
        <stp>All</stp>
        <stp/>
        <stp/>
        <stp>TRUE</stp>
        <stp>T</stp>
        <tr r="I214" s="1"/>
      </tp>
      <tp>
        <v>44727</v>
        <stp/>
        <stp>StudyData</stp>
        <stp>CLE?1</stp>
        <stp>VolOI</stp>
        <stp>OIType=Contract</stp>
        <stp>OI</stp>
        <stp>D</stp>
        <stp>-113</stp>
        <stp>All</stp>
        <stp/>
        <stp/>
        <stp>TRUE</stp>
        <stp>T</stp>
        <tr r="I115" s="1"/>
      </tp>
      <tp>
        <v>23228</v>
        <stp/>
        <stp>StudyData</stp>
        <stp>CLE?1</stp>
        <stp>VolOI</stp>
        <stp>OIType=Contract</stp>
        <stp>OI</stp>
        <stp>D</stp>
        <stp>-213</stp>
        <stp>All</stp>
        <stp/>
        <stp/>
        <stp>TRUE</stp>
        <stp>T</stp>
        <tr r="I215" s="1"/>
      </tp>
      <tp>
        <v>44512</v>
        <stp/>
        <stp>StudyData</stp>
        <stp>CLE?1</stp>
        <stp>VolOI</stp>
        <stp>OIType=Contract</stp>
        <stp>OI</stp>
        <stp>D</stp>
        <stp>-114</stp>
        <stp>All</stp>
        <stp/>
        <stp/>
        <stp>TRUE</stp>
        <stp>T</stp>
        <tr r="I116" s="1"/>
      </tp>
      <tp>
        <v>23014</v>
        <stp/>
        <stp>StudyData</stp>
        <stp>CLE?1</stp>
        <stp>VolOI</stp>
        <stp>OIType=Contract</stp>
        <stp>OI</stp>
        <stp>D</stp>
        <stp>-214</stp>
        <stp>All</stp>
        <stp/>
        <stp/>
        <stp>TRUE</stp>
        <stp>T</stp>
        <tr r="I216" s="1"/>
      </tp>
      <tp>
        <v>44204</v>
        <stp/>
        <stp>StudyData</stp>
        <stp>CLE?1</stp>
        <stp>VolOI</stp>
        <stp>OIType=Contract</stp>
        <stp>OI</stp>
        <stp>D</stp>
        <stp>-115</stp>
        <stp>All</stp>
        <stp/>
        <stp/>
        <stp>TRUE</stp>
        <stp>T</stp>
        <tr r="I117" s="1"/>
      </tp>
      <tp>
        <v>22989</v>
        <stp/>
        <stp>StudyData</stp>
        <stp>CLE?1</stp>
        <stp>VolOI</stp>
        <stp>OIType=Contract</stp>
        <stp>OI</stp>
        <stp>D</stp>
        <stp>-215</stp>
        <stp>All</stp>
        <stp/>
        <stp/>
        <stp>TRUE</stp>
        <stp>T</stp>
        <tr r="I217" s="1"/>
      </tp>
      <tp>
        <v>95.87</v>
        <stp/>
        <stp>StudyData</stp>
        <stp>CLE?1</stp>
        <stp>Bar</stp>
        <stp/>
        <stp>Low</stp>
        <stp>D</stp>
        <stp>-269</stp>
        <stp>All</stp>
        <stp/>
        <stp/>
        <stp>TRUE</stp>
        <stp>T</stp>
        <tr r="F271" s="1"/>
      </tp>
      <tp>
        <v>77.7</v>
        <stp/>
        <stp>StudyData</stp>
        <stp>CLE?1</stp>
        <stp>Bar</stp>
        <stp/>
        <stp>Low</stp>
        <stp>D</stp>
        <stp>-169</stp>
        <stp>All</stp>
        <stp/>
        <stp/>
        <stp>TRUE</stp>
        <stp>T</stp>
        <tr r="F171" s="1"/>
      </tp>
      <tp>
        <v>43017</v>
        <stp/>
        <stp>StudyData</stp>
        <stp>CLE?1</stp>
        <stp>VolOI</stp>
        <stp>OIType=Contract</stp>
        <stp>OI</stp>
        <stp>D</stp>
        <stp>-116</stp>
        <stp>All</stp>
        <stp/>
        <stp/>
        <stp>TRUE</stp>
        <stp>T</stp>
        <tr r="I118" s="1"/>
      </tp>
      <tp>
        <v>22987</v>
        <stp/>
        <stp>StudyData</stp>
        <stp>CLE?1</stp>
        <stp>VolOI</stp>
        <stp>OIType=Contract</stp>
        <stp>OI</stp>
        <stp>D</stp>
        <stp>-216</stp>
        <stp>All</stp>
        <stp/>
        <stp/>
        <stp>TRUE</stp>
        <stp>T</stp>
        <tr r="I218" s="1"/>
      </tp>
      <tp>
        <v>95.88</v>
        <stp/>
        <stp>StudyData</stp>
        <stp>CLE?1</stp>
        <stp>Bar</stp>
        <stp/>
        <stp>Low</stp>
        <stp>D</stp>
        <stp>-268</stp>
        <stp>All</stp>
        <stp/>
        <stp/>
        <stp>TRUE</stp>
        <stp>T</stp>
        <tr r="F270" s="1"/>
      </tp>
      <tp>
        <v>78.12</v>
        <stp/>
        <stp>StudyData</stp>
        <stp>CLE?1</stp>
        <stp>Bar</stp>
        <stp/>
        <stp>Low</stp>
        <stp>D</stp>
        <stp>-168</stp>
        <stp>All</stp>
        <stp/>
        <stp/>
        <stp>TRUE</stp>
        <stp>T</stp>
        <tr r="F170" s="1"/>
      </tp>
      <tp>
        <v>42074</v>
        <stp/>
        <stp>StudyData</stp>
        <stp>CLE?1</stp>
        <stp>VolOI</stp>
        <stp>OIType=Contract</stp>
        <stp>OI</stp>
        <stp>D</stp>
        <stp>-117</stp>
        <stp>All</stp>
        <stp/>
        <stp/>
        <stp>TRUE</stp>
        <stp>T</stp>
        <tr r="I119" s="1"/>
      </tp>
      <tp>
        <v>22505</v>
        <stp/>
        <stp>StudyData</stp>
        <stp>CLE?1</stp>
        <stp>VolOI</stp>
        <stp>OIType=Contract</stp>
        <stp>OI</stp>
        <stp>D</stp>
        <stp>-217</stp>
        <stp>All</stp>
        <stp/>
        <stp/>
        <stp>TRUE</stp>
        <stp>T</stp>
        <tr r="I219" s="1"/>
      </tp>
      <tp>
        <v>95.48</v>
        <stp/>
        <stp>StudyData</stp>
        <stp>CLE?1</stp>
        <stp>Bar</stp>
        <stp/>
        <stp>Low</stp>
        <stp>D</stp>
        <stp>-267</stp>
        <stp>All</stp>
        <stp/>
        <stp/>
        <stp>TRUE</stp>
        <stp>T</stp>
        <tr r="F269" s="1"/>
      </tp>
      <tp>
        <v>78.099999999999994</v>
        <stp/>
        <stp>StudyData</stp>
        <stp>CLE?1</stp>
        <stp>Bar</stp>
        <stp/>
        <stp>Low</stp>
        <stp>D</stp>
        <stp>-167</stp>
        <stp>All</stp>
        <stp/>
        <stp/>
        <stp>TRUE</stp>
        <stp>T</stp>
        <tr r="F169" s="1"/>
      </tp>
      <tp>
        <v>42236</v>
        <stp/>
        <stp>StudyData</stp>
        <stp>CLE?1</stp>
        <stp>VolOI</stp>
        <stp>OIType=Contract</stp>
        <stp>OI</stp>
        <stp>D</stp>
        <stp>-118</stp>
        <stp>All</stp>
        <stp/>
        <stp/>
        <stp>TRUE</stp>
        <stp>T</stp>
        <tr r="I120" s="1"/>
      </tp>
      <tp>
        <v>22562</v>
        <stp/>
        <stp>StudyData</stp>
        <stp>CLE?1</stp>
        <stp>VolOI</stp>
        <stp>OIType=Contract</stp>
        <stp>OI</stp>
        <stp>D</stp>
        <stp>-218</stp>
        <stp>All</stp>
        <stp/>
        <stp/>
        <stp>TRUE</stp>
        <stp>T</stp>
        <tr r="I220" s="1"/>
      </tp>
      <tp>
        <v>96.15</v>
        <stp/>
        <stp>StudyData</stp>
        <stp>CLE?1</stp>
        <stp>Bar</stp>
        <stp/>
        <stp>Low</stp>
        <stp>D</stp>
        <stp>-266</stp>
        <stp>All</stp>
        <stp/>
        <stp/>
        <stp>TRUE</stp>
        <stp>T</stp>
        <tr r="F268" s="1"/>
      </tp>
      <tp>
        <v>77.099999999999994</v>
        <stp/>
        <stp>StudyData</stp>
        <stp>CLE?1</stp>
        <stp>Bar</stp>
        <stp/>
        <stp>Low</stp>
        <stp>D</stp>
        <stp>-166</stp>
        <stp>All</stp>
        <stp/>
        <stp/>
        <stp>TRUE</stp>
        <stp>T</stp>
        <tr r="F168" s="1"/>
      </tp>
      <tp>
        <v>41467</v>
        <stp/>
        <stp>StudyData</stp>
        <stp>CLE?1</stp>
        <stp>VolOI</stp>
        <stp>OIType=Contract</stp>
        <stp>OI</stp>
        <stp>D</stp>
        <stp>-119</stp>
        <stp>All</stp>
        <stp/>
        <stp/>
        <stp>TRUE</stp>
        <stp>T</stp>
        <tr r="I121" s="1"/>
      </tp>
      <tp>
        <v>22562</v>
        <stp/>
        <stp>StudyData</stp>
        <stp>CLE?1</stp>
        <stp>VolOI</stp>
        <stp>OIType=Contract</stp>
        <stp>OI</stp>
        <stp>D</stp>
        <stp>-219</stp>
        <stp>All</stp>
        <stp/>
        <stp/>
        <stp>TRUE</stp>
        <stp>T</stp>
        <tr r="I221" s="1"/>
      </tp>
      <tp>
        <v>96.37</v>
        <stp/>
        <stp>StudyData</stp>
        <stp>CLE?1</stp>
        <stp>Bar</stp>
        <stp/>
        <stp>Low</stp>
        <stp>D</stp>
        <stp>-265</stp>
        <stp>All</stp>
        <stp/>
        <stp/>
        <stp>TRUE</stp>
        <stp>T</stp>
        <tr r="F267" s="1"/>
      </tp>
      <tp>
        <v>74.37</v>
        <stp/>
        <stp>StudyData</stp>
        <stp>CLE?1</stp>
        <stp>Bar</stp>
        <stp/>
        <stp>Low</stp>
        <stp>D</stp>
        <stp>-165</stp>
        <stp>All</stp>
        <stp/>
        <stp/>
        <stp>TRUE</stp>
        <stp>T</stp>
        <tr r="F167" s="1"/>
      </tp>
      <tp>
        <v>96.43</v>
        <stp/>
        <stp>StudyData</stp>
        <stp>CLE?1</stp>
        <stp>Bar</stp>
        <stp/>
        <stp>Low</stp>
        <stp>D</stp>
        <stp>-264</stp>
        <stp>All</stp>
        <stp/>
        <stp/>
        <stp>TRUE</stp>
        <stp>T</stp>
        <tr r="F266" s="1"/>
      </tp>
      <tp>
        <v>73.709999999999994</v>
        <stp/>
        <stp>StudyData</stp>
        <stp>CLE?1</stp>
        <stp>Bar</stp>
        <stp/>
        <stp>Low</stp>
        <stp>D</stp>
        <stp>-164</stp>
        <stp>All</stp>
        <stp/>
        <stp/>
        <stp>TRUE</stp>
        <stp>T</stp>
        <tr r="F166" s="1"/>
      </tp>
      <tp>
        <v>96.4</v>
        <stp/>
        <stp>StudyData</stp>
        <stp>CLE?1</stp>
        <stp>Bar</stp>
        <stp/>
        <stp>Low</stp>
        <stp>D</stp>
        <stp>-263</stp>
        <stp>All</stp>
        <stp/>
        <stp/>
        <stp>TRUE</stp>
        <stp>T</stp>
        <tr r="F265" s="1"/>
      </tp>
      <tp>
        <v>75.22</v>
        <stp/>
        <stp>StudyData</stp>
        <stp>CLE?1</stp>
        <stp>Bar</stp>
        <stp/>
        <stp>Low</stp>
        <stp>D</stp>
        <stp>-163</stp>
        <stp>All</stp>
        <stp/>
        <stp/>
        <stp>TRUE</stp>
        <stp>T</stp>
        <tr r="F165" s="1"/>
      </tp>
      <tp>
        <v>96.78</v>
        <stp/>
        <stp>StudyData</stp>
        <stp>CLE?1</stp>
        <stp>Bar</stp>
        <stp/>
        <stp>Low</stp>
        <stp>D</stp>
        <stp>-262</stp>
        <stp>All</stp>
        <stp/>
        <stp/>
        <stp>TRUE</stp>
        <stp>T</stp>
        <tr r="F264" s="1"/>
      </tp>
      <tp>
        <v>74.97</v>
        <stp/>
        <stp>StudyData</stp>
        <stp>CLE?1</stp>
        <stp>Bar</stp>
        <stp/>
        <stp>Low</stp>
        <stp>D</stp>
        <stp>-162</stp>
        <stp>All</stp>
        <stp/>
        <stp/>
        <stp>TRUE</stp>
        <stp>T</stp>
        <tr r="F164" s="1"/>
      </tp>
      <tp>
        <v>96.09</v>
        <stp/>
        <stp>StudyData</stp>
        <stp>CLE?1</stp>
        <stp>Bar</stp>
        <stp/>
        <stp>Low</stp>
        <stp>D</stp>
        <stp>-261</stp>
        <stp>All</stp>
        <stp/>
        <stp/>
        <stp>TRUE</stp>
        <stp>T</stp>
        <tr r="F263" s="1"/>
      </tp>
      <tp>
        <v>74.739999999999995</v>
        <stp/>
        <stp>StudyData</stp>
        <stp>CLE?1</stp>
        <stp>Bar</stp>
        <stp/>
        <stp>Low</stp>
        <stp>D</stp>
        <stp>-161</stp>
        <stp>All</stp>
        <stp/>
        <stp/>
        <stp>TRUE</stp>
        <stp>T</stp>
        <tr r="F163" s="1"/>
      </tp>
      <tp>
        <v>95.85</v>
        <stp/>
        <stp>StudyData</stp>
        <stp>CLE?1</stp>
        <stp>Bar</stp>
        <stp/>
        <stp>Low</stp>
        <stp>D</stp>
        <stp>-260</stp>
        <stp>All</stp>
        <stp/>
        <stp/>
        <stp>TRUE</stp>
        <stp>T</stp>
        <tr r="F262" s="1"/>
      </tp>
      <tp>
        <v>74.62</v>
        <stp/>
        <stp>StudyData</stp>
        <stp>CLE?1</stp>
        <stp>Bar</stp>
        <stp/>
        <stp>Low</stp>
        <stp>D</stp>
        <stp>-160</stp>
        <stp>All</stp>
        <stp/>
        <stp/>
        <stp>TRUE</stp>
        <stp>T</stp>
        <tr r="F162" s="1"/>
      </tp>
      <tp>
        <v>22560</v>
        <stp/>
        <stp>StudyData</stp>
        <stp>CLE?1</stp>
        <stp>Vol</stp>
        <stp>VolType=Exchange,CoCType=Contract</stp>
        <stp>Vol</stp>
        <stp>D</stp>
        <stp>-74</stp>
        <stp>All</stp>
        <stp/>
        <stp/>
        <stp>TRUE</stp>
        <stp>T</stp>
        <tr r="H76" s="1"/>
      </tp>
      <tp>
        <v>40614</v>
        <stp/>
        <stp>StudyData</stp>
        <stp>CLE?1</stp>
        <stp>Vol</stp>
        <stp>VolType=Exchange,CoCType=Contract</stp>
        <stp>Vol</stp>
        <stp>D</stp>
        <stp>-75</stp>
        <stp>All</stp>
        <stp/>
        <stp/>
        <stp>TRUE</stp>
        <stp>T</stp>
        <tr r="H77" s="1"/>
      </tp>
      <tp>
        <v>26195</v>
        <stp/>
        <stp>StudyData</stp>
        <stp>CLE?1</stp>
        <stp>Vol</stp>
        <stp>VolType=Exchange,CoCType=Contract</stp>
        <stp>Vol</stp>
        <stp>D</stp>
        <stp>-76</stp>
        <stp>All</stp>
        <stp/>
        <stp/>
        <stp>TRUE</stp>
        <stp>T</stp>
        <tr r="H78" s="1"/>
      </tp>
      <tp>
        <v>22091</v>
        <stp/>
        <stp>StudyData</stp>
        <stp>CLE?1</stp>
        <stp>Vol</stp>
        <stp>VolType=Exchange,CoCType=Contract</stp>
        <stp>Vol</stp>
        <stp>D</stp>
        <stp>-77</stp>
        <stp>All</stp>
        <stp/>
        <stp/>
        <stp>TRUE</stp>
        <stp>T</stp>
        <tr r="H79" s="1"/>
      </tp>
      <tp>
        <v>25596</v>
        <stp/>
        <stp>StudyData</stp>
        <stp>CLE?1</stp>
        <stp>Vol</stp>
        <stp>VolType=Exchange,CoCType=Contract</stp>
        <stp>Vol</stp>
        <stp>D</stp>
        <stp>-70</stp>
        <stp>All</stp>
        <stp/>
        <stp/>
        <stp>TRUE</stp>
        <stp>T</stp>
        <tr r="H72" s="1"/>
      </tp>
      <tp>
        <v>25990</v>
        <stp/>
        <stp>StudyData</stp>
        <stp>CLE?1</stp>
        <stp>Vol</stp>
        <stp>VolType=Exchange,CoCType=Contract</stp>
        <stp>Vol</stp>
        <stp>D</stp>
        <stp>-71</stp>
        <stp>All</stp>
        <stp/>
        <stp/>
        <stp>TRUE</stp>
        <stp>T</stp>
        <tr r="H73" s="1"/>
      </tp>
      <tp>
        <v>26728</v>
        <stp/>
        <stp>StudyData</stp>
        <stp>CLE?1</stp>
        <stp>Vol</stp>
        <stp>VolType=Exchange,CoCType=Contract</stp>
        <stp>Vol</stp>
        <stp>D</stp>
        <stp>-72</stp>
        <stp>All</stp>
        <stp/>
        <stp/>
        <stp>TRUE</stp>
        <stp>T</stp>
        <tr r="H74" s="1"/>
      </tp>
      <tp>
        <v>19021</v>
        <stp/>
        <stp>StudyData</stp>
        <stp>CLE?1</stp>
        <stp>Vol</stp>
        <stp>VolType=Exchange,CoCType=Contract</stp>
        <stp>Vol</stp>
        <stp>D</stp>
        <stp>-73</stp>
        <stp>All</stp>
        <stp/>
        <stp/>
        <stp>TRUE</stp>
        <stp>T</stp>
        <tr r="H75" s="1"/>
      </tp>
      <tp>
        <v>15302</v>
        <stp/>
        <stp>StudyData</stp>
        <stp>CLE?1</stp>
        <stp>Vol</stp>
        <stp>VolType=Exchange,CoCType=Contract</stp>
        <stp>Vol</stp>
        <stp>D</stp>
        <stp>-78</stp>
        <stp>All</stp>
        <stp/>
        <stp/>
        <stp>TRUE</stp>
        <stp>T</stp>
        <tr r="H80" s="1"/>
      </tp>
      <tp>
        <v>21419</v>
        <stp/>
        <stp>StudyData</stp>
        <stp>CLE?1</stp>
        <stp>Vol</stp>
        <stp>VolType=Exchange,CoCType=Contract</stp>
        <stp>Vol</stp>
        <stp>D</stp>
        <stp>-79</stp>
        <stp>All</stp>
        <stp/>
        <stp/>
        <stp>TRUE</stp>
        <stp>T</stp>
        <tr r="H81" s="1"/>
      </tp>
      <tp>
        <v>27802</v>
        <stp/>
        <stp>StudyData</stp>
        <stp>CLE?1</stp>
        <stp>VolOI</stp>
        <stp>OIType=Contract</stp>
        <stp>OI</stp>
        <stp>D</stp>
        <stp>-160</stp>
        <stp>All</stp>
        <stp/>
        <stp/>
        <stp>TRUE</stp>
        <stp>T</stp>
        <tr r="I162" s="1"/>
      </tp>
      <tp>
        <v>21301</v>
        <stp/>
        <stp>StudyData</stp>
        <stp>CLE?1</stp>
        <stp>VolOI</stp>
        <stp>OIType=Contract</stp>
        <stp>OI</stp>
        <stp>D</stp>
        <stp>-260</stp>
        <stp>All</stp>
        <stp/>
        <stp/>
        <stp>TRUE</stp>
        <stp>T</stp>
        <tr r="I262" s="1"/>
      </tp>
      <tp>
        <v>26981</v>
        <stp/>
        <stp>StudyData</stp>
        <stp>CLE?1</stp>
        <stp>VolOI</stp>
        <stp>OIType=Contract</stp>
        <stp>OI</stp>
        <stp>D</stp>
        <stp>-161</stp>
        <stp>All</stp>
        <stp/>
        <stp/>
        <stp>TRUE</stp>
        <stp>T</stp>
        <tr r="I163" s="1"/>
      </tp>
      <tp>
        <v>21264</v>
        <stp/>
        <stp>StudyData</stp>
        <stp>CLE?1</stp>
        <stp>VolOI</stp>
        <stp>OIType=Contract</stp>
        <stp>OI</stp>
        <stp>D</stp>
        <stp>-261</stp>
        <stp>All</stp>
        <stp/>
        <stp/>
        <stp>TRUE</stp>
        <stp>T</stp>
        <tr r="I263" s="1"/>
      </tp>
      <tp>
        <v>25375</v>
        <stp/>
        <stp>StudyData</stp>
        <stp>CLE?1</stp>
        <stp>VolOI</stp>
        <stp>OIType=Contract</stp>
        <stp>OI</stp>
        <stp>D</stp>
        <stp>-162</stp>
        <stp>All</stp>
        <stp/>
        <stp/>
        <stp>TRUE</stp>
        <stp>T</stp>
        <tr r="I164" s="1"/>
      </tp>
      <tp>
        <v>21212</v>
        <stp/>
        <stp>StudyData</stp>
        <stp>CLE?1</stp>
        <stp>VolOI</stp>
        <stp>OIType=Contract</stp>
        <stp>OI</stp>
        <stp>D</stp>
        <stp>-262</stp>
        <stp>All</stp>
        <stp/>
        <stp/>
        <stp>TRUE</stp>
        <stp>T</stp>
        <tr r="I264" s="1"/>
      </tp>
      <tp>
        <v>25459</v>
        <stp/>
        <stp>StudyData</stp>
        <stp>CLE?1</stp>
        <stp>VolOI</stp>
        <stp>OIType=Contract</stp>
        <stp>OI</stp>
        <stp>D</stp>
        <stp>-163</stp>
        <stp>All</stp>
        <stp/>
        <stp/>
        <stp>TRUE</stp>
        <stp>T</stp>
        <tr r="I165" s="1"/>
      </tp>
      <tp>
        <v>21129</v>
        <stp/>
        <stp>StudyData</stp>
        <stp>CLE?1</stp>
        <stp>VolOI</stp>
        <stp>OIType=Contract</stp>
        <stp>OI</stp>
        <stp>D</stp>
        <stp>-263</stp>
        <stp>All</stp>
        <stp/>
        <stp/>
        <stp>TRUE</stp>
        <stp>T</stp>
        <tr r="I265" s="1"/>
      </tp>
      <tp>
        <v>25865</v>
        <stp/>
        <stp>StudyData</stp>
        <stp>CLE?1</stp>
        <stp>VolOI</stp>
        <stp>OIType=Contract</stp>
        <stp>OI</stp>
        <stp>D</stp>
        <stp>-164</stp>
        <stp>All</stp>
        <stp/>
        <stp/>
        <stp>TRUE</stp>
        <stp>T</stp>
        <tr r="I166" s="1"/>
      </tp>
      <tp>
        <v>20956</v>
        <stp/>
        <stp>StudyData</stp>
        <stp>CLE?1</stp>
        <stp>VolOI</stp>
        <stp>OIType=Contract</stp>
        <stp>OI</stp>
        <stp>D</stp>
        <stp>-264</stp>
        <stp>All</stp>
        <stp/>
        <stp/>
        <stp>TRUE</stp>
        <stp>T</stp>
        <tr r="I266" s="1"/>
      </tp>
      <tp>
        <v>25743</v>
        <stp/>
        <stp>StudyData</stp>
        <stp>CLE?1</stp>
        <stp>VolOI</stp>
        <stp>OIType=Contract</stp>
        <stp>OI</stp>
        <stp>D</stp>
        <stp>-165</stp>
        <stp>All</stp>
        <stp/>
        <stp/>
        <stp>TRUE</stp>
        <stp>T</stp>
        <tr r="I167" s="1"/>
      </tp>
      <tp>
        <v>20852</v>
        <stp/>
        <stp>StudyData</stp>
        <stp>CLE?1</stp>
        <stp>VolOI</stp>
        <stp>OIType=Contract</stp>
        <stp>OI</stp>
        <stp>D</stp>
        <stp>-265</stp>
        <stp>All</stp>
        <stp/>
        <stp/>
        <stp>TRUE</stp>
        <stp>T</stp>
        <tr r="I267" s="1"/>
      </tp>
      <tp>
        <v>92.18</v>
        <stp/>
        <stp>StudyData</stp>
        <stp>CLE?1</stp>
        <stp>Bar</stp>
        <stp/>
        <stp>Low</stp>
        <stp>D</stp>
        <stp>-219</stp>
        <stp>All</stp>
        <stp/>
        <stp/>
        <stp>TRUE</stp>
        <stp>T</stp>
        <tr r="F221" s="1"/>
      </tp>
      <tp>
        <v>50.26</v>
        <stp/>
        <stp>StudyData</stp>
        <stp>CLE?1</stp>
        <stp>Bar</stp>
        <stp/>
        <stp>Low</stp>
        <stp>D</stp>
        <stp>-119</stp>
        <stp>All</stp>
        <stp/>
        <stp/>
        <stp>TRUE</stp>
        <stp>T</stp>
        <tr r="F121" s="1"/>
      </tp>
      <tp>
        <v>25745</v>
        <stp/>
        <stp>StudyData</stp>
        <stp>CLE?1</stp>
        <stp>VolOI</stp>
        <stp>OIType=Contract</stp>
        <stp>OI</stp>
        <stp>D</stp>
        <stp>-166</stp>
        <stp>All</stp>
        <stp/>
        <stp/>
        <stp>TRUE</stp>
        <stp>T</stp>
        <tr r="I168" s="1"/>
      </tp>
      <tp>
        <v>20837</v>
        <stp/>
        <stp>StudyData</stp>
        <stp>CLE?1</stp>
        <stp>VolOI</stp>
        <stp>OIType=Contract</stp>
        <stp>OI</stp>
        <stp>D</stp>
        <stp>-266</stp>
        <stp>All</stp>
        <stp/>
        <stp/>
        <stp>TRUE</stp>
        <stp>T</stp>
        <tr r="I268" s="1"/>
      </tp>
      <tp t="s">
        <v/>
        <stp/>
        <stp>StudyData</stp>
        <stp>CLE?1</stp>
        <stp>Bar</stp>
        <stp/>
        <stp>Low</stp>
        <stp>D</stp>
        <stp>-218</stp>
        <stp>All</stp>
        <stp/>
        <stp/>
        <stp>TRUE</stp>
        <stp>T</stp>
        <tr r="F220" s="1"/>
      </tp>
      <tp>
        <v>50.03</v>
        <stp/>
        <stp>StudyData</stp>
        <stp>CLE?1</stp>
        <stp>Bar</stp>
        <stp/>
        <stp>Low</stp>
        <stp>D</stp>
        <stp>-118</stp>
        <stp>All</stp>
        <stp/>
        <stp/>
        <stp>TRUE</stp>
        <stp>T</stp>
        <tr r="F120" s="1"/>
      </tp>
      <tp>
        <v>25814</v>
        <stp/>
        <stp>StudyData</stp>
        <stp>CLE?1</stp>
        <stp>VolOI</stp>
        <stp>OIType=Contract</stp>
        <stp>OI</stp>
        <stp>D</stp>
        <stp>-167</stp>
        <stp>All</stp>
        <stp/>
        <stp/>
        <stp>TRUE</stp>
        <stp>T</stp>
        <tr r="I169" s="1"/>
      </tp>
      <tp>
        <v>20663</v>
        <stp/>
        <stp>StudyData</stp>
        <stp>CLE?1</stp>
        <stp>VolOI</stp>
        <stp>OIType=Contract</stp>
        <stp>OI</stp>
        <stp>D</stp>
        <stp>-267</stp>
        <stp>All</stp>
        <stp/>
        <stp/>
        <stp>TRUE</stp>
        <stp>T</stp>
        <tr r="I269" s="1"/>
      </tp>
      <tp>
        <v>90.76</v>
        <stp/>
        <stp>StudyData</stp>
        <stp>CLE?1</stp>
        <stp>Bar</stp>
        <stp/>
        <stp>Low</stp>
        <stp>D</stp>
        <stp>-217</stp>
        <stp>All</stp>
        <stp/>
        <stp/>
        <stp>TRUE</stp>
        <stp>T</stp>
        <tr r="F219" s="1"/>
      </tp>
      <tp>
        <v>49.72</v>
        <stp/>
        <stp>StudyData</stp>
        <stp>CLE?1</stp>
        <stp>Bar</stp>
        <stp/>
        <stp>Low</stp>
        <stp>D</stp>
        <stp>-117</stp>
        <stp>All</stp>
        <stp/>
        <stp/>
        <stp>TRUE</stp>
        <stp>T</stp>
        <tr r="F119" s="1"/>
      </tp>
      <tp>
        <v>25783</v>
        <stp/>
        <stp>StudyData</stp>
        <stp>CLE?1</stp>
        <stp>VolOI</stp>
        <stp>OIType=Contract</stp>
        <stp>OI</stp>
        <stp>D</stp>
        <stp>-168</stp>
        <stp>All</stp>
        <stp/>
        <stp/>
        <stp>TRUE</stp>
        <stp>T</stp>
        <tr r="I170" s="1"/>
      </tp>
      <tp>
        <v>20611</v>
        <stp/>
        <stp>StudyData</stp>
        <stp>CLE?1</stp>
        <stp>VolOI</stp>
        <stp>OIType=Contract</stp>
        <stp>OI</stp>
        <stp>D</stp>
        <stp>-268</stp>
        <stp>All</stp>
        <stp/>
        <stp/>
        <stp>TRUE</stp>
        <stp>T</stp>
        <tr r="I270" s="1"/>
      </tp>
      <tp>
        <v>91.39</v>
        <stp/>
        <stp>StudyData</stp>
        <stp>CLE?1</stp>
        <stp>Bar</stp>
        <stp/>
        <stp>Low</stp>
        <stp>D</stp>
        <stp>-216</stp>
        <stp>All</stp>
        <stp/>
        <stp/>
        <stp>TRUE</stp>
        <stp>T</stp>
        <tr r="F218" s="1"/>
      </tp>
      <tp>
        <v>49.97</v>
        <stp/>
        <stp>StudyData</stp>
        <stp>CLE?1</stp>
        <stp>Bar</stp>
        <stp/>
        <stp>Low</stp>
        <stp>D</stp>
        <stp>-116</stp>
        <stp>All</stp>
        <stp/>
        <stp/>
        <stp>TRUE</stp>
        <stp>T</stp>
        <tr r="F118" s="1"/>
      </tp>
      <tp>
        <v>25979</v>
        <stp/>
        <stp>StudyData</stp>
        <stp>CLE?1</stp>
        <stp>VolOI</stp>
        <stp>OIType=Contract</stp>
        <stp>OI</stp>
        <stp>D</stp>
        <stp>-169</stp>
        <stp>All</stp>
        <stp/>
        <stp/>
        <stp>TRUE</stp>
        <stp>T</stp>
        <tr r="I171" s="1"/>
      </tp>
      <tp>
        <v>20537</v>
        <stp/>
        <stp>StudyData</stp>
        <stp>CLE?1</stp>
        <stp>VolOI</stp>
        <stp>OIType=Contract</stp>
        <stp>OI</stp>
        <stp>D</stp>
        <stp>-269</stp>
        <stp>All</stp>
        <stp/>
        <stp/>
        <stp>TRUE</stp>
        <stp>T</stp>
        <tr r="I271" s="1"/>
      </tp>
      <tp>
        <v>91.74</v>
        <stp/>
        <stp>StudyData</stp>
        <stp>CLE?1</stp>
        <stp>Bar</stp>
        <stp/>
        <stp>Low</stp>
        <stp>D</stp>
        <stp>-215</stp>
        <stp>All</stp>
        <stp/>
        <stp/>
        <stp>TRUE</stp>
        <stp>T</stp>
        <tr r="F217" s="1"/>
      </tp>
      <tp>
        <v>49.54</v>
        <stp/>
        <stp>StudyData</stp>
        <stp>CLE?1</stp>
        <stp>Bar</stp>
        <stp/>
        <stp>Low</stp>
        <stp>D</stp>
        <stp>-115</stp>
        <stp>All</stp>
        <stp/>
        <stp/>
        <stp>TRUE</stp>
        <stp>T</stp>
        <tr r="F117" s="1"/>
      </tp>
      <tp>
        <v>90.93</v>
        <stp/>
        <stp>StudyData</stp>
        <stp>CLE?1</stp>
        <stp>Bar</stp>
        <stp/>
        <stp>Low</stp>
        <stp>D</stp>
        <stp>-214</stp>
        <stp>All</stp>
        <stp/>
        <stp/>
        <stp>TRUE</stp>
        <stp>T</stp>
        <tr r="F216" s="1"/>
      </tp>
      <tp>
        <v>49</v>
        <stp/>
        <stp>StudyData</stp>
        <stp>CLE?1</stp>
        <stp>Bar</stp>
        <stp/>
        <stp>Low</stp>
        <stp>D</stp>
        <stp>-114</stp>
        <stp>All</stp>
        <stp/>
        <stp/>
        <stp>TRUE</stp>
        <stp>T</stp>
        <tr r="F116" s="1"/>
      </tp>
      <tp>
        <v>90.17</v>
        <stp/>
        <stp>StudyData</stp>
        <stp>CLE?1</stp>
        <stp>Bar</stp>
        <stp/>
        <stp>Low</stp>
        <stp>D</stp>
        <stp>-213</stp>
        <stp>All</stp>
        <stp/>
        <stp/>
        <stp>TRUE</stp>
        <stp>T</stp>
        <tr r="F215" s="1"/>
      </tp>
      <tp>
        <v>49.57</v>
        <stp/>
        <stp>StudyData</stp>
        <stp>CLE?1</stp>
        <stp>Bar</stp>
        <stp/>
        <stp>Low</stp>
        <stp>D</stp>
        <stp>-113</stp>
        <stp>All</stp>
        <stp/>
        <stp/>
        <stp>TRUE</stp>
        <stp>T</stp>
        <tr r="F115" s="1"/>
      </tp>
      <tp>
        <v>90.35</v>
        <stp/>
        <stp>StudyData</stp>
        <stp>CLE?1</stp>
        <stp>Bar</stp>
        <stp/>
        <stp>Low</stp>
        <stp>D</stp>
        <stp>-212</stp>
        <stp>All</stp>
        <stp/>
        <stp/>
        <stp>TRUE</stp>
        <stp>T</stp>
        <tr r="F214" s="1"/>
      </tp>
      <tp>
        <v>52.27</v>
        <stp/>
        <stp>StudyData</stp>
        <stp>CLE?1</stp>
        <stp>Bar</stp>
        <stp/>
        <stp>Low</stp>
        <stp>D</stp>
        <stp>-112</stp>
        <stp>All</stp>
        <stp/>
        <stp/>
        <stp>TRUE</stp>
        <stp>T</stp>
        <tr r="F114" s="1"/>
      </tp>
      <tp>
        <v>89.46</v>
        <stp/>
        <stp>StudyData</stp>
        <stp>CLE?1</stp>
        <stp>Bar</stp>
        <stp/>
        <stp>Low</stp>
        <stp>D</stp>
        <stp>-211</stp>
        <stp>All</stp>
        <stp/>
        <stp/>
        <stp>TRUE</stp>
        <stp>T</stp>
        <tr r="F213" s="1"/>
      </tp>
      <tp>
        <v>54.96</v>
        <stp/>
        <stp>StudyData</stp>
        <stp>CLE?1</stp>
        <stp>Bar</stp>
        <stp/>
        <stp>Low</stp>
        <stp>D</stp>
        <stp>-111</stp>
        <stp>All</stp>
        <stp/>
        <stp/>
        <stp>TRUE</stp>
        <stp>T</stp>
        <tr r="F113" s="1"/>
      </tp>
      <tp>
        <v>88.88</v>
        <stp/>
        <stp>StudyData</stp>
        <stp>CLE?1</stp>
        <stp>Bar</stp>
        <stp/>
        <stp>Low</stp>
        <stp>D</stp>
        <stp>-210</stp>
        <stp>All</stp>
        <stp/>
        <stp/>
        <stp>TRUE</stp>
        <stp>T</stp>
        <tr r="F212" s="1"/>
      </tp>
      <tp>
        <v>53.99</v>
        <stp/>
        <stp>StudyData</stp>
        <stp>CLE?1</stp>
        <stp>Bar</stp>
        <stp/>
        <stp>Low</stp>
        <stp>D</stp>
        <stp>-110</stp>
        <stp>All</stp>
        <stp/>
        <stp/>
        <stp>TRUE</stp>
        <stp>T</stp>
        <tr r="F112" s="1"/>
      </tp>
      <tp>
        <v>30082</v>
        <stp/>
        <stp>StudyData</stp>
        <stp>CLE?1</stp>
        <stp>Vol</stp>
        <stp>VolType=Exchange,CoCType=Contract</stp>
        <stp>Vol</stp>
        <stp>D</stp>
        <stp>-64</stp>
        <stp>All</stp>
        <stp/>
        <stp/>
        <stp>TRUE</stp>
        <stp>T</stp>
        <tr r="H66" s="1"/>
      </tp>
      <tp>
        <v>37150</v>
        <stp/>
        <stp>StudyData</stp>
        <stp>CLE?1</stp>
        <stp>Vol</stp>
        <stp>VolType=Exchange,CoCType=Contract</stp>
        <stp>Vol</stp>
        <stp>D</stp>
        <stp>-65</stp>
        <stp>All</stp>
        <stp/>
        <stp/>
        <stp>TRUE</stp>
        <stp>T</stp>
        <tr r="H67" s="1"/>
      </tp>
      <tp>
        <v>31842</v>
        <stp/>
        <stp>StudyData</stp>
        <stp>CLE?1</stp>
        <stp>Vol</stp>
        <stp>VolType=Exchange,CoCType=Contract</stp>
        <stp>Vol</stp>
        <stp>D</stp>
        <stp>-66</stp>
        <stp>All</stp>
        <stp/>
        <stp/>
        <stp>TRUE</stp>
        <stp>T</stp>
        <tr r="H68" s="1"/>
      </tp>
      <tp>
        <v>39177</v>
        <stp/>
        <stp>StudyData</stp>
        <stp>CLE?1</stp>
        <stp>Vol</stp>
        <stp>VolType=Exchange,CoCType=Contract</stp>
        <stp>Vol</stp>
        <stp>D</stp>
        <stp>-67</stp>
        <stp>All</stp>
        <stp/>
        <stp/>
        <stp>TRUE</stp>
        <stp>T</stp>
        <tr r="H69" s="1"/>
      </tp>
      <tp>
        <v>34790</v>
        <stp/>
        <stp>StudyData</stp>
        <stp>CLE?1</stp>
        <stp>Vol</stp>
        <stp>VolType=Exchange,CoCType=Contract</stp>
        <stp>Vol</stp>
        <stp>D</stp>
        <stp>-60</stp>
        <stp>All</stp>
        <stp/>
        <stp/>
        <stp>TRUE</stp>
        <stp>T</stp>
        <tr r="H62" s="1"/>
      </tp>
      <tp>
        <v>42675</v>
        <stp/>
        <stp>StudyData</stp>
        <stp>CLE?1</stp>
        <stp>Vol</stp>
        <stp>VolType=Exchange,CoCType=Contract</stp>
        <stp>Vol</stp>
        <stp>D</stp>
        <stp>-61</stp>
        <stp>All</stp>
        <stp/>
        <stp/>
        <stp>TRUE</stp>
        <stp>T</stp>
        <tr r="H63" s="1"/>
      </tp>
      <tp>
        <v>57748</v>
        <stp/>
        <stp>StudyData</stp>
        <stp>CLE?1</stp>
        <stp>Vol</stp>
        <stp>VolType=Exchange,CoCType=Contract</stp>
        <stp>Vol</stp>
        <stp>D</stp>
        <stp>-62</stp>
        <stp>All</stp>
        <stp/>
        <stp/>
        <stp>TRUE</stp>
        <stp>T</stp>
        <tr r="H64" s="1"/>
      </tp>
      <tp>
        <v>39579</v>
        <stp/>
        <stp>StudyData</stp>
        <stp>CLE?1</stp>
        <stp>Vol</stp>
        <stp>VolType=Exchange,CoCType=Contract</stp>
        <stp>Vol</stp>
        <stp>D</stp>
        <stp>-63</stp>
        <stp>All</stp>
        <stp/>
        <stp/>
        <stp>TRUE</stp>
        <stp>T</stp>
        <tr r="H65" s="1"/>
      </tp>
      <tp>
        <v>56695</v>
        <stp/>
        <stp>StudyData</stp>
        <stp>CLE?1</stp>
        <stp>Vol</stp>
        <stp>VolType=Exchange,CoCType=Contract</stp>
        <stp>Vol</stp>
        <stp>D</stp>
        <stp>-68</stp>
        <stp>All</stp>
        <stp/>
        <stp/>
        <stp>TRUE</stp>
        <stp>T</stp>
        <tr r="H70" s="1"/>
      </tp>
      <tp>
        <v>21437</v>
        <stp/>
        <stp>StudyData</stp>
        <stp>CLE?1</stp>
        <stp>Vol</stp>
        <stp>VolType=Exchange,CoCType=Contract</stp>
        <stp>Vol</stp>
        <stp>D</stp>
        <stp>-69</stp>
        <stp>All</stp>
        <stp/>
        <stp/>
        <stp>TRUE</stp>
        <stp>T</stp>
        <tr r="H71" s="1"/>
      </tp>
      <tp>
        <v>26283</v>
        <stp/>
        <stp>StudyData</stp>
        <stp>CLE?1</stp>
        <stp>VolOI</stp>
        <stp>OIType=Contract</stp>
        <stp>OI</stp>
        <stp>D</stp>
        <stp>-170</stp>
        <stp>All</stp>
        <stp/>
        <stp/>
        <stp>TRUE</stp>
        <stp>T</stp>
        <tr r="I172" s="1"/>
      </tp>
      <tp>
        <v>20468</v>
        <stp/>
        <stp>StudyData</stp>
        <stp>CLE?1</stp>
        <stp>VolOI</stp>
        <stp>OIType=Contract</stp>
        <stp>OI</stp>
        <stp>D</stp>
        <stp>-270</stp>
        <stp>All</stp>
        <stp/>
        <stp/>
        <stp>TRUE</stp>
        <stp>T</stp>
        <tr r="I272" s="1"/>
      </tp>
      <tp>
        <v>26003</v>
        <stp/>
        <stp>StudyData</stp>
        <stp>CLE?1</stp>
        <stp>VolOI</stp>
        <stp>OIType=Contract</stp>
        <stp>OI</stp>
        <stp>D</stp>
        <stp>-171</stp>
        <stp>All</stp>
        <stp/>
        <stp/>
        <stp>TRUE</stp>
        <stp>T</stp>
        <tr r="I173" s="1"/>
      </tp>
      <tp>
        <v>20235</v>
        <stp/>
        <stp>StudyData</stp>
        <stp>CLE?1</stp>
        <stp>VolOI</stp>
        <stp>OIType=Contract</stp>
        <stp>OI</stp>
        <stp>D</stp>
        <stp>-271</stp>
        <stp>All</stp>
        <stp/>
        <stp/>
        <stp>TRUE</stp>
        <stp>T</stp>
        <tr r="I273" s="1"/>
      </tp>
      <tp>
        <v>25648</v>
        <stp/>
        <stp>StudyData</stp>
        <stp>CLE?1</stp>
        <stp>VolOI</stp>
        <stp>OIType=Contract</stp>
        <stp>OI</stp>
        <stp>D</stp>
        <stp>-172</stp>
        <stp>All</stp>
        <stp/>
        <stp/>
        <stp>TRUE</stp>
        <stp>T</stp>
        <tr r="I174" s="1"/>
      </tp>
      <tp>
        <v>19823</v>
        <stp/>
        <stp>StudyData</stp>
        <stp>CLE?1</stp>
        <stp>VolOI</stp>
        <stp>OIType=Contract</stp>
        <stp>OI</stp>
        <stp>D</stp>
        <stp>-272</stp>
        <stp>All</stp>
        <stp/>
        <stp/>
        <stp>TRUE</stp>
        <stp>T</stp>
        <tr r="I274" s="1"/>
      </tp>
      <tp>
        <v>25147</v>
        <stp/>
        <stp>StudyData</stp>
        <stp>CLE?1</stp>
        <stp>VolOI</stp>
        <stp>OIType=Contract</stp>
        <stp>OI</stp>
        <stp>D</stp>
        <stp>-173</stp>
        <stp>All</stp>
        <stp/>
        <stp/>
        <stp>TRUE</stp>
        <stp>T</stp>
        <tr r="I175" s="1"/>
      </tp>
      <tp>
        <v>19664</v>
        <stp/>
        <stp>StudyData</stp>
        <stp>CLE?1</stp>
        <stp>VolOI</stp>
        <stp>OIType=Contract</stp>
        <stp>OI</stp>
        <stp>D</stp>
        <stp>-273</stp>
        <stp>All</stp>
        <stp/>
        <stp/>
        <stp>TRUE</stp>
        <stp>T</stp>
        <tr r="I275" s="1"/>
      </tp>
      <tp>
        <v>24988</v>
        <stp/>
        <stp>StudyData</stp>
        <stp>CLE?1</stp>
        <stp>VolOI</stp>
        <stp>OIType=Contract</stp>
        <stp>OI</stp>
        <stp>D</stp>
        <stp>-174</stp>
        <stp>All</stp>
        <stp/>
        <stp/>
        <stp>TRUE</stp>
        <stp>T</stp>
        <tr r="I176" s="1"/>
      </tp>
      <tp>
        <v>19613</v>
        <stp/>
        <stp>StudyData</stp>
        <stp>CLE?1</stp>
        <stp>VolOI</stp>
        <stp>OIType=Contract</stp>
        <stp>OI</stp>
        <stp>D</stp>
        <stp>-274</stp>
        <stp>All</stp>
        <stp/>
        <stp/>
        <stp>TRUE</stp>
        <stp>T</stp>
        <tr r="I276" s="1"/>
      </tp>
      <tp>
        <v>25079</v>
        <stp/>
        <stp>StudyData</stp>
        <stp>CLE?1</stp>
        <stp>VolOI</stp>
        <stp>OIType=Contract</stp>
        <stp>OI</stp>
        <stp>D</stp>
        <stp>-175</stp>
        <stp>All</stp>
        <stp/>
        <stp/>
        <stp>TRUE</stp>
        <stp>T</stp>
        <tr r="I177" s="1"/>
      </tp>
      <tp>
        <v>19344</v>
        <stp/>
        <stp>StudyData</stp>
        <stp>CLE?1</stp>
        <stp>VolOI</stp>
        <stp>OIType=Contract</stp>
        <stp>OI</stp>
        <stp>D</stp>
        <stp>-275</stp>
        <stp>All</stp>
        <stp/>
        <stp/>
        <stp>TRUE</stp>
        <stp>T</stp>
        <tr r="I277" s="1"/>
      </tp>
      <tp>
        <v>89.82</v>
        <stp/>
        <stp>StudyData</stp>
        <stp>CLE?1</stp>
        <stp>Bar</stp>
        <stp/>
        <stp>Low</stp>
        <stp>D</stp>
        <stp>-209</stp>
        <stp>All</stp>
        <stp/>
        <stp/>
        <stp>TRUE</stp>
        <stp>T</stp>
        <tr r="F211" s="1"/>
      </tp>
      <tp>
        <v>53.36</v>
        <stp/>
        <stp>StudyData</stp>
        <stp>CLE?1</stp>
        <stp>Bar</stp>
        <stp/>
        <stp>Low</stp>
        <stp>D</stp>
        <stp>-109</stp>
        <stp>All</stp>
        <stp/>
        <stp/>
        <stp>TRUE</stp>
        <stp>T</stp>
        <tr r="F111" s="1"/>
      </tp>
      <tp>
        <v>25282</v>
        <stp/>
        <stp>StudyData</stp>
        <stp>CLE?1</stp>
        <stp>VolOI</stp>
        <stp>OIType=Contract</stp>
        <stp>OI</stp>
        <stp>D</stp>
        <stp>-176</stp>
        <stp>All</stp>
        <stp/>
        <stp/>
        <stp>TRUE</stp>
        <stp>T</stp>
        <tr r="I178" s="1"/>
      </tp>
      <tp>
        <v>19150</v>
        <stp/>
        <stp>StudyData</stp>
        <stp>CLE?1</stp>
        <stp>VolOI</stp>
        <stp>OIType=Contract</stp>
        <stp>OI</stp>
        <stp>D</stp>
        <stp>-276</stp>
        <stp>All</stp>
        <stp/>
        <stp/>
        <stp>TRUE</stp>
        <stp>T</stp>
        <tr r="I278" s="1"/>
      </tp>
      <tp>
        <v>89.26</v>
        <stp/>
        <stp>StudyData</stp>
        <stp>CLE?1</stp>
        <stp>Bar</stp>
        <stp/>
        <stp>Low</stp>
        <stp>D</stp>
        <stp>-208</stp>
        <stp>All</stp>
        <stp/>
        <stp/>
        <stp>TRUE</stp>
        <stp>T</stp>
        <tr r="F210" s="1"/>
      </tp>
      <tp>
        <v>56.25</v>
        <stp/>
        <stp>StudyData</stp>
        <stp>CLE?1</stp>
        <stp>Bar</stp>
        <stp/>
        <stp>Low</stp>
        <stp>D</stp>
        <stp>-108</stp>
        <stp>All</stp>
        <stp/>
        <stp/>
        <stp>TRUE</stp>
        <stp>T</stp>
        <tr r="F110" s="1"/>
      </tp>
      <tp>
        <v>25386</v>
        <stp/>
        <stp>StudyData</stp>
        <stp>CLE?1</stp>
        <stp>VolOI</stp>
        <stp>OIType=Contract</stp>
        <stp>OI</stp>
        <stp>D</stp>
        <stp>-177</stp>
        <stp>All</stp>
        <stp/>
        <stp/>
        <stp>TRUE</stp>
        <stp>T</stp>
        <tr r="I179" s="1"/>
      </tp>
      <tp>
        <v>19016</v>
        <stp/>
        <stp>StudyData</stp>
        <stp>CLE?1</stp>
        <stp>VolOI</stp>
        <stp>OIType=Contract</stp>
        <stp>OI</stp>
        <stp>D</stp>
        <stp>-277</stp>
        <stp>All</stp>
        <stp/>
        <stp/>
        <stp>TRUE</stp>
        <stp>T</stp>
        <tr r="I279" s="1"/>
      </tp>
      <tp>
        <v>90.51</v>
        <stp/>
        <stp>StudyData</stp>
        <stp>CLE?1</stp>
        <stp>Bar</stp>
        <stp/>
        <stp>Low</stp>
        <stp>D</stp>
        <stp>-207</stp>
        <stp>All</stp>
        <stp/>
        <stp/>
        <stp>TRUE</stp>
        <stp>T</stp>
        <tr r="F209" s="1"/>
      </tp>
      <tp>
        <v>57</v>
        <stp/>
        <stp>StudyData</stp>
        <stp>CLE?1</stp>
        <stp>Bar</stp>
        <stp/>
        <stp>Low</stp>
        <stp>D</stp>
        <stp>-107</stp>
        <stp>All</stp>
        <stp/>
        <stp/>
        <stp>TRUE</stp>
        <stp>T</stp>
        <tr r="F109" s="1"/>
      </tp>
      <tp>
        <v>25495</v>
        <stp/>
        <stp>StudyData</stp>
        <stp>CLE?1</stp>
        <stp>VolOI</stp>
        <stp>OIType=Contract</stp>
        <stp>OI</stp>
        <stp>D</stp>
        <stp>-178</stp>
        <stp>All</stp>
        <stp/>
        <stp/>
        <stp>TRUE</stp>
        <stp>T</stp>
        <tr r="I180" s="1"/>
      </tp>
      <tp>
        <v>18660</v>
        <stp/>
        <stp>StudyData</stp>
        <stp>CLE?1</stp>
        <stp>VolOI</stp>
        <stp>OIType=Contract</stp>
        <stp>OI</stp>
        <stp>D</stp>
        <stp>-278</stp>
        <stp>All</stp>
        <stp/>
        <stp/>
        <stp>TRUE</stp>
        <stp>T</stp>
        <tr r="I280" s="1"/>
      </tp>
      <tp>
        <v>90.5</v>
        <stp/>
        <stp>StudyData</stp>
        <stp>CLE?1</stp>
        <stp>Bar</stp>
        <stp/>
        <stp>Low</stp>
        <stp>D</stp>
        <stp>-206</stp>
        <stp>All</stp>
        <stp/>
        <stp/>
        <stp>TRUE</stp>
        <stp>T</stp>
        <tr r="F208" s="1"/>
      </tp>
      <tp>
        <v>55.65</v>
        <stp/>
        <stp>StudyData</stp>
        <stp>CLE?1</stp>
        <stp>Bar</stp>
        <stp/>
        <stp>Low</stp>
        <stp>D</stp>
        <stp>-106</stp>
        <stp>All</stp>
        <stp/>
        <stp/>
        <stp>TRUE</stp>
        <stp>T</stp>
        <tr r="F108" s="1"/>
      </tp>
      <tp>
        <v>25588</v>
        <stp/>
        <stp>StudyData</stp>
        <stp>CLE?1</stp>
        <stp>VolOI</stp>
        <stp>OIType=Contract</stp>
        <stp>OI</stp>
        <stp>D</stp>
        <stp>-179</stp>
        <stp>All</stp>
        <stp/>
        <stp/>
        <stp>TRUE</stp>
        <stp>T</stp>
        <tr r="I181" s="1"/>
      </tp>
      <tp>
        <v>17928</v>
        <stp/>
        <stp>StudyData</stp>
        <stp>CLE?1</stp>
        <stp>VolOI</stp>
        <stp>OIType=Contract</stp>
        <stp>OI</stp>
        <stp>D</stp>
        <stp>-279</stp>
        <stp>All</stp>
        <stp/>
        <stp/>
        <stp>TRUE</stp>
        <stp>T</stp>
        <tr r="I281" s="1"/>
      </tp>
      <tp>
        <v>89.77</v>
        <stp/>
        <stp>StudyData</stp>
        <stp>CLE?1</stp>
        <stp>Bar</stp>
        <stp/>
        <stp>Low</stp>
        <stp>D</stp>
        <stp>-205</stp>
        <stp>All</stp>
        <stp/>
        <stp/>
        <stp>TRUE</stp>
        <stp>T</stp>
        <tr r="F207" s="1"/>
      </tp>
      <tp>
        <v>54.07</v>
        <stp/>
        <stp>StudyData</stp>
        <stp>CLE?1</stp>
        <stp>Bar</stp>
        <stp/>
        <stp>Low</stp>
        <stp>D</stp>
        <stp>-105</stp>
        <stp>All</stp>
        <stp/>
        <stp/>
        <stp>TRUE</stp>
        <stp>T</stp>
        <tr r="F107" s="1"/>
      </tp>
      <tp>
        <v>89.57</v>
        <stp/>
        <stp>StudyData</stp>
        <stp>CLE?1</stp>
        <stp>Bar</stp>
        <stp/>
        <stp>Low</stp>
        <stp>D</stp>
        <stp>-204</stp>
        <stp>All</stp>
        <stp/>
        <stp/>
        <stp>TRUE</stp>
        <stp>T</stp>
        <tr r="F206" s="1"/>
      </tp>
      <tp>
        <v>55.22</v>
        <stp/>
        <stp>StudyData</stp>
        <stp>CLE?1</stp>
        <stp>Bar</stp>
        <stp/>
        <stp>Low</stp>
        <stp>D</stp>
        <stp>-104</stp>
        <stp>All</stp>
        <stp/>
        <stp/>
        <stp>TRUE</stp>
        <stp>T</stp>
        <tr r="F106" s="1"/>
      </tp>
      <tp>
        <v>88.89</v>
        <stp/>
        <stp>StudyData</stp>
        <stp>CLE?1</stp>
        <stp>Bar</stp>
        <stp/>
        <stp>Low</stp>
        <stp>D</stp>
        <stp>-203</stp>
        <stp>All</stp>
        <stp/>
        <stp/>
        <stp>TRUE</stp>
        <stp>T</stp>
        <tr r="F205" s="1"/>
      </tp>
      <tp>
        <v>57.15</v>
        <stp/>
        <stp>StudyData</stp>
        <stp>CLE?1</stp>
        <stp>Bar</stp>
        <stp/>
        <stp>Low</stp>
        <stp>D</stp>
        <stp>-103</stp>
        <stp>All</stp>
        <stp/>
        <stp/>
        <stp>TRUE</stp>
        <stp>T</stp>
        <tr r="F105" s="1"/>
      </tp>
      <tp>
        <v>89.33</v>
        <stp/>
        <stp>StudyData</stp>
        <stp>CLE?1</stp>
        <stp>Bar</stp>
        <stp/>
        <stp>Low</stp>
        <stp>D</stp>
        <stp>-202</stp>
        <stp>All</stp>
        <stp/>
        <stp/>
        <stp>TRUE</stp>
        <stp>T</stp>
        <tr r="F204" s="1"/>
      </tp>
      <tp>
        <v>56.8</v>
        <stp/>
        <stp>StudyData</stp>
        <stp>CLE?1</stp>
        <stp>Bar</stp>
        <stp/>
        <stp>Low</stp>
        <stp>D</stp>
        <stp>-102</stp>
        <stp>All</stp>
        <stp/>
        <stp/>
        <stp>TRUE</stp>
        <stp>T</stp>
        <tr r="F104" s="1"/>
      </tp>
      <tp>
        <v>88.97</v>
        <stp/>
        <stp>StudyData</stp>
        <stp>CLE?1</stp>
        <stp>Bar</stp>
        <stp/>
        <stp>Low</stp>
        <stp>D</stp>
        <stp>-201</stp>
        <stp>All</stp>
        <stp/>
        <stp/>
        <stp>TRUE</stp>
        <stp>T</stp>
        <tr r="F203" s="1"/>
      </tp>
      <tp>
        <v>55.97</v>
        <stp/>
        <stp>StudyData</stp>
        <stp>CLE?1</stp>
        <stp>Bar</stp>
        <stp/>
        <stp>Low</stp>
        <stp>D</stp>
        <stp>-101</stp>
        <stp>All</stp>
        <stp/>
        <stp/>
        <stp>TRUE</stp>
        <stp>T</stp>
        <tr r="F103" s="1"/>
      </tp>
      <tp>
        <v>89.24</v>
        <stp/>
        <stp>StudyData</stp>
        <stp>CLE?1</stp>
        <stp>Bar</stp>
        <stp/>
        <stp>Low</stp>
        <stp>D</stp>
        <stp>-200</stp>
        <stp>All</stp>
        <stp/>
        <stp/>
        <stp>TRUE</stp>
        <stp>T</stp>
        <tr r="F202" s="1"/>
      </tp>
      <tp>
        <v>54.71</v>
        <stp/>
        <stp>StudyData</stp>
        <stp>CLE?1</stp>
        <stp>Bar</stp>
        <stp/>
        <stp>Low</stp>
        <stp>D</stp>
        <stp>-100</stp>
        <stp>All</stp>
        <stp/>
        <stp/>
        <stp>TRUE</stp>
        <stp>T</stp>
        <tr r="F102" s="1"/>
      </tp>
      <tp>
        <v>25458</v>
        <stp/>
        <stp>StudyData</stp>
        <stp>CLE?1</stp>
        <stp>Vol</stp>
        <stp>VolType=Exchange,CoCType=Contract</stp>
        <stp>Vol</stp>
        <stp>D</stp>
        <stp>-54</stp>
        <stp>All</stp>
        <stp/>
        <stp/>
        <stp>TRUE</stp>
        <stp>T</stp>
        <tr r="H56" s="1"/>
      </tp>
      <tp>
        <v>51389</v>
        <stp/>
        <stp>StudyData</stp>
        <stp>CLE?1</stp>
        <stp>Vol</stp>
        <stp>VolType=Exchange,CoCType=Contract</stp>
        <stp>Vol</stp>
        <stp>D</stp>
        <stp>-55</stp>
        <stp>All</stp>
        <stp/>
        <stp/>
        <stp>TRUE</stp>
        <stp>T</stp>
        <tr r="H57" s="1"/>
      </tp>
      <tp>
        <v>62472</v>
        <stp/>
        <stp>StudyData</stp>
        <stp>CLE?1</stp>
        <stp>Vol</stp>
        <stp>VolType=Exchange,CoCType=Contract</stp>
        <stp>Vol</stp>
        <stp>D</stp>
        <stp>-56</stp>
        <stp>All</stp>
        <stp/>
        <stp/>
        <stp>TRUE</stp>
        <stp>T</stp>
        <tr r="H58" s="1"/>
      </tp>
      <tp>
        <v>43582</v>
        <stp/>
        <stp>StudyData</stp>
        <stp>CLE?1</stp>
        <stp>Vol</stp>
        <stp>VolType=Exchange,CoCType=Contract</stp>
        <stp>Vol</stp>
        <stp>D</stp>
        <stp>-57</stp>
        <stp>All</stp>
        <stp/>
        <stp/>
        <stp>TRUE</stp>
        <stp>T</stp>
        <tr r="H59" s="1"/>
      </tp>
      <tp>
        <v>30211</v>
        <stp/>
        <stp>StudyData</stp>
        <stp>CLE?1</stp>
        <stp>Vol</stp>
        <stp>VolType=Exchange,CoCType=Contract</stp>
        <stp>Vol</stp>
        <stp>D</stp>
        <stp>-50</stp>
        <stp>All</stp>
        <stp/>
        <stp/>
        <stp>TRUE</stp>
        <stp>T</stp>
        <tr r="H52" s="1"/>
      </tp>
      <tp>
        <v>54675</v>
        <stp/>
        <stp>StudyData</stp>
        <stp>CLE?1</stp>
        <stp>Vol</stp>
        <stp>VolType=Exchange,CoCType=Contract</stp>
        <stp>Vol</stp>
        <stp>D</stp>
        <stp>-51</stp>
        <stp>All</stp>
        <stp/>
        <stp/>
        <stp>TRUE</stp>
        <stp>T</stp>
        <tr r="H53" s="1"/>
      </tp>
      <tp>
        <v>62172</v>
        <stp/>
        <stp>StudyData</stp>
        <stp>CLE?1</stp>
        <stp>Vol</stp>
        <stp>VolType=Exchange,CoCType=Contract</stp>
        <stp>Vol</stp>
        <stp>D</stp>
        <stp>-52</stp>
        <stp>All</stp>
        <stp/>
        <stp/>
        <stp>TRUE</stp>
        <stp>T</stp>
        <tr r="H54" s="1"/>
      </tp>
      <tp>
        <v>32936</v>
        <stp/>
        <stp>StudyData</stp>
        <stp>CLE?1</stp>
        <stp>Vol</stp>
        <stp>VolType=Exchange,CoCType=Contract</stp>
        <stp>Vol</stp>
        <stp>D</stp>
        <stp>-53</stp>
        <stp>All</stp>
        <stp/>
        <stp/>
        <stp>TRUE</stp>
        <stp>T</stp>
        <tr r="H55" s="1"/>
      </tp>
      <tp>
        <v>38396</v>
        <stp/>
        <stp>StudyData</stp>
        <stp>CLE?1</stp>
        <stp>Vol</stp>
        <stp>VolType=Exchange,CoCType=Contract</stp>
        <stp>Vol</stp>
        <stp>D</stp>
        <stp>-58</stp>
        <stp>All</stp>
        <stp/>
        <stp/>
        <stp>TRUE</stp>
        <stp>T</stp>
        <tr r="H60" s="1"/>
      </tp>
      <tp>
        <v>27865</v>
        <stp/>
        <stp>StudyData</stp>
        <stp>CLE?1</stp>
        <stp>Vol</stp>
        <stp>VolType=Exchange,CoCType=Contract</stp>
        <stp>Vol</stp>
        <stp>D</stp>
        <stp>-59</stp>
        <stp>All</stp>
        <stp/>
        <stp/>
        <stp>TRUE</stp>
        <stp>T</stp>
        <tr r="H61" s="1"/>
      </tp>
      <tp>
        <v>50.88</v>
        <stp/>
        <stp>StudyData</stp>
        <stp>CLE?1</stp>
        <stp>Bar</stp>
        <stp/>
        <stp>Low</stp>
        <stp>D</stp>
        <stp>0</stp>
        <stp>All</stp>
        <stp/>
        <stp/>
        <stp>TRUE</stp>
        <stp>T</stp>
        <tr r="F2" s="1"/>
      </tp>
      <tp>
        <v>33392</v>
        <stp/>
        <stp>StudyData</stp>
        <stp>CLE?1</stp>
        <stp>VolOI</stp>
        <stp>OIType=Contract</stp>
        <stp>OI</stp>
        <stp>D</stp>
        <stp>-140</stp>
        <stp>All</stp>
        <stp/>
        <stp/>
        <stp>TRUE</stp>
        <stp>T</stp>
        <tr r="I142" s="1"/>
      </tp>
      <tp>
        <v>22417</v>
        <stp/>
        <stp>StudyData</stp>
        <stp>CLE?1</stp>
        <stp>VolOI</stp>
        <stp>OIType=Contract</stp>
        <stp>OI</stp>
        <stp>D</stp>
        <stp>-240</stp>
        <stp>All</stp>
        <stp/>
        <stp/>
        <stp>TRUE</stp>
        <stp>T</stp>
        <tr r="I242" s="1"/>
      </tp>
      <tp>
        <v>32793</v>
        <stp/>
        <stp>StudyData</stp>
        <stp>CLE?1</stp>
        <stp>VolOI</stp>
        <stp>OIType=Contract</stp>
        <stp>OI</stp>
        <stp>D</stp>
        <stp>-141</stp>
        <stp>All</stp>
        <stp/>
        <stp/>
        <stp>TRUE</stp>
        <stp>T</stp>
        <tr r="I143" s="1"/>
      </tp>
      <tp>
        <v>22418</v>
        <stp/>
        <stp>StudyData</stp>
        <stp>CLE?1</stp>
        <stp>VolOI</stp>
        <stp>OIType=Contract</stp>
        <stp>OI</stp>
        <stp>D</stp>
        <stp>-241</stp>
        <stp>All</stp>
        <stp/>
        <stp/>
        <stp>TRUE</stp>
        <stp>T</stp>
        <tr r="I243" s="1"/>
      </tp>
      <tp>
        <v>32441</v>
        <stp/>
        <stp>StudyData</stp>
        <stp>CLE?1</stp>
        <stp>VolOI</stp>
        <stp>OIType=Contract</stp>
        <stp>OI</stp>
        <stp>D</stp>
        <stp>-142</stp>
        <stp>All</stp>
        <stp/>
        <stp/>
        <stp>TRUE</stp>
        <stp>T</stp>
        <tr r="I144" s="1"/>
      </tp>
      <tp>
        <v>22629</v>
        <stp/>
        <stp>StudyData</stp>
        <stp>CLE?1</stp>
        <stp>VolOI</stp>
        <stp>OIType=Contract</stp>
        <stp>OI</stp>
        <stp>D</stp>
        <stp>-242</stp>
        <stp>All</stp>
        <stp/>
        <stp/>
        <stp>TRUE</stp>
        <stp>T</stp>
        <tr r="I244" s="1"/>
      </tp>
      <tp>
        <v>32484</v>
        <stp/>
        <stp>StudyData</stp>
        <stp>CLE?1</stp>
        <stp>VolOI</stp>
        <stp>OIType=Contract</stp>
        <stp>OI</stp>
        <stp>D</stp>
        <stp>-143</stp>
        <stp>All</stp>
        <stp/>
        <stp/>
        <stp>TRUE</stp>
        <stp>T</stp>
        <tr r="I145" s="1"/>
      </tp>
      <tp>
        <v>22619</v>
        <stp/>
        <stp>StudyData</stp>
        <stp>CLE?1</stp>
        <stp>VolOI</stp>
        <stp>OIType=Contract</stp>
        <stp>OI</stp>
        <stp>D</stp>
        <stp>-243</stp>
        <stp>All</stp>
        <stp/>
        <stp/>
        <stp>TRUE</stp>
        <stp>T</stp>
        <tr r="I245" s="1"/>
      </tp>
      <tp>
        <v>32177</v>
        <stp/>
        <stp>StudyData</stp>
        <stp>CLE?1</stp>
        <stp>VolOI</stp>
        <stp>OIType=Contract</stp>
        <stp>OI</stp>
        <stp>D</stp>
        <stp>-144</stp>
        <stp>All</stp>
        <stp/>
        <stp/>
        <stp>TRUE</stp>
        <stp>T</stp>
        <tr r="I146" s="1"/>
      </tp>
      <tp>
        <v>22683</v>
        <stp/>
        <stp>StudyData</stp>
        <stp>CLE?1</stp>
        <stp>VolOI</stp>
        <stp>OIType=Contract</stp>
        <stp>OI</stp>
        <stp>D</stp>
        <stp>-244</stp>
        <stp>All</stp>
        <stp/>
        <stp/>
        <stp>TRUE</stp>
        <stp>T</stp>
        <tr r="I246" s="1"/>
      </tp>
      <tp>
        <v>32014</v>
        <stp/>
        <stp>StudyData</stp>
        <stp>CLE?1</stp>
        <stp>VolOI</stp>
        <stp>OIType=Contract</stp>
        <stp>OI</stp>
        <stp>D</stp>
        <stp>-145</stp>
        <stp>All</stp>
        <stp/>
        <stp/>
        <stp>TRUE</stp>
        <stp>T</stp>
        <tr r="I147" s="1"/>
      </tp>
      <tp>
        <v>22833</v>
        <stp/>
        <stp>StudyData</stp>
        <stp>CLE?1</stp>
        <stp>VolOI</stp>
        <stp>OIType=Contract</stp>
        <stp>OI</stp>
        <stp>D</stp>
        <stp>-245</stp>
        <stp>All</stp>
        <stp/>
        <stp/>
        <stp>TRUE</stp>
        <stp>T</stp>
        <tr r="I247" s="1"/>
      </tp>
      <tp>
        <v>91.9</v>
        <stp/>
        <stp>StudyData</stp>
        <stp>CLE?1</stp>
        <stp>Bar</stp>
        <stp/>
        <stp>Low</stp>
        <stp>D</stp>
        <stp>-239</stp>
        <stp>All</stp>
        <stp/>
        <stp/>
        <stp>TRUE</stp>
        <stp>T</stp>
        <tr r="F241" s="1"/>
      </tp>
      <tp>
        <v>57.6</v>
        <stp/>
        <stp>StudyData</stp>
        <stp>CLE?1</stp>
        <stp>Bar</stp>
        <stp/>
        <stp>Low</stp>
        <stp>D</stp>
        <stp>-139</stp>
        <stp>All</stp>
        <stp/>
        <stp/>
        <stp>TRUE</stp>
        <stp>T</stp>
        <tr r="F141" s="1"/>
      </tp>
      <tp>
        <v>32605</v>
        <stp/>
        <stp>StudyData</stp>
        <stp>CLE?1</stp>
        <stp>VolOI</stp>
        <stp>OIType=Contract</stp>
        <stp>OI</stp>
        <stp>D</stp>
        <stp>-146</stp>
        <stp>All</stp>
        <stp/>
        <stp/>
        <stp>TRUE</stp>
        <stp>T</stp>
        <tr r="I148" s="1"/>
      </tp>
      <tp>
        <v>22818</v>
        <stp/>
        <stp>StudyData</stp>
        <stp>CLE?1</stp>
        <stp>VolOI</stp>
        <stp>OIType=Contract</stp>
        <stp>OI</stp>
        <stp>D</stp>
        <stp>-246</stp>
        <stp>All</stp>
        <stp/>
        <stp/>
        <stp>TRUE</stp>
        <stp>T</stp>
        <tr r="I248" s="1"/>
      </tp>
      <tp>
        <v>93.08</v>
        <stp/>
        <stp>StudyData</stp>
        <stp>CLE?1</stp>
        <stp>Bar</stp>
        <stp/>
        <stp>Low</stp>
        <stp>D</stp>
        <stp>-238</stp>
        <stp>All</stp>
        <stp/>
        <stp/>
        <stp>TRUE</stp>
        <stp>T</stp>
        <tr r="F240" s="1"/>
      </tp>
      <tp>
        <v>57.65</v>
        <stp/>
        <stp>StudyData</stp>
        <stp>CLE?1</stp>
        <stp>Bar</stp>
        <stp/>
        <stp>Low</stp>
        <stp>D</stp>
        <stp>-138</stp>
        <stp>All</stp>
        <stp/>
        <stp/>
        <stp>TRUE</stp>
        <stp>T</stp>
        <tr r="F140" s="1"/>
      </tp>
      <tp>
        <v>31949</v>
        <stp/>
        <stp>StudyData</stp>
        <stp>CLE?1</stp>
        <stp>VolOI</stp>
        <stp>OIType=Contract</stp>
        <stp>OI</stp>
        <stp>D</stp>
        <stp>-147</stp>
        <stp>All</stp>
        <stp/>
        <stp/>
        <stp>TRUE</stp>
        <stp>T</stp>
        <tr r="I149" s="1"/>
      </tp>
      <tp>
        <v>22397</v>
        <stp/>
        <stp>StudyData</stp>
        <stp>CLE?1</stp>
        <stp>VolOI</stp>
        <stp>OIType=Contract</stp>
        <stp>OI</stp>
        <stp>D</stp>
        <stp>-247</stp>
        <stp>All</stp>
        <stp/>
        <stp/>
        <stp>TRUE</stp>
        <stp>T</stp>
        <tr r="I249" s="1"/>
      </tp>
      <tp>
        <v>92.69</v>
        <stp/>
        <stp>StudyData</stp>
        <stp>CLE?1</stp>
        <stp>Bar</stp>
        <stp/>
        <stp>Low</stp>
        <stp>D</stp>
        <stp>-237</stp>
        <stp>All</stp>
        <stp/>
        <stp/>
        <stp>TRUE</stp>
        <stp>T</stp>
        <tr r="F239" s="1"/>
      </tp>
      <tp>
        <v>57.83</v>
        <stp/>
        <stp>StudyData</stp>
        <stp>CLE?1</stp>
        <stp>Bar</stp>
        <stp/>
        <stp>Low</stp>
        <stp>D</stp>
        <stp>-137</stp>
        <stp>All</stp>
        <stp/>
        <stp/>
        <stp>TRUE</stp>
        <stp>T</stp>
        <tr r="F139" s="1"/>
      </tp>
      <tp>
        <v>32020</v>
        <stp/>
        <stp>StudyData</stp>
        <stp>CLE?1</stp>
        <stp>VolOI</stp>
        <stp>OIType=Contract</stp>
        <stp>OI</stp>
        <stp>D</stp>
        <stp>-148</stp>
        <stp>All</stp>
        <stp/>
        <stp/>
        <stp>TRUE</stp>
        <stp>T</stp>
        <tr r="I150" s="1"/>
      </tp>
      <tp>
        <v>22237</v>
        <stp/>
        <stp>StudyData</stp>
        <stp>CLE?1</stp>
        <stp>VolOI</stp>
        <stp>OIType=Contract</stp>
        <stp>OI</stp>
        <stp>D</stp>
        <stp>-248</stp>
        <stp>All</stp>
        <stp/>
        <stp/>
        <stp>TRUE</stp>
        <stp>T</stp>
        <tr r="I250" s="1"/>
      </tp>
      <tp>
        <v>92.7</v>
        <stp/>
        <stp>StudyData</stp>
        <stp>CLE?1</stp>
        <stp>Bar</stp>
        <stp/>
        <stp>Low</stp>
        <stp>D</stp>
        <stp>-236</stp>
        <stp>All</stp>
        <stp/>
        <stp/>
        <stp>TRUE</stp>
        <stp>T</stp>
        <tr r="F238" s="1"/>
      </tp>
      <tp>
        <v>57.42</v>
        <stp/>
        <stp>StudyData</stp>
        <stp>CLE?1</stp>
        <stp>Bar</stp>
        <stp/>
        <stp>Low</stp>
        <stp>D</stp>
        <stp>-136</stp>
        <stp>All</stp>
        <stp/>
        <stp/>
        <stp>TRUE</stp>
        <stp>T</stp>
        <tr r="F138" s="1"/>
      </tp>
      <tp>
        <v>32568</v>
        <stp/>
        <stp>StudyData</stp>
        <stp>CLE?1</stp>
        <stp>VolOI</stp>
        <stp>OIType=Contract</stp>
        <stp>OI</stp>
        <stp>D</stp>
        <stp>-149</stp>
        <stp>All</stp>
        <stp/>
        <stp/>
        <stp>TRUE</stp>
        <stp>T</stp>
        <tr r="I151" s="1"/>
      </tp>
      <tp>
        <v>22202</v>
        <stp/>
        <stp>StudyData</stp>
        <stp>CLE?1</stp>
        <stp>VolOI</stp>
        <stp>OIType=Contract</stp>
        <stp>OI</stp>
        <stp>D</stp>
        <stp>-249</stp>
        <stp>All</stp>
        <stp/>
        <stp/>
        <stp>TRUE</stp>
        <stp>T</stp>
        <tr r="I251" s="1"/>
      </tp>
      <tp>
        <v>92.89</v>
        <stp/>
        <stp>StudyData</stp>
        <stp>CLE?1</stp>
        <stp>Bar</stp>
        <stp/>
        <stp>Low</stp>
        <stp>D</stp>
        <stp>-235</stp>
        <stp>All</stp>
        <stp/>
        <stp/>
        <stp>TRUE</stp>
        <stp>T</stp>
        <tr r="F237" s="1"/>
      </tp>
      <tp>
        <v>56.22</v>
        <stp/>
        <stp>StudyData</stp>
        <stp>CLE?1</stp>
        <stp>Bar</stp>
        <stp/>
        <stp>Low</stp>
        <stp>D</stp>
        <stp>-135</stp>
        <stp>All</stp>
        <stp/>
        <stp/>
        <stp>TRUE</stp>
        <stp>T</stp>
        <tr r="F137" s="1"/>
      </tp>
      <tp>
        <v>93.02</v>
        <stp/>
        <stp>StudyData</stp>
        <stp>CLE?1</stp>
        <stp>Bar</stp>
        <stp/>
        <stp>Low</stp>
        <stp>D</stp>
        <stp>-234</stp>
        <stp>All</stp>
        <stp/>
        <stp/>
        <stp>TRUE</stp>
        <stp>T</stp>
        <tr r="F236" s="1"/>
      </tp>
      <tp>
        <v>56.07</v>
        <stp/>
        <stp>StudyData</stp>
        <stp>CLE?1</stp>
        <stp>Bar</stp>
        <stp/>
        <stp>Low</stp>
        <stp>D</stp>
        <stp>-134</stp>
        <stp>All</stp>
        <stp/>
        <stp/>
        <stp>TRUE</stp>
        <stp>T</stp>
        <tr r="F136" s="1"/>
      </tp>
      <tp>
        <v>93.51</v>
        <stp/>
        <stp>StudyData</stp>
        <stp>CLE?1</stp>
        <stp>Bar</stp>
        <stp/>
        <stp>Low</stp>
        <stp>D</stp>
        <stp>-233</stp>
        <stp>All</stp>
        <stp/>
        <stp/>
        <stp>TRUE</stp>
        <stp>T</stp>
        <tr r="F235" s="1"/>
      </tp>
      <tp>
        <v>55.73</v>
        <stp/>
        <stp>StudyData</stp>
        <stp>CLE?1</stp>
        <stp>Bar</stp>
        <stp/>
        <stp>Low</stp>
        <stp>D</stp>
        <stp>-133</stp>
        <stp>All</stp>
        <stp/>
        <stp/>
        <stp>TRUE</stp>
        <stp>T</stp>
        <tr r="F135" s="1"/>
      </tp>
      <tp>
        <v>92.71</v>
        <stp/>
        <stp>StudyData</stp>
        <stp>CLE?1</stp>
        <stp>Bar</stp>
        <stp/>
        <stp>Low</stp>
        <stp>D</stp>
        <stp>-232</stp>
        <stp>All</stp>
        <stp/>
        <stp/>
        <stp>TRUE</stp>
        <stp>T</stp>
        <tr r="F234" s="1"/>
      </tp>
      <tp>
        <v>55.72</v>
        <stp/>
        <stp>StudyData</stp>
        <stp>CLE?1</stp>
        <stp>Bar</stp>
        <stp/>
        <stp>Low</stp>
        <stp>D</stp>
        <stp>-132</stp>
        <stp>All</stp>
        <stp/>
        <stp/>
        <stp>TRUE</stp>
        <stp>T</stp>
        <tr r="F134" s="1"/>
      </tp>
      <tp>
        <v>93.19</v>
        <stp/>
        <stp>StudyData</stp>
        <stp>CLE?1</stp>
        <stp>Bar</stp>
        <stp/>
        <stp>Low</stp>
        <stp>D</stp>
        <stp>-231</stp>
        <stp>All</stp>
        <stp/>
        <stp/>
        <stp>TRUE</stp>
        <stp>T</stp>
        <tr r="F233" s="1"/>
      </tp>
      <tp>
        <v>53.83</v>
        <stp/>
        <stp>StudyData</stp>
        <stp>CLE?1</stp>
        <stp>Bar</stp>
        <stp/>
        <stp>Low</stp>
        <stp>D</stp>
        <stp>-131</stp>
        <stp>All</stp>
        <stp/>
        <stp/>
        <stp>TRUE</stp>
        <stp>T</stp>
        <tr r="F133" s="1"/>
      </tp>
      <tp>
        <v>91.36</v>
        <stp/>
        <stp>StudyData</stp>
        <stp>CLE?1</stp>
        <stp>Bar</stp>
        <stp/>
        <stp>Low</stp>
        <stp>D</stp>
        <stp>-230</stp>
        <stp>All</stp>
        <stp/>
        <stp/>
        <stp>TRUE</stp>
        <stp>T</stp>
        <tr r="F232" s="1"/>
      </tp>
      <tp>
        <v>51.78</v>
        <stp/>
        <stp>StudyData</stp>
        <stp>CLE?1</stp>
        <stp>Bar</stp>
        <stp/>
        <stp>Low</stp>
        <stp>D</stp>
        <stp>-130</stp>
        <stp>All</stp>
        <stp/>
        <stp/>
        <stp>TRUE</stp>
        <stp>T</stp>
        <tr r="F132" s="1"/>
      </tp>
      <tp>
        <v>41829</v>
        <stp/>
        <stp>StudyData</stp>
        <stp>CLE?1</stp>
        <stp>Vol</stp>
        <stp>VolType=Exchange,CoCType=Contract</stp>
        <stp>Vol</stp>
        <stp>D</stp>
        <stp>-44</stp>
        <stp>All</stp>
        <stp/>
        <stp/>
        <stp>TRUE</stp>
        <stp>T</stp>
        <tr r="H46" s="1"/>
      </tp>
      <tp>
        <v>42444</v>
        <stp/>
        <stp>StudyData</stp>
        <stp>CLE?1</stp>
        <stp>Vol</stp>
        <stp>VolType=Exchange,CoCType=Contract</stp>
        <stp>Vol</stp>
        <stp>D</stp>
        <stp>-45</stp>
        <stp>All</stp>
        <stp/>
        <stp/>
        <stp>TRUE</stp>
        <stp>T</stp>
        <tr r="H47" s="1"/>
      </tp>
      <tp>
        <v>48611</v>
        <stp/>
        <stp>StudyData</stp>
        <stp>CLE?1</stp>
        <stp>Vol</stp>
        <stp>VolType=Exchange,CoCType=Contract</stp>
        <stp>Vol</stp>
        <stp>D</stp>
        <stp>-46</stp>
        <stp>All</stp>
        <stp/>
        <stp/>
        <stp>TRUE</stp>
        <stp>T</stp>
        <tr r="H48" s="1"/>
      </tp>
      <tp>
        <v>53339</v>
        <stp/>
        <stp>StudyData</stp>
        <stp>CLE?1</stp>
        <stp>Vol</stp>
        <stp>VolType=Exchange,CoCType=Contract</stp>
        <stp>Vol</stp>
        <stp>D</stp>
        <stp>-47</stp>
        <stp>All</stp>
        <stp/>
        <stp/>
        <stp>TRUE</stp>
        <stp>T</stp>
        <tr r="H49" s="1"/>
      </tp>
      <tp>
        <v>42902</v>
        <stp/>
        <stp>StudyData</stp>
        <stp>CLE?1</stp>
        <stp>Vol</stp>
        <stp>VolType=Exchange,CoCType=Contract</stp>
        <stp>Vol</stp>
        <stp>D</stp>
        <stp>-40</stp>
        <stp>All</stp>
        <stp/>
        <stp/>
        <stp>TRUE</stp>
        <stp>T</stp>
        <tr r="H42" s="1"/>
      </tp>
      <tp>
        <v>43592</v>
        <stp/>
        <stp>StudyData</stp>
        <stp>CLE?1</stp>
        <stp>Vol</stp>
        <stp>VolType=Exchange,CoCType=Contract</stp>
        <stp>Vol</stp>
        <stp>D</stp>
        <stp>-41</stp>
        <stp>All</stp>
        <stp/>
        <stp/>
        <stp>TRUE</stp>
        <stp>T</stp>
        <tr r="H43" s="1"/>
      </tp>
      <tp>
        <v>47874</v>
        <stp/>
        <stp>StudyData</stp>
        <stp>CLE?1</stp>
        <stp>Vol</stp>
        <stp>VolType=Exchange,CoCType=Contract</stp>
        <stp>Vol</stp>
        <stp>D</stp>
        <stp>-42</stp>
        <stp>All</stp>
        <stp/>
        <stp/>
        <stp>TRUE</stp>
        <stp>T</stp>
        <tr r="H44" s="1"/>
      </tp>
      <tp>
        <v>39545</v>
        <stp/>
        <stp>StudyData</stp>
        <stp>CLE?1</stp>
        <stp>Vol</stp>
        <stp>VolType=Exchange,CoCType=Contract</stp>
        <stp>Vol</stp>
        <stp>D</stp>
        <stp>-43</stp>
        <stp>All</stp>
        <stp/>
        <stp/>
        <stp>TRUE</stp>
        <stp>T</stp>
        <tr r="H45" s="1"/>
      </tp>
      <tp>
        <v>56120</v>
        <stp/>
        <stp>StudyData</stp>
        <stp>CLE?1</stp>
        <stp>Vol</stp>
        <stp>VolType=Exchange,CoCType=Contract</stp>
        <stp>Vol</stp>
        <stp>D</stp>
        <stp>-48</stp>
        <stp>All</stp>
        <stp/>
        <stp/>
        <stp>TRUE</stp>
        <stp>T</stp>
        <tr r="H50" s="1"/>
      </tp>
      <tp>
        <v>20124</v>
        <stp/>
        <stp>StudyData</stp>
        <stp>CLE?1</stp>
        <stp>Vol</stp>
        <stp>VolType=Exchange,CoCType=Contract</stp>
        <stp>Vol</stp>
        <stp>D</stp>
        <stp>-49</stp>
        <stp>All</stp>
        <stp/>
        <stp/>
        <stp>TRUE</stp>
        <stp>T</stp>
        <tr r="H51" s="1"/>
      </tp>
      <tp>
        <v>31610</v>
        <stp/>
        <stp>StudyData</stp>
        <stp>CLE?1</stp>
        <stp>VolOI</stp>
        <stp>OIType=Contract</stp>
        <stp>OI</stp>
        <stp>D</stp>
        <stp>-150</stp>
        <stp>All</stp>
        <stp/>
        <stp/>
        <stp>TRUE</stp>
        <stp>T</stp>
        <tr r="I152" s="1"/>
      </tp>
      <tp>
        <v>22123</v>
        <stp/>
        <stp>StudyData</stp>
        <stp>CLE?1</stp>
        <stp>VolOI</stp>
        <stp>OIType=Contract</stp>
        <stp>OI</stp>
        <stp>D</stp>
        <stp>-250</stp>
        <stp>All</stp>
        <stp/>
        <stp/>
        <stp>TRUE</stp>
        <stp>T</stp>
        <tr r="I252" s="1"/>
      </tp>
      <tp>
        <v>30924</v>
        <stp/>
        <stp>StudyData</stp>
        <stp>CLE?1</stp>
        <stp>VolOI</stp>
        <stp>OIType=Contract</stp>
        <stp>OI</stp>
        <stp>D</stp>
        <stp>-151</stp>
        <stp>All</stp>
        <stp/>
        <stp/>
        <stp>TRUE</stp>
        <stp>T</stp>
        <tr r="I153" s="1"/>
      </tp>
      <tp>
        <v>22116</v>
        <stp/>
        <stp>StudyData</stp>
        <stp>CLE?1</stp>
        <stp>VolOI</stp>
        <stp>OIType=Contract</stp>
        <stp>OI</stp>
        <stp>D</stp>
        <stp>-251</stp>
        <stp>All</stp>
        <stp/>
        <stp/>
        <stp>TRUE</stp>
        <stp>T</stp>
        <tr r="I253" s="1"/>
      </tp>
      <tp>
        <v>30895</v>
        <stp/>
        <stp>StudyData</stp>
        <stp>CLE?1</stp>
        <stp>VolOI</stp>
        <stp>OIType=Contract</stp>
        <stp>OI</stp>
        <stp>D</stp>
        <stp>-152</stp>
        <stp>All</stp>
        <stp/>
        <stp/>
        <stp>TRUE</stp>
        <stp>T</stp>
        <tr r="I154" s="1"/>
      </tp>
      <tp>
        <v>21999</v>
        <stp/>
        <stp>StudyData</stp>
        <stp>CLE?1</stp>
        <stp>VolOI</stp>
        <stp>OIType=Contract</stp>
        <stp>OI</stp>
        <stp>D</stp>
        <stp>-252</stp>
        <stp>All</stp>
        <stp/>
        <stp/>
        <stp>TRUE</stp>
        <stp>T</stp>
        <tr r="I254" s="1"/>
      </tp>
      <tp>
        <v>30498</v>
        <stp/>
        <stp>StudyData</stp>
        <stp>CLE?1</stp>
        <stp>VolOI</stp>
        <stp>OIType=Contract</stp>
        <stp>OI</stp>
        <stp>D</stp>
        <stp>-153</stp>
        <stp>All</stp>
        <stp/>
        <stp/>
        <stp>TRUE</stp>
        <stp>T</stp>
        <tr r="I155" s="1"/>
      </tp>
      <tp>
        <v>22016</v>
        <stp/>
        <stp>StudyData</stp>
        <stp>CLE?1</stp>
        <stp>VolOI</stp>
        <stp>OIType=Contract</stp>
        <stp>OI</stp>
        <stp>D</stp>
        <stp>-253</stp>
        <stp>All</stp>
        <stp/>
        <stp/>
        <stp>TRUE</stp>
        <stp>T</stp>
        <tr r="I255" s="1"/>
      </tp>
      <tp>
        <v>30223</v>
        <stp/>
        <stp>StudyData</stp>
        <stp>CLE?1</stp>
        <stp>VolOI</stp>
        <stp>OIType=Contract</stp>
        <stp>OI</stp>
        <stp>D</stp>
        <stp>-154</stp>
        <stp>All</stp>
        <stp/>
        <stp/>
        <stp>TRUE</stp>
        <stp>T</stp>
        <tr r="I156" s="1"/>
      </tp>
      <tp>
        <v>21937</v>
        <stp/>
        <stp>StudyData</stp>
        <stp>CLE?1</stp>
        <stp>VolOI</stp>
        <stp>OIType=Contract</stp>
        <stp>OI</stp>
        <stp>D</stp>
        <stp>-254</stp>
        <stp>All</stp>
        <stp/>
        <stp/>
        <stp>TRUE</stp>
        <stp>T</stp>
        <tr r="I256" s="1"/>
      </tp>
      <tp>
        <v>29970</v>
        <stp/>
        <stp>StudyData</stp>
        <stp>CLE?1</stp>
        <stp>VolOI</stp>
        <stp>OIType=Contract</stp>
        <stp>OI</stp>
        <stp>D</stp>
        <stp>-155</stp>
        <stp>All</stp>
        <stp/>
        <stp/>
        <stp>TRUE</stp>
        <stp>T</stp>
        <tr r="I157" s="1"/>
      </tp>
      <tp>
        <v>21859</v>
        <stp/>
        <stp>StudyData</stp>
        <stp>CLE?1</stp>
        <stp>VolOI</stp>
        <stp>OIType=Contract</stp>
        <stp>OI</stp>
        <stp>D</stp>
        <stp>-255</stp>
        <stp>All</stp>
        <stp/>
        <stp/>
        <stp>TRUE</stp>
        <stp>T</stp>
        <tr r="I257" s="1"/>
      </tp>
      <tp>
        <v>91.64</v>
        <stp/>
        <stp>StudyData</stp>
        <stp>CLE?1</stp>
        <stp>Bar</stp>
        <stp/>
        <stp>Low</stp>
        <stp>D</stp>
        <stp>-229</stp>
        <stp>All</stp>
        <stp/>
        <stp/>
        <stp>TRUE</stp>
        <stp>T</stp>
        <tr r="F231" s="1"/>
      </tp>
      <tp>
        <v>51.34</v>
        <stp/>
        <stp>StudyData</stp>
        <stp>CLE?1</stp>
        <stp>Bar</stp>
        <stp/>
        <stp>Low</stp>
        <stp>D</stp>
        <stp>-129</stp>
        <stp>All</stp>
        <stp/>
        <stp/>
        <stp>TRUE</stp>
        <stp>T</stp>
        <tr r="F131" s="1"/>
      </tp>
      <tp>
        <v>30104</v>
        <stp/>
        <stp>StudyData</stp>
        <stp>CLE?1</stp>
        <stp>VolOI</stp>
        <stp>OIType=Contract</stp>
        <stp>OI</stp>
        <stp>D</stp>
        <stp>-156</stp>
        <stp>All</stp>
        <stp/>
        <stp/>
        <stp>TRUE</stp>
        <stp>T</stp>
        <tr r="I158" s="1"/>
      </tp>
      <tp>
        <v>21500</v>
        <stp/>
        <stp>StudyData</stp>
        <stp>CLE?1</stp>
        <stp>VolOI</stp>
        <stp>OIType=Contract</stp>
        <stp>OI</stp>
        <stp>D</stp>
        <stp>-256</stp>
        <stp>All</stp>
        <stp/>
        <stp/>
        <stp>TRUE</stp>
        <stp>T</stp>
        <tr r="I258" s="1"/>
      </tp>
      <tp>
        <v>90.89</v>
        <stp/>
        <stp>StudyData</stp>
        <stp>CLE?1</stp>
        <stp>Bar</stp>
        <stp/>
        <stp>Low</stp>
        <stp>D</stp>
        <stp>-228</stp>
        <stp>All</stp>
        <stp/>
        <stp/>
        <stp>TRUE</stp>
        <stp>T</stp>
        <tr r="F230" s="1"/>
      </tp>
      <tp>
        <v>51.84</v>
        <stp/>
        <stp>StudyData</stp>
        <stp>CLE?1</stp>
        <stp>Bar</stp>
        <stp/>
        <stp>Low</stp>
        <stp>D</stp>
        <stp>-128</stp>
        <stp>All</stp>
        <stp/>
        <stp/>
        <stp>TRUE</stp>
        <stp>T</stp>
        <tr r="F130" s="1"/>
      </tp>
      <tp>
        <v>30074</v>
        <stp/>
        <stp>StudyData</stp>
        <stp>CLE?1</stp>
        <stp>VolOI</stp>
        <stp>OIType=Contract</stp>
        <stp>OI</stp>
        <stp>D</stp>
        <stp>-157</stp>
        <stp>All</stp>
        <stp/>
        <stp/>
        <stp>TRUE</stp>
        <stp>T</stp>
        <tr r="I159" s="1"/>
      </tp>
      <tp>
        <v>21482</v>
        <stp/>
        <stp>StudyData</stp>
        <stp>CLE?1</stp>
        <stp>VolOI</stp>
        <stp>OIType=Contract</stp>
        <stp>OI</stp>
        <stp>D</stp>
        <stp>-257</stp>
        <stp>All</stp>
        <stp/>
        <stp/>
        <stp>TRUE</stp>
        <stp>T</stp>
        <tr r="I259" s="1"/>
      </tp>
      <tp>
        <v>90.94</v>
        <stp/>
        <stp>StudyData</stp>
        <stp>CLE?1</stp>
        <stp>Bar</stp>
        <stp/>
        <stp>Low</stp>
        <stp>D</stp>
        <stp>-227</stp>
        <stp>All</stp>
        <stp/>
        <stp/>
        <stp>TRUE</stp>
        <stp>T</stp>
        <tr r="F229" s="1"/>
      </tp>
      <tp>
        <v>51.42</v>
        <stp/>
        <stp>StudyData</stp>
        <stp>CLE?1</stp>
        <stp>Bar</stp>
        <stp/>
        <stp>Low</stp>
        <stp>D</stp>
        <stp>-127</stp>
        <stp>All</stp>
        <stp/>
        <stp/>
        <stp>TRUE</stp>
        <stp>T</stp>
        <tr r="F129" s="1"/>
      </tp>
      <tp>
        <v>29230</v>
        <stp/>
        <stp>StudyData</stp>
        <stp>CLE?1</stp>
        <stp>VolOI</stp>
        <stp>OIType=Contract</stp>
        <stp>OI</stp>
        <stp>D</stp>
        <stp>-158</stp>
        <stp>All</stp>
        <stp/>
        <stp/>
        <stp>TRUE</stp>
        <stp>T</stp>
        <tr r="I160" s="1"/>
      </tp>
      <tp>
        <v>21405</v>
        <stp/>
        <stp>StudyData</stp>
        <stp>CLE?1</stp>
        <stp>VolOI</stp>
        <stp>OIType=Contract</stp>
        <stp>OI</stp>
        <stp>D</stp>
        <stp>-258</stp>
        <stp>All</stp>
        <stp/>
        <stp/>
        <stp>TRUE</stp>
        <stp>T</stp>
        <tr r="I260" s="1"/>
      </tp>
      <tp>
        <v>91.15</v>
        <stp/>
        <stp>StudyData</stp>
        <stp>CLE?1</stp>
        <stp>Bar</stp>
        <stp/>
        <stp>Low</stp>
        <stp>D</stp>
        <stp>-226</stp>
        <stp>All</stp>
        <stp/>
        <stp/>
        <stp>TRUE</stp>
        <stp>T</stp>
        <tr r="F228" s="1"/>
      </tp>
      <tp>
        <v>50.43</v>
        <stp/>
        <stp>StudyData</stp>
        <stp>CLE?1</stp>
        <stp>Bar</stp>
        <stp/>
        <stp>Low</stp>
        <stp>D</stp>
        <stp>-126</stp>
        <stp>All</stp>
        <stp/>
        <stp/>
        <stp>TRUE</stp>
        <stp>T</stp>
        <tr r="F128" s="1"/>
      </tp>
      <tp>
        <v>28487</v>
        <stp/>
        <stp>StudyData</stp>
        <stp>CLE?1</stp>
        <stp>VolOI</stp>
        <stp>OIType=Contract</stp>
        <stp>OI</stp>
        <stp>D</stp>
        <stp>-159</stp>
        <stp>All</stp>
        <stp/>
        <stp/>
        <stp>TRUE</stp>
        <stp>T</stp>
        <tr r="I161" s="1"/>
      </tp>
      <tp>
        <v>21301</v>
        <stp/>
        <stp>StudyData</stp>
        <stp>CLE?1</stp>
        <stp>VolOI</stp>
        <stp>OIType=Contract</stp>
        <stp>OI</stp>
        <stp>D</stp>
        <stp>-259</stp>
        <stp>All</stp>
        <stp/>
        <stp/>
        <stp>TRUE</stp>
        <stp>T</stp>
        <tr r="I261" s="1"/>
      </tp>
      <tp>
        <v>90.72</v>
        <stp/>
        <stp>StudyData</stp>
        <stp>CLE?1</stp>
        <stp>Bar</stp>
        <stp/>
        <stp>Low</stp>
        <stp>D</stp>
        <stp>-225</stp>
        <stp>All</stp>
        <stp/>
        <stp/>
        <stp>TRUE</stp>
        <stp>T</stp>
        <tr r="F227" s="1"/>
      </tp>
      <tp>
        <v>49.14</v>
        <stp/>
        <stp>StudyData</stp>
        <stp>CLE?1</stp>
        <stp>Bar</stp>
        <stp/>
        <stp>Low</stp>
        <stp>D</stp>
        <stp>-125</stp>
        <stp>All</stp>
        <stp/>
        <stp/>
        <stp>TRUE</stp>
        <stp>T</stp>
        <tr r="F127" s="1"/>
      </tp>
      <tp>
        <v>91.17</v>
        <stp/>
        <stp>StudyData</stp>
        <stp>CLE?1</stp>
        <stp>Bar</stp>
        <stp/>
        <stp>Low</stp>
        <stp>D</stp>
        <stp>-224</stp>
        <stp>All</stp>
        <stp/>
        <stp/>
        <stp>TRUE</stp>
        <stp>T</stp>
        <tr r="F226" s="1"/>
      </tp>
      <tp>
        <v>49.76</v>
        <stp/>
        <stp>StudyData</stp>
        <stp>CLE?1</stp>
        <stp>Bar</stp>
        <stp/>
        <stp>Low</stp>
        <stp>D</stp>
        <stp>-124</stp>
        <stp>All</stp>
        <stp/>
        <stp/>
        <stp>TRUE</stp>
        <stp>T</stp>
        <tr r="F126" s="1"/>
      </tp>
      <tp>
        <v>91.72</v>
        <stp/>
        <stp>StudyData</stp>
        <stp>CLE?1</stp>
        <stp>Bar</stp>
        <stp/>
        <stp>Low</stp>
        <stp>D</stp>
        <stp>-223</stp>
        <stp>All</stp>
        <stp/>
        <stp/>
        <stp>TRUE</stp>
        <stp>T</stp>
        <tr r="F225" s="1"/>
      </tp>
      <tp>
        <v>50.5</v>
        <stp/>
        <stp>StudyData</stp>
        <stp>CLE?1</stp>
        <stp>Bar</stp>
        <stp/>
        <stp>Low</stp>
        <stp>D</stp>
        <stp>-123</stp>
        <stp>All</stp>
        <stp/>
        <stp/>
        <stp>TRUE</stp>
        <stp>T</stp>
        <tr r="F125" s="1"/>
      </tp>
      <tp>
        <v>91.7</v>
        <stp/>
        <stp>StudyData</stp>
        <stp>CLE?1</stp>
        <stp>Bar</stp>
        <stp/>
        <stp>Low</stp>
        <stp>D</stp>
        <stp>-222</stp>
        <stp>All</stp>
        <stp/>
        <stp/>
        <stp>TRUE</stp>
        <stp>T</stp>
        <tr r="F224" s="1"/>
      </tp>
      <tp>
        <v>50.25</v>
        <stp/>
        <stp>StudyData</stp>
        <stp>CLE?1</stp>
        <stp>Bar</stp>
        <stp/>
        <stp>Low</stp>
        <stp>D</stp>
        <stp>-122</stp>
        <stp>All</stp>
        <stp/>
        <stp/>
        <stp>TRUE</stp>
        <stp>T</stp>
        <tr r="F124" s="1"/>
      </tp>
      <tp>
        <v>91.98</v>
        <stp/>
        <stp>StudyData</stp>
        <stp>CLE?1</stp>
        <stp>Bar</stp>
        <stp/>
        <stp>Low</stp>
        <stp>D</stp>
        <stp>-221</stp>
        <stp>All</stp>
        <stp/>
        <stp/>
        <stp>TRUE</stp>
        <stp>T</stp>
        <tr r="F223" s="1"/>
      </tp>
      <tp>
        <v>50.38</v>
        <stp/>
        <stp>StudyData</stp>
        <stp>CLE?1</stp>
        <stp>Bar</stp>
        <stp/>
        <stp>Low</stp>
        <stp>D</stp>
        <stp>-121</stp>
        <stp>All</stp>
        <stp/>
        <stp/>
        <stp>TRUE</stp>
        <stp>T</stp>
        <tr r="F123" s="1"/>
      </tp>
      <tp>
        <v>91.7</v>
        <stp/>
        <stp>StudyData</stp>
        <stp>CLE?1</stp>
        <stp>Bar</stp>
        <stp/>
        <stp>Low</stp>
        <stp>D</stp>
        <stp>-220</stp>
        <stp>All</stp>
        <stp/>
        <stp/>
        <stp>TRUE</stp>
        <stp>T</stp>
        <tr r="F222" s="1"/>
      </tp>
      <tp>
        <v>50.7</v>
        <stp/>
        <stp>StudyData</stp>
        <stp>CLE?1</stp>
        <stp>Bar</stp>
        <stp/>
        <stp>Low</stp>
        <stp>D</stp>
        <stp>-120</stp>
        <stp>All</stp>
        <stp/>
        <stp/>
        <stp>TRUE</stp>
        <stp>T</stp>
        <tr r="F122" s="1"/>
      </tp>
      <tp>
        <v>346886</v>
        <stp/>
        <stp>StudyData</stp>
        <stp>CLE?1</stp>
        <stp>Vol</stp>
        <stp>VolType=Exchange,CoCType=Contract</stp>
        <stp>Vol</stp>
        <stp>D</stp>
        <stp>-9</stp>
        <stp>All</stp>
        <stp/>
        <stp/>
        <stp>TRUE</stp>
        <stp>T</stp>
        <tr r="H11" s="1"/>
      </tp>
      <tp>
        <v>271687</v>
        <stp/>
        <stp>StudyData</stp>
        <stp>CLE?1</stp>
        <stp>Vol</stp>
        <stp>VolType=Exchange,CoCType=Contract</stp>
        <stp>Vol</stp>
        <stp>D</stp>
        <stp>-8</stp>
        <stp>All</stp>
        <stp/>
        <stp/>
        <stp>TRUE</stp>
        <stp>T</stp>
        <tr r="H10" s="1"/>
      </tp>
      <tp>
        <v>430359</v>
        <stp/>
        <stp>StudyData</stp>
        <stp>CLE?1</stp>
        <stp>Vol</stp>
        <stp>VolType=Exchange,CoCType=Contract</stp>
        <stp>Vol</stp>
        <stp>D</stp>
        <stp>-7</stp>
        <stp>All</stp>
        <stp/>
        <stp/>
        <stp>TRUE</stp>
        <stp>T</stp>
        <tr r="H9" s="1"/>
      </tp>
      <tp>
        <v>485117</v>
        <stp/>
        <stp>StudyData</stp>
        <stp>CLE?1</stp>
        <stp>Vol</stp>
        <stp>VolType=Exchange,CoCType=Contract</stp>
        <stp>Vol</stp>
        <stp>D</stp>
        <stp>-6</stp>
        <stp>All</stp>
        <stp/>
        <stp/>
        <stp>TRUE</stp>
        <stp>T</stp>
        <tr r="H8" s="1"/>
      </tp>
      <tp>
        <v>392812</v>
        <stp/>
        <stp>StudyData</stp>
        <stp>CLE?1</stp>
        <stp>Vol</stp>
        <stp>VolType=Exchange,CoCType=Contract</stp>
        <stp>Vol</stp>
        <stp>D</stp>
        <stp>-5</stp>
        <stp>All</stp>
        <stp/>
        <stp/>
        <stp>TRUE</stp>
        <stp>T</stp>
        <tr r="H7" s="1"/>
      </tp>
      <tp>
        <v>336281</v>
        <stp/>
        <stp>StudyData</stp>
        <stp>CLE?1</stp>
        <stp>Vol</stp>
        <stp>VolType=Exchange,CoCType=Contract</stp>
        <stp>Vol</stp>
        <stp>D</stp>
        <stp>-4</stp>
        <stp>All</stp>
        <stp/>
        <stp/>
        <stp>TRUE</stp>
        <stp>T</stp>
        <tr r="H6" s="1"/>
      </tp>
      <tp>
        <v>382334</v>
        <stp/>
        <stp>StudyData</stp>
        <stp>CLE?1</stp>
        <stp>Vol</stp>
        <stp>VolType=Exchange,CoCType=Contract</stp>
        <stp>Vol</stp>
        <stp>D</stp>
        <stp>-3</stp>
        <stp>All</stp>
        <stp/>
        <stp/>
        <stp>TRUE</stp>
        <stp>T</stp>
        <tr r="H5" s="1"/>
      </tp>
      <tp>
        <v>330314</v>
        <stp/>
        <stp>StudyData</stp>
        <stp>CLE?1</stp>
        <stp>Vol</stp>
        <stp>VolType=Exchange,CoCType=Contract</stp>
        <stp>Vol</stp>
        <stp>D</stp>
        <stp>-2</stp>
        <stp>All</stp>
        <stp/>
        <stp/>
        <stp>TRUE</stp>
        <stp>T</stp>
        <tr r="H4" s="1"/>
      </tp>
      <tp>
        <v>359477</v>
        <stp/>
        <stp>StudyData</stp>
        <stp>CLE?1</stp>
        <stp>Vol</stp>
        <stp>VolType=Exchange,CoCType=Contract</stp>
        <stp>Vol</stp>
        <stp>D</stp>
        <stp>-1</stp>
        <stp>All</stp>
        <stp/>
        <stp/>
        <stp>TRUE</stp>
        <stp>T</stp>
        <tr r="H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02"/>
  <sheetViews>
    <sheetView tabSelected="1" workbookViewId="0">
      <selection activeCell="H2" sqref="H2"/>
    </sheetView>
  </sheetViews>
  <sheetFormatPr defaultRowHeight="15" x14ac:dyDescent="0.25"/>
  <cols>
    <col min="1" max="1" width="5" bestFit="1" customWidth="1"/>
    <col min="2" max="2" width="11.85546875" style="1" customWidth="1"/>
    <col min="3" max="3" width="8.5703125" style="2" customWidth="1"/>
    <col min="4" max="4" width="10.5703125" style="3" customWidth="1"/>
    <col min="5" max="5" width="9.7109375" style="3" customWidth="1"/>
    <col min="6" max="6" width="9.85546875" style="3" customWidth="1"/>
    <col min="7" max="7" width="9.7109375" style="3" customWidth="1"/>
    <col min="8" max="8" width="10.42578125" style="4" customWidth="1"/>
    <col min="9" max="11" width="14" style="4" customWidth="1"/>
    <col min="12" max="12" width="18.7109375" customWidth="1"/>
    <col min="13" max="13" width="12" customWidth="1"/>
    <col min="14" max="14" width="13.28515625" customWidth="1"/>
    <col min="15" max="15" width="17" customWidth="1"/>
    <col min="16" max="16" width="24.42578125" customWidth="1"/>
    <col min="17" max="17" width="27.5703125" customWidth="1"/>
  </cols>
  <sheetData>
    <row r="1" spans="1:17" x14ac:dyDescent="0.25">
      <c r="B1" s="6" t="s">
        <v>4</v>
      </c>
      <c r="C1" s="7" t="s">
        <v>5</v>
      </c>
      <c r="D1" s="8" t="s">
        <v>0</v>
      </c>
      <c r="E1" s="8" t="s">
        <v>1</v>
      </c>
      <c r="F1" s="8" t="s">
        <v>2</v>
      </c>
      <c r="G1" s="8" t="s">
        <v>3</v>
      </c>
      <c r="H1" s="9" t="s">
        <v>15</v>
      </c>
      <c r="I1" s="9" t="s">
        <v>16</v>
      </c>
      <c r="J1" s="9" t="s">
        <v>17</v>
      </c>
      <c r="K1" s="9" t="s">
        <v>17</v>
      </c>
      <c r="L1" s="5" t="s">
        <v>19</v>
      </c>
      <c r="M1" s="5" t="s">
        <v>7</v>
      </c>
      <c r="N1" s="5" t="s">
        <v>8</v>
      </c>
      <c r="O1" s="5" t="s">
        <v>9</v>
      </c>
      <c r="P1" s="5" t="s">
        <v>11</v>
      </c>
      <c r="Q1" s="5" t="s">
        <v>12</v>
      </c>
    </row>
    <row r="2" spans="1:17" x14ac:dyDescent="0.25">
      <c r="A2">
        <v>0</v>
      </c>
      <c r="B2" s="1">
        <f xml:space="preserve"> RTD("cqg.rtd",,"StudyData", $M$2, "Bar", "", "Time", $L$2,-$A2, $Q$2, "", "","False")</f>
        <v>42199</v>
      </c>
      <c r="C2" s="2">
        <f xml:space="preserve"> RTD("cqg.rtd",,"StudyData", $M$2, "Bar", "", "Time", $L$2, -$A2,$Q$2,$P$2, "","False")</f>
        <v>42199</v>
      </c>
      <c r="D2" s="3">
        <f xml:space="preserve"> RTD("cqg.rtd",,"StudyData", $M$2, "Bar", "", "Open", $L$2, -$A2, $Q$2,$P$2,,$N$2,$O$2)</f>
        <v>52</v>
      </c>
      <c r="E2" s="3">
        <f xml:space="preserve"> RTD("cqg.rtd",,"StudyData", $M$2, "Bar", "", "High", $L$2, -$A2, $Q$2,$P$2,,$N$2,$O$2)</f>
        <v>52.57</v>
      </c>
      <c r="F2" s="3">
        <f xml:space="preserve"> RTD("cqg.rtd",,"StudyData", $M$2, "Bar", "", "Low", $L$2, -$A2, $Q$2,$P$2,,$N$2,$O$2)</f>
        <v>50.88</v>
      </c>
      <c r="G2" s="3">
        <f xml:space="preserve"> RTD("cqg.rtd",,"StudyData", $M$2, "Bar", "", "Close", $L$2, -$A2, $Q$2,$P$2,,$N$2,$O$2)</f>
        <v>52.29</v>
      </c>
      <c r="H2" s="4">
        <f>RTD("cqg.rtd",,"StudyData", $M$2, "Vol", "VolType=Exchange,CoCType=Contract", "Vol", $L$2, -$A2, $Q$2,$P$2,,$N$2,$O$2)</f>
        <v>222015</v>
      </c>
      <c r="J2" s="10">
        <f xml:space="preserve"> RTD("cqg.rtd",,"StudyData", $M$2, "RSI", "InputChoice=Close,Period="&amp;$K$3&amp;"", "RSI", $L$2, -$A2, $Q$2,$P$2,,$N$2,$O$2)</f>
        <v>26.735559629503626</v>
      </c>
      <c r="K2" s="9" t="s">
        <v>18</v>
      </c>
      <c r="L2" s="5" t="s">
        <v>14</v>
      </c>
      <c r="M2" s="5" t="s">
        <v>20</v>
      </c>
      <c r="N2" s="5" t="b">
        <v>1</v>
      </c>
      <c r="O2" s="5" t="s">
        <v>10</v>
      </c>
      <c r="P2" s="5"/>
      <c r="Q2" s="5" t="s">
        <v>13</v>
      </c>
    </row>
    <row r="3" spans="1:17" x14ac:dyDescent="0.25">
      <c r="A3">
        <f>A2+1</f>
        <v>1</v>
      </c>
      <c r="B3" s="1">
        <f xml:space="preserve"> RTD("cqg.rtd",,"StudyData", $M$2, "Bar", "", "Time", $L$2,-$A3, $Q$2, "", "","False")</f>
        <v>42198</v>
      </c>
      <c r="C3" s="2">
        <f xml:space="preserve"> RTD("cqg.rtd",,"StudyData", $M$2, "Bar", "", "Time", $L$2, -$A3,$Q$2,$P$2, "","False")</f>
        <v>42198</v>
      </c>
      <c r="D3" s="3">
        <f xml:space="preserve"> RTD("cqg.rtd",,"StudyData", $M$2, "Bar", "", "Open", $L$2, -$A3, $Q$2,$P$2,,$N$2,$O$2)</f>
        <v>52.15</v>
      </c>
      <c r="E3" s="3">
        <f xml:space="preserve"> RTD("cqg.rtd",,"StudyData", $M$2, "Bar", "", "High", $L$2, -$A3, $Q$2,$P$2,,$N$2,$O$2)</f>
        <v>53.17</v>
      </c>
      <c r="F3" s="3">
        <f xml:space="preserve"> RTD("cqg.rtd",,"StudyData", $M$2, "Bar", "", "Low", $L$2, -$A3, $Q$2,$P$2,,$N$2,$O$2)</f>
        <v>51.26</v>
      </c>
      <c r="G3" s="3">
        <f xml:space="preserve"> RTD("cqg.rtd",,"StudyData", $M$2, "Bar", "", "Close", $L$2, -$A3, $Q$2,$P$2,,$N$2,$O$2)</f>
        <v>52.2</v>
      </c>
      <c r="H3" s="4">
        <f>RTD("cqg.rtd",,"StudyData", $M$2, "Vol", "VolType=Exchange,CoCType=Contract", "Vol", $L$2, -$A3, $Q$2,$P$2,,$N$2,$O$2)</f>
        <v>359477</v>
      </c>
      <c r="I3" s="4">
        <f>RTD("cqg.rtd",,"StudyData", $M$2, "VolOI","OIType=Contract","OI", $L$2, -$A3, $Q$2,$P$2,,$N$2,$O$2)</f>
        <v>170566</v>
      </c>
      <c r="J3" s="10">
        <f xml:space="preserve"> RTD("cqg.rtd",,"StudyData", $M$2, "RSI", "InputChoice=Close,Period="&amp;$K$3&amp;"", "RSI", $L$2, -$A3, $Q$2,$P$2,,$N$2,$O$2)</f>
        <v>25.84912434009432</v>
      </c>
      <c r="K3" s="9">
        <v>9</v>
      </c>
    </row>
    <row r="4" spans="1:17" x14ac:dyDescent="0.25">
      <c r="A4">
        <f t="shared" ref="A4:A67" si="0">A3+1</f>
        <v>2</v>
      </c>
      <c r="B4" s="1">
        <f xml:space="preserve"> RTD("cqg.rtd",,"StudyData", $M$2, "Bar", "", "Time", $L$2,-$A4, $Q$2, "", "","False")</f>
        <v>42195</v>
      </c>
      <c r="C4" s="2">
        <f xml:space="preserve"> RTD("cqg.rtd",,"StudyData", $M$2, "Bar", "", "Time", $L$2, -$A4,$Q$2,$P$2, "","False")</f>
        <v>42195</v>
      </c>
      <c r="D4" s="3">
        <f xml:space="preserve"> RTD("cqg.rtd",,"StudyData", $M$2, "Bar", "", "Open", $L$2, -$A4, $Q$2,$P$2,,$N$2,$O$2)</f>
        <v>52.48</v>
      </c>
      <c r="E4" s="3">
        <f xml:space="preserve"> RTD("cqg.rtd",,"StudyData", $M$2, "Bar", "", "High", $L$2, -$A4, $Q$2,$P$2,,$N$2,$O$2)</f>
        <v>53.89</v>
      </c>
      <c r="F4" s="3">
        <f xml:space="preserve"> RTD("cqg.rtd",,"StudyData", $M$2, "Bar", "", "Low", $L$2, -$A4, $Q$2,$P$2,,$N$2,$O$2)</f>
        <v>51.96</v>
      </c>
      <c r="G4" s="3">
        <f xml:space="preserve"> RTD("cqg.rtd",,"StudyData", $M$2, "Bar", "", "Close", $L$2, -$A4, $Q$2,$P$2,,$N$2,$O$2)</f>
        <v>52.74</v>
      </c>
      <c r="H4" s="4">
        <f>RTD("cqg.rtd",,"StudyData", $M$2, "Vol", "VolType=Exchange,CoCType=Contract", "Vol", $L$2, -$A4, $Q$2,$P$2,,$N$2,$O$2)</f>
        <v>330314</v>
      </c>
      <c r="I4" s="4">
        <f>RTD("cqg.rtd",,"StudyData", $M$2, "VolOI","OIType=Contract","OI", $L$2, -$A4, $Q$2,$P$2,,$N$2,$O$2)</f>
        <v>207929</v>
      </c>
      <c r="J4" s="10">
        <f xml:space="preserve"> RTD("cqg.rtd",,"StudyData", $M$2, "RSI", "InputChoice=Close,Period="&amp;$K$3&amp;"", "RSI", $L$2, -$A4, $Q$2,$P$2,,$N$2,$O$2)</f>
        <v>27.632192189987478</v>
      </c>
    </row>
    <row r="5" spans="1:17" x14ac:dyDescent="0.25">
      <c r="A5">
        <f t="shared" si="0"/>
        <v>3</v>
      </c>
      <c r="B5" s="1">
        <f xml:space="preserve"> RTD("cqg.rtd",,"StudyData", $M$2, "Bar", "", "Time", $L$2,-$A5, $Q$2, "", "","False")</f>
        <v>42194</v>
      </c>
      <c r="C5" s="2">
        <f xml:space="preserve"> RTD("cqg.rtd",,"StudyData", $M$2, "Bar", "", "Time", $L$2, -$A5,$Q$2,$P$2, "","False")</f>
        <v>42194</v>
      </c>
      <c r="D5" s="3">
        <f xml:space="preserve"> RTD("cqg.rtd",,"StudyData", $M$2, "Bar", "", "Open", $L$2, -$A5, $Q$2,$P$2,,$N$2,$O$2)</f>
        <v>51.83</v>
      </c>
      <c r="E5" s="3">
        <f xml:space="preserve"> RTD("cqg.rtd",,"StudyData", $M$2, "Bar", "", "High", $L$2, -$A5, $Q$2,$P$2,,$N$2,$O$2)</f>
        <v>53.54</v>
      </c>
      <c r="F5" s="3">
        <f xml:space="preserve"> RTD("cqg.rtd",,"StudyData", $M$2, "Bar", "", "Low", $L$2, -$A5, $Q$2,$P$2,,$N$2,$O$2)</f>
        <v>51.48</v>
      </c>
      <c r="G5" s="3">
        <f xml:space="preserve"> RTD("cqg.rtd",,"StudyData", $M$2, "Bar", "", "Close", $L$2, -$A5, $Q$2,$P$2,,$N$2,$O$2)</f>
        <v>52.78</v>
      </c>
      <c r="H5" s="4">
        <f>RTD("cqg.rtd",,"StudyData", $M$2, "Vol", "VolType=Exchange,CoCType=Contract", "Vol", $L$2, -$A5, $Q$2,$P$2,,$N$2,$O$2)</f>
        <v>382334</v>
      </c>
      <c r="I5" s="4">
        <f>RTD("cqg.rtd",,"StudyData", $M$2, "VolOI","OIType=Contract","OI", $L$2, -$A5, $Q$2,$P$2,,$N$2,$O$2)</f>
        <v>246612</v>
      </c>
      <c r="J5" s="10">
        <f xml:space="preserve"> RTD("cqg.rtd",,"StudyData", $M$2, "RSI", "InputChoice=Close,Period="&amp;$K$3&amp;"", "RSI", $L$2, -$A5, $Q$2,$P$2,,$N$2,$O$2)</f>
        <v>27.758266932725036</v>
      </c>
      <c r="L5" s="11" t="s">
        <v>67</v>
      </c>
      <c r="M5" s="11"/>
      <c r="N5" s="11"/>
      <c r="O5" s="11"/>
      <c r="P5" s="11"/>
    </row>
    <row r="6" spans="1:17" x14ac:dyDescent="0.25">
      <c r="A6">
        <f t="shared" si="0"/>
        <v>4</v>
      </c>
      <c r="B6" s="1">
        <f xml:space="preserve"> RTD("cqg.rtd",,"StudyData", $M$2, "Bar", "", "Time", $L$2,-$A6, $Q$2, "", "","False")</f>
        <v>42193</v>
      </c>
      <c r="C6" s="2">
        <f xml:space="preserve"> RTD("cqg.rtd",,"StudyData", $M$2, "Bar", "", "Time", $L$2, -$A6,$Q$2,$P$2, "","False")</f>
        <v>42193</v>
      </c>
      <c r="D6" s="3">
        <f xml:space="preserve"> RTD("cqg.rtd",,"StudyData", $M$2, "Bar", "", "Open", $L$2, -$A6, $Q$2,$P$2,,$N$2,$O$2)</f>
        <v>52.91</v>
      </c>
      <c r="E6" s="3">
        <f xml:space="preserve"> RTD("cqg.rtd",,"StudyData", $M$2, "Bar", "", "High", $L$2, -$A6, $Q$2,$P$2,,$N$2,$O$2)</f>
        <v>52.96</v>
      </c>
      <c r="F6" s="3">
        <f xml:space="preserve"> RTD("cqg.rtd",,"StudyData", $M$2, "Bar", "", "Low", $L$2, -$A6, $Q$2,$P$2,,$N$2,$O$2)</f>
        <v>50.91</v>
      </c>
      <c r="G6" s="3">
        <f xml:space="preserve"> RTD("cqg.rtd",,"StudyData", $M$2, "Bar", "", "Close", $L$2, -$A6, $Q$2,$P$2,,$N$2,$O$2)</f>
        <v>51.65</v>
      </c>
      <c r="H6" s="4">
        <f>RTD("cqg.rtd",,"StudyData", $M$2, "Vol", "VolType=Exchange,CoCType=Contract", "Vol", $L$2, -$A6, $Q$2,$P$2,,$N$2,$O$2)</f>
        <v>336281</v>
      </c>
      <c r="I6" s="4">
        <f>RTD("cqg.rtd",,"StudyData", $M$2, "VolOI","OIType=Contract","OI", $L$2, -$A6, $Q$2,$P$2,,$N$2,$O$2)</f>
        <v>280445</v>
      </c>
      <c r="J6" s="10">
        <f xml:space="preserve"> RTD("cqg.rtd",,"StudyData", $M$2, "RSI", "InputChoice=Close,Period="&amp;$K$3&amp;"", "RSI", $L$2, -$A6, $Q$2,$P$2,,$N$2,$O$2)</f>
        <v>18.410376617601912</v>
      </c>
      <c r="L6" s="11"/>
      <c r="M6" s="11"/>
      <c r="N6" s="11"/>
      <c r="O6" s="11"/>
      <c r="P6" s="11"/>
    </row>
    <row r="7" spans="1:17" x14ac:dyDescent="0.25">
      <c r="A7">
        <f t="shared" si="0"/>
        <v>5</v>
      </c>
      <c r="B7" s="1">
        <f xml:space="preserve"> RTD("cqg.rtd",,"StudyData", $M$2, "Bar", "", "Time", $L$2,-$A7, $Q$2, "", "","False")</f>
        <v>42192</v>
      </c>
      <c r="C7" s="2">
        <f xml:space="preserve"> RTD("cqg.rtd",,"StudyData", $M$2, "Bar", "", "Time", $L$2, -$A7,$Q$2,$P$2, "","False")</f>
        <v>42192</v>
      </c>
      <c r="D7" s="3">
        <f xml:space="preserve"> RTD("cqg.rtd",,"StudyData", $M$2, "Bar", "", "Open", $L$2, -$A7, $Q$2,$P$2,,$N$2,$O$2)</f>
        <v>52.75</v>
      </c>
      <c r="E7" s="3">
        <f xml:space="preserve"> RTD("cqg.rtd",,"StudyData", $M$2, "Bar", "", "High", $L$2, -$A7, $Q$2,$P$2,,$N$2,$O$2)</f>
        <v>53.43</v>
      </c>
      <c r="F7" s="3">
        <f xml:space="preserve"> RTD("cqg.rtd",,"StudyData", $M$2, "Bar", "", "Low", $L$2, -$A7, $Q$2,$P$2,,$N$2,$O$2)</f>
        <v>50.58</v>
      </c>
      <c r="G7" s="3">
        <f xml:space="preserve"> RTD("cqg.rtd",,"StudyData", $M$2, "Bar", "", "Close", $L$2, -$A7, $Q$2,$P$2,,$N$2,$O$2)</f>
        <v>52.33</v>
      </c>
      <c r="H7" s="4">
        <f>RTD("cqg.rtd",,"StudyData", $M$2, "Vol", "VolType=Exchange,CoCType=Contract", "Vol", $L$2, -$A7, $Q$2,$P$2,,$N$2,$O$2)</f>
        <v>392812</v>
      </c>
      <c r="I7" s="4">
        <f>RTD("cqg.rtd",,"StudyData", $M$2, "VolOI","OIType=Contract","OI", $L$2, -$A7, $Q$2,$P$2,,$N$2,$O$2)</f>
        <v>314632</v>
      </c>
      <c r="J7" s="10">
        <f xml:space="preserve"> RTD("cqg.rtd",,"StudyData", $M$2, "RSI", "InputChoice=Close,Period="&amp;$K$3&amp;"", "RSI", $L$2, -$A7, $Q$2,$P$2,,$N$2,$O$2)</f>
        <v>19.779419121856876</v>
      </c>
      <c r="L7" s="12" t="s">
        <v>6</v>
      </c>
      <c r="M7" s="11"/>
      <c r="N7" s="11"/>
      <c r="O7" s="11"/>
      <c r="P7" s="11"/>
    </row>
    <row r="8" spans="1:17" x14ac:dyDescent="0.25">
      <c r="A8">
        <f t="shared" si="0"/>
        <v>6</v>
      </c>
      <c r="B8" s="1">
        <f xml:space="preserve"> RTD("cqg.rtd",,"StudyData", $M$2, "Bar", "", "Time", $L$2,-$A8, $Q$2, "", "","False")</f>
        <v>42191</v>
      </c>
      <c r="C8" s="2">
        <f xml:space="preserve"> RTD("cqg.rtd",,"StudyData", $M$2, "Bar", "", "Time", $L$2, -$A8,$Q$2,$P$2, "","False")</f>
        <v>42191</v>
      </c>
      <c r="D8" s="3">
        <f xml:space="preserve"> RTD("cqg.rtd",,"StudyData", $M$2, "Bar", "", "Open", $L$2, -$A8, $Q$2,$P$2,,$N$2,$O$2)</f>
        <v>56.42</v>
      </c>
      <c r="E8" s="3">
        <f xml:space="preserve"> RTD("cqg.rtd",,"StudyData", $M$2, "Bar", "", "High", $L$2, -$A8, $Q$2,$P$2,,$N$2,$O$2)</f>
        <v>56.79</v>
      </c>
      <c r="F8" s="3">
        <f xml:space="preserve"> RTD("cqg.rtd",,"StudyData", $M$2, "Bar", "", "Low", $L$2, -$A8, $Q$2,$P$2,,$N$2,$O$2)</f>
        <v>52.41</v>
      </c>
      <c r="G8" s="3">
        <f xml:space="preserve"> RTD("cqg.rtd",,"StudyData", $M$2, "Bar", "", "Close", $L$2, -$A8, $Q$2,$P$2,,$N$2,$O$2)</f>
        <v>52.53</v>
      </c>
      <c r="H8" s="4">
        <f>RTD("cqg.rtd",,"StudyData", $M$2, "Vol", "VolType=Exchange,CoCType=Contract", "Vol", $L$2, -$A8, $Q$2,$P$2,,$N$2,$O$2)</f>
        <v>485117</v>
      </c>
      <c r="I8" s="4">
        <f>RTD("cqg.rtd",,"StudyData", $M$2, "VolOI","OIType=Contract","OI", $L$2, -$A8, $Q$2,$P$2,,$N$2,$O$2)</f>
        <v>319366</v>
      </c>
      <c r="J8" s="10">
        <f xml:space="preserve"> RTD("cqg.rtd",,"StudyData", $M$2, "RSI", "InputChoice=Close,Period="&amp;$K$3&amp;"", "RSI", $L$2, -$A8, $Q$2,$P$2,,$N$2,$O$2)</f>
        <v>20.171578591012363</v>
      </c>
      <c r="L8" s="11" t="s">
        <v>68</v>
      </c>
      <c r="M8" s="11" t="s">
        <v>69</v>
      </c>
      <c r="N8" s="11"/>
      <c r="O8" s="11"/>
      <c r="P8" s="11"/>
    </row>
    <row r="9" spans="1:17" x14ac:dyDescent="0.25">
      <c r="A9">
        <f t="shared" si="0"/>
        <v>7</v>
      </c>
      <c r="B9" s="1">
        <f xml:space="preserve"> RTD("cqg.rtd",,"StudyData", $M$2, "Bar", "", "Time", $L$2,-$A9, $Q$2, "", "","False")</f>
        <v>42187</v>
      </c>
      <c r="C9" s="2">
        <f xml:space="preserve"> RTD("cqg.rtd",,"StudyData", $M$2, "Bar", "", "Time", $L$2, -$A9,$Q$2,$P$2, "","False")</f>
        <v>42187</v>
      </c>
      <c r="D9" s="3">
        <f xml:space="preserve"> RTD("cqg.rtd",,"StudyData", $M$2, "Bar", "", "Open", $L$2, -$A9, $Q$2,$P$2,,$N$2,$O$2)</f>
        <v>56.87</v>
      </c>
      <c r="E9" s="3">
        <f xml:space="preserve"> RTD("cqg.rtd",,"StudyData", $M$2, "Bar", "", "High", $L$2, -$A9, $Q$2,$P$2,,$N$2,$O$2)</f>
        <v>57.95</v>
      </c>
      <c r="F9" s="3">
        <f xml:space="preserve"> RTD("cqg.rtd",,"StudyData", $M$2, "Bar", "", "Low", $L$2, -$A9, $Q$2,$P$2,,$N$2,$O$2)</f>
        <v>56.5</v>
      </c>
      <c r="G9" s="3">
        <f xml:space="preserve"> RTD("cqg.rtd",,"StudyData", $M$2, "Bar", "", "Close", $L$2, -$A9, $Q$2,$P$2,,$N$2,$O$2)</f>
        <v>56.93</v>
      </c>
      <c r="H9" s="4">
        <f>RTD("cqg.rtd",,"StudyData", $M$2, "Vol", "VolType=Exchange,CoCType=Contract", "Vol", $L$2, -$A9, $Q$2,$P$2,,$N$2,$O$2)</f>
        <v>430359</v>
      </c>
      <c r="I9" s="4">
        <f>RTD("cqg.rtd",,"StudyData", $M$2, "VolOI","OIType=Contract","OI", $L$2, -$A9, $Q$2,$P$2,,$N$2,$O$2)</f>
        <v>323662</v>
      </c>
      <c r="J9" s="10">
        <f xml:space="preserve"> RTD("cqg.rtd",,"StudyData", $M$2, "RSI", "InputChoice=Close,Period="&amp;$K$3&amp;"", "RSI", $L$2, -$A9, $Q$2,$P$2,,$N$2,$O$2)</f>
        <v>32.945076996193322</v>
      </c>
      <c r="L9" s="13" t="s">
        <v>42</v>
      </c>
      <c r="M9" s="11" t="s">
        <v>22</v>
      </c>
      <c r="N9" s="11"/>
      <c r="O9" s="11"/>
      <c r="P9" s="11"/>
    </row>
    <row r="10" spans="1:17" x14ac:dyDescent="0.25">
      <c r="A10">
        <f t="shared" si="0"/>
        <v>8</v>
      </c>
      <c r="B10" s="1">
        <f xml:space="preserve"> RTD("cqg.rtd",,"StudyData", $M$2, "Bar", "", "Time", $L$2,-$A10, $Q$2, "", "","False")</f>
        <v>42186</v>
      </c>
      <c r="C10" s="2">
        <f xml:space="preserve"> RTD("cqg.rtd",,"StudyData", $M$2, "Bar", "", "Time", $L$2, -$A10,$Q$2,$P$2, "","False")</f>
        <v>42186</v>
      </c>
      <c r="D10" s="3">
        <f xml:space="preserve"> RTD("cqg.rtd",,"StudyData", $M$2, "Bar", "", "Open", $L$2, -$A10, $Q$2,$P$2,,$N$2,$O$2)</f>
        <v>58.98</v>
      </c>
      <c r="E10" s="3">
        <f xml:space="preserve"> RTD("cqg.rtd",,"StudyData", $M$2, "Bar", "", "High", $L$2, -$A10, $Q$2,$P$2,,$N$2,$O$2)</f>
        <v>58.98</v>
      </c>
      <c r="F10" s="3">
        <f xml:space="preserve"> RTD("cqg.rtd",,"StudyData", $M$2, "Bar", "", "Low", $L$2, -$A10, $Q$2,$P$2,,$N$2,$O$2)</f>
        <v>56.68</v>
      </c>
      <c r="G10" s="3">
        <f xml:space="preserve"> RTD("cqg.rtd",,"StudyData", $M$2, "Bar", "", "Close", $L$2, -$A10, $Q$2,$P$2,,$N$2,$O$2)</f>
        <v>56.96</v>
      </c>
      <c r="H10" s="4">
        <f>RTD("cqg.rtd",,"StudyData", $M$2, "Vol", "VolType=Exchange,CoCType=Contract", "Vol", $L$2, -$A10, $Q$2,$P$2,,$N$2,$O$2)</f>
        <v>271687</v>
      </c>
      <c r="I10" s="4">
        <f>RTD("cqg.rtd",,"StudyData", $M$2, "VolOI","OIType=Contract","OI", $L$2, -$A10, $Q$2,$P$2,,$N$2,$O$2)</f>
        <v>326973</v>
      </c>
      <c r="J10" s="10">
        <f xml:space="preserve"> RTD("cqg.rtd",,"StudyData", $M$2, "RSI", "InputChoice=Close,Period="&amp;$K$3&amp;"", "RSI", $L$2, -$A10, $Q$2,$P$2,,$N$2,$O$2)</f>
        <v>33.072001802760084</v>
      </c>
      <c r="L10" s="11" t="s">
        <v>43</v>
      </c>
      <c r="M10" s="11" t="s">
        <v>23</v>
      </c>
      <c r="N10" s="11"/>
      <c r="O10" s="11"/>
      <c r="P10" s="11"/>
    </row>
    <row r="11" spans="1:17" x14ac:dyDescent="0.25">
      <c r="A11">
        <f t="shared" si="0"/>
        <v>9</v>
      </c>
      <c r="B11" s="1">
        <f xml:space="preserve"> RTD("cqg.rtd",,"StudyData", $M$2, "Bar", "", "Time", $L$2,-$A11, $Q$2, "", "","False")</f>
        <v>42185</v>
      </c>
      <c r="C11" s="2">
        <f xml:space="preserve"> RTD("cqg.rtd",,"StudyData", $M$2, "Bar", "", "Time", $L$2, -$A11,$Q$2,$P$2, "","False")</f>
        <v>42185</v>
      </c>
      <c r="D11" s="3">
        <f xml:space="preserve"> RTD("cqg.rtd",,"StudyData", $M$2, "Bar", "", "Open", $L$2, -$A11, $Q$2,$P$2,,$N$2,$O$2)</f>
        <v>58.27</v>
      </c>
      <c r="E11" s="3">
        <f xml:space="preserve"> RTD("cqg.rtd",,"StudyData", $M$2, "Bar", "", "High", $L$2, -$A11, $Q$2,$P$2,,$N$2,$O$2)</f>
        <v>59.69</v>
      </c>
      <c r="F11" s="3">
        <f xml:space="preserve"> RTD("cqg.rtd",,"StudyData", $M$2, "Bar", "", "Low", $L$2, -$A11, $Q$2,$P$2,,$N$2,$O$2)</f>
        <v>57.94</v>
      </c>
      <c r="G11" s="3">
        <f xml:space="preserve"> RTD("cqg.rtd",,"StudyData", $M$2, "Bar", "", "Close", $L$2, -$A11, $Q$2,$P$2,,$N$2,$O$2)</f>
        <v>59.47</v>
      </c>
      <c r="H11" s="4">
        <f>RTD("cqg.rtd",,"StudyData", $M$2, "Vol", "VolType=Exchange,CoCType=Contract", "Vol", $L$2, -$A11, $Q$2,$P$2,,$N$2,$O$2)</f>
        <v>346886</v>
      </c>
      <c r="I11" s="4">
        <f>RTD("cqg.rtd",,"StudyData", $M$2, "VolOI","OIType=Contract","OI", $L$2, -$A11, $Q$2,$P$2,,$N$2,$O$2)</f>
        <v>319172</v>
      </c>
      <c r="J11" s="10">
        <f xml:space="preserve"> RTD("cqg.rtd",,"StudyData", $M$2, "RSI", "InputChoice=Close,Period="&amp;$K$3&amp;"", "RSI", $L$2, -$A11, $Q$2,$P$2,,$N$2,$O$2)</f>
        <v>46.353131033685791</v>
      </c>
      <c r="L11" s="11" t="s">
        <v>44</v>
      </c>
      <c r="M11" s="11" t="s">
        <v>24</v>
      </c>
      <c r="N11" s="11"/>
      <c r="O11" s="11"/>
      <c r="P11" s="11"/>
    </row>
    <row r="12" spans="1:17" x14ac:dyDescent="0.25">
      <c r="A12">
        <f t="shared" si="0"/>
        <v>10</v>
      </c>
      <c r="B12" s="1">
        <f xml:space="preserve"> RTD("cqg.rtd",,"StudyData", $M$2, "Bar", "", "Time", $L$2,-$A12, $Q$2, "", "","False")</f>
        <v>42184</v>
      </c>
      <c r="C12" s="2">
        <f xml:space="preserve"> RTD("cqg.rtd",,"StudyData", $M$2, "Bar", "", "Time", $L$2, -$A12,$Q$2,$P$2, "","False")</f>
        <v>42184</v>
      </c>
      <c r="D12" s="3">
        <f xml:space="preserve"> RTD("cqg.rtd",,"StudyData", $M$2, "Bar", "", "Open", $L$2, -$A12, $Q$2,$P$2,,$N$2,$O$2)</f>
        <v>58.84</v>
      </c>
      <c r="E12" s="3">
        <f xml:space="preserve"> RTD("cqg.rtd",,"StudyData", $M$2, "Bar", "", "High", $L$2, -$A12, $Q$2,$P$2,,$N$2,$O$2)</f>
        <v>59.27</v>
      </c>
      <c r="F12" s="3">
        <f xml:space="preserve"> RTD("cqg.rtd",,"StudyData", $M$2, "Bar", "", "Low", $L$2, -$A12, $Q$2,$P$2,,$N$2,$O$2)</f>
        <v>58.04</v>
      </c>
      <c r="G12" s="3">
        <f xml:space="preserve"> RTD("cqg.rtd",,"StudyData", $M$2, "Bar", "", "Close", $L$2, -$A12, $Q$2,$P$2,,$N$2,$O$2)</f>
        <v>58.33</v>
      </c>
      <c r="H12" s="4">
        <f>RTD("cqg.rtd",,"StudyData", $M$2, "Vol", "VolType=Exchange,CoCType=Contract", "Vol", $L$2, -$A12, $Q$2,$P$2,,$N$2,$O$2)</f>
        <v>257059</v>
      </c>
      <c r="I12" s="4">
        <f>RTD("cqg.rtd",,"StudyData", $M$2, "VolOI","OIType=Contract","OI", $L$2, -$A12, $Q$2,$P$2,,$N$2,$O$2)</f>
        <v>331764</v>
      </c>
      <c r="J12" s="10">
        <f xml:space="preserve"> RTD("cqg.rtd",,"StudyData", $M$2, "RSI", "InputChoice=Close,Period="&amp;$K$3&amp;"", "RSI", $L$2, -$A12, $Q$2,$P$2,,$N$2,$O$2)</f>
        <v>35.972616477094135</v>
      </c>
      <c r="L12" s="11" t="s">
        <v>45</v>
      </c>
      <c r="M12" s="14" t="s">
        <v>25</v>
      </c>
      <c r="N12" s="11"/>
      <c r="O12" s="11"/>
      <c r="P12" s="11"/>
    </row>
    <row r="13" spans="1:17" x14ac:dyDescent="0.25">
      <c r="A13">
        <f t="shared" si="0"/>
        <v>11</v>
      </c>
      <c r="B13" s="1">
        <f xml:space="preserve"> RTD("cqg.rtd",,"StudyData", $M$2, "Bar", "", "Time", $L$2,-$A13, $Q$2, "", "","False")</f>
        <v>42181</v>
      </c>
      <c r="C13" s="2">
        <f xml:space="preserve"> RTD("cqg.rtd",,"StudyData", $M$2, "Bar", "", "Time", $L$2, -$A13,$Q$2,$P$2, "","False")</f>
        <v>42181</v>
      </c>
      <c r="D13" s="3">
        <f xml:space="preserve"> RTD("cqg.rtd",,"StudyData", $M$2, "Bar", "", "Open", $L$2, -$A13, $Q$2,$P$2,,$N$2,$O$2)</f>
        <v>59.66</v>
      </c>
      <c r="E13" s="3">
        <f xml:space="preserve"> RTD("cqg.rtd",,"StudyData", $M$2, "Bar", "", "High", $L$2, -$A13, $Q$2,$P$2,,$N$2,$O$2)</f>
        <v>59.96</v>
      </c>
      <c r="F13" s="3">
        <f xml:space="preserve"> RTD("cqg.rtd",,"StudyData", $M$2, "Bar", "", "Low", $L$2, -$A13, $Q$2,$P$2,,$N$2,$O$2)</f>
        <v>58.76</v>
      </c>
      <c r="G13" s="3">
        <f xml:space="preserve"> RTD("cqg.rtd",,"StudyData", $M$2, "Bar", "", "Close", $L$2, -$A13, $Q$2,$P$2,,$N$2,$O$2)</f>
        <v>59.63</v>
      </c>
      <c r="H13" s="4">
        <f>RTD("cqg.rtd",,"StudyData", $M$2, "Vol", "VolType=Exchange,CoCType=Contract", "Vol", $L$2, -$A13, $Q$2,$P$2,,$N$2,$O$2)</f>
        <v>266606</v>
      </c>
      <c r="I13" s="4">
        <f>RTD("cqg.rtd",,"StudyData", $M$2, "VolOI","OIType=Contract","OI", $L$2, -$A13, $Q$2,$P$2,,$N$2,$O$2)</f>
        <v>332326</v>
      </c>
      <c r="J13" s="10">
        <f xml:space="preserve"> RTD("cqg.rtd",,"StudyData", $M$2, "RSI", "InputChoice=Close,Period="&amp;$K$3&amp;"", "RSI", $L$2, -$A13, $Q$2,$P$2,,$N$2,$O$2)</f>
        <v>44.749709487700756</v>
      </c>
      <c r="L13" s="11"/>
      <c r="M13" s="11"/>
      <c r="N13" s="11"/>
      <c r="O13" s="11"/>
      <c r="P13" s="11"/>
    </row>
    <row r="14" spans="1:17" x14ac:dyDescent="0.25">
      <c r="A14">
        <f t="shared" si="0"/>
        <v>12</v>
      </c>
      <c r="B14" s="1">
        <f xml:space="preserve"> RTD("cqg.rtd",,"StudyData", $M$2, "Bar", "", "Time", $L$2,-$A14, $Q$2, "", "","False")</f>
        <v>42180</v>
      </c>
      <c r="C14" s="2">
        <f xml:space="preserve"> RTD("cqg.rtd",,"StudyData", $M$2, "Bar", "", "Time", $L$2, -$A14,$Q$2,$P$2, "","False")</f>
        <v>42180</v>
      </c>
      <c r="D14" s="3">
        <f xml:space="preserve"> RTD("cqg.rtd",,"StudyData", $M$2, "Bar", "", "Open", $L$2, -$A14, $Q$2,$P$2,,$N$2,$O$2)</f>
        <v>60.22</v>
      </c>
      <c r="E14" s="3">
        <f xml:space="preserve"> RTD("cqg.rtd",,"StudyData", $M$2, "Bar", "", "High", $L$2, -$A14, $Q$2,$P$2,,$N$2,$O$2)</f>
        <v>60.46</v>
      </c>
      <c r="F14" s="3">
        <f xml:space="preserve"> RTD("cqg.rtd",,"StudyData", $M$2, "Bar", "", "Low", $L$2, -$A14, $Q$2,$P$2,,$N$2,$O$2)</f>
        <v>59.43</v>
      </c>
      <c r="G14" s="3">
        <f xml:space="preserve"> RTD("cqg.rtd",,"StudyData", $M$2, "Bar", "", "Close", $L$2, -$A14, $Q$2,$P$2,,$N$2,$O$2)</f>
        <v>59.7</v>
      </c>
      <c r="H14" s="4">
        <f>RTD("cqg.rtd",,"StudyData", $M$2, "Vol", "VolType=Exchange,CoCType=Contract", "Vol", $L$2, -$A14, $Q$2,$P$2,,$N$2,$O$2)</f>
        <v>231957</v>
      </c>
      <c r="I14" s="4">
        <f>RTD("cqg.rtd",,"StudyData", $M$2, "VolOI","OIType=Contract","OI", $L$2, -$A14, $Q$2,$P$2,,$N$2,$O$2)</f>
        <v>329016</v>
      </c>
      <c r="J14" s="10">
        <f xml:space="preserve"> RTD("cqg.rtd",,"StudyData", $M$2, "RSI", "InputChoice=Close,Period="&amp;$K$3&amp;"", "RSI", $L$2, -$A14, $Q$2,$P$2,,$N$2,$O$2)</f>
        <v>45.278486713368878</v>
      </c>
      <c r="L14" s="12" t="s">
        <v>6</v>
      </c>
      <c r="M14" s="11"/>
      <c r="N14" s="11"/>
      <c r="O14" s="11"/>
      <c r="P14" s="11"/>
    </row>
    <row r="15" spans="1:17" x14ac:dyDescent="0.25">
      <c r="A15">
        <f t="shared" si="0"/>
        <v>13</v>
      </c>
      <c r="B15" s="1">
        <f xml:space="preserve"> RTD("cqg.rtd",,"StudyData", $M$2, "Bar", "", "Time", $L$2,-$A15, $Q$2, "", "","False")</f>
        <v>42179</v>
      </c>
      <c r="C15" s="2">
        <f xml:space="preserve"> RTD("cqg.rtd",,"StudyData", $M$2, "Bar", "", "Time", $L$2, -$A15,$Q$2,$P$2, "","False")</f>
        <v>42179</v>
      </c>
      <c r="D15" s="3">
        <f xml:space="preserve"> RTD("cqg.rtd",,"StudyData", $M$2, "Bar", "", "Open", $L$2, -$A15, $Q$2,$P$2,,$N$2,$O$2)</f>
        <v>61.14</v>
      </c>
      <c r="E15" s="3">
        <f xml:space="preserve"> RTD("cqg.rtd",,"StudyData", $M$2, "Bar", "", "High", $L$2, -$A15, $Q$2,$P$2,,$N$2,$O$2)</f>
        <v>61.57</v>
      </c>
      <c r="F15" s="3">
        <f xml:space="preserve"> RTD("cqg.rtd",,"StudyData", $M$2, "Bar", "", "Low", $L$2, -$A15, $Q$2,$P$2,,$N$2,$O$2)</f>
        <v>59.8</v>
      </c>
      <c r="G15" s="3">
        <f xml:space="preserve"> RTD("cqg.rtd",,"StudyData", $M$2, "Bar", "", "Close", $L$2, -$A15, $Q$2,$P$2,,$N$2,$O$2)</f>
        <v>60.27</v>
      </c>
      <c r="H15" s="4">
        <f>RTD("cqg.rtd",,"StudyData", $M$2, "Vol", "VolType=Exchange,CoCType=Contract", "Vol", $L$2, -$A15, $Q$2,$P$2,,$N$2,$O$2)</f>
        <v>206059</v>
      </c>
      <c r="I15" s="4">
        <f>RTD("cqg.rtd",,"StudyData", $M$2, "VolOI","OIType=Contract","OI", $L$2, -$A15, $Q$2,$P$2,,$N$2,$O$2)</f>
        <v>330042</v>
      </c>
      <c r="J15" s="10">
        <f xml:space="preserve"> RTD("cqg.rtd",,"StudyData", $M$2, "RSI", "InputChoice=Close,Period="&amp;$K$3&amp;"", "RSI", $L$2, -$A15, $Q$2,$P$2,,$N$2,$O$2)</f>
        <v>49.513240504570582</v>
      </c>
      <c r="L15" s="11" t="s">
        <v>68</v>
      </c>
      <c r="M15" s="11" t="s">
        <v>69</v>
      </c>
      <c r="N15" s="11"/>
      <c r="O15" s="11"/>
      <c r="P15" s="11"/>
    </row>
    <row r="16" spans="1:17" x14ac:dyDescent="0.25">
      <c r="A16">
        <f t="shared" si="0"/>
        <v>14</v>
      </c>
      <c r="B16" s="1">
        <f xml:space="preserve"> RTD("cqg.rtd",,"StudyData", $M$2, "Bar", "", "Time", $L$2,-$A16, $Q$2, "", "","False")</f>
        <v>42178</v>
      </c>
      <c r="C16" s="2">
        <f xml:space="preserve"> RTD("cqg.rtd",,"StudyData", $M$2, "Bar", "", "Time", $L$2, -$A16,$Q$2,$P$2, "","False")</f>
        <v>42178</v>
      </c>
      <c r="D16" s="3">
        <f xml:space="preserve"> RTD("cqg.rtd",,"StudyData", $M$2, "Bar", "", "Open", $L$2, -$A16, $Q$2,$P$2,,$N$2,$O$2)</f>
        <v>60.21</v>
      </c>
      <c r="E16" s="3">
        <f xml:space="preserve"> RTD("cqg.rtd",,"StudyData", $M$2, "Bar", "", "High", $L$2, -$A16, $Q$2,$P$2,,$N$2,$O$2)</f>
        <v>61.49</v>
      </c>
      <c r="F16" s="3">
        <f xml:space="preserve"> RTD("cqg.rtd",,"StudyData", $M$2, "Bar", "", "Low", $L$2, -$A16, $Q$2,$P$2,,$N$2,$O$2)</f>
        <v>59.55</v>
      </c>
      <c r="G16" s="3">
        <f xml:space="preserve"> RTD("cqg.rtd",,"StudyData", $M$2, "Bar", "", "Close", $L$2, -$A16, $Q$2,$P$2,,$N$2,$O$2)</f>
        <v>61.01</v>
      </c>
      <c r="H16" s="4">
        <f>RTD("cqg.rtd",,"StudyData", $M$2, "Vol", "VolType=Exchange,CoCType=Contract", "Vol", $L$2, -$A16, $Q$2,$P$2,,$N$2,$O$2)</f>
        <v>300436</v>
      </c>
      <c r="I16" s="4">
        <f>RTD("cqg.rtd",,"StudyData", $M$2, "VolOI","OIType=Contract","OI", $L$2, -$A16, $Q$2,$P$2,,$N$2,$O$2)</f>
        <v>338243</v>
      </c>
      <c r="J16" s="10">
        <f xml:space="preserve"> RTD("cqg.rtd",,"StudyData", $M$2, "RSI", "InputChoice=Close,Period="&amp;$K$3&amp;"", "RSI", $L$2, -$A16, $Q$2,$P$2,,$N$2,$O$2)</f>
        <v>55.503737151123303</v>
      </c>
      <c r="L16" s="11" t="s">
        <v>14</v>
      </c>
      <c r="M16" s="11" t="s">
        <v>26</v>
      </c>
      <c r="N16" s="11"/>
      <c r="O16" s="11"/>
      <c r="P16" s="11"/>
    </row>
    <row r="17" spans="1:16" x14ac:dyDescent="0.25">
      <c r="A17">
        <f t="shared" si="0"/>
        <v>15</v>
      </c>
      <c r="B17" s="1">
        <f xml:space="preserve"> RTD("cqg.rtd",,"StudyData", $M$2, "Bar", "", "Time", $L$2,-$A17, $Q$2, "", "","False")</f>
        <v>42177</v>
      </c>
      <c r="C17" s="2">
        <f xml:space="preserve"> RTD("cqg.rtd",,"StudyData", $M$2, "Bar", "", "Time", $L$2, -$A17,$Q$2,$P$2, "","False")</f>
        <v>42177</v>
      </c>
      <c r="D17" s="3">
        <f xml:space="preserve"> RTD("cqg.rtd",,"StudyData", $M$2, "Bar", "", "Open", $L$2, -$A17, $Q$2,$P$2,,$N$2,$O$2)</f>
        <v>59.75</v>
      </c>
      <c r="E17" s="3">
        <f xml:space="preserve"> RTD("cqg.rtd",,"StudyData", $M$2, "Bar", "", "High", $L$2, -$A17, $Q$2,$P$2,,$N$2,$O$2)</f>
        <v>60.63</v>
      </c>
      <c r="F17" s="3">
        <f xml:space="preserve"> RTD("cqg.rtd",,"StudyData", $M$2, "Bar", "", "Low", $L$2, -$A17, $Q$2,$P$2,,$N$2,$O$2)</f>
        <v>59.27</v>
      </c>
      <c r="G17" s="3">
        <f xml:space="preserve"> RTD("cqg.rtd",,"StudyData", $M$2, "Bar", "", "Close", $L$2, -$A17, $Q$2,$P$2,,$N$2,$O$2)</f>
        <v>60.38</v>
      </c>
      <c r="H17" s="4">
        <f>RTD("cqg.rtd",,"StudyData", $M$2, "Vol", "VolType=Exchange,CoCType=Contract", "Vol", $L$2, -$A17, $Q$2,$P$2,,$N$2,$O$2)</f>
        <v>307566</v>
      </c>
      <c r="I17" s="4">
        <f>RTD("cqg.rtd",,"StudyData", $M$2, "VolOI","OIType=Contract","OI", $L$2, -$A17, $Q$2,$P$2,,$N$2,$O$2)</f>
        <v>332929</v>
      </c>
      <c r="J17" s="10">
        <f xml:space="preserve"> RTD("cqg.rtd",,"StudyData", $M$2, "RSI", "InputChoice=Close,Period="&amp;$K$3&amp;"", "RSI", $L$2, -$A17, $Q$2,$P$2,,$N$2,$O$2)</f>
        <v>51.019131412589523</v>
      </c>
      <c r="L17" s="11" t="s">
        <v>21</v>
      </c>
      <c r="M17" s="11" t="s">
        <v>27</v>
      </c>
      <c r="N17" s="11"/>
      <c r="O17" s="11"/>
      <c r="P17" s="11"/>
    </row>
    <row r="18" spans="1:16" x14ac:dyDescent="0.25">
      <c r="A18">
        <f t="shared" si="0"/>
        <v>16</v>
      </c>
      <c r="B18" s="1">
        <f xml:space="preserve"> RTD("cqg.rtd",,"StudyData", $M$2, "Bar", "", "Time", $L$2,-$A18, $Q$2, "", "","False")</f>
        <v>42174</v>
      </c>
      <c r="C18" s="2">
        <f xml:space="preserve"> RTD("cqg.rtd",,"StudyData", $M$2, "Bar", "", "Time", $L$2, -$A18,$Q$2,$P$2, "","False")</f>
        <v>42174</v>
      </c>
      <c r="D18" s="3">
        <f xml:space="preserve"> RTD("cqg.rtd",,"StudyData", $M$2, "Bar", "", "Open", $L$2, -$A18, $Q$2,$P$2,,$N$2,$O$2)</f>
        <v>60.88</v>
      </c>
      <c r="E18" s="3">
        <f xml:space="preserve"> RTD("cqg.rtd",,"StudyData", $M$2, "Bar", "", "High", $L$2, -$A18, $Q$2,$P$2,,$N$2,$O$2)</f>
        <v>60.93</v>
      </c>
      <c r="F18" s="3">
        <f xml:space="preserve"> RTD("cqg.rtd",,"StudyData", $M$2, "Bar", "", "Low", $L$2, -$A18, $Q$2,$P$2,,$N$2,$O$2)</f>
        <v>59.24</v>
      </c>
      <c r="G18" s="3">
        <f xml:space="preserve"> RTD("cqg.rtd",,"StudyData", $M$2, "Bar", "", "Close", $L$2, -$A18, $Q$2,$P$2,,$N$2,$O$2)</f>
        <v>59.97</v>
      </c>
      <c r="H18" s="4">
        <f>RTD("cqg.rtd",,"StudyData", $M$2, "Vol", "VolType=Exchange,CoCType=Contract", "Vol", $L$2, -$A18, $Q$2,$P$2,,$N$2,$O$2)</f>
        <v>241047</v>
      </c>
      <c r="I18" s="4">
        <f>RTD("cqg.rtd",,"StudyData", $M$2, "VolOI","OIType=Contract","OI", $L$2, -$A18, $Q$2,$P$2,,$N$2,$O$2)</f>
        <v>326906</v>
      </c>
      <c r="J18" s="10">
        <f xml:space="preserve"> RTD("cqg.rtd",,"StudyData", $M$2, "RSI", "InputChoice=Close,Period="&amp;$K$3&amp;"", "RSI", $L$2, -$A18, $Q$2,$P$2,,$N$2,$O$2)</f>
        <v>47.986589237260453</v>
      </c>
      <c r="L18" s="11" t="s">
        <v>46</v>
      </c>
      <c r="M18" s="11" t="s">
        <v>28</v>
      </c>
      <c r="N18" s="11"/>
      <c r="O18" s="11"/>
      <c r="P18" s="11"/>
    </row>
    <row r="19" spans="1:16" x14ac:dyDescent="0.25">
      <c r="A19">
        <f t="shared" si="0"/>
        <v>17</v>
      </c>
      <c r="B19" s="1">
        <f xml:space="preserve"> RTD("cqg.rtd",,"StudyData", $M$2, "Bar", "", "Time", $L$2,-$A19, $Q$2, "", "","False")</f>
        <v>42173</v>
      </c>
      <c r="C19" s="2">
        <f xml:space="preserve"> RTD("cqg.rtd",,"StudyData", $M$2, "Bar", "", "Time", $L$2, -$A19,$Q$2,$P$2, "","False")</f>
        <v>42173</v>
      </c>
      <c r="D19" s="3">
        <f xml:space="preserve"> RTD("cqg.rtd",,"StudyData", $M$2, "Bar", "", "Open", $L$2, -$A19, $Q$2,$P$2,,$N$2,$O$2)</f>
        <v>60.1</v>
      </c>
      <c r="E19" s="3">
        <f xml:space="preserve"> RTD("cqg.rtd",,"StudyData", $M$2, "Bar", "", "High", $L$2, -$A19, $Q$2,$P$2,,$N$2,$O$2)</f>
        <v>61.33</v>
      </c>
      <c r="F19" s="3">
        <f xml:space="preserve"> RTD("cqg.rtd",,"StudyData", $M$2, "Bar", "", "Low", $L$2, -$A19, $Q$2,$P$2,,$N$2,$O$2)</f>
        <v>59.67</v>
      </c>
      <c r="G19" s="3">
        <f xml:space="preserve"> RTD("cqg.rtd",,"StudyData", $M$2, "Bar", "", "Close", $L$2, -$A19, $Q$2,$P$2,,$N$2,$O$2)</f>
        <v>60.82</v>
      </c>
      <c r="H19" s="4">
        <f>RTD("cqg.rtd",,"StudyData", $M$2, "Vol", "VolType=Exchange,CoCType=Contract", "Vol", $L$2, -$A19, $Q$2,$P$2,,$N$2,$O$2)</f>
        <v>299894</v>
      </c>
      <c r="I19" s="4">
        <f>RTD("cqg.rtd",,"StudyData", $M$2, "VolOI","OIType=Contract","OI", $L$2, -$A19, $Q$2,$P$2,,$N$2,$O$2)</f>
        <v>311420</v>
      </c>
      <c r="J19" s="10">
        <f xml:space="preserve"> RTD("cqg.rtd",,"StudyData", $M$2, "RSI", "InputChoice=Close,Period="&amp;$K$3&amp;"", "RSI", $L$2, -$A19, $Q$2,$P$2,,$N$2,$O$2)</f>
        <v>54.166684465570739</v>
      </c>
      <c r="L19" s="11" t="s">
        <v>47</v>
      </c>
      <c r="M19" s="11" t="s">
        <v>29</v>
      </c>
      <c r="N19" s="11"/>
      <c r="O19" s="11"/>
      <c r="P19" s="11"/>
    </row>
    <row r="20" spans="1:16" x14ac:dyDescent="0.25">
      <c r="A20">
        <f t="shared" si="0"/>
        <v>18</v>
      </c>
      <c r="B20" s="1">
        <f xml:space="preserve"> RTD("cqg.rtd",,"StudyData", $M$2, "Bar", "", "Time", $L$2,-$A20, $Q$2, "", "","False")</f>
        <v>42172</v>
      </c>
      <c r="C20" s="2">
        <f xml:space="preserve"> RTD("cqg.rtd",,"StudyData", $M$2, "Bar", "", "Time", $L$2, -$A20,$Q$2,$P$2, "","False")</f>
        <v>42172</v>
      </c>
      <c r="D20" s="3">
        <f xml:space="preserve"> RTD("cqg.rtd",,"StudyData", $M$2, "Bar", "", "Open", $L$2, -$A20, $Q$2,$P$2,,$N$2,$O$2)</f>
        <v>60.52</v>
      </c>
      <c r="E20" s="3">
        <f xml:space="preserve"> RTD("cqg.rtd",,"StudyData", $M$2, "Bar", "", "High", $L$2, -$A20, $Q$2,$P$2,,$N$2,$O$2)</f>
        <v>61.81</v>
      </c>
      <c r="F20" s="3">
        <f xml:space="preserve"> RTD("cqg.rtd",,"StudyData", $M$2, "Bar", "", "Low", $L$2, -$A20, $Q$2,$P$2,,$N$2,$O$2)</f>
        <v>59.34</v>
      </c>
      <c r="G20" s="3">
        <f xml:space="preserve"> RTD("cqg.rtd",,"StudyData", $M$2, "Bar", "", "Close", $L$2, -$A20, $Q$2,$P$2,,$N$2,$O$2)</f>
        <v>60.33</v>
      </c>
      <c r="H20" s="4">
        <f>RTD("cqg.rtd",,"StudyData", $M$2, "Vol", "VolType=Exchange,CoCType=Contract", "Vol", $L$2, -$A20, $Q$2,$P$2,,$N$2,$O$2)</f>
        <v>161925</v>
      </c>
      <c r="I20" s="4">
        <f>RTD("cqg.rtd",,"StudyData", $M$2, "VolOI","OIType=Contract","OI", $L$2, -$A20, $Q$2,$P$2,,$N$2,$O$2)</f>
        <v>302384</v>
      </c>
      <c r="J20" s="10">
        <f xml:space="preserve"> RTD("cqg.rtd",,"StudyData", $M$2, "RSI", "InputChoice=Close,Period="&amp;$K$3&amp;"", "RSI", $L$2, -$A20, $Q$2,$P$2,,$N$2,$O$2)</f>
        <v>50.928279142603856</v>
      </c>
      <c r="L20" s="11" t="s">
        <v>48</v>
      </c>
      <c r="M20" s="11" t="s">
        <v>30</v>
      </c>
      <c r="N20" s="11"/>
      <c r="O20" s="11"/>
      <c r="P20" s="11"/>
    </row>
    <row r="21" spans="1:16" x14ac:dyDescent="0.25">
      <c r="A21">
        <f t="shared" si="0"/>
        <v>19</v>
      </c>
      <c r="B21" s="1">
        <f xml:space="preserve"> RTD("cqg.rtd",,"StudyData", $M$2, "Bar", "", "Time", $L$2,-$A21, $Q$2, "", "","False")</f>
        <v>42171</v>
      </c>
      <c r="C21" s="2">
        <f xml:space="preserve"> RTD("cqg.rtd",,"StudyData", $M$2, "Bar", "", "Time", $L$2, -$A21,$Q$2,$P$2, "","False")</f>
        <v>42171</v>
      </c>
      <c r="D21" s="3">
        <f xml:space="preserve"> RTD("cqg.rtd",,"StudyData", $M$2, "Bar", "", "Open", $L$2, -$A21, $Q$2,$P$2,,$N$2,$O$2)</f>
        <v>60.01</v>
      </c>
      <c r="E21" s="3">
        <f xml:space="preserve"> RTD("cqg.rtd",,"StudyData", $M$2, "Bar", "", "High", $L$2, -$A21, $Q$2,$P$2,,$N$2,$O$2)</f>
        <v>60.81</v>
      </c>
      <c r="F21" s="3">
        <f xml:space="preserve"> RTD("cqg.rtd",,"StudyData", $M$2, "Bar", "", "Low", $L$2, -$A21, $Q$2,$P$2,,$N$2,$O$2)</f>
        <v>59.88</v>
      </c>
      <c r="G21" s="3">
        <f xml:space="preserve"> RTD("cqg.rtd",,"StudyData", $M$2, "Bar", "", "Close", $L$2, -$A21, $Q$2,$P$2,,$N$2,$O$2)</f>
        <v>60.45</v>
      </c>
      <c r="H21" s="4">
        <f>RTD("cqg.rtd",,"StudyData", $M$2, "Vol", "VolType=Exchange,CoCType=Contract", "Vol", $L$2, -$A21, $Q$2,$P$2,,$N$2,$O$2)</f>
        <v>129301</v>
      </c>
      <c r="I21" s="4">
        <f>RTD("cqg.rtd",,"StudyData", $M$2, "VolOI","OIType=Contract","OI", $L$2, -$A21, $Q$2,$P$2,,$N$2,$O$2)</f>
        <v>292689</v>
      </c>
      <c r="J21" s="10">
        <f xml:space="preserve"> RTD("cqg.rtd",,"StudyData", $M$2, "RSI", "InputChoice=Close,Period="&amp;$K$3&amp;"", "RSI", $L$2, -$A21, $Q$2,$P$2,,$N$2,$O$2)</f>
        <v>51.723839862191909</v>
      </c>
      <c r="L21" s="11" t="s">
        <v>49</v>
      </c>
      <c r="M21" s="11" t="s">
        <v>31</v>
      </c>
      <c r="N21" s="11"/>
      <c r="O21" s="11"/>
      <c r="P21" s="11"/>
    </row>
    <row r="22" spans="1:16" x14ac:dyDescent="0.25">
      <c r="A22">
        <f t="shared" si="0"/>
        <v>20</v>
      </c>
      <c r="B22" s="1">
        <f xml:space="preserve"> RTD("cqg.rtd",,"StudyData", $M$2, "Bar", "", "Time", $L$2,-$A22, $Q$2, "", "","False")</f>
        <v>42170</v>
      </c>
      <c r="C22" s="2">
        <f xml:space="preserve"> RTD("cqg.rtd",,"StudyData", $M$2, "Bar", "", "Time", $L$2, -$A22,$Q$2,$P$2, "","False")</f>
        <v>42170</v>
      </c>
      <c r="D22" s="3">
        <f xml:space="preserve"> RTD("cqg.rtd",,"StudyData", $M$2, "Bar", "", "Open", $L$2, -$A22, $Q$2,$P$2,,$N$2,$O$2)</f>
        <v>60.33</v>
      </c>
      <c r="E22" s="3">
        <f xml:space="preserve"> RTD("cqg.rtd",,"StudyData", $M$2, "Bar", "", "High", $L$2, -$A22, $Q$2,$P$2,,$N$2,$O$2)</f>
        <v>60.42</v>
      </c>
      <c r="F22" s="3">
        <f xml:space="preserve"> RTD("cqg.rtd",,"StudyData", $M$2, "Bar", "", "Low", $L$2, -$A22, $Q$2,$P$2,,$N$2,$O$2)</f>
        <v>59.19</v>
      </c>
      <c r="G22" s="3">
        <f xml:space="preserve"> RTD("cqg.rtd",,"StudyData", $M$2, "Bar", "", "Close", $L$2, -$A22, $Q$2,$P$2,,$N$2,$O$2)</f>
        <v>60</v>
      </c>
      <c r="H22" s="4">
        <f>RTD("cqg.rtd",,"StudyData", $M$2, "Vol", "VolType=Exchange,CoCType=Contract", "Vol", $L$2, -$A22, $Q$2,$P$2,,$N$2,$O$2)</f>
        <v>118578</v>
      </c>
      <c r="I22" s="4">
        <f>RTD("cqg.rtd",,"StudyData", $M$2, "VolOI","OIType=Contract","OI", $L$2, -$A22, $Q$2,$P$2,,$N$2,$O$2)</f>
        <v>287587</v>
      </c>
      <c r="J22" s="10">
        <f xml:space="preserve"> RTD("cqg.rtd",,"StudyData", $M$2, "RSI", "InputChoice=Close,Period="&amp;$K$3&amp;"", "RSI", $L$2, -$A22, $Q$2,$P$2,,$N$2,$O$2)</f>
        <v>49.071984526312797</v>
      </c>
      <c r="L22" s="11" t="s">
        <v>50</v>
      </c>
      <c r="M22" s="11" t="s">
        <v>32</v>
      </c>
      <c r="N22" s="11"/>
      <c r="O22" s="11"/>
      <c r="P22" s="11"/>
    </row>
    <row r="23" spans="1:16" x14ac:dyDescent="0.25">
      <c r="A23">
        <f t="shared" si="0"/>
        <v>21</v>
      </c>
      <c r="B23" s="1">
        <f xml:space="preserve"> RTD("cqg.rtd",,"StudyData", $M$2, "Bar", "", "Time", $L$2,-$A23, $Q$2, "", "","False")</f>
        <v>42167</v>
      </c>
      <c r="C23" s="2">
        <f xml:space="preserve"> RTD("cqg.rtd",,"StudyData", $M$2, "Bar", "", "Time", $L$2, -$A23,$Q$2,$P$2, "","False")</f>
        <v>42167</v>
      </c>
      <c r="D23" s="3">
        <f xml:space="preserve"> RTD("cqg.rtd",,"StudyData", $M$2, "Bar", "", "Open", $L$2, -$A23, $Q$2,$P$2,,$N$2,$O$2)</f>
        <v>60.92</v>
      </c>
      <c r="E23" s="3">
        <f xml:space="preserve"> RTD("cqg.rtd",,"StudyData", $M$2, "Bar", "", "High", $L$2, -$A23, $Q$2,$P$2,,$N$2,$O$2)</f>
        <v>61.06</v>
      </c>
      <c r="F23" s="3">
        <f xml:space="preserve"> RTD("cqg.rtd",,"StudyData", $M$2, "Bar", "", "Low", $L$2, -$A23, $Q$2,$P$2,,$N$2,$O$2)</f>
        <v>60.18</v>
      </c>
      <c r="G23" s="3">
        <f xml:space="preserve"> RTD("cqg.rtd",,"StudyData", $M$2, "Bar", "", "Close", $L$2, -$A23, $Q$2,$P$2,,$N$2,$O$2)</f>
        <v>60.4</v>
      </c>
      <c r="H23" s="4">
        <f>RTD("cqg.rtd",,"StudyData", $M$2, "Vol", "VolType=Exchange,CoCType=Contract", "Vol", $L$2, -$A23, $Q$2,$P$2,,$N$2,$O$2)</f>
        <v>106717</v>
      </c>
      <c r="I23" s="4">
        <f>RTD("cqg.rtd",,"StudyData", $M$2, "VolOI","OIType=Contract","OI", $L$2, -$A23, $Q$2,$P$2,,$N$2,$O$2)</f>
        <v>284282</v>
      </c>
      <c r="J23" s="10">
        <f xml:space="preserve"> RTD("cqg.rtd",,"StudyData", $M$2, "RSI", "InputChoice=Close,Period="&amp;$K$3&amp;"", "RSI", $L$2, -$A23, $Q$2,$P$2,,$N$2,$O$2)</f>
        <v>51.298451836856565</v>
      </c>
      <c r="L23" s="11"/>
      <c r="M23" s="11"/>
      <c r="N23" s="11"/>
      <c r="O23" s="11"/>
      <c r="P23" s="11"/>
    </row>
    <row r="24" spans="1:16" x14ac:dyDescent="0.25">
      <c r="A24">
        <f t="shared" si="0"/>
        <v>22</v>
      </c>
      <c r="B24" s="1">
        <f xml:space="preserve"> RTD("cqg.rtd",,"StudyData", $M$2, "Bar", "", "Time", $L$2,-$A24, $Q$2, "", "","False")</f>
        <v>42166</v>
      </c>
      <c r="C24" s="2">
        <f xml:space="preserve"> RTD("cqg.rtd",,"StudyData", $M$2, "Bar", "", "Time", $L$2, -$A24,$Q$2,$P$2, "","False")</f>
        <v>42166</v>
      </c>
      <c r="D24" s="3">
        <f xml:space="preserve"> RTD("cqg.rtd",,"StudyData", $M$2, "Bar", "", "Open", $L$2, -$A24, $Q$2,$P$2,,$N$2,$O$2)</f>
        <v>61.56</v>
      </c>
      <c r="E24" s="3">
        <f xml:space="preserve"> RTD("cqg.rtd",,"StudyData", $M$2, "Bar", "", "High", $L$2, -$A24, $Q$2,$P$2,,$N$2,$O$2)</f>
        <v>61.91</v>
      </c>
      <c r="F24" s="3">
        <f xml:space="preserve"> RTD("cqg.rtd",,"StudyData", $M$2, "Bar", "", "Low", $L$2, -$A24, $Q$2,$P$2,,$N$2,$O$2)</f>
        <v>60.65</v>
      </c>
      <c r="G24" s="3">
        <f xml:space="preserve"> RTD("cqg.rtd",,"StudyData", $M$2, "Bar", "", "Close", $L$2, -$A24, $Q$2,$P$2,,$N$2,$O$2)</f>
        <v>61.22</v>
      </c>
      <c r="H24" s="4">
        <f>RTD("cqg.rtd",,"StudyData", $M$2, "Vol", "VolType=Exchange,CoCType=Contract", "Vol", $L$2, -$A24, $Q$2,$P$2,,$N$2,$O$2)</f>
        <v>91955</v>
      </c>
      <c r="I24" s="4">
        <f>RTD("cqg.rtd",,"StudyData", $M$2, "VolOI","OIType=Contract","OI", $L$2, -$A24, $Q$2,$P$2,,$N$2,$O$2)</f>
        <v>287913</v>
      </c>
      <c r="J24" s="10">
        <f xml:space="preserve"> RTD("cqg.rtd",,"StudyData", $M$2, "RSI", "InputChoice=Close,Period="&amp;$K$3&amp;"", "RSI", $L$2, -$A24, $Q$2,$P$2,,$N$2,$O$2)</f>
        <v>55.921899602929976</v>
      </c>
      <c r="L24" s="11" t="s">
        <v>51</v>
      </c>
      <c r="M24" s="11"/>
      <c r="N24" s="11"/>
      <c r="O24" s="11"/>
      <c r="P24" s="11"/>
    </row>
    <row r="25" spans="1:16" x14ac:dyDescent="0.25">
      <c r="A25">
        <f t="shared" si="0"/>
        <v>23</v>
      </c>
      <c r="B25" s="1">
        <f xml:space="preserve"> RTD("cqg.rtd",,"StudyData", $M$2, "Bar", "", "Time", $L$2,-$A25, $Q$2, "", "","False")</f>
        <v>42165</v>
      </c>
      <c r="C25" s="2">
        <f xml:space="preserve"> RTD("cqg.rtd",,"StudyData", $M$2, "Bar", "", "Time", $L$2, -$A25,$Q$2,$P$2, "","False")</f>
        <v>42165</v>
      </c>
      <c r="D25" s="3">
        <f xml:space="preserve"> RTD("cqg.rtd",,"StudyData", $M$2, "Bar", "", "Open", $L$2, -$A25, $Q$2,$P$2,,$N$2,$O$2)</f>
        <v>61</v>
      </c>
      <c r="E25" s="3">
        <f xml:space="preserve"> RTD("cqg.rtd",,"StudyData", $M$2, "Bar", "", "High", $L$2, -$A25, $Q$2,$P$2,,$N$2,$O$2)</f>
        <v>62.22</v>
      </c>
      <c r="F25" s="3">
        <f xml:space="preserve"> RTD("cqg.rtd",,"StudyData", $M$2, "Bar", "", "Low", $L$2, -$A25, $Q$2,$P$2,,$N$2,$O$2)</f>
        <v>60.88</v>
      </c>
      <c r="G25" s="3">
        <f xml:space="preserve"> RTD("cqg.rtd",,"StudyData", $M$2, "Bar", "", "Close", $L$2, -$A25, $Q$2,$P$2,,$N$2,$O$2)</f>
        <v>61.82</v>
      </c>
      <c r="H25" s="4">
        <f>RTD("cqg.rtd",,"StudyData", $M$2, "Vol", "VolType=Exchange,CoCType=Contract", "Vol", $L$2, -$A25, $Q$2,$P$2,,$N$2,$O$2)</f>
        <v>124973</v>
      </c>
      <c r="I25" s="4">
        <f>RTD("cqg.rtd",,"StudyData", $M$2, "VolOI","OIType=Contract","OI", $L$2, -$A25, $Q$2,$P$2,,$N$2,$O$2)</f>
        <v>265572</v>
      </c>
      <c r="J25" s="10">
        <f xml:space="preserve"> RTD("cqg.rtd",,"StudyData", $M$2, "RSI", "InputChoice=Close,Period="&amp;$K$3&amp;"", "RSI", $L$2, -$A25, $Q$2,$P$2,,$N$2,$O$2)</f>
        <v>59.404178635961166</v>
      </c>
      <c r="L25" s="11" t="s">
        <v>52</v>
      </c>
      <c r="M25" s="11"/>
      <c r="N25" s="11"/>
      <c r="O25" s="11"/>
      <c r="P25" s="11"/>
    </row>
    <row r="26" spans="1:16" x14ac:dyDescent="0.25">
      <c r="A26">
        <f t="shared" si="0"/>
        <v>24</v>
      </c>
      <c r="B26" s="1">
        <f xml:space="preserve"> RTD("cqg.rtd",,"StudyData", $M$2, "Bar", "", "Time", $L$2,-$A26, $Q$2, "", "","False")</f>
        <v>42164</v>
      </c>
      <c r="C26" s="2">
        <f xml:space="preserve"> RTD("cqg.rtd",,"StudyData", $M$2, "Bar", "", "Time", $L$2, -$A26,$Q$2,$P$2, "","False")</f>
        <v>42164</v>
      </c>
      <c r="D26" s="3">
        <f xml:space="preserve"> RTD("cqg.rtd",,"StudyData", $M$2, "Bar", "", "Open", $L$2, -$A26, $Q$2,$P$2,,$N$2,$O$2)</f>
        <v>58.72</v>
      </c>
      <c r="E26" s="3">
        <f xml:space="preserve"> RTD("cqg.rtd",,"StudyData", $M$2, "Bar", "", "High", $L$2, -$A26, $Q$2,$P$2,,$N$2,$O$2)</f>
        <v>61.08</v>
      </c>
      <c r="F26" s="3">
        <f xml:space="preserve"> RTD("cqg.rtd",,"StudyData", $M$2, "Bar", "", "Low", $L$2, -$A26, $Q$2,$P$2,,$N$2,$O$2)</f>
        <v>58.7</v>
      </c>
      <c r="G26" s="3">
        <f xml:space="preserve"> RTD("cqg.rtd",,"StudyData", $M$2, "Bar", "", "Close", $L$2, -$A26, $Q$2,$P$2,,$N$2,$O$2)</f>
        <v>60.61</v>
      </c>
      <c r="H26" s="4">
        <f>RTD("cqg.rtd",,"StudyData", $M$2, "Vol", "VolType=Exchange,CoCType=Contract", "Vol", $L$2, -$A26, $Q$2,$P$2,,$N$2,$O$2)</f>
        <v>153514</v>
      </c>
      <c r="I26" s="4">
        <f>RTD("cqg.rtd",,"StudyData", $M$2, "VolOI","OIType=Contract","OI", $L$2, -$A26, $Q$2,$P$2,,$N$2,$O$2)</f>
        <v>241756</v>
      </c>
      <c r="J26" s="10">
        <f xml:space="preserve"> RTD("cqg.rtd",,"StudyData", $M$2, "RSI", "InputChoice=Close,Period="&amp;$K$3&amp;"", "RSI", $L$2, -$A26, $Q$2,$P$2,,$N$2,$O$2)</f>
        <v>54.303259042824152</v>
      </c>
      <c r="L26" s="11"/>
      <c r="M26" s="11"/>
      <c r="N26" s="11"/>
      <c r="O26" s="11"/>
      <c r="P26" s="11"/>
    </row>
    <row r="27" spans="1:16" x14ac:dyDescent="0.25">
      <c r="A27">
        <f t="shared" si="0"/>
        <v>25</v>
      </c>
      <c r="B27" s="1">
        <f xml:space="preserve"> RTD("cqg.rtd",,"StudyData", $M$2, "Bar", "", "Time", $L$2,-$A27, $Q$2, "", "","False")</f>
        <v>42163</v>
      </c>
      <c r="C27" s="2">
        <f xml:space="preserve"> RTD("cqg.rtd",,"StudyData", $M$2, "Bar", "", "Time", $L$2, -$A27,$Q$2,$P$2, "","False")</f>
        <v>42163</v>
      </c>
      <c r="D27" s="3">
        <f xml:space="preserve"> RTD("cqg.rtd",,"StudyData", $M$2, "Bar", "", "Open", $L$2, -$A27, $Q$2,$P$2,,$N$2,$O$2)</f>
        <v>59.25</v>
      </c>
      <c r="E27" s="3">
        <f xml:space="preserve"> RTD("cqg.rtd",,"StudyData", $M$2, "Bar", "", "High", $L$2, -$A27, $Q$2,$P$2,,$N$2,$O$2)</f>
        <v>59.52</v>
      </c>
      <c r="F27" s="3">
        <f xml:space="preserve"> RTD("cqg.rtd",,"StudyData", $M$2, "Bar", "", "Low", $L$2, -$A27, $Q$2,$P$2,,$N$2,$O$2)</f>
        <v>58.32</v>
      </c>
      <c r="G27" s="3">
        <f xml:space="preserve"> RTD("cqg.rtd",,"StudyData", $M$2, "Bar", "", "Close", $L$2, -$A27, $Q$2,$P$2,,$N$2,$O$2)</f>
        <v>58.61</v>
      </c>
      <c r="H27" s="4">
        <f>RTD("cqg.rtd",,"StudyData", $M$2, "Vol", "VolType=Exchange,CoCType=Contract", "Vol", $L$2, -$A27, $Q$2,$P$2,,$N$2,$O$2)</f>
        <v>123649</v>
      </c>
      <c r="I27" s="4">
        <f>RTD("cqg.rtd",,"StudyData", $M$2, "VolOI","OIType=Contract","OI", $L$2, -$A27, $Q$2,$P$2,,$N$2,$O$2)</f>
        <v>216528</v>
      </c>
      <c r="J27" s="10">
        <f xml:space="preserve"> RTD("cqg.rtd",,"StudyData", $M$2, "RSI", "InputChoice=Close,Period="&amp;$K$3&amp;"", "RSI", $L$2, -$A27, $Q$2,$P$2,,$N$2,$O$2)</f>
        <v>43.957079610271542</v>
      </c>
      <c r="L27" s="12" t="s">
        <v>6</v>
      </c>
      <c r="M27" s="11"/>
      <c r="N27" s="11"/>
      <c r="O27" s="11"/>
      <c r="P27" s="11"/>
    </row>
    <row r="28" spans="1:16" x14ac:dyDescent="0.25">
      <c r="A28">
        <f t="shared" si="0"/>
        <v>26</v>
      </c>
      <c r="B28" s="1">
        <f xml:space="preserve"> RTD("cqg.rtd",,"StudyData", $M$2, "Bar", "", "Time", $L$2,-$A28, $Q$2, "", "","False")</f>
        <v>42160</v>
      </c>
      <c r="C28" s="2">
        <f xml:space="preserve"> RTD("cqg.rtd",,"StudyData", $M$2, "Bar", "", "Time", $L$2, -$A28,$Q$2,$P$2, "","False")</f>
        <v>42160</v>
      </c>
      <c r="D28" s="3">
        <f xml:space="preserve"> RTD("cqg.rtd",,"StudyData", $M$2, "Bar", "", "Open", $L$2, -$A28, $Q$2,$P$2,,$N$2,$O$2)</f>
        <v>58.29</v>
      </c>
      <c r="E28" s="3">
        <f xml:space="preserve"> RTD("cqg.rtd",,"StudyData", $M$2, "Bar", "", "High", $L$2, -$A28, $Q$2,$P$2,,$N$2,$O$2)</f>
        <v>59.65</v>
      </c>
      <c r="F28" s="3">
        <f xml:space="preserve"> RTD("cqg.rtd",,"StudyData", $M$2, "Bar", "", "Low", $L$2, -$A28, $Q$2,$P$2,,$N$2,$O$2)</f>
        <v>57.21</v>
      </c>
      <c r="G28" s="3">
        <f xml:space="preserve"> RTD("cqg.rtd",,"StudyData", $M$2, "Bar", "", "Close", $L$2, -$A28, $Q$2,$P$2,,$N$2,$O$2)</f>
        <v>59.56</v>
      </c>
      <c r="H28" s="4">
        <f>RTD("cqg.rtd",,"StudyData", $M$2, "Vol", "VolType=Exchange,CoCType=Contract", "Vol", $L$2, -$A28, $Q$2,$P$2,,$N$2,$O$2)</f>
        <v>108315</v>
      </c>
      <c r="I28" s="4">
        <f>RTD("cqg.rtd",,"StudyData", $M$2, "VolOI","OIType=Contract","OI", $L$2, -$A28, $Q$2,$P$2,,$N$2,$O$2)</f>
        <v>191507</v>
      </c>
      <c r="J28" s="10">
        <f xml:space="preserve"> RTD("cqg.rtd",,"StudyData", $M$2, "RSI", "InputChoice=Close,Period="&amp;$K$3&amp;"", "RSI", $L$2, -$A28, $Q$2,$P$2,,$N$2,$O$2)</f>
        <v>48.603321487748701</v>
      </c>
      <c r="L28" s="11" t="s">
        <v>68</v>
      </c>
      <c r="M28" s="11" t="s">
        <v>69</v>
      </c>
      <c r="N28" s="11"/>
      <c r="O28" s="11"/>
      <c r="P28" s="11"/>
    </row>
    <row r="29" spans="1:16" x14ac:dyDescent="0.25">
      <c r="A29">
        <f t="shared" si="0"/>
        <v>27</v>
      </c>
      <c r="B29" s="1">
        <f xml:space="preserve"> RTD("cqg.rtd",,"StudyData", $M$2, "Bar", "", "Time", $L$2,-$A29, $Q$2, "", "","False")</f>
        <v>42159</v>
      </c>
      <c r="C29" s="2">
        <f xml:space="preserve"> RTD("cqg.rtd",,"StudyData", $M$2, "Bar", "", "Time", $L$2, -$A29,$Q$2,$P$2, "","False")</f>
        <v>42159</v>
      </c>
      <c r="D29" s="3">
        <f xml:space="preserve"> RTD("cqg.rtd",,"StudyData", $M$2, "Bar", "", "Open", $L$2, -$A29, $Q$2,$P$2,,$N$2,$O$2)</f>
        <v>59.81</v>
      </c>
      <c r="E29" s="3">
        <f xml:space="preserve"> RTD("cqg.rtd",,"StudyData", $M$2, "Bar", "", "High", $L$2, -$A29, $Q$2,$P$2,,$N$2,$O$2)</f>
        <v>60.22</v>
      </c>
      <c r="F29" s="3">
        <f xml:space="preserve"> RTD("cqg.rtd",,"StudyData", $M$2, "Bar", "", "Low", $L$2, -$A29, $Q$2,$P$2,,$N$2,$O$2)</f>
        <v>58.19</v>
      </c>
      <c r="G29" s="3">
        <f xml:space="preserve"> RTD("cqg.rtd",,"StudyData", $M$2, "Bar", "", "Close", $L$2, -$A29, $Q$2,$P$2,,$N$2,$O$2)</f>
        <v>58.34</v>
      </c>
      <c r="H29" s="4">
        <f>RTD("cqg.rtd",,"StudyData", $M$2, "Vol", "VolType=Exchange,CoCType=Contract", "Vol", $L$2, -$A29, $Q$2,$P$2,,$N$2,$O$2)</f>
        <v>107734</v>
      </c>
      <c r="I29" s="4">
        <f>RTD("cqg.rtd",,"StudyData", $M$2, "VolOI","OIType=Contract","OI", $L$2, -$A29, $Q$2,$P$2,,$N$2,$O$2)</f>
        <v>178535</v>
      </c>
      <c r="J29" s="10">
        <f xml:space="preserve"> RTD("cqg.rtd",,"StudyData", $M$2, "RSI", "InputChoice=Close,Period="&amp;$K$3&amp;"", "RSI", $L$2, -$A29, $Q$2,$P$2,,$N$2,$O$2)</f>
        <v>41.550969163498721</v>
      </c>
      <c r="L29" s="11" t="s">
        <v>53</v>
      </c>
      <c r="M29" s="11" t="s">
        <v>26</v>
      </c>
      <c r="N29" s="11"/>
      <c r="O29" s="11"/>
      <c r="P29" s="11"/>
    </row>
    <row r="30" spans="1:16" x14ac:dyDescent="0.25">
      <c r="A30">
        <f t="shared" si="0"/>
        <v>28</v>
      </c>
      <c r="B30" s="1">
        <f xml:space="preserve"> RTD("cqg.rtd",,"StudyData", $M$2, "Bar", "", "Time", $L$2,-$A30, $Q$2, "", "","False")</f>
        <v>42158</v>
      </c>
      <c r="C30" s="2">
        <f xml:space="preserve"> RTD("cqg.rtd",,"StudyData", $M$2, "Bar", "", "Time", $L$2, -$A30,$Q$2,$P$2, "","False")</f>
        <v>42158</v>
      </c>
      <c r="D30" s="3">
        <f xml:space="preserve"> RTD("cqg.rtd",,"StudyData", $M$2, "Bar", "", "Open", $L$2, -$A30, $Q$2,$P$2,,$N$2,$O$2)</f>
        <v>61.29</v>
      </c>
      <c r="E30" s="3">
        <f xml:space="preserve"> RTD("cqg.rtd",,"StudyData", $M$2, "Bar", "", "High", $L$2, -$A30, $Q$2,$P$2,,$N$2,$O$2)</f>
        <v>61.68</v>
      </c>
      <c r="F30" s="3">
        <f xml:space="preserve"> RTD("cqg.rtd",,"StudyData", $M$2, "Bar", "", "Low", $L$2, -$A30, $Q$2,$P$2,,$N$2,$O$2)</f>
        <v>59.66</v>
      </c>
      <c r="G30" s="3">
        <f xml:space="preserve"> RTD("cqg.rtd",,"StudyData", $M$2, "Bar", "", "Close", $L$2, -$A30, $Q$2,$P$2,,$N$2,$O$2)</f>
        <v>59.93</v>
      </c>
      <c r="H30" s="4">
        <f>RTD("cqg.rtd",,"StudyData", $M$2, "Vol", "VolType=Exchange,CoCType=Contract", "Vol", $L$2, -$A30, $Q$2,$P$2,,$N$2,$O$2)</f>
        <v>104496</v>
      </c>
      <c r="I30" s="4">
        <f>RTD("cqg.rtd",,"StudyData", $M$2, "VolOI","OIType=Contract","OI", $L$2, -$A30, $Q$2,$P$2,,$N$2,$O$2)</f>
        <v>179699</v>
      </c>
      <c r="J30" s="10">
        <f xml:space="preserve"> RTD("cqg.rtd",,"StudyData", $M$2, "RSI", "InputChoice=Close,Period="&amp;$K$3&amp;"", "RSI", $L$2, -$A30, $Q$2,$P$2,,$N$2,$O$2)</f>
        <v>49.404183362434694</v>
      </c>
      <c r="L30" s="11" t="s">
        <v>54</v>
      </c>
      <c r="M30" s="11" t="s">
        <v>33</v>
      </c>
      <c r="N30" s="11"/>
      <c r="O30" s="11"/>
      <c r="P30" s="11"/>
    </row>
    <row r="31" spans="1:16" x14ac:dyDescent="0.25">
      <c r="A31">
        <f t="shared" si="0"/>
        <v>29</v>
      </c>
      <c r="B31" s="1">
        <f xml:space="preserve"> RTD("cqg.rtd",,"StudyData", $M$2, "Bar", "", "Time", $L$2,-$A31, $Q$2, "", "","False")</f>
        <v>42157</v>
      </c>
      <c r="C31" s="2">
        <f xml:space="preserve"> RTD("cqg.rtd",,"StudyData", $M$2, "Bar", "", "Time", $L$2, -$A31,$Q$2,$P$2, "","False")</f>
        <v>42157</v>
      </c>
      <c r="D31" s="3">
        <f xml:space="preserve"> RTD("cqg.rtd",,"StudyData", $M$2, "Bar", "", "Open", $L$2, -$A31, $Q$2,$P$2,,$N$2,$O$2)</f>
        <v>60.41</v>
      </c>
      <c r="E31" s="3">
        <f xml:space="preserve"> RTD("cqg.rtd",,"StudyData", $M$2, "Bar", "", "High", $L$2, -$A31, $Q$2,$P$2,,$N$2,$O$2)</f>
        <v>61.83</v>
      </c>
      <c r="F31" s="3">
        <f xml:space="preserve"> RTD("cqg.rtd",,"StudyData", $M$2, "Bar", "", "Low", $L$2, -$A31, $Q$2,$P$2,,$N$2,$O$2)</f>
        <v>60.36</v>
      </c>
      <c r="G31" s="3">
        <f xml:space="preserve"> RTD("cqg.rtd",,"StudyData", $M$2, "Bar", "", "Close", $L$2, -$A31, $Q$2,$P$2,,$N$2,$O$2)</f>
        <v>61.52</v>
      </c>
      <c r="H31" s="4">
        <f>RTD("cqg.rtd",,"StudyData", $M$2, "Vol", "VolType=Exchange,CoCType=Contract", "Vol", $L$2, -$A31, $Q$2,$P$2,,$N$2,$O$2)</f>
        <v>89559</v>
      </c>
      <c r="I31" s="4">
        <f>RTD("cqg.rtd",,"StudyData", $M$2, "VolOI","OIType=Contract","OI", $L$2, -$A31, $Q$2,$P$2,,$N$2,$O$2)</f>
        <v>176501</v>
      </c>
      <c r="J31" s="10">
        <f xml:space="preserve"> RTD("cqg.rtd",,"StudyData", $M$2, "RSI", "InputChoice=Close,Period="&amp;$K$3&amp;"", "RSI", $L$2, -$A31, $Q$2,$P$2,,$N$2,$O$2)</f>
        <v>59.380151792537191</v>
      </c>
      <c r="L31" s="11" t="s">
        <v>55</v>
      </c>
      <c r="M31" s="11" t="s">
        <v>34</v>
      </c>
      <c r="N31" s="11"/>
      <c r="O31" s="11"/>
      <c r="P31" s="11"/>
    </row>
    <row r="32" spans="1:16" x14ac:dyDescent="0.25">
      <c r="A32">
        <f t="shared" si="0"/>
        <v>30</v>
      </c>
      <c r="B32" s="1">
        <f xml:space="preserve"> RTD("cqg.rtd",,"StudyData", $M$2, "Bar", "", "Time", $L$2,-$A32, $Q$2, "", "","False")</f>
        <v>42156</v>
      </c>
      <c r="C32" s="2">
        <f xml:space="preserve"> RTD("cqg.rtd",,"StudyData", $M$2, "Bar", "", "Time", $L$2, -$A32,$Q$2,$P$2, "","False")</f>
        <v>42156</v>
      </c>
      <c r="D32" s="3">
        <f xml:space="preserve"> RTD("cqg.rtd",,"StudyData", $M$2, "Bar", "", "Open", $L$2, -$A32, $Q$2,$P$2,,$N$2,$O$2)</f>
        <v>60.63</v>
      </c>
      <c r="E32" s="3">
        <f xml:space="preserve"> RTD("cqg.rtd",,"StudyData", $M$2, "Bar", "", "High", $L$2, -$A32, $Q$2,$P$2,,$N$2,$O$2)</f>
        <v>60.91</v>
      </c>
      <c r="F32" s="3">
        <f xml:space="preserve"> RTD("cqg.rtd",,"StudyData", $M$2, "Bar", "", "Low", $L$2, -$A32, $Q$2,$P$2,,$N$2,$O$2)</f>
        <v>59.62</v>
      </c>
      <c r="G32" s="3">
        <f xml:space="preserve"> RTD("cqg.rtd",,"StudyData", $M$2, "Bar", "", "Close", $L$2, -$A32, $Q$2,$P$2,,$N$2,$O$2)</f>
        <v>60.48</v>
      </c>
      <c r="H32" s="4">
        <f>RTD("cqg.rtd",,"StudyData", $M$2, "Vol", "VolType=Exchange,CoCType=Contract", "Vol", $L$2, -$A32, $Q$2,$P$2,,$N$2,$O$2)</f>
        <v>77185</v>
      </c>
      <c r="I32" s="4">
        <f>RTD("cqg.rtd",,"StudyData", $M$2, "VolOI","OIType=Contract","OI", $L$2, -$A32, $Q$2,$P$2,,$N$2,$O$2)</f>
        <v>166853</v>
      </c>
      <c r="J32" s="10">
        <f xml:space="preserve"> RTD("cqg.rtd",,"StudyData", $M$2, "RSI", "InputChoice=Close,Period="&amp;$K$3&amp;"", "RSI", $L$2, -$A32, $Q$2,$P$2,,$N$2,$O$2)</f>
        <v>53.976960673364367</v>
      </c>
      <c r="L32" s="11" t="s">
        <v>56</v>
      </c>
      <c r="M32" s="11" t="s">
        <v>35</v>
      </c>
      <c r="N32" s="11"/>
      <c r="O32" s="11"/>
      <c r="P32" s="11"/>
    </row>
    <row r="33" spans="1:16" x14ac:dyDescent="0.25">
      <c r="A33">
        <f t="shared" si="0"/>
        <v>31</v>
      </c>
      <c r="B33" s="1">
        <f xml:space="preserve"> RTD("cqg.rtd",,"StudyData", $M$2, "Bar", "", "Time", $L$2,-$A33, $Q$2, "", "","False")</f>
        <v>42153</v>
      </c>
      <c r="C33" s="2">
        <f xml:space="preserve"> RTD("cqg.rtd",,"StudyData", $M$2, "Bar", "", "Time", $L$2, -$A33,$Q$2,$P$2, "","False")</f>
        <v>42153</v>
      </c>
      <c r="D33" s="3">
        <f xml:space="preserve"> RTD("cqg.rtd",,"StudyData", $M$2, "Bar", "", "Open", $L$2, -$A33, $Q$2,$P$2,,$N$2,$O$2)</f>
        <v>58.19</v>
      </c>
      <c r="E33" s="3">
        <f xml:space="preserve"> RTD("cqg.rtd",,"StudyData", $M$2, "Bar", "", "High", $L$2, -$A33, $Q$2,$P$2,,$N$2,$O$2)</f>
        <v>60.97</v>
      </c>
      <c r="F33" s="3">
        <f xml:space="preserve"> RTD("cqg.rtd",,"StudyData", $M$2, "Bar", "", "Low", $L$2, -$A33, $Q$2,$P$2,,$N$2,$O$2)</f>
        <v>58.04</v>
      </c>
      <c r="G33" s="3">
        <f xml:space="preserve"> RTD("cqg.rtd",,"StudyData", $M$2, "Bar", "", "Close", $L$2, -$A33, $Q$2,$P$2,,$N$2,$O$2)</f>
        <v>60.6</v>
      </c>
      <c r="H33" s="4">
        <f>RTD("cqg.rtd",,"StudyData", $M$2, "Vol", "VolType=Exchange,CoCType=Contract", "Vol", $L$2, -$A33, $Q$2,$P$2,,$N$2,$O$2)</f>
        <v>127479</v>
      </c>
      <c r="I33" s="4">
        <f>RTD("cqg.rtd",,"StudyData", $M$2, "VolOI","OIType=Contract","OI", $L$2, -$A33, $Q$2,$P$2,,$N$2,$O$2)</f>
        <v>166009</v>
      </c>
      <c r="J33" s="10">
        <f xml:space="preserve"> RTD("cqg.rtd",,"StudyData", $M$2, "RSI", "InputChoice=Close,Period="&amp;$K$3&amp;"", "RSI", $L$2, -$A33, $Q$2,$P$2,,$N$2,$O$2)</f>
        <v>54.723549832166334</v>
      </c>
      <c r="L33" s="11" t="s">
        <v>57</v>
      </c>
      <c r="M33" s="11" t="s">
        <v>36</v>
      </c>
      <c r="N33" s="11"/>
      <c r="O33" s="11"/>
      <c r="P33" s="11"/>
    </row>
    <row r="34" spans="1:16" x14ac:dyDescent="0.25">
      <c r="A34">
        <f t="shared" si="0"/>
        <v>32</v>
      </c>
      <c r="B34" s="1">
        <f xml:space="preserve"> RTD("cqg.rtd",,"StudyData", $M$2, "Bar", "", "Time", $L$2,-$A34, $Q$2, "", "","False")</f>
        <v>42152</v>
      </c>
      <c r="C34" s="2">
        <f xml:space="preserve"> RTD("cqg.rtd",,"StudyData", $M$2, "Bar", "", "Time", $L$2, -$A34,$Q$2,$P$2, "","False")</f>
        <v>42152</v>
      </c>
      <c r="D34" s="3">
        <f xml:space="preserve"> RTD("cqg.rtd",,"StudyData", $M$2, "Bar", "", "Open", $L$2, -$A34, $Q$2,$P$2,,$N$2,$O$2)</f>
        <v>57.98</v>
      </c>
      <c r="E34" s="3">
        <f xml:space="preserve"> RTD("cqg.rtd",,"StudyData", $M$2, "Bar", "", "High", $L$2, -$A34, $Q$2,$P$2,,$N$2,$O$2)</f>
        <v>58.37</v>
      </c>
      <c r="F34" s="3">
        <f xml:space="preserve"> RTD("cqg.rtd",,"StudyData", $M$2, "Bar", "", "Low", $L$2, -$A34, $Q$2,$P$2,,$N$2,$O$2)</f>
        <v>56.88</v>
      </c>
      <c r="G34" s="3">
        <f xml:space="preserve"> RTD("cqg.rtd",,"StudyData", $M$2, "Bar", "", "Close", $L$2, -$A34, $Q$2,$P$2,,$N$2,$O$2)</f>
        <v>58.02</v>
      </c>
      <c r="H34" s="4">
        <f>RTD("cqg.rtd",,"StudyData", $M$2, "Vol", "VolType=Exchange,CoCType=Contract", "Vol", $L$2, -$A34, $Q$2,$P$2,,$N$2,$O$2)</f>
        <v>84014</v>
      </c>
      <c r="I34" s="4">
        <f>RTD("cqg.rtd",,"StudyData", $M$2, "VolOI","OIType=Contract","OI", $L$2, -$A34, $Q$2,$P$2,,$N$2,$O$2)</f>
        <v>157065</v>
      </c>
      <c r="J34" s="10">
        <f xml:space="preserve"> RTD("cqg.rtd",,"StudyData", $M$2, "RSI", "InputChoice=Close,Period="&amp;$K$3&amp;"", "RSI", $L$2, -$A34, $Q$2,$P$2,,$N$2,$O$2)</f>
        <v>38.454840921499176</v>
      </c>
      <c r="L34" s="11" t="s">
        <v>58</v>
      </c>
      <c r="M34" s="11" t="s">
        <v>37</v>
      </c>
      <c r="N34" s="11"/>
      <c r="O34" s="11"/>
      <c r="P34" s="11"/>
    </row>
    <row r="35" spans="1:16" x14ac:dyDescent="0.25">
      <c r="A35">
        <f t="shared" si="0"/>
        <v>33</v>
      </c>
      <c r="B35" s="1">
        <f xml:space="preserve"> RTD("cqg.rtd",,"StudyData", $M$2, "Bar", "", "Time", $L$2,-$A35, $Q$2, "", "","False")</f>
        <v>42151</v>
      </c>
      <c r="C35" s="2">
        <f xml:space="preserve"> RTD("cqg.rtd",,"StudyData", $M$2, "Bar", "", "Time", $L$2, -$A35,$Q$2,$P$2, "","False")</f>
        <v>42151</v>
      </c>
      <c r="D35" s="3">
        <f xml:space="preserve"> RTD("cqg.rtd",,"StudyData", $M$2, "Bar", "", "Open", $L$2, -$A35, $Q$2,$P$2,,$N$2,$O$2)</f>
        <v>58.8</v>
      </c>
      <c r="E35" s="3">
        <f xml:space="preserve"> RTD("cqg.rtd",,"StudyData", $M$2, "Bar", "", "High", $L$2, -$A35, $Q$2,$P$2,,$N$2,$O$2)</f>
        <v>59.37</v>
      </c>
      <c r="F35" s="3">
        <f xml:space="preserve"> RTD("cqg.rtd",,"StudyData", $M$2, "Bar", "", "Low", $L$2, -$A35, $Q$2,$P$2,,$N$2,$O$2)</f>
        <v>57.74</v>
      </c>
      <c r="G35" s="3">
        <f xml:space="preserve"> RTD("cqg.rtd",,"StudyData", $M$2, "Bar", "", "Close", $L$2, -$A35, $Q$2,$P$2,,$N$2,$O$2)</f>
        <v>57.86</v>
      </c>
      <c r="H35" s="4">
        <f>RTD("cqg.rtd",,"StudyData", $M$2, "Vol", "VolType=Exchange,CoCType=Contract", "Vol", $L$2, -$A35, $Q$2,$P$2,,$N$2,$O$2)</f>
        <v>89209</v>
      </c>
      <c r="I35" s="4">
        <f>RTD("cqg.rtd",,"StudyData", $M$2, "VolOI","OIType=Contract","OI", $L$2, -$A35, $Q$2,$P$2,,$N$2,$O$2)</f>
        <v>151487</v>
      </c>
      <c r="J35" s="10">
        <f xml:space="preserve"> RTD("cqg.rtd",,"StudyData", $M$2, "RSI", "InputChoice=Close,Period="&amp;$K$3&amp;"", "RSI", $L$2, -$A35, $Q$2,$P$2,,$N$2,$O$2)</f>
        <v>37.211154270634658</v>
      </c>
      <c r="L35" s="11" t="s">
        <v>59</v>
      </c>
      <c r="M35" s="11" t="s">
        <v>38</v>
      </c>
      <c r="N35" s="11"/>
      <c r="O35" s="11"/>
      <c r="P35" s="11"/>
    </row>
    <row r="36" spans="1:16" x14ac:dyDescent="0.25">
      <c r="A36">
        <f t="shared" si="0"/>
        <v>34</v>
      </c>
      <c r="B36" s="1">
        <f xml:space="preserve"> RTD("cqg.rtd",,"StudyData", $M$2, "Bar", "", "Time", $L$2,-$A36, $Q$2, "", "","False")</f>
        <v>42150</v>
      </c>
      <c r="C36" s="2">
        <f xml:space="preserve"> RTD("cqg.rtd",,"StudyData", $M$2, "Bar", "", "Time", $L$2, -$A36,$Q$2,$P$2, "","False")</f>
        <v>42150</v>
      </c>
      <c r="D36" s="3">
        <f xml:space="preserve"> RTD("cqg.rtd",,"StudyData", $M$2, "Bar", "", "Open", $L$2, -$A36, $Q$2,$P$2,,$N$2,$O$2)</f>
        <v>60.34</v>
      </c>
      <c r="E36" s="3">
        <f xml:space="preserve"> RTD("cqg.rtd",,"StudyData", $M$2, "Bar", "", "High", $L$2, -$A36, $Q$2,$P$2,,$N$2,$O$2)</f>
        <v>60.65</v>
      </c>
      <c r="F36" s="3">
        <f xml:space="preserve"> RTD("cqg.rtd",,"StudyData", $M$2, "Bar", "", "Low", $L$2, -$A36, $Q$2,$P$2,,$N$2,$O$2)</f>
        <v>58.17</v>
      </c>
      <c r="G36" s="3">
        <f xml:space="preserve"> RTD("cqg.rtd",,"StudyData", $M$2, "Bar", "", "Close", $L$2, -$A36, $Q$2,$P$2,,$N$2,$O$2)</f>
        <v>58.48</v>
      </c>
      <c r="H36" s="4">
        <f>RTD("cqg.rtd",,"StudyData", $M$2, "Vol", "VolType=Exchange,CoCType=Contract", "Vol", $L$2, -$A36, $Q$2,$P$2,,$N$2,$O$2)</f>
        <v>61554</v>
      </c>
      <c r="I36" s="4">
        <f>RTD("cqg.rtd",,"StudyData", $M$2, "VolOI","OIType=Contract","OI", $L$2, -$A36, $Q$2,$P$2,,$N$2,$O$2)</f>
        <v>145943</v>
      </c>
      <c r="J36" s="10">
        <f xml:space="preserve"> RTD("cqg.rtd",,"StudyData", $M$2, "RSI", "InputChoice=Close,Period="&amp;$K$3&amp;"", "RSI", $L$2, -$A36, $Q$2,$P$2,,$N$2,$O$2)</f>
        <v>39.994977920470198</v>
      </c>
      <c r="L36" s="11"/>
      <c r="M36" s="11"/>
      <c r="N36" s="11"/>
      <c r="O36" s="11"/>
      <c r="P36" s="11"/>
    </row>
    <row r="37" spans="1:16" x14ac:dyDescent="0.25">
      <c r="A37">
        <f t="shared" si="0"/>
        <v>35</v>
      </c>
      <c r="B37" s="1">
        <f xml:space="preserve"> RTD("cqg.rtd",,"StudyData", $M$2, "Bar", "", "Time", $L$2,-$A37, $Q$2, "", "","False")</f>
        <v>42146</v>
      </c>
      <c r="C37" s="2">
        <f xml:space="preserve"> RTD("cqg.rtd",,"StudyData", $M$2, "Bar", "", "Time", $L$2, -$A37,$Q$2,$P$2, "","False")</f>
        <v>42146</v>
      </c>
      <c r="D37" s="3">
        <f xml:space="preserve"> RTD("cqg.rtd",,"StudyData", $M$2, "Bar", "", "Open", $L$2, -$A37, $Q$2,$P$2,,$N$2,$O$2)</f>
        <v>61.05</v>
      </c>
      <c r="E37" s="3">
        <f xml:space="preserve"> RTD("cqg.rtd",,"StudyData", $M$2, "Bar", "", "High", $L$2, -$A37, $Q$2,$P$2,,$N$2,$O$2)</f>
        <v>61.21</v>
      </c>
      <c r="F37" s="3">
        <f xml:space="preserve"> RTD("cqg.rtd",,"StudyData", $M$2, "Bar", "", "Low", $L$2, -$A37, $Q$2,$P$2,,$N$2,$O$2)</f>
        <v>59.79</v>
      </c>
      <c r="G37" s="3">
        <f xml:space="preserve"> RTD("cqg.rtd",,"StudyData", $M$2, "Bar", "", "Close", $L$2, -$A37, $Q$2,$P$2,,$N$2,$O$2)</f>
        <v>60.15</v>
      </c>
      <c r="H37" s="4">
        <f>RTD("cqg.rtd",,"StudyData", $M$2, "Vol", "VolType=Exchange,CoCType=Contract", "Vol", $L$2, -$A37, $Q$2,$P$2,,$N$2,$O$2)</f>
        <v>43810</v>
      </c>
      <c r="I37" s="4">
        <f>RTD("cqg.rtd",,"StudyData", $M$2, "VolOI","OIType=Contract","OI", $L$2, -$A37, $Q$2,$P$2,,$N$2,$O$2)</f>
        <v>142007</v>
      </c>
      <c r="J37" s="10">
        <f xml:space="preserve"> RTD("cqg.rtd",,"StudyData", $M$2, "RSI", "InputChoice=Close,Period="&amp;$K$3&amp;"", "RSI", $L$2, -$A37, $Q$2,$P$2,,$N$2,$O$2)</f>
        <v>48.721996820745026</v>
      </c>
      <c r="L37" s="12" t="s">
        <v>6</v>
      </c>
      <c r="M37" s="11"/>
      <c r="N37" s="11"/>
      <c r="O37" s="11"/>
      <c r="P37" s="11"/>
    </row>
    <row r="38" spans="1:16" x14ac:dyDescent="0.25">
      <c r="A38">
        <f t="shared" si="0"/>
        <v>36</v>
      </c>
      <c r="B38" s="1">
        <f xml:space="preserve"> RTD("cqg.rtd",,"StudyData", $M$2, "Bar", "", "Time", $L$2,-$A38, $Q$2, "", "","False")</f>
        <v>42145</v>
      </c>
      <c r="C38" s="2">
        <f xml:space="preserve"> RTD("cqg.rtd",,"StudyData", $M$2, "Bar", "", "Time", $L$2, -$A38,$Q$2,$P$2, "","False")</f>
        <v>42145</v>
      </c>
      <c r="D38" s="3">
        <f xml:space="preserve"> RTD("cqg.rtd",,"StudyData", $M$2, "Bar", "", "Open", $L$2, -$A38, $Q$2,$P$2,,$N$2,$O$2)</f>
        <v>59.32</v>
      </c>
      <c r="E38" s="3">
        <f xml:space="preserve"> RTD("cqg.rtd",,"StudyData", $M$2, "Bar", "", "High", $L$2, -$A38, $Q$2,$P$2,,$N$2,$O$2)</f>
        <v>61.32</v>
      </c>
      <c r="F38" s="3">
        <f xml:space="preserve"> RTD("cqg.rtd",,"StudyData", $M$2, "Bar", "", "Low", $L$2, -$A38, $Q$2,$P$2,,$N$2,$O$2)</f>
        <v>59.17</v>
      </c>
      <c r="G38" s="3">
        <f xml:space="preserve"> RTD("cqg.rtd",,"StudyData", $M$2, "Bar", "", "Close", $L$2, -$A38, $Q$2,$P$2,,$N$2,$O$2)</f>
        <v>61.15</v>
      </c>
      <c r="H38" s="4">
        <f>RTD("cqg.rtd",,"StudyData", $M$2, "Vol", "VolType=Exchange,CoCType=Contract", "Vol", $L$2, -$A38, $Q$2,$P$2,,$N$2,$O$2)</f>
        <v>88406</v>
      </c>
      <c r="I38" s="4">
        <f>RTD("cqg.rtd",,"StudyData", $M$2, "VolOI","OIType=Contract","OI", $L$2, -$A38, $Q$2,$P$2,,$N$2,$O$2)</f>
        <v>140952</v>
      </c>
      <c r="J38" s="10">
        <f xml:space="preserve"> RTD("cqg.rtd",,"StudyData", $M$2, "RSI", "InputChoice=Close,Period="&amp;$K$3&amp;"", "RSI", $L$2, -$A38, $Q$2,$P$2,,$N$2,$O$2)</f>
        <v>55.124271862046086</v>
      </c>
      <c r="L38" s="11" t="s">
        <v>68</v>
      </c>
      <c r="M38" s="11" t="s">
        <v>69</v>
      </c>
      <c r="N38" s="11"/>
      <c r="O38" s="11"/>
      <c r="P38" s="11"/>
    </row>
    <row r="39" spans="1:16" x14ac:dyDescent="0.25">
      <c r="A39">
        <f t="shared" si="0"/>
        <v>37</v>
      </c>
      <c r="B39" s="1">
        <f xml:space="preserve"> RTD("cqg.rtd",,"StudyData", $M$2, "Bar", "", "Time", $L$2,-$A39, $Q$2, "", "","False")</f>
        <v>42144</v>
      </c>
      <c r="C39" s="2">
        <f xml:space="preserve"> RTD("cqg.rtd",,"StudyData", $M$2, "Bar", "", "Time", $L$2, -$A39,$Q$2,$P$2, "","False")</f>
        <v>42144</v>
      </c>
      <c r="D39" s="3">
        <f xml:space="preserve"> RTD("cqg.rtd",,"StudyData", $M$2, "Bar", "", "Open", $L$2, -$A39, $Q$2,$P$2,,$N$2,$O$2)</f>
        <v>58.8</v>
      </c>
      <c r="E39" s="3">
        <f xml:space="preserve"> RTD("cqg.rtd",,"StudyData", $M$2, "Bar", "", "High", $L$2, -$A39, $Q$2,$P$2,,$N$2,$O$2)</f>
        <v>59.52</v>
      </c>
      <c r="F39" s="3">
        <f xml:space="preserve"> RTD("cqg.rtd",,"StudyData", $M$2, "Bar", "", "Low", $L$2, -$A39, $Q$2,$P$2,,$N$2,$O$2)</f>
        <v>58.59</v>
      </c>
      <c r="G39" s="3">
        <f xml:space="preserve"> RTD("cqg.rtd",,"StudyData", $M$2, "Bar", "", "Close", $L$2, -$A39, $Q$2,$P$2,,$N$2,$O$2)</f>
        <v>59.47</v>
      </c>
      <c r="H39" s="4">
        <f>RTD("cqg.rtd",,"StudyData", $M$2, "Vol", "VolType=Exchange,CoCType=Contract", "Vol", $L$2, -$A39, $Q$2,$P$2,,$N$2,$O$2)</f>
        <v>47962</v>
      </c>
      <c r="I39" s="4">
        <f>RTD("cqg.rtd",,"StudyData", $M$2, "VolOI","OIType=Contract","OI", $L$2, -$A39, $Q$2,$P$2,,$N$2,$O$2)</f>
        <v>136961</v>
      </c>
      <c r="J39" s="10">
        <f xml:space="preserve"> RTD("cqg.rtd",,"StudyData", $M$2, "RSI", "InputChoice=Close,Period="&amp;$K$3&amp;"", "RSI", $L$2, -$A39, $Q$2,$P$2,,$N$2,$O$2)</f>
        <v>44.16842707518564</v>
      </c>
      <c r="L39" s="11" t="s">
        <v>60</v>
      </c>
      <c r="M39" s="11" t="s">
        <v>26</v>
      </c>
      <c r="N39" s="11"/>
      <c r="O39" s="11"/>
      <c r="P39" s="11"/>
    </row>
    <row r="40" spans="1:16" x14ac:dyDescent="0.25">
      <c r="A40">
        <f t="shared" si="0"/>
        <v>38</v>
      </c>
      <c r="B40" s="1">
        <f xml:space="preserve"> RTD("cqg.rtd",,"StudyData", $M$2, "Bar", "", "Time", $L$2,-$A40, $Q$2, "", "","False")</f>
        <v>42143</v>
      </c>
      <c r="C40" s="2">
        <f xml:space="preserve"> RTD("cqg.rtd",,"StudyData", $M$2, "Bar", "", "Time", $L$2, -$A40,$Q$2,$P$2, "","False")</f>
        <v>42143</v>
      </c>
      <c r="D40" s="3">
        <f xml:space="preserve"> RTD("cqg.rtd",,"StudyData", $M$2, "Bar", "", "Open", $L$2, -$A40, $Q$2,$P$2,,$N$2,$O$2)</f>
        <v>60.66</v>
      </c>
      <c r="E40" s="3">
        <f xml:space="preserve"> RTD("cqg.rtd",,"StudyData", $M$2, "Bar", "", "High", $L$2, -$A40, $Q$2,$P$2,,$N$2,$O$2)</f>
        <v>60.81</v>
      </c>
      <c r="F40" s="3">
        <f xml:space="preserve"> RTD("cqg.rtd",,"StudyData", $M$2, "Bar", "", "Low", $L$2, -$A40, $Q$2,$P$2,,$N$2,$O$2)</f>
        <v>58.4</v>
      </c>
      <c r="G40" s="3">
        <f xml:space="preserve"> RTD("cqg.rtd",,"StudyData", $M$2, "Bar", "", "Close", $L$2, -$A40, $Q$2,$P$2,,$N$2,$O$2)</f>
        <v>58.47</v>
      </c>
      <c r="H40" s="4">
        <f>RTD("cqg.rtd",,"StudyData", $M$2, "Vol", "VolType=Exchange,CoCType=Contract", "Vol", $L$2, -$A40, $Q$2,$P$2,,$N$2,$O$2)</f>
        <v>51614</v>
      </c>
      <c r="I40" s="4">
        <f>RTD("cqg.rtd",,"StudyData", $M$2, "VolOI","OIType=Contract","OI", $L$2, -$A40, $Q$2,$P$2,,$N$2,$O$2)</f>
        <v>130806</v>
      </c>
      <c r="J40" s="10">
        <f xml:space="preserve"> RTD("cqg.rtd",,"StudyData", $M$2, "RSI", "InputChoice=Close,Period="&amp;$K$3&amp;"", "RSI", $L$2, -$A40, $Q$2,$P$2,,$N$2,$O$2)</f>
        <v>35.886704918851564</v>
      </c>
      <c r="L40" s="11" t="s">
        <v>61</v>
      </c>
      <c r="M40" s="11" t="s">
        <v>33</v>
      </c>
      <c r="N40" s="11"/>
      <c r="O40" s="11"/>
      <c r="P40" s="11"/>
    </row>
    <row r="41" spans="1:16" x14ac:dyDescent="0.25">
      <c r="A41">
        <f t="shared" si="0"/>
        <v>39</v>
      </c>
      <c r="B41" s="1">
        <f xml:space="preserve"> RTD("cqg.rtd",,"StudyData", $M$2, "Bar", "", "Time", $L$2,-$A41, $Q$2, "", "","False")</f>
        <v>42142</v>
      </c>
      <c r="C41" s="2">
        <f xml:space="preserve"> RTD("cqg.rtd",,"StudyData", $M$2, "Bar", "", "Time", $L$2, -$A41,$Q$2,$P$2, "","False")</f>
        <v>42142</v>
      </c>
      <c r="D41" s="3">
        <f xml:space="preserve"> RTD("cqg.rtd",,"StudyData", $M$2, "Bar", "", "Open", $L$2, -$A41, $Q$2,$P$2,,$N$2,$O$2)</f>
        <v>61.02</v>
      </c>
      <c r="E41" s="3">
        <f xml:space="preserve"> RTD("cqg.rtd",,"StudyData", $M$2, "Bar", "", "High", $L$2, -$A41, $Q$2,$P$2,,$N$2,$O$2)</f>
        <v>62.11</v>
      </c>
      <c r="F41" s="3">
        <f xml:space="preserve"> RTD("cqg.rtd",,"StudyData", $M$2, "Bar", "", "Low", $L$2, -$A41, $Q$2,$P$2,,$N$2,$O$2)</f>
        <v>60.3</v>
      </c>
      <c r="G41" s="3">
        <f xml:space="preserve"> RTD("cqg.rtd",,"StudyData", $M$2, "Bar", "", "Close", $L$2, -$A41, $Q$2,$P$2,,$N$2,$O$2)</f>
        <v>60.64</v>
      </c>
      <c r="H41" s="4">
        <f>RTD("cqg.rtd",,"StudyData", $M$2, "Vol", "VolType=Exchange,CoCType=Contract", "Vol", $L$2, -$A41, $Q$2,$P$2,,$N$2,$O$2)</f>
        <v>42935</v>
      </c>
      <c r="I41" s="4">
        <f>RTD("cqg.rtd",,"StudyData", $M$2, "VolOI","OIType=Contract","OI", $L$2, -$A41, $Q$2,$P$2,,$N$2,$O$2)</f>
        <v>121150</v>
      </c>
      <c r="J41" s="10">
        <f xml:space="preserve"> RTD("cqg.rtd",,"StudyData", $M$2, "RSI", "InputChoice=Close,Period="&amp;$K$3&amp;"", "RSI", $L$2, -$A41, $Q$2,$P$2,,$N$2,$O$2)</f>
        <v>50.269930378382703</v>
      </c>
      <c r="L41" s="11" t="s">
        <v>62</v>
      </c>
      <c r="M41" s="11" t="s">
        <v>39</v>
      </c>
      <c r="N41" s="11"/>
      <c r="O41" s="11"/>
      <c r="P41" s="11"/>
    </row>
    <row r="42" spans="1:16" x14ac:dyDescent="0.25">
      <c r="A42">
        <f t="shared" si="0"/>
        <v>40</v>
      </c>
      <c r="B42" s="1">
        <f xml:space="preserve"> RTD("cqg.rtd",,"StudyData", $M$2, "Bar", "", "Time", $L$2,-$A42, $Q$2, "", "","False")</f>
        <v>42139</v>
      </c>
      <c r="C42" s="2">
        <f xml:space="preserve"> RTD("cqg.rtd",,"StudyData", $M$2, "Bar", "", "Time", $L$2, -$A42,$Q$2,$P$2, "","False")</f>
        <v>42139</v>
      </c>
      <c r="D42" s="3">
        <f xml:space="preserve"> RTD("cqg.rtd",,"StudyData", $M$2, "Bar", "", "Open", $L$2, -$A42, $Q$2,$P$2,,$N$2,$O$2)</f>
        <v>61.21</v>
      </c>
      <c r="E42" s="3">
        <f xml:space="preserve"> RTD("cqg.rtd",,"StudyData", $M$2, "Bar", "", "High", $L$2, -$A42, $Q$2,$P$2,,$N$2,$O$2)</f>
        <v>61.3</v>
      </c>
      <c r="F42" s="3">
        <f xml:space="preserve"> RTD("cqg.rtd",,"StudyData", $M$2, "Bar", "", "Low", $L$2, -$A42, $Q$2,$P$2,,$N$2,$O$2)</f>
        <v>59.84</v>
      </c>
      <c r="G42" s="3">
        <f xml:space="preserve"> RTD("cqg.rtd",,"StudyData", $M$2, "Bar", "", "Close", $L$2, -$A42, $Q$2,$P$2,,$N$2,$O$2)</f>
        <v>61.01</v>
      </c>
      <c r="H42" s="4">
        <f>RTD("cqg.rtd",,"StudyData", $M$2, "Vol", "VolType=Exchange,CoCType=Contract", "Vol", $L$2, -$A42, $Q$2,$P$2,,$N$2,$O$2)</f>
        <v>42902</v>
      </c>
      <c r="I42" s="4">
        <f>RTD("cqg.rtd",,"StudyData", $M$2, "VolOI","OIType=Contract","OI", $L$2, -$A42, $Q$2,$P$2,,$N$2,$O$2)</f>
        <v>119629</v>
      </c>
      <c r="J42" s="10">
        <f xml:space="preserve"> RTD("cqg.rtd",,"StudyData", $M$2, "RSI", "InputChoice=Close,Period="&amp;$K$3&amp;"", "RSI", $L$2, -$A42, $Q$2,$P$2,,$N$2,$O$2)</f>
        <v>53.521080669608871</v>
      </c>
      <c r="L42" s="11" t="s">
        <v>63</v>
      </c>
      <c r="M42" s="11" t="s">
        <v>35</v>
      </c>
      <c r="N42" s="11"/>
      <c r="O42" s="11"/>
      <c r="P42" s="11"/>
    </row>
    <row r="43" spans="1:16" x14ac:dyDescent="0.25">
      <c r="A43">
        <f t="shared" si="0"/>
        <v>41</v>
      </c>
      <c r="B43" s="1">
        <f xml:space="preserve"> RTD("cqg.rtd",,"StudyData", $M$2, "Bar", "", "Time", $L$2,-$A43, $Q$2, "", "","False")</f>
        <v>42138</v>
      </c>
      <c r="C43" s="2">
        <f xml:space="preserve"> RTD("cqg.rtd",,"StudyData", $M$2, "Bar", "", "Time", $L$2, -$A43,$Q$2,$P$2, "","False")</f>
        <v>42138</v>
      </c>
      <c r="D43" s="3">
        <f xml:space="preserve"> RTD("cqg.rtd",,"StudyData", $M$2, "Bar", "", "Open", $L$2, -$A43, $Q$2,$P$2,,$N$2,$O$2)</f>
        <v>61.59</v>
      </c>
      <c r="E43" s="3">
        <f xml:space="preserve"> RTD("cqg.rtd",,"StudyData", $M$2, "Bar", "", "High", $L$2, -$A43, $Q$2,$P$2,,$N$2,$O$2)</f>
        <v>62.3</v>
      </c>
      <c r="F43" s="3">
        <f xml:space="preserve"> RTD("cqg.rtd",,"StudyData", $M$2, "Bar", "", "Low", $L$2, -$A43, $Q$2,$P$2,,$N$2,$O$2)</f>
        <v>60.88</v>
      </c>
      <c r="G43" s="3">
        <f xml:space="preserve"> RTD("cqg.rtd",,"StudyData", $M$2, "Bar", "", "Close", $L$2, -$A43, $Q$2,$P$2,,$N$2,$O$2)</f>
        <v>61.36</v>
      </c>
      <c r="H43" s="4">
        <f>RTD("cqg.rtd",,"StudyData", $M$2, "Vol", "VolType=Exchange,CoCType=Contract", "Vol", $L$2, -$A43, $Q$2,$P$2,,$N$2,$O$2)</f>
        <v>43592</v>
      </c>
      <c r="I43" s="4">
        <f>RTD("cqg.rtd",,"StudyData", $M$2, "VolOI","OIType=Contract","OI", $L$2, -$A43, $Q$2,$P$2,,$N$2,$O$2)</f>
        <v>117229</v>
      </c>
      <c r="J43" s="10">
        <f xml:space="preserve"> RTD("cqg.rtd",,"StudyData", $M$2, "RSI", "InputChoice=Close,Period="&amp;$K$3&amp;"", "RSI", $L$2, -$A43, $Q$2,$P$2,,$N$2,$O$2)</f>
        <v>56.598955669895481</v>
      </c>
      <c r="L43" s="11" t="s">
        <v>64</v>
      </c>
      <c r="M43" s="11" t="s">
        <v>40</v>
      </c>
      <c r="N43" s="11"/>
      <c r="O43" s="11"/>
      <c r="P43" s="11"/>
    </row>
    <row r="44" spans="1:16" x14ac:dyDescent="0.25">
      <c r="A44">
        <f t="shared" si="0"/>
        <v>42</v>
      </c>
      <c r="B44" s="1">
        <f xml:space="preserve"> RTD("cqg.rtd",,"StudyData", $M$2, "Bar", "", "Time", $L$2,-$A44, $Q$2, "", "","False")</f>
        <v>42137</v>
      </c>
      <c r="C44" s="2">
        <f xml:space="preserve"> RTD("cqg.rtd",,"StudyData", $M$2, "Bar", "", "Time", $L$2, -$A44,$Q$2,$P$2, "","False")</f>
        <v>42137</v>
      </c>
      <c r="D44" s="3">
        <f xml:space="preserve"> RTD("cqg.rtd",,"StudyData", $M$2, "Bar", "", "Open", $L$2, -$A44, $Q$2,$P$2,,$N$2,$O$2)</f>
        <v>62.75</v>
      </c>
      <c r="E44" s="3">
        <f xml:space="preserve"> RTD("cqg.rtd",,"StudyData", $M$2, "Bar", "", "High", $L$2, -$A44, $Q$2,$P$2,,$N$2,$O$2)</f>
        <v>63.16</v>
      </c>
      <c r="F44" s="3">
        <f xml:space="preserve"> RTD("cqg.rtd",,"StudyData", $M$2, "Bar", "", "Low", $L$2, -$A44, $Q$2,$P$2,,$N$2,$O$2)</f>
        <v>61.53</v>
      </c>
      <c r="G44" s="3">
        <f xml:space="preserve"> RTD("cqg.rtd",,"StudyData", $M$2, "Bar", "", "Close", $L$2, -$A44, $Q$2,$P$2,,$N$2,$O$2)</f>
        <v>61.99</v>
      </c>
      <c r="H44" s="4">
        <f>RTD("cqg.rtd",,"StudyData", $M$2, "Vol", "VolType=Exchange,CoCType=Contract", "Vol", $L$2, -$A44, $Q$2,$P$2,,$N$2,$O$2)</f>
        <v>47874</v>
      </c>
      <c r="I44" s="4">
        <f>RTD("cqg.rtd",,"StudyData", $M$2, "VolOI","OIType=Contract","OI", $L$2, -$A44, $Q$2,$P$2,,$N$2,$O$2)</f>
        <v>113992</v>
      </c>
      <c r="J44" s="10">
        <f xml:space="preserve"> RTD("cqg.rtd",,"StudyData", $M$2, "RSI", "InputChoice=Close,Period="&amp;$K$3&amp;"", "RSI", $L$2, -$A44, $Q$2,$P$2,,$N$2,$O$2)</f>
        <v>62.33449892899538</v>
      </c>
      <c r="L44" s="11" t="s">
        <v>65</v>
      </c>
      <c r="M44" s="11" t="s">
        <v>37</v>
      </c>
      <c r="N44" s="11"/>
      <c r="O44" s="11"/>
      <c r="P44" s="11"/>
    </row>
    <row r="45" spans="1:16" x14ac:dyDescent="0.25">
      <c r="A45">
        <f t="shared" si="0"/>
        <v>43</v>
      </c>
      <c r="B45" s="1">
        <f xml:space="preserve"> RTD("cqg.rtd",,"StudyData", $M$2, "Bar", "", "Time", $L$2,-$A45, $Q$2, "", "","False")</f>
        <v>42136</v>
      </c>
      <c r="C45" s="2">
        <f xml:space="preserve"> RTD("cqg.rtd",,"StudyData", $M$2, "Bar", "", "Time", $L$2, -$A45,$Q$2,$P$2, "","False")</f>
        <v>42136</v>
      </c>
      <c r="D45" s="3">
        <f xml:space="preserve"> RTD("cqg.rtd",,"StudyData", $M$2, "Bar", "", "Open", $L$2, -$A45, $Q$2,$P$2,,$N$2,$O$2)</f>
        <v>60.82</v>
      </c>
      <c r="E45" s="3">
        <f xml:space="preserve"> RTD("cqg.rtd",,"StudyData", $M$2, "Bar", "", "High", $L$2, -$A45, $Q$2,$P$2,,$N$2,$O$2)</f>
        <v>62.71</v>
      </c>
      <c r="F45" s="3">
        <f xml:space="preserve"> RTD("cqg.rtd",,"StudyData", $M$2, "Bar", "", "Low", $L$2, -$A45, $Q$2,$P$2,,$N$2,$O$2)</f>
        <v>60.63</v>
      </c>
      <c r="G45" s="3">
        <f xml:space="preserve"> RTD("cqg.rtd",,"StudyData", $M$2, "Bar", "", "Close", $L$2, -$A45, $Q$2,$P$2,,$N$2,$O$2)</f>
        <v>62.25</v>
      </c>
      <c r="H45" s="4">
        <f>RTD("cqg.rtd",,"StudyData", $M$2, "Vol", "VolType=Exchange,CoCType=Contract", "Vol", $L$2, -$A45, $Q$2,$P$2,,$N$2,$O$2)</f>
        <v>39545</v>
      </c>
      <c r="I45" s="4">
        <f>RTD("cqg.rtd",,"StudyData", $M$2, "VolOI","OIType=Contract","OI", $L$2, -$A45, $Q$2,$P$2,,$N$2,$O$2)</f>
        <v>108132</v>
      </c>
      <c r="J45" s="10">
        <f xml:space="preserve"> RTD("cqg.rtd",,"StudyData", $M$2, "RSI", "InputChoice=Close,Period="&amp;$K$3&amp;"", "RSI", $L$2, -$A45, $Q$2,$P$2,,$N$2,$O$2)</f>
        <v>64.741228844549511</v>
      </c>
      <c r="L45" s="11" t="s">
        <v>66</v>
      </c>
      <c r="M45" s="11" t="s">
        <v>41</v>
      </c>
      <c r="N45" s="11"/>
      <c r="O45" s="11"/>
      <c r="P45" s="11"/>
    </row>
    <row r="46" spans="1:16" x14ac:dyDescent="0.25">
      <c r="A46">
        <f t="shared" si="0"/>
        <v>44</v>
      </c>
      <c r="B46" s="1">
        <f xml:space="preserve"> RTD("cqg.rtd",,"StudyData", $M$2, "Bar", "", "Time", $L$2,-$A46, $Q$2, "", "","False")</f>
        <v>42135</v>
      </c>
      <c r="C46" s="2">
        <f xml:space="preserve"> RTD("cqg.rtd",,"StudyData", $M$2, "Bar", "", "Time", $L$2, -$A46,$Q$2,$P$2, "","False")</f>
        <v>42135</v>
      </c>
      <c r="D46" s="3">
        <f xml:space="preserve"> RTD("cqg.rtd",,"StudyData", $M$2, "Bar", "", "Open", $L$2, -$A46, $Q$2,$P$2,,$N$2,$O$2)</f>
        <v>60.76</v>
      </c>
      <c r="E46" s="3">
        <f xml:space="preserve"> RTD("cqg.rtd",,"StudyData", $M$2, "Bar", "", "High", $L$2, -$A46, $Q$2,$P$2,,$N$2,$O$2)</f>
        <v>61.17</v>
      </c>
      <c r="F46" s="3">
        <f xml:space="preserve"> RTD("cqg.rtd",,"StudyData", $M$2, "Bar", "", "Low", $L$2, -$A46, $Q$2,$P$2,,$N$2,$O$2)</f>
        <v>60.2</v>
      </c>
      <c r="G46" s="3">
        <f xml:space="preserve"> RTD("cqg.rtd",,"StudyData", $M$2, "Bar", "", "Close", $L$2, -$A46, $Q$2,$P$2,,$N$2,$O$2)</f>
        <v>60.83</v>
      </c>
      <c r="H46" s="4">
        <f>RTD("cqg.rtd",,"StudyData", $M$2, "Vol", "VolType=Exchange,CoCType=Contract", "Vol", $L$2, -$A46, $Q$2,$P$2,,$N$2,$O$2)</f>
        <v>41829</v>
      </c>
      <c r="I46" s="4">
        <f>RTD("cqg.rtd",,"StudyData", $M$2, "VolOI","OIType=Contract","OI", $L$2, -$A46, $Q$2,$P$2,,$N$2,$O$2)</f>
        <v>101956</v>
      </c>
      <c r="J46" s="10">
        <f xml:space="preserve"> RTD("cqg.rtd",,"StudyData", $M$2, "RSI", "InputChoice=Close,Period="&amp;$K$3&amp;"", "RSI", $L$2, -$A46, $Q$2,$P$2,,$N$2,$O$2)</f>
        <v>56.607814856121458</v>
      </c>
    </row>
    <row r="47" spans="1:16" x14ac:dyDescent="0.25">
      <c r="A47">
        <f t="shared" si="0"/>
        <v>45</v>
      </c>
      <c r="B47" s="1">
        <f xml:space="preserve"> RTD("cqg.rtd",,"StudyData", $M$2, "Bar", "", "Time", $L$2,-$A47, $Q$2, "", "","False")</f>
        <v>42132</v>
      </c>
      <c r="C47" s="2">
        <f xml:space="preserve"> RTD("cqg.rtd",,"StudyData", $M$2, "Bar", "", "Time", $L$2, -$A47,$Q$2,$P$2, "","False")</f>
        <v>42132</v>
      </c>
      <c r="D47" s="3">
        <f xml:space="preserve"> RTD("cqg.rtd",,"StudyData", $M$2, "Bar", "", "Open", $L$2, -$A47, $Q$2,$P$2,,$N$2,$O$2)</f>
        <v>60.42</v>
      </c>
      <c r="E47" s="3">
        <f xml:space="preserve"> RTD("cqg.rtd",,"StudyData", $M$2, "Bar", "", "High", $L$2, -$A47, $Q$2,$P$2,,$N$2,$O$2)</f>
        <v>61.25</v>
      </c>
      <c r="F47" s="3">
        <f xml:space="preserve"> RTD("cqg.rtd",,"StudyData", $M$2, "Bar", "", "Low", $L$2, -$A47, $Q$2,$P$2,,$N$2,$O$2)</f>
        <v>59.57</v>
      </c>
      <c r="G47" s="3">
        <f xml:space="preserve"> RTD("cqg.rtd",,"StudyData", $M$2, "Bar", "", "Close", $L$2, -$A47, $Q$2,$P$2,,$N$2,$O$2)</f>
        <v>60.82</v>
      </c>
      <c r="H47" s="4">
        <f>RTD("cqg.rtd",,"StudyData", $M$2, "Vol", "VolType=Exchange,CoCType=Contract", "Vol", $L$2, -$A47, $Q$2,$P$2,,$N$2,$O$2)</f>
        <v>42444</v>
      </c>
      <c r="I47" s="4">
        <f>RTD("cqg.rtd",,"StudyData", $M$2, "VolOI","OIType=Contract","OI", $L$2, -$A47, $Q$2,$P$2,,$N$2,$O$2)</f>
        <v>98381</v>
      </c>
      <c r="J47" s="10">
        <f xml:space="preserve"> RTD("cqg.rtd",,"StudyData", $M$2, "RSI", "InputChoice=Close,Period="&amp;$K$3&amp;"", "RSI", $L$2, -$A47, $Q$2,$P$2,,$N$2,$O$2)</f>
        <v>56.545066271914173</v>
      </c>
    </row>
    <row r="48" spans="1:16" x14ac:dyDescent="0.25">
      <c r="A48">
        <f t="shared" si="0"/>
        <v>46</v>
      </c>
      <c r="B48" s="1">
        <f xml:space="preserve"> RTD("cqg.rtd",,"StudyData", $M$2, "Bar", "", "Time", $L$2,-$A48, $Q$2, "", "","False")</f>
        <v>42131</v>
      </c>
      <c r="C48" s="2">
        <f xml:space="preserve"> RTD("cqg.rtd",,"StudyData", $M$2, "Bar", "", "Time", $L$2, -$A48,$Q$2,$P$2, "","False")</f>
        <v>42131</v>
      </c>
      <c r="D48" s="3">
        <f xml:space="preserve"> RTD("cqg.rtd",,"StudyData", $M$2, "Bar", "", "Open", $L$2, -$A48, $Q$2,$P$2,,$N$2,$O$2)</f>
        <v>62.07</v>
      </c>
      <c r="E48" s="3">
        <f xml:space="preserve"> RTD("cqg.rtd",,"StudyData", $M$2, "Bar", "", "High", $L$2, -$A48, $Q$2,$P$2,,$N$2,$O$2)</f>
        <v>62.96</v>
      </c>
      <c r="F48" s="3">
        <f xml:space="preserve"> RTD("cqg.rtd",,"StudyData", $M$2, "Bar", "", "Low", $L$2, -$A48, $Q$2,$P$2,,$N$2,$O$2)</f>
        <v>60.08</v>
      </c>
      <c r="G48" s="3">
        <f xml:space="preserve"> RTD("cqg.rtd",,"StudyData", $M$2, "Bar", "", "Close", $L$2, -$A48, $Q$2,$P$2,,$N$2,$O$2)</f>
        <v>60.41</v>
      </c>
      <c r="H48" s="4">
        <f>RTD("cqg.rtd",,"StudyData", $M$2, "Vol", "VolType=Exchange,CoCType=Contract", "Vol", $L$2, -$A48, $Q$2,$P$2,,$N$2,$O$2)</f>
        <v>48611</v>
      </c>
      <c r="I48" s="4">
        <f>RTD("cqg.rtd",,"StudyData", $M$2, "VolOI","OIType=Contract","OI", $L$2, -$A48, $Q$2,$P$2,,$N$2,$O$2)</f>
        <v>95648</v>
      </c>
      <c r="J48" s="10">
        <f xml:space="preserve"> RTD("cqg.rtd",,"StudyData", $M$2, "RSI", "InputChoice=Close,Period="&amp;$K$3&amp;"", "RSI", $L$2, -$A48, $Q$2,$P$2,,$N$2,$O$2)</f>
        <v>54.127513128025228</v>
      </c>
    </row>
    <row r="49" spans="1:10" x14ac:dyDescent="0.25">
      <c r="A49">
        <f t="shared" si="0"/>
        <v>47</v>
      </c>
      <c r="B49" s="1">
        <f xml:space="preserve"> RTD("cqg.rtd",,"StudyData", $M$2, "Bar", "", "Time", $L$2,-$A49, $Q$2, "", "","False")</f>
        <v>42130</v>
      </c>
      <c r="C49" s="2">
        <f xml:space="preserve"> RTD("cqg.rtd",,"StudyData", $M$2, "Bar", "", "Time", $L$2, -$A49,$Q$2,$P$2, "","False")</f>
        <v>42130</v>
      </c>
      <c r="D49" s="3">
        <f xml:space="preserve"> RTD("cqg.rtd",,"StudyData", $M$2, "Bar", "", "Open", $L$2, -$A49, $Q$2,$P$2,,$N$2,$O$2)</f>
        <v>62.4</v>
      </c>
      <c r="E49" s="3">
        <f xml:space="preserve"> RTD("cqg.rtd",,"StudyData", $M$2, "Bar", "", "High", $L$2, -$A49, $Q$2,$P$2,,$N$2,$O$2)</f>
        <v>64.12</v>
      </c>
      <c r="F49" s="3">
        <f xml:space="preserve"> RTD("cqg.rtd",,"StudyData", $M$2, "Bar", "", "Low", $L$2, -$A49, $Q$2,$P$2,,$N$2,$O$2)</f>
        <v>62.15</v>
      </c>
      <c r="G49" s="3">
        <f xml:space="preserve"> RTD("cqg.rtd",,"StudyData", $M$2, "Bar", "", "Close", $L$2, -$A49, $Q$2,$P$2,,$N$2,$O$2)</f>
        <v>62.56</v>
      </c>
      <c r="H49" s="4">
        <f>RTD("cqg.rtd",,"StudyData", $M$2, "Vol", "VolType=Exchange,CoCType=Contract", "Vol", $L$2, -$A49, $Q$2,$P$2,,$N$2,$O$2)</f>
        <v>53339</v>
      </c>
      <c r="I49" s="4">
        <f>RTD("cqg.rtd",,"StudyData", $M$2, "VolOI","OIType=Contract","OI", $L$2, -$A49, $Q$2,$P$2,,$N$2,$O$2)</f>
        <v>90417</v>
      </c>
      <c r="J49" s="10">
        <f xml:space="preserve"> RTD("cqg.rtd",,"StudyData", $M$2, "RSI", "InputChoice=Close,Period="&amp;$K$3&amp;"", "RSI", $L$2, -$A49, $Q$2,$P$2,,$N$2,$O$2)</f>
        <v>73.078312200660221</v>
      </c>
    </row>
    <row r="50" spans="1:10" x14ac:dyDescent="0.25">
      <c r="A50">
        <f t="shared" si="0"/>
        <v>48</v>
      </c>
      <c r="B50" s="1">
        <f xml:space="preserve"> RTD("cqg.rtd",,"StudyData", $M$2, "Bar", "", "Time", $L$2,-$A50, $Q$2, "", "","False")</f>
        <v>42129</v>
      </c>
      <c r="C50" s="2">
        <f xml:space="preserve"> RTD("cqg.rtd",,"StudyData", $M$2, "Bar", "", "Time", $L$2, -$A50,$Q$2,$P$2, "","False")</f>
        <v>42129</v>
      </c>
      <c r="D50" s="3">
        <f xml:space="preserve"> RTD("cqg.rtd",,"StudyData", $M$2, "Bar", "", "Open", $L$2, -$A50, $Q$2,$P$2,,$N$2,$O$2)</f>
        <v>60.87</v>
      </c>
      <c r="E50" s="3">
        <f xml:space="preserve"> RTD("cqg.rtd",,"StudyData", $M$2, "Bar", "", "High", $L$2, -$A50, $Q$2,$P$2,,$N$2,$O$2)</f>
        <v>62.81</v>
      </c>
      <c r="F50" s="3">
        <f xml:space="preserve"> RTD("cqg.rtd",,"StudyData", $M$2, "Bar", "", "Low", $L$2, -$A50, $Q$2,$P$2,,$N$2,$O$2)</f>
        <v>60.61</v>
      </c>
      <c r="G50" s="3">
        <f xml:space="preserve"> RTD("cqg.rtd",,"StudyData", $M$2, "Bar", "", "Close", $L$2, -$A50, $Q$2,$P$2,,$N$2,$O$2)</f>
        <v>62.11</v>
      </c>
      <c r="H50" s="4">
        <f>RTD("cqg.rtd",,"StudyData", $M$2, "Vol", "VolType=Exchange,CoCType=Contract", "Vol", $L$2, -$A50, $Q$2,$P$2,,$N$2,$O$2)</f>
        <v>56120</v>
      </c>
      <c r="I50" s="4">
        <f>RTD("cqg.rtd",,"StudyData", $M$2, "VolOI","OIType=Contract","OI", $L$2, -$A50, $Q$2,$P$2,,$N$2,$O$2)</f>
        <v>84083</v>
      </c>
      <c r="J50" s="10">
        <f xml:space="preserve"> RTD("cqg.rtd",,"StudyData", $M$2, "RSI", "InputChoice=Close,Period="&amp;$K$3&amp;"", "RSI", $L$2, -$A50, $Q$2,$P$2,,$N$2,$O$2)</f>
        <v>71.20251656292173</v>
      </c>
    </row>
    <row r="51" spans="1:10" x14ac:dyDescent="0.25">
      <c r="A51">
        <f t="shared" si="0"/>
        <v>49</v>
      </c>
      <c r="B51" s="1">
        <f xml:space="preserve"> RTD("cqg.rtd",,"StudyData", $M$2, "Bar", "", "Time", $L$2,-$A51, $Q$2, "", "","False")</f>
        <v>42128</v>
      </c>
      <c r="C51" s="2">
        <f xml:space="preserve"> RTD("cqg.rtd",,"StudyData", $M$2, "Bar", "", "Time", $L$2, -$A51,$Q$2,$P$2, "","False")</f>
        <v>42128</v>
      </c>
      <c r="D51" s="3">
        <f xml:space="preserve"> RTD("cqg.rtd",,"StudyData", $M$2, "Bar", "", "Open", $L$2, -$A51, $Q$2,$P$2,,$N$2,$O$2)</f>
        <v>61.09</v>
      </c>
      <c r="E51" s="3">
        <f xml:space="preserve"> RTD("cqg.rtd",,"StudyData", $M$2, "Bar", "", "High", $L$2, -$A51, $Q$2,$P$2,,$N$2,$O$2)</f>
        <v>61.53</v>
      </c>
      <c r="F51" s="3">
        <f xml:space="preserve"> RTD("cqg.rtd",,"StudyData", $M$2, "Bar", "", "Low", $L$2, -$A51, $Q$2,$P$2,,$N$2,$O$2)</f>
        <v>60.44</v>
      </c>
      <c r="G51" s="3">
        <f xml:space="preserve"> RTD("cqg.rtd",,"StudyData", $M$2, "Bar", "", "Close", $L$2, -$A51, $Q$2,$P$2,,$N$2,$O$2)</f>
        <v>60.87</v>
      </c>
      <c r="H51" s="4">
        <f>RTD("cqg.rtd",,"StudyData", $M$2, "Vol", "VolType=Exchange,CoCType=Contract", "Vol", $L$2, -$A51, $Q$2,$P$2,,$N$2,$O$2)</f>
        <v>20124</v>
      </c>
      <c r="I51" s="4">
        <f>RTD("cqg.rtd",,"StudyData", $M$2, "VolOI","OIType=Contract","OI", $L$2, -$A51, $Q$2,$P$2,,$N$2,$O$2)</f>
        <v>81216</v>
      </c>
      <c r="J51" s="10">
        <f xml:space="preserve"> RTD("cqg.rtd",,"StudyData", $M$2, "RSI", "InputChoice=Close,Period="&amp;$K$3&amp;"", "RSI", $L$2, -$A51, $Q$2,$P$2,,$N$2,$O$2)</f>
        <v>65.276491446042215</v>
      </c>
    </row>
    <row r="52" spans="1:10" x14ac:dyDescent="0.25">
      <c r="A52">
        <f t="shared" si="0"/>
        <v>50</v>
      </c>
      <c r="B52" s="1">
        <f xml:space="preserve"> RTD("cqg.rtd",,"StudyData", $M$2, "Bar", "", "Time", $L$2,-$A52, $Q$2, "", "","False")</f>
        <v>42125</v>
      </c>
      <c r="C52" s="2">
        <f xml:space="preserve"> RTD("cqg.rtd",,"StudyData", $M$2, "Bar", "", "Time", $L$2, -$A52,$Q$2,$P$2, "","False")</f>
        <v>42125</v>
      </c>
      <c r="D52" s="3">
        <f xml:space="preserve"> RTD("cqg.rtd",,"StudyData", $M$2, "Bar", "", "Open", $L$2, -$A52, $Q$2,$P$2,,$N$2,$O$2)</f>
        <v>61.45</v>
      </c>
      <c r="E52" s="3">
        <f xml:space="preserve"> RTD("cqg.rtd",,"StudyData", $M$2, "Bar", "", "High", $L$2, -$A52, $Q$2,$P$2,,$N$2,$O$2)</f>
        <v>61.54</v>
      </c>
      <c r="F52" s="3">
        <f xml:space="preserve"> RTD("cqg.rtd",,"StudyData", $M$2, "Bar", "", "Low", $L$2, -$A52, $Q$2,$P$2,,$N$2,$O$2)</f>
        <v>60.27</v>
      </c>
      <c r="G52" s="3">
        <f xml:space="preserve"> RTD("cqg.rtd",,"StudyData", $M$2, "Bar", "", "Close", $L$2, -$A52, $Q$2,$P$2,,$N$2,$O$2)</f>
        <v>61.06</v>
      </c>
      <c r="H52" s="4">
        <f>RTD("cqg.rtd",,"StudyData", $M$2, "Vol", "VolType=Exchange,CoCType=Contract", "Vol", $L$2, -$A52, $Q$2,$P$2,,$N$2,$O$2)</f>
        <v>30211</v>
      </c>
      <c r="I52" s="4">
        <f>RTD("cqg.rtd",,"StudyData", $M$2, "VolOI","OIType=Contract","OI", $L$2, -$A52, $Q$2,$P$2,,$N$2,$O$2)</f>
        <v>79934</v>
      </c>
      <c r="J52" s="10">
        <f xml:space="preserve"> RTD("cqg.rtd",,"StudyData", $M$2, "RSI", "InputChoice=Close,Period="&amp;$K$3&amp;"", "RSI", $L$2, -$A52, $Q$2,$P$2,,$N$2,$O$2)</f>
        <v>67.158802032093632</v>
      </c>
    </row>
    <row r="53" spans="1:10" x14ac:dyDescent="0.25">
      <c r="A53">
        <f t="shared" si="0"/>
        <v>51</v>
      </c>
      <c r="B53" s="1">
        <f xml:space="preserve"> RTD("cqg.rtd",,"StudyData", $M$2, "Bar", "", "Time", $L$2,-$A53, $Q$2, "", "","False")</f>
        <v>42124</v>
      </c>
      <c r="C53" s="2">
        <f xml:space="preserve"> RTD("cqg.rtd",,"StudyData", $M$2, "Bar", "", "Time", $L$2, -$A53,$Q$2,$P$2, "","False")</f>
        <v>42124</v>
      </c>
      <c r="D53" s="3">
        <f xml:space="preserve"> RTD("cqg.rtd",,"StudyData", $M$2, "Bar", "", "Open", $L$2, -$A53, $Q$2,$P$2,,$N$2,$O$2)</f>
        <v>60.44</v>
      </c>
      <c r="E53" s="3">
        <f xml:space="preserve"> RTD("cqg.rtd",,"StudyData", $M$2, "Bar", "", "High", $L$2, -$A53, $Q$2,$P$2,,$N$2,$O$2)</f>
        <v>61.48</v>
      </c>
      <c r="F53" s="3">
        <f xml:space="preserve"> RTD("cqg.rtd",,"StudyData", $M$2, "Bar", "", "Low", $L$2, -$A53, $Q$2,$P$2,,$N$2,$O$2)</f>
        <v>60.19</v>
      </c>
      <c r="G53" s="3">
        <f xml:space="preserve"> RTD("cqg.rtd",,"StudyData", $M$2, "Bar", "", "Close", $L$2, -$A53, $Q$2,$P$2,,$N$2,$O$2)</f>
        <v>61.31</v>
      </c>
      <c r="H53" s="4">
        <f>RTD("cqg.rtd",,"StudyData", $M$2, "Vol", "VolType=Exchange,CoCType=Contract", "Vol", $L$2, -$A53, $Q$2,$P$2,,$N$2,$O$2)</f>
        <v>54675</v>
      </c>
      <c r="I53" s="4">
        <f>RTD("cqg.rtd",,"StudyData", $M$2, "VolOI","OIType=Contract","OI", $L$2, -$A53, $Q$2,$P$2,,$N$2,$O$2)</f>
        <v>79565</v>
      </c>
      <c r="J53" s="10">
        <f xml:space="preserve"> RTD("cqg.rtd",,"StudyData", $M$2, "RSI", "InputChoice=Close,Period="&amp;$K$3&amp;"", "RSI", $L$2, -$A53, $Q$2,$P$2,,$N$2,$O$2)</f>
        <v>69.502875053693529</v>
      </c>
    </row>
    <row r="54" spans="1:10" x14ac:dyDescent="0.25">
      <c r="A54">
        <f t="shared" si="0"/>
        <v>52</v>
      </c>
      <c r="B54" s="1">
        <f xml:space="preserve"> RTD("cqg.rtd",,"StudyData", $M$2, "Bar", "", "Time", $L$2,-$A54, $Q$2, "", "","False")</f>
        <v>42123</v>
      </c>
      <c r="C54" s="2">
        <f xml:space="preserve"> RTD("cqg.rtd",,"StudyData", $M$2, "Bar", "", "Time", $L$2, -$A54,$Q$2,$P$2, "","False")</f>
        <v>42123</v>
      </c>
      <c r="D54" s="3">
        <f xml:space="preserve"> RTD("cqg.rtd",,"StudyData", $M$2, "Bar", "", "Open", $L$2, -$A54, $Q$2,$P$2,,$N$2,$O$2)</f>
        <v>59.12</v>
      </c>
      <c r="E54" s="3">
        <f xml:space="preserve"> RTD("cqg.rtd",,"StudyData", $M$2, "Bar", "", "High", $L$2, -$A54, $Q$2,$P$2,,$N$2,$O$2)</f>
        <v>61.27</v>
      </c>
      <c r="F54" s="3">
        <f xml:space="preserve"> RTD("cqg.rtd",,"StudyData", $M$2, "Bar", "", "Low", $L$2, -$A54, $Q$2,$P$2,,$N$2,$O$2)</f>
        <v>58.8</v>
      </c>
      <c r="G54" s="3">
        <f xml:space="preserve"> RTD("cqg.rtd",,"StudyData", $M$2, "Bar", "", "Close", $L$2, -$A54, $Q$2,$P$2,,$N$2,$O$2)</f>
        <v>60.52</v>
      </c>
      <c r="H54" s="4">
        <f>RTD("cqg.rtd",,"StudyData", $M$2, "Vol", "VolType=Exchange,CoCType=Contract", "Vol", $L$2, -$A54, $Q$2,$P$2,,$N$2,$O$2)</f>
        <v>62172</v>
      </c>
      <c r="I54" s="4">
        <f>RTD("cqg.rtd",,"StudyData", $M$2, "VolOI","OIType=Contract","OI", $L$2, -$A54, $Q$2,$P$2,,$N$2,$O$2)</f>
        <v>74839</v>
      </c>
      <c r="J54" s="10">
        <f xml:space="preserve"> RTD("cqg.rtd",,"StudyData", $M$2, "RSI", "InputChoice=Close,Period="&amp;$K$3&amp;"", "RSI", $L$2, -$A54, $Q$2,$P$2,,$N$2,$O$2)</f>
        <v>66.187945391651141</v>
      </c>
    </row>
    <row r="55" spans="1:10" x14ac:dyDescent="0.25">
      <c r="A55">
        <f t="shared" si="0"/>
        <v>53</v>
      </c>
      <c r="B55" s="1">
        <f xml:space="preserve"> RTD("cqg.rtd",,"StudyData", $M$2, "Bar", "", "Time", $L$2,-$A55, $Q$2, "", "","False")</f>
        <v>42122</v>
      </c>
      <c r="C55" s="2">
        <f xml:space="preserve"> RTD("cqg.rtd",,"StudyData", $M$2, "Bar", "", "Time", $L$2, -$A55,$Q$2,$P$2, "","False")</f>
        <v>42122</v>
      </c>
      <c r="D55" s="3">
        <f xml:space="preserve"> RTD("cqg.rtd",,"StudyData", $M$2, "Bar", "", "Open", $L$2, -$A55, $Q$2,$P$2,,$N$2,$O$2)</f>
        <v>59.18</v>
      </c>
      <c r="E55" s="3">
        <f xml:space="preserve"> RTD("cqg.rtd",,"StudyData", $M$2, "Bar", "", "High", $L$2, -$A55, $Q$2,$P$2,,$N$2,$O$2)</f>
        <v>60.03</v>
      </c>
      <c r="F55" s="3">
        <f xml:space="preserve"> RTD("cqg.rtd",,"StudyData", $M$2, "Bar", "", "Low", $L$2, -$A55, $Q$2,$P$2,,$N$2,$O$2)</f>
        <v>58.63</v>
      </c>
      <c r="G55" s="3">
        <f xml:space="preserve"> RTD("cqg.rtd",,"StudyData", $M$2, "Bar", "", "Close", $L$2, -$A55, $Q$2,$P$2,,$N$2,$O$2)</f>
        <v>59.32</v>
      </c>
      <c r="H55" s="4">
        <f>RTD("cqg.rtd",,"StudyData", $M$2, "Vol", "VolType=Exchange,CoCType=Contract", "Vol", $L$2, -$A55, $Q$2,$P$2,,$N$2,$O$2)</f>
        <v>32936</v>
      </c>
      <c r="I55" s="4">
        <f>RTD("cqg.rtd",,"StudyData", $M$2, "VolOI","OIType=Contract","OI", $L$2, -$A55, $Q$2,$P$2,,$N$2,$O$2)</f>
        <v>76981</v>
      </c>
      <c r="J55" s="10">
        <f xml:space="preserve"> RTD("cqg.rtd",,"StudyData", $M$2, "RSI", "InputChoice=Close,Period="&amp;$K$3&amp;"", "RSI", $L$2, -$A55, $Q$2,$P$2,,$N$2,$O$2)</f>
        <v>60.372017496652553</v>
      </c>
    </row>
    <row r="56" spans="1:10" x14ac:dyDescent="0.25">
      <c r="A56">
        <f t="shared" si="0"/>
        <v>54</v>
      </c>
      <c r="B56" s="1">
        <f xml:space="preserve"> RTD("cqg.rtd",,"StudyData", $M$2, "Bar", "", "Time", $L$2,-$A56, $Q$2, "", "","False")</f>
        <v>42121</v>
      </c>
      <c r="C56" s="2">
        <f xml:space="preserve"> RTD("cqg.rtd",,"StudyData", $M$2, "Bar", "", "Time", $L$2, -$A56,$Q$2,$P$2, "","False")</f>
        <v>42121</v>
      </c>
      <c r="D56" s="3">
        <f xml:space="preserve"> RTD("cqg.rtd",,"StudyData", $M$2, "Bar", "", "Open", $L$2, -$A56, $Q$2,$P$2,,$N$2,$O$2)</f>
        <v>59.85</v>
      </c>
      <c r="E56" s="3">
        <f xml:space="preserve"> RTD("cqg.rtd",,"StudyData", $M$2, "Bar", "", "High", $L$2, -$A56, $Q$2,$P$2,,$N$2,$O$2)</f>
        <v>60.22</v>
      </c>
      <c r="F56" s="3">
        <f xml:space="preserve"> RTD("cqg.rtd",,"StudyData", $M$2, "Bar", "", "Low", $L$2, -$A56, $Q$2,$P$2,,$N$2,$O$2)</f>
        <v>59.06</v>
      </c>
      <c r="G56" s="3">
        <f xml:space="preserve"> RTD("cqg.rtd",,"StudyData", $M$2, "Bar", "", "Close", $L$2, -$A56, $Q$2,$P$2,,$N$2,$O$2)</f>
        <v>59.52</v>
      </c>
      <c r="H56" s="4">
        <f>RTD("cqg.rtd",,"StudyData", $M$2, "Vol", "VolType=Exchange,CoCType=Contract", "Vol", $L$2, -$A56, $Q$2,$P$2,,$N$2,$O$2)</f>
        <v>25458</v>
      </c>
      <c r="I56" s="4">
        <f>RTD("cqg.rtd",,"StudyData", $M$2, "VolOI","OIType=Contract","OI", $L$2, -$A56, $Q$2,$P$2,,$N$2,$O$2)</f>
        <v>76749</v>
      </c>
      <c r="J56" s="10">
        <f xml:space="preserve"> RTD("cqg.rtd",,"StudyData", $M$2, "RSI", "InputChoice=Close,Period="&amp;$K$3&amp;"", "RSI", $L$2, -$A56, $Q$2,$P$2,,$N$2,$O$2)</f>
        <v>61.950681727486248</v>
      </c>
    </row>
    <row r="57" spans="1:10" x14ac:dyDescent="0.25">
      <c r="A57">
        <f t="shared" si="0"/>
        <v>55</v>
      </c>
      <c r="B57" s="1">
        <f xml:space="preserve"> RTD("cqg.rtd",,"StudyData", $M$2, "Bar", "", "Time", $L$2,-$A57, $Q$2, "", "","False")</f>
        <v>42118</v>
      </c>
      <c r="C57" s="2">
        <f xml:space="preserve"> RTD("cqg.rtd",,"StudyData", $M$2, "Bar", "", "Time", $L$2, -$A57,$Q$2,$P$2, "","False")</f>
        <v>42118</v>
      </c>
      <c r="D57" s="3">
        <f xml:space="preserve"> RTD("cqg.rtd",,"StudyData", $M$2, "Bar", "", "Open", $L$2, -$A57, $Q$2,$P$2,,$N$2,$O$2)</f>
        <v>60.03</v>
      </c>
      <c r="E57" s="3">
        <f xml:space="preserve"> RTD("cqg.rtd",,"StudyData", $M$2, "Bar", "", "High", $L$2, -$A57, $Q$2,$P$2,,$N$2,$O$2)</f>
        <v>60.36</v>
      </c>
      <c r="F57" s="3">
        <f xml:space="preserve"> RTD("cqg.rtd",,"StudyData", $M$2, "Bar", "", "Low", $L$2, -$A57, $Q$2,$P$2,,$N$2,$O$2)</f>
        <v>59.25</v>
      </c>
      <c r="G57" s="3">
        <f xml:space="preserve"> RTD("cqg.rtd",,"StudyData", $M$2, "Bar", "", "Close", $L$2, -$A57, $Q$2,$P$2,,$N$2,$O$2)</f>
        <v>59.85</v>
      </c>
      <c r="H57" s="4">
        <f>RTD("cqg.rtd",,"StudyData", $M$2, "Vol", "VolType=Exchange,CoCType=Contract", "Vol", $L$2, -$A57, $Q$2,$P$2,,$N$2,$O$2)</f>
        <v>51389</v>
      </c>
      <c r="I57" s="4">
        <f>RTD("cqg.rtd",,"StudyData", $M$2, "VolOI","OIType=Contract","OI", $L$2, -$A57, $Q$2,$P$2,,$N$2,$O$2)</f>
        <v>78556</v>
      </c>
      <c r="J57" s="10">
        <f xml:space="preserve"> RTD("cqg.rtd",,"StudyData", $M$2, "RSI", "InputChoice=Close,Period="&amp;$K$3&amp;"", "RSI", $L$2, -$A57, $Q$2,$P$2,,$N$2,$O$2)</f>
        <v>64.421355234181334</v>
      </c>
    </row>
    <row r="58" spans="1:10" x14ac:dyDescent="0.25">
      <c r="A58">
        <f t="shared" si="0"/>
        <v>56</v>
      </c>
      <c r="B58" s="1">
        <f xml:space="preserve"> RTD("cqg.rtd",,"StudyData", $M$2, "Bar", "", "Time", $L$2,-$A58, $Q$2, "", "","False")</f>
        <v>42117</v>
      </c>
      <c r="C58" s="2">
        <f xml:space="preserve"> RTD("cqg.rtd",,"StudyData", $M$2, "Bar", "", "Time", $L$2, -$A58,$Q$2,$P$2, "","False")</f>
        <v>42117</v>
      </c>
      <c r="D58" s="3">
        <f xml:space="preserve"> RTD("cqg.rtd",,"StudyData", $M$2, "Bar", "", "Open", $L$2, -$A58, $Q$2,$P$2,,$N$2,$O$2)</f>
        <v>58.63</v>
      </c>
      <c r="E58" s="3">
        <f xml:space="preserve"> RTD("cqg.rtd",,"StudyData", $M$2, "Bar", "", "High", $L$2, -$A58, $Q$2,$P$2,,$N$2,$O$2)</f>
        <v>60.75</v>
      </c>
      <c r="F58" s="3">
        <f xml:space="preserve"> RTD("cqg.rtd",,"StudyData", $M$2, "Bar", "", "Low", $L$2, -$A58, $Q$2,$P$2,,$N$2,$O$2)</f>
        <v>58.08</v>
      </c>
      <c r="G58" s="3">
        <f xml:space="preserve"> RTD("cqg.rtd",,"StudyData", $M$2, "Bar", "", "Close", $L$2, -$A58, $Q$2,$P$2,,$N$2,$O$2)</f>
        <v>60.13</v>
      </c>
      <c r="H58" s="4">
        <f>RTD("cqg.rtd",,"StudyData", $M$2, "Vol", "VolType=Exchange,CoCType=Contract", "Vol", $L$2, -$A58, $Q$2,$P$2,,$N$2,$O$2)</f>
        <v>62472</v>
      </c>
      <c r="I58" s="4">
        <f>RTD("cqg.rtd",,"StudyData", $M$2, "VolOI","OIType=Contract","OI", $L$2, -$A58, $Q$2,$P$2,,$N$2,$O$2)</f>
        <v>75281</v>
      </c>
      <c r="J58" s="10">
        <f xml:space="preserve"> RTD("cqg.rtd",,"StudyData", $M$2, "RSI", "InputChoice=Close,Period="&amp;$K$3&amp;"", "RSI", $L$2, -$A58, $Q$2,$P$2,,$N$2,$O$2)</f>
        <v>66.419165555661493</v>
      </c>
    </row>
    <row r="59" spans="1:10" x14ac:dyDescent="0.25">
      <c r="A59">
        <f t="shared" si="0"/>
        <v>57</v>
      </c>
      <c r="B59" s="1">
        <f xml:space="preserve"> RTD("cqg.rtd",,"StudyData", $M$2, "Bar", "", "Time", $L$2,-$A59, $Q$2, "", "","False")</f>
        <v>42116</v>
      </c>
      <c r="C59" s="2">
        <f xml:space="preserve"> RTD("cqg.rtd",,"StudyData", $M$2, "Bar", "", "Time", $L$2, -$A59,$Q$2,$P$2, "","False")</f>
        <v>42116</v>
      </c>
      <c r="D59" s="3">
        <f xml:space="preserve"> RTD("cqg.rtd",,"StudyData", $M$2, "Bar", "", "Open", $L$2, -$A59, $Q$2,$P$2,,$N$2,$O$2)</f>
        <v>58.4</v>
      </c>
      <c r="E59" s="3">
        <f xml:space="preserve"> RTD("cqg.rtd",,"StudyData", $M$2, "Bar", "", "High", $L$2, -$A59, $Q$2,$P$2,,$N$2,$O$2)</f>
        <v>59.31</v>
      </c>
      <c r="F59" s="3">
        <f xml:space="preserve"> RTD("cqg.rtd",,"StudyData", $M$2, "Bar", "", "Low", $L$2, -$A59, $Q$2,$P$2,,$N$2,$O$2)</f>
        <v>57.8</v>
      </c>
      <c r="G59" s="3">
        <f xml:space="preserve"> RTD("cqg.rtd",,"StudyData", $M$2, "Bar", "", "Close", $L$2, -$A59, $Q$2,$P$2,,$N$2,$O$2)</f>
        <v>58.49</v>
      </c>
      <c r="H59" s="4">
        <f>RTD("cqg.rtd",,"StudyData", $M$2, "Vol", "VolType=Exchange,CoCType=Contract", "Vol", $L$2, -$A59, $Q$2,$P$2,,$N$2,$O$2)</f>
        <v>43582</v>
      </c>
      <c r="I59" s="4">
        <f>RTD("cqg.rtd",,"StudyData", $M$2, "VolOI","OIType=Contract","OI", $L$2, -$A59, $Q$2,$P$2,,$N$2,$O$2)</f>
        <v>74534</v>
      </c>
      <c r="J59" s="10">
        <f xml:space="preserve"> RTD("cqg.rtd",,"StudyData", $M$2, "RSI", "InputChoice=Close,Period="&amp;$K$3&amp;"", "RSI", $L$2, -$A59, $Q$2,$P$2,,$N$2,$O$2)</f>
        <v>59.953339873442935</v>
      </c>
    </row>
    <row r="60" spans="1:10" x14ac:dyDescent="0.25">
      <c r="A60">
        <f t="shared" si="0"/>
        <v>58</v>
      </c>
      <c r="B60" s="1">
        <f xml:space="preserve"> RTD("cqg.rtd",,"StudyData", $M$2, "Bar", "", "Time", $L$2,-$A60, $Q$2, "", "","False")</f>
        <v>42115</v>
      </c>
      <c r="C60" s="2">
        <f xml:space="preserve"> RTD("cqg.rtd",,"StudyData", $M$2, "Bar", "", "Time", $L$2, -$A60,$Q$2,$P$2, "","False")</f>
        <v>42115</v>
      </c>
      <c r="D60" s="3">
        <f xml:space="preserve"> RTD("cqg.rtd",,"StudyData", $M$2, "Bar", "", "Open", $L$2, -$A60, $Q$2,$P$2,,$N$2,$O$2)</f>
        <v>59.69</v>
      </c>
      <c r="E60" s="3">
        <f xml:space="preserve"> RTD("cqg.rtd",,"StudyData", $M$2, "Bar", "", "High", $L$2, -$A60, $Q$2,$P$2,,$N$2,$O$2)</f>
        <v>59.83</v>
      </c>
      <c r="F60" s="3">
        <f xml:space="preserve"> RTD("cqg.rtd",,"StudyData", $M$2, "Bar", "", "Low", $L$2, -$A60, $Q$2,$P$2,,$N$2,$O$2)</f>
        <v>58.18</v>
      </c>
      <c r="G60" s="3">
        <f xml:space="preserve"> RTD("cqg.rtd",,"StudyData", $M$2, "Bar", "", "Close", $L$2, -$A60, $Q$2,$P$2,,$N$2,$O$2)</f>
        <v>58.68</v>
      </c>
      <c r="H60" s="4">
        <f>RTD("cqg.rtd",,"StudyData", $M$2, "Vol", "VolType=Exchange,CoCType=Contract", "Vol", $L$2, -$A60, $Q$2,$P$2,,$N$2,$O$2)</f>
        <v>38396</v>
      </c>
      <c r="I60" s="4">
        <f>RTD("cqg.rtd",,"StudyData", $M$2, "VolOI","OIType=Contract","OI", $L$2, -$A60, $Q$2,$P$2,,$N$2,$O$2)</f>
        <v>77920</v>
      </c>
      <c r="J60" s="10">
        <f xml:space="preserve"> RTD("cqg.rtd",,"StudyData", $M$2, "RSI", "InputChoice=Close,Period="&amp;$K$3&amp;"", "RSI", $L$2, -$A60, $Q$2,$P$2,,$N$2,$O$2)</f>
        <v>61.166172991346031</v>
      </c>
    </row>
    <row r="61" spans="1:10" x14ac:dyDescent="0.25">
      <c r="A61">
        <f t="shared" si="0"/>
        <v>59</v>
      </c>
      <c r="B61" s="1">
        <f xml:space="preserve"> RTD("cqg.rtd",,"StudyData", $M$2, "Bar", "", "Time", $L$2,-$A61, $Q$2, "", "","False")</f>
        <v>42114</v>
      </c>
      <c r="C61" s="2">
        <f xml:space="preserve"> RTD("cqg.rtd",,"StudyData", $M$2, "Bar", "", "Time", $L$2, -$A61,$Q$2,$P$2, "","False")</f>
        <v>42114</v>
      </c>
      <c r="D61" s="3">
        <f xml:space="preserve"> RTD("cqg.rtd",,"StudyData", $M$2, "Bar", "", "Open", $L$2, -$A61, $Q$2,$P$2,,$N$2,$O$2)</f>
        <v>59.49</v>
      </c>
      <c r="E61" s="3">
        <f xml:space="preserve"> RTD("cqg.rtd",,"StudyData", $M$2, "Bar", "", "High", $L$2, -$A61, $Q$2,$P$2,,$N$2,$O$2)</f>
        <v>60.33</v>
      </c>
      <c r="F61" s="3">
        <f xml:space="preserve"> RTD("cqg.rtd",,"StudyData", $M$2, "Bar", "", "Low", $L$2, -$A61, $Q$2,$P$2,,$N$2,$O$2)</f>
        <v>58.27</v>
      </c>
      <c r="G61" s="3">
        <f xml:space="preserve"> RTD("cqg.rtd",,"StudyData", $M$2, "Bar", "", "Close", $L$2, -$A61, $Q$2,$P$2,,$N$2,$O$2)</f>
        <v>59.75</v>
      </c>
      <c r="H61" s="4">
        <f>RTD("cqg.rtd",,"StudyData", $M$2, "Vol", "VolType=Exchange,CoCType=Contract", "Vol", $L$2, -$A61, $Q$2,$P$2,,$N$2,$O$2)</f>
        <v>27865</v>
      </c>
      <c r="I61" s="4">
        <f>RTD("cqg.rtd",,"StudyData", $M$2, "VolOI","OIType=Contract","OI", $L$2, -$A61, $Q$2,$P$2,,$N$2,$O$2)</f>
        <v>76146</v>
      </c>
      <c r="J61" s="10">
        <f xml:space="preserve"> RTD("cqg.rtd",,"StudyData", $M$2, "RSI", "InputChoice=Close,Period="&amp;$K$3&amp;"", "RSI", $L$2, -$A61, $Q$2,$P$2,,$N$2,$O$2)</f>
        <v>68.058178951389237</v>
      </c>
    </row>
    <row r="62" spans="1:10" x14ac:dyDescent="0.25">
      <c r="A62">
        <f t="shared" si="0"/>
        <v>60</v>
      </c>
      <c r="B62" s="1">
        <f xml:space="preserve"> RTD("cqg.rtd",,"StudyData", $M$2, "Bar", "", "Time", $L$2,-$A62, $Q$2, "", "","False")</f>
        <v>42111</v>
      </c>
      <c r="C62" s="2">
        <f xml:space="preserve"> RTD("cqg.rtd",,"StudyData", $M$2, "Bar", "", "Time", $L$2, -$A62,$Q$2,$P$2, "","False")</f>
        <v>42111</v>
      </c>
      <c r="D62" s="3">
        <f xml:space="preserve"> RTD("cqg.rtd",,"StudyData", $M$2, "Bar", "", "Open", $L$2, -$A62, $Q$2,$P$2,,$N$2,$O$2)</f>
        <v>59.7</v>
      </c>
      <c r="E62" s="3">
        <f xml:space="preserve"> RTD("cqg.rtd",,"StudyData", $M$2, "Bar", "", "High", $L$2, -$A62, $Q$2,$P$2,,$N$2,$O$2)</f>
        <v>60.15</v>
      </c>
      <c r="F62" s="3">
        <f xml:space="preserve"> RTD("cqg.rtd",,"StudyData", $M$2, "Bar", "", "Low", $L$2, -$A62, $Q$2,$P$2,,$N$2,$O$2)</f>
        <v>58.77</v>
      </c>
      <c r="G62" s="3">
        <f xml:space="preserve"> RTD("cqg.rtd",,"StudyData", $M$2, "Bar", "", "Close", $L$2, -$A62, $Q$2,$P$2,,$N$2,$O$2)</f>
        <v>59.14</v>
      </c>
      <c r="H62" s="4">
        <f>RTD("cqg.rtd",,"StudyData", $M$2, "Vol", "VolType=Exchange,CoCType=Contract", "Vol", $L$2, -$A62, $Q$2,$P$2,,$N$2,$O$2)</f>
        <v>34790</v>
      </c>
      <c r="I62" s="4">
        <f>RTD("cqg.rtd",,"StudyData", $M$2, "VolOI","OIType=Contract","OI", $L$2, -$A62, $Q$2,$P$2,,$N$2,$O$2)</f>
        <v>77321</v>
      </c>
      <c r="J62" s="10">
        <f xml:space="preserve"> RTD("cqg.rtd",,"StudyData", $M$2, "RSI", "InputChoice=Close,Period="&amp;$K$3&amp;"", "RSI", $L$2, -$A62, $Q$2,$P$2,,$N$2,$O$2)</f>
        <v>66.12388974580125</v>
      </c>
    </row>
    <row r="63" spans="1:10" x14ac:dyDescent="0.25">
      <c r="A63">
        <f t="shared" si="0"/>
        <v>61</v>
      </c>
      <c r="B63" s="1">
        <f xml:space="preserve"> RTD("cqg.rtd",,"StudyData", $M$2, "Bar", "", "Time", $L$2,-$A63, $Q$2, "", "","False")</f>
        <v>42110</v>
      </c>
      <c r="C63" s="2">
        <f xml:space="preserve"> RTD("cqg.rtd",,"StudyData", $M$2, "Bar", "", "Time", $L$2, -$A63,$Q$2,$P$2, "","False")</f>
        <v>42110</v>
      </c>
      <c r="D63" s="3">
        <f xml:space="preserve"> RTD("cqg.rtd",,"StudyData", $M$2, "Bar", "", "Open", $L$2, -$A63, $Q$2,$P$2,,$N$2,$O$2)</f>
        <v>58.9</v>
      </c>
      <c r="E63" s="3">
        <f xml:space="preserve"> RTD("cqg.rtd",,"StudyData", $M$2, "Bar", "", "High", $L$2, -$A63, $Q$2,$P$2,,$N$2,$O$2)</f>
        <v>60.52</v>
      </c>
      <c r="F63" s="3">
        <f xml:space="preserve"> RTD("cqg.rtd",,"StudyData", $M$2, "Bar", "", "Low", $L$2, -$A63, $Q$2,$P$2,,$N$2,$O$2)</f>
        <v>58.18</v>
      </c>
      <c r="G63" s="3">
        <f xml:space="preserve"> RTD("cqg.rtd",,"StudyData", $M$2, "Bar", "", "Close", $L$2, -$A63, $Q$2,$P$2,,$N$2,$O$2)</f>
        <v>59.85</v>
      </c>
      <c r="H63" s="4">
        <f>RTD("cqg.rtd",,"StudyData", $M$2, "Vol", "VolType=Exchange,CoCType=Contract", "Vol", $L$2, -$A63, $Q$2,$P$2,,$N$2,$O$2)</f>
        <v>42675</v>
      </c>
      <c r="I63" s="4">
        <f>RTD("cqg.rtd",,"StudyData", $M$2, "VolOI","OIType=Contract","OI", $L$2, -$A63, $Q$2,$P$2,,$N$2,$O$2)</f>
        <v>75233</v>
      </c>
      <c r="J63" s="10">
        <f xml:space="preserve"> RTD("cqg.rtd",,"StudyData", $M$2, "RSI", "InputChoice=Close,Period="&amp;$K$3&amp;"", "RSI", $L$2, -$A63, $Q$2,$P$2,,$N$2,$O$2)</f>
        <v>70.543616797894302</v>
      </c>
    </row>
    <row r="64" spans="1:10" x14ac:dyDescent="0.25">
      <c r="A64">
        <f t="shared" si="0"/>
        <v>62</v>
      </c>
      <c r="B64" s="1">
        <f xml:space="preserve"> RTD("cqg.rtd",,"StudyData", $M$2, "Bar", "", "Time", $L$2,-$A64, $Q$2, "", "","False")</f>
        <v>42109</v>
      </c>
      <c r="C64" s="2">
        <f xml:space="preserve"> RTD("cqg.rtd",,"StudyData", $M$2, "Bar", "", "Time", $L$2, -$A64,$Q$2,$P$2, "","False")</f>
        <v>42109</v>
      </c>
      <c r="D64" s="3">
        <f xml:space="preserve"> RTD("cqg.rtd",,"StudyData", $M$2, "Bar", "", "Open", $L$2, -$A64, $Q$2,$P$2,,$N$2,$O$2)</f>
        <v>56.69</v>
      </c>
      <c r="E64" s="3">
        <f xml:space="preserve"> RTD("cqg.rtd",,"StudyData", $M$2, "Bar", "", "High", $L$2, -$A64, $Q$2,$P$2,,$N$2,$O$2)</f>
        <v>59.41</v>
      </c>
      <c r="F64" s="3">
        <f xml:space="preserve"> RTD("cqg.rtd",,"StudyData", $M$2, "Bar", "", "Low", $L$2, -$A64, $Q$2,$P$2,,$N$2,$O$2)</f>
        <v>56.65</v>
      </c>
      <c r="G64" s="3">
        <f xml:space="preserve"> RTD("cqg.rtd",,"StudyData", $M$2, "Bar", "", "Close", $L$2, -$A64, $Q$2,$P$2,,$N$2,$O$2)</f>
        <v>59.3</v>
      </c>
      <c r="H64" s="4">
        <f>RTD("cqg.rtd",,"StudyData", $M$2, "Vol", "VolType=Exchange,CoCType=Contract", "Vol", $L$2, -$A64, $Q$2,$P$2,,$N$2,$O$2)</f>
        <v>57748</v>
      </c>
      <c r="I64" s="4">
        <f>RTD("cqg.rtd",,"StudyData", $M$2, "VolOI","OIType=Contract","OI", $L$2, -$A64, $Q$2,$P$2,,$N$2,$O$2)</f>
        <v>69915</v>
      </c>
      <c r="J64" s="10">
        <f xml:space="preserve"> RTD("cqg.rtd",,"StudyData", $M$2, "RSI", "InputChoice=Close,Period="&amp;$K$3&amp;"", "RSI", $L$2, -$A64, $Q$2,$P$2,,$N$2,$O$2)</f>
        <v>69.122495773133579</v>
      </c>
    </row>
    <row r="65" spans="1:10" x14ac:dyDescent="0.25">
      <c r="A65">
        <f t="shared" si="0"/>
        <v>63</v>
      </c>
      <c r="B65" s="1">
        <f xml:space="preserve"> RTD("cqg.rtd",,"StudyData", $M$2, "Bar", "", "Time", $L$2,-$A65, $Q$2, "", "","False")</f>
        <v>42108</v>
      </c>
      <c r="C65" s="2">
        <f xml:space="preserve"> RTD("cqg.rtd",,"StudyData", $M$2, "Bar", "", "Time", $L$2, -$A65,$Q$2,$P$2, "","False")</f>
        <v>42108</v>
      </c>
      <c r="D65" s="3">
        <f xml:space="preserve"> RTD("cqg.rtd",,"StudyData", $M$2, "Bar", "", "Open", $L$2, -$A65, $Q$2,$P$2,,$N$2,$O$2)</f>
        <v>55.69</v>
      </c>
      <c r="E65" s="3">
        <f xml:space="preserve"> RTD("cqg.rtd",,"StudyData", $M$2, "Bar", "", "High", $L$2, -$A65, $Q$2,$P$2,,$N$2,$O$2)</f>
        <v>57.1</v>
      </c>
      <c r="F65" s="3">
        <f xml:space="preserve"> RTD("cqg.rtd",,"StudyData", $M$2, "Bar", "", "Low", $L$2, -$A65, $Q$2,$P$2,,$N$2,$O$2)</f>
        <v>55.68</v>
      </c>
      <c r="G65" s="3">
        <f xml:space="preserve"> RTD("cqg.rtd",,"StudyData", $M$2, "Bar", "", "Close", $L$2, -$A65, $Q$2,$P$2,,$N$2,$O$2)</f>
        <v>56.68</v>
      </c>
      <c r="H65" s="4">
        <f>RTD("cqg.rtd",,"StudyData", $M$2, "Vol", "VolType=Exchange,CoCType=Contract", "Vol", $L$2, -$A65, $Q$2,$P$2,,$N$2,$O$2)</f>
        <v>39579</v>
      </c>
      <c r="I65" s="4">
        <f>RTD("cqg.rtd",,"StudyData", $M$2, "VolOI","OIType=Contract","OI", $L$2, -$A65, $Q$2,$P$2,,$N$2,$O$2)</f>
        <v>69242</v>
      </c>
      <c r="J65" s="10">
        <f xml:space="preserve"> RTD("cqg.rtd",,"StudyData", $M$2, "RSI", "InputChoice=Close,Period="&amp;$K$3&amp;"", "RSI", $L$2, -$A65, $Q$2,$P$2,,$N$2,$O$2)</f>
        <v>61.195243352474144</v>
      </c>
    </row>
    <row r="66" spans="1:10" x14ac:dyDescent="0.25">
      <c r="A66">
        <f t="shared" si="0"/>
        <v>64</v>
      </c>
      <c r="B66" s="1">
        <f xml:space="preserve"> RTD("cqg.rtd",,"StudyData", $M$2, "Bar", "", "Time", $L$2,-$A66, $Q$2, "", "","False")</f>
        <v>42107</v>
      </c>
      <c r="C66" s="2">
        <f xml:space="preserve"> RTD("cqg.rtd",,"StudyData", $M$2, "Bar", "", "Time", $L$2, -$A66,$Q$2,$P$2, "","False")</f>
        <v>42107</v>
      </c>
      <c r="D66" s="3">
        <f xml:space="preserve"> RTD("cqg.rtd",,"StudyData", $M$2, "Bar", "", "Open", $L$2, -$A66, $Q$2,$P$2,,$N$2,$O$2)</f>
        <v>55.28</v>
      </c>
      <c r="E66" s="3">
        <f xml:space="preserve"> RTD("cqg.rtd",,"StudyData", $M$2, "Bar", "", "High", $L$2, -$A66, $Q$2,$P$2,,$N$2,$O$2)</f>
        <v>56.55</v>
      </c>
      <c r="F66" s="3">
        <f xml:space="preserve"> RTD("cqg.rtd",,"StudyData", $M$2, "Bar", "", "Low", $L$2, -$A66, $Q$2,$P$2,,$N$2,$O$2)</f>
        <v>55.24</v>
      </c>
      <c r="G66" s="3">
        <f xml:space="preserve"> RTD("cqg.rtd",,"StudyData", $M$2, "Bar", "", "Close", $L$2, -$A66, $Q$2,$P$2,,$N$2,$O$2)</f>
        <v>55.7</v>
      </c>
      <c r="H66" s="4">
        <f>RTD("cqg.rtd",,"StudyData", $M$2, "Vol", "VolType=Exchange,CoCType=Contract", "Vol", $L$2, -$A66, $Q$2,$P$2,,$N$2,$O$2)</f>
        <v>30082</v>
      </c>
      <c r="I66" s="4">
        <f>RTD("cqg.rtd",,"StudyData", $M$2, "VolOI","OIType=Contract","OI", $L$2, -$A66, $Q$2,$P$2,,$N$2,$O$2)</f>
        <v>65307</v>
      </c>
      <c r="J66" s="10">
        <f xml:space="preserve"> RTD("cqg.rtd",,"StudyData", $M$2, "RSI", "InputChoice=Close,Period="&amp;$K$3&amp;"", "RSI", $L$2, -$A66, $Q$2,$P$2,,$N$2,$O$2)</f>
        <v>57.573752609697145</v>
      </c>
    </row>
    <row r="67" spans="1:10" x14ac:dyDescent="0.25">
      <c r="A67">
        <f t="shared" si="0"/>
        <v>65</v>
      </c>
      <c r="B67" s="1">
        <f xml:space="preserve"> RTD("cqg.rtd",,"StudyData", $M$2, "Bar", "", "Time", $L$2,-$A67, $Q$2, "", "","False")</f>
        <v>42104</v>
      </c>
      <c r="C67" s="2">
        <f xml:space="preserve"> RTD("cqg.rtd",,"StudyData", $M$2, "Bar", "", "Time", $L$2, -$A67,$Q$2,$P$2, "","False")</f>
        <v>42104</v>
      </c>
      <c r="D67" s="3">
        <f xml:space="preserve"> RTD("cqg.rtd",,"StudyData", $M$2, "Bar", "", "Open", $L$2, -$A67, $Q$2,$P$2,,$N$2,$O$2)</f>
        <v>54.4</v>
      </c>
      <c r="E67" s="3">
        <f xml:space="preserve"> RTD("cqg.rtd",,"StudyData", $M$2, "Bar", "", "High", $L$2, -$A67, $Q$2,$P$2,,$N$2,$O$2)</f>
        <v>55.55</v>
      </c>
      <c r="F67" s="3">
        <f xml:space="preserve"> RTD("cqg.rtd",,"StudyData", $M$2, "Bar", "", "Low", $L$2, -$A67, $Q$2,$P$2,,$N$2,$O$2)</f>
        <v>53.75</v>
      </c>
      <c r="G67" s="3">
        <f xml:space="preserve"> RTD("cqg.rtd",,"StudyData", $M$2, "Bar", "", "Close", $L$2, -$A67, $Q$2,$P$2,,$N$2,$O$2)</f>
        <v>55.51</v>
      </c>
      <c r="H67" s="4">
        <f>RTD("cqg.rtd",,"StudyData", $M$2, "Vol", "VolType=Exchange,CoCType=Contract", "Vol", $L$2, -$A67, $Q$2,$P$2,,$N$2,$O$2)</f>
        <v>37150</v>
      </c>
      <c r="I67" s="4">
        <f>RTD("cqg.rtd",,"StudyData", $M$2, "VolOI","OIType=Contract","OI", $L$2, -$A67, $Q$2,$P$2,,$N$2,$O$2)</f>
        <v>65533</v>
      </c>
      <c r="J67" s="10">
        <f xml:space="preserve"> RTD("cqg.rtd",,"StudyData", $M$2, "RSI", "InputChoice=Close,Period="&amp;$K$3&amp;"", "RSI", $L$2, -$A67, $Q$2,$P$2,,$N$2,$O$2)</f>
        <v>56.880240988476736</v>
      </c>
    </row>
    <row r="68" spans="1:10" x14ac:dyDescent="0.25">
      <c r="A68">
        <f t="shared" ref="A68:A131" si="1">A67+1</f>
        <v>66</v>
      </c>
      <c r="B68" s="1">
        <f xml:space="preserve"> RTD("cqg.rtd",,"StudyData", $M$2, "Bar", "", "Time", $L$2,-$A68, $Q$2, "", "","False")</f>
        <v>42103</v>
      </c>
      <c r="C68" s="2">
        <f xml:space="preserve"> RTD("cqg.rtd",,"StudyData", $M$2, "Bar", "", "Time", $L$2, -$A68,$Q$2,$P$2, "","False")</f>
        <v>42103</v>
      </c>
      <c r="D68" s="3">
        <f xml:space="preserve"> RTD("cqg.rtd",,"StudyData", $M$2, "Bar", "", "Open", $L$2, -$A68, $Q$2,$P$2,,$N$2,$O$2)</f>
        <v>54.16</v>
      </c>
      <c r="E68" s="3">
        <f xml:space="preserve"> RTD("cqg.rtd",,"StudyData", $M$2, "Bar", "", "High", $L$2, -$A68, $Q$2,$P$2,,$N$2,$O$2)</f>
        <v>55.5</v>
      </c>
      <c r="F68" s="3">
        <f xml:space="preserve"> RTD("cqg.rtd",,"StudyData", $M$2, "Bar", "", "Low", $L$2, -$A68, $Q$2,$P$2,,$N$2,$O$2)</f>
        <v>54.1</v>
      </c>
      <c r="G68" s="3">
        <f xml:space="preserve"> RTD("cqg.rtd",,"StudyData", $M$2, "Bar", "", "Close", $L$2, -$A68, $Q$2,$P$2,,$N$2,$O$2)</f>
        <v>54.42</v>
      </c>
      <c r="H68" s="4">
        <f>RTD("cqg.rtd",,"StudyData", $M$2, "Vol", "VolType=Exchange,CoCType=Contract", "Vol", $L$2, -$A68, $Q$2,$P$2,,$N$2,$O$2)</f>
        <v>31842</v>
      </c>
      <c r="I68" s="4">
        <f>RTD("cqg.rtd",,"StudyData", $M$2, "VolOI","OIType=Contract","OI", $L$2, -$A68, $Q$2,$P$2,,$N$2,$O$2)</f>
        <v>61757</v>
      </c>
      <c r="J68" s="10">
        <f xml:space="preserve"> RTD("cqg.rtd",,"StudyData", $M$2, "RSI", "InputChoice=Close,Period="&amp;$K$3&amp;"", "RSI", $L$2, -$A68, $Q$2,$P$2,,$N$2,$O$2)</f>
        <v>52.959073783622493</v>
      </c>
    </row>
    <row r="69" spans="1:10" x14ac:dyDescent="0.25">
      <c r="A69">
        <f t="shared" si="1"/>
        <v>67</v>
      </c>
      <c r="B69" s="1">
        <f xml:space="preserve"> RTD("cqg.rtd",,"StudyData", $M$2, "Bar", "", "Time", $L$2,-$A69, $Q$2, "", "","False")</f>
        <v>42102</v>
      </c>
      <c r="C69" s="2">
        <f xml:space="preserve"> RTD("cqg.rtd",,"StudyData", $M$2, "Bar", "", "Time", $L$2, -$A69,$Q$2,$P$2, "","False")</f>
        <v>42102</v>
      </c>
      <c r="D69" s="3">
        <f xml:space="preserve"> RTD("cqg.rtd",,"StudyData", $M$2, "Bar", "", "Open", $L$2, -$A69, $Q$2,$P$2,,$N$2,$O$2)</f>
        <v>55.82</v>
      </c>
      <c r="E69" s="3">
        <f xml:space="preserve"> RTD("cqg.rtd",,"StudyData", $M$2, "Bar", "", "High", $L$2, -$A69, $Q$2,$P$2,,$N$2,$O$2)</f>
        <v>55.92</v>
      </c>
      <c r="F69" s="3">
        <f xml:space="preserve"> RTD("cqg.rtd",,"StudyData", $M$2, "Bar", "", "Low", $L$2, -$A69, $Q$2,$P$2,,$N$2,$O$2)</f>
        <v>53.59</v>
      </c>
      <c r="G69" s="3">
        <f xml:space="preserve"> RTD("cqg.rtd",,"StudyData", $M$2, "Bar", "", "Close", $L$2, -$A69, $Q$2,$P$2,,$N$2,$O$2)</f>
        <v>53.63</v>
      </c>
      <c r="H69" s="4">
        <f>RTD("cqg.rtd",,"StudyData", $M$2, "Vol", "VolType=Exchange,CoCType=Contract", "Vol", $L$2, -$A69, $Q$2,$P$2,,$N$2,$O$2)</f>
        <v>39177</v>
      </c>
      <c r="I69" s="4">
        <f>RTD("cqg.rtd",,"StudyData", $M$2, "VolOI","OIType=Contract","OI", $L$2, -$A69, $Q$2,$P$2,,$N$2,$O$2)</f>
        <v>57735</v>
      </c>
      <c r="J69" s="10">
        <f xml:space="preserve"> RTD("cqg.rtd",,"StudyData", $M$2, "RSI", "InputChoice=Close,Period="&amp;$K$3&amp;"", "RSI", $L$2, -$A69, $Q$2,$P$2,,$N$2,$O$2)</f>
        <v>50.03167491997732</v>
      </c>
    </row>
    <row r="70" spans="1:10" x14ac:dyDescent="0.25">
      <c r="A70">
        <f t="shared" si="1"/>
        <v>68</v>
      </c>
      <c r="B70" s="1">
        <f xml:space="preserve"> RTD("cqg.rtd",,"StudyData", $M$2, "Bar", "", "Time", $L$2,-$A70, $Q$2, "", "","False")</f>
        <v>42101</v>
      </c>
      <c r="C70" s="2">
        <f xml:space="preserve"> RTD("cqg.rtd",,"StudyData", $M$2, "Bar", "", "Time", $L$2, -$A70,$Q$2,$P$2, "","False")</f>
        <v>42101</v>
      </c>
      <c r="D70" s="3">
        <f xml:space="preserve"> RTD("cqg.rtd",,"StudyData", $M$2, "Bar", "", "Open", $L$2, -$A70, $Q$2,$P$2,,$N$2,$O$2)</f>
        <v>55.25</v>
      </c>
      <c r="E70" s="3">
        <f xml:space="preserve"> RTD("cqg.rtd",,"StudyData", $M$2, "Bar", "", "High", $L$2, -$A70, $Q$2,$P$2,,$N$2,$O$2)</f>
        <v>56.76</v>
      </c>
      <c r="F70" s="3">
        <f xml:space="preserve"> RTD("cqg.rtd",,"StudyData", $M$2, "Bar", "", "Low", $L$2, -$A70, $Q$2,$P$2,,$N$2,$O$2)</f>
        <v>54.64</v>
      </c>
      <c r="G70" s="3">
        <f xml:space="preserve"> RTD("cqg.rtd",,"StudyData", $M$2, "Bar", "", "Close", $L$2, -$A70, $Q$2,$P$2,,$N$2,$O$2)</f>
        <v>56.65</v>
      </c>
      <c r="H70" s="4">
        <f>RTD("cqg.rtd",,"StudyData", $M$2, "Vol", "VolType=Exchange,CoCType=Contract", "Vol", $L$2, -$A70, $Q$2,$P$2,,$N$2,$O$2)</f>
        <v>56695</v>
      </c>
      <c r="I70" s="4">
        <f>RTD("cqg.rtd",,"StudyData", $M$2, "VolOI","OIType=Contract","OI", $L$2, -$A70, $Q$2,$P$2,,$N$2,$O$2)</f>
        <v>54223</v>
      </c>
      <c r="J70" s="10">
        <f xml:space="preserve"> RTD("cqg.rtd",,"StudyData", $M$2, "RSI", "InputChoice=Close,Period="&amp;$K$3&amp;"", "RSI", $L$2, -$A70, $Q$2,$P$2,,$N$2,$O$2)</f>
        <v>63.44869457675015</v>
      </c>
    </row>
    <row r="71" spans="1:10" x14ac:dyDescent="0.25">
      <c r="A71">
        <f t="shared" si="1"/>
        <v>69</v>
      </c>
      <c r="B71" s="1">
        <f xml:space="preserve"> RTD("cqg.rtd",,"StudyData", $M$2, "Bar", "", "Time", $L$2,-$A71, $Q$2, "", "","False")</f>
        <v>42100</v>
      </c>
      <c r="C71" s="2">
        <f xml:space="preserve"> RTD("cqg.rtd",,"StudyData", $M$2, "Bar", "", "Time", $L$2, -$A71,$Q$2,$P$2, "","False")</f>
        <v>42100</v>
      </c>
      <c r="D71" s="3">
        <f xml:space="preserve"> RTD("cqg.rtd",,"StudyData", $M$2, "Bar", "", "Open", $L$2, -$A71, $Q$2,$P$2,,$N$2,$O$2)</f>
        <v>52.89</v>
      </c>
      <c r="E71" s="3">
        <f xml:space="preserve"> RTD("cqg.rtd",,"StudyData", $M$2, "Bar", "", "High", $L$2, -$A71, $Q$2,$P$2,,$N$2,$O$2)</f>
        <v>55.55</v>
      </c>
      <c r="F71" s="3">
        <f xml:space="preserve"> RTD("cqg.rtd",,"StudyData", $M$2, "Bar", "", "Low", $L$2, -$A71, $Q$2,$P$2,,$N$2,$O$2)</f>
        <v>52.89</v>
      </c>
      <c r="G71" s="3">
        <f xml:space="preserve"> RTD("cqg.rtd",,"StudyData", $M$2, "Bar", "", "Close", $L$2, -$A71, $Q$2,$P$2,,$N$2,$O$2)</f>
        <v>55.49</v>
      </c>
      <c r="H71" s="4">
        <f>RTD("cqg.rtd",,"StudyData", $M$2, "Vol", "VolType=Exchange,CoCType=Contract", "Vol", $L$2, -$A71, $Q$2,$P$2,,$N$2,$O$2)</f>
        <v>21437</v>
      </c>
      <c r="I71" s="4">
        <f>RTD("cqg.rtd",,"StudyData", $M$2, "VolOI","OIType=Contract","OI", $L$2, -$A71, $Q$2,$P$2,,$N$2,$O$2)</f>
        <v>46438</v>
      </c>
      <c r="J71" s="10">
        <f xml:space="preserve"> RTD("cqg.rtd",,"StudyData", $M$2, "RSI", "InputChoice=Close,Period="&amp;$K$3&amp;"", "RSI", $L$2, -$A71, $Q$2,$P$2,,$N$2,$O$2)</f>
        <v>59.7647205482521</v>
      </c>
    </row>
    <row r="72" spans="1:10" x14ac:dyDescent="0.25">
      <c r="A72">
        <f t="shared" si="1"/>
        <v>70</v>
      </c>
      <c r="B72" s="1">
        <f xml:space="preserve"> RTD("cqg.rtd",,"StudyData", $M$2, "Bar", "", "Time", $L$2,-$A72, $Q$2, "", "","False")</f>
        <v>42096</v>
      </c>
      <c r="C72" s="2">
        <f xml:space="preserve"> RTD("cqg.rtd",,"StudyData", $M$2, "Bar", "", "Time", $L$2, -$A72,$Q$2,$P$2, "","False")</f>
        <v>42096</v>
      </c>
      <c r="D72" s="3">
        <f xml:space="preserve"> RTD("cqg.rtd",,"StudyData", $M$2, "Bar", "", "Open", $L$2, -$A72, $Q$2,$P$2,,$N$2,$O$2)</f>
        <v>53.39</v>
      </c>
      <c r="E72" s="3">
        <f xml:space="preserve"> RTD("cqg.rtd",,"StudyData", $M$2, "Bar", "", "High", $L$2, -$A72, $Q$2,$P$2,,$N$2,$O$2)</f>
        <v>54.03</v>
      </c>
      <c r="F72" s="3">
        <f xml:space="preserve"> RTD("cqg.rtd",,"StudyData", $M$2, "Bar", "", "Low", $L$2, -$A72, $Q$2,$P$2,,$N$2,$O$2)</f>
        <v>51.79</v>
      </c>
      <c r="G72" s="3">
        <f xml:space="preserve"> RTD("cqg.rtd",,"StudyData", $M$2, "Bar", "", "Close", $L$2, -$A72, $Q$2,$P$2,,$N$2,$O$2)</f>
        <v>52.66</v>
      </c>
      <c r="H72" s="4">
        <f>RTD("cqg.rtd",,"StudyData", $M$2, "Vol", "VolType=Exchange,CoCType=Contract", "Vol", $L$2, -$A72, $Q$2,$P$2,,$N$2,$O$2)</f>
        <v>25596</v>
      </c>
      <c r="I72" s="4">
        <f>RTD("cqg.rtd",,"StudyData", $M$2, "VolOI","OIType=Contract","OI", $L$2, -$A72, $Q$2,$P$2,,$N$2,$O$2)</f>
        <v>46704</v>
      </c>
      <c r="J72" s="10">
        <f xml:space="preserve"> RTD("cqg.rtd",,"StudyData", $M$2, "RSI", "InputChoice=Close,Period="&amp;$K$3&amp;"", "RSI", $L$2, -$A72, $Q$2,$P$2,,$N$2,$O$2)</f>
        <v>48.510737300560628</v>
      </c>
    </row>
    <row r="73" spans="1:10" x14ac:dyDescent="0.25">
      <c r="A73">
        <f t="shared" si="1"/>
        <v>71</v>
      </c>
      <c r="B73" s="1">
        <f xml:space="preserve"> RTD("cqg.rtd",,"StudyData", $M$2, "Bar", "", "Time", $L$2,-$A73, $Q$2, "", "","False")</f>
        <v>42095</v>
      </c>
      <c r="C73" s="2">
        <f xml:space="preserve"> RTD("cqg.rtd",,"StudyData", $M$2, "Bar", "", "Time", $L$2, -$A73,$Q$2,$P$2, "","False")</f>
        <v>42095</v>
      </c>
      <c r="D73" s="3">
        <f xml:space="preserve"> RTD("cqg.rtd",,"StudyData", $M$2, "Bar", "", "Open", $L$2, -$A73, $Q$2,$P$2,,$N$2,$O$2)</f>
        <v>51.72</v>
      </c>
      <c r="E73" s="3">
        <f xml:space="preserve"> RTD("cqg.rtd",,"StudyData", $M$2, "Bar", "", "High", $L$2, -$A73, $Q$2,$P$2,,$N$2,$O$2)</f>
        <v>54.17</v>
      </c>
      <c r="F73" s="3">
        <f xml:space="preserve"> RTD("cqg.rtd",,"StudyData", $M$2, "Bar", "", "Low", $L$2, -$A73, $Q$2,$P$2,,$N$2,$O$2)</f>
        <v>51.3</v>
      </c>
      <c r="G73" s="3">
        <f xml:space="preserve"> RTD("cqg.rtd",,"StudyData", $M$2, "Bar", "", "Close", $L$2, -$A73, $Q$2,$P$2,,$N$2,$O$2)</f>
        <v>53.98</v>
      </c>
      <c r="H73" s="4">
        <f>RTD("cqg.rtd",,"StudyData", $M$2, "Vol", "VolType=Exchange,CoCType=Contract", "Vol", $L$2, -$A73, $Q$2,$P$2,,$N$2,$O$2)</f>
        <v>25990</v>
      </c>
      <c r="I73" s="4">
        <f>RTD("cqg.rtd",,"StudyData", $M$2, "VolOI","OIType=Contract","OI", $L$2, -$A73, $Q$2,$P$2,,$N$2,$O$2)</f>
        <v>47150</v>
      </c>
      <c r="J73" s="10">
        <f xml:space="preserve"> RTD("cqg.rtd",,"StudyData", $M$2, "RSI", "InputChoice=Close,Period="&amp;$K$3&amp;"", "RSI", $L$2, -$A73, $Q$2,$P$2,,$N$2,$O$2)</f>
        <v>54.874347756314073</v>
      </c>
    </row>
    <row r="74" spans="1:10" x14ac:dyDescent="0.25">
      <c r="A74">
        <f t="shared" si="1"/>
        <v>72</v>
      </c>
      <c r="B74" s="1">
        <f xml:space="preserve"> RTD("cqg.rtd",,"StudyData", $M$2, "Bar", "", "Time", $L$2,-$A74, $Q$2, "", "","False")</f>
        <v>42094</v>
      </c>
      <c r="C74" s="2">
        <f xml:space="preserve"> RTD("cqg.rtd",,"StudyData", $M$2, "Bar", "", "Time", $L$2, -$A74,$Q$2,$P$2, "","False")</f>
        <v>42094</v>
      </c>
      <c r="D74" s="3">
        <f xml:space="preserve"> RTD("cqg.rtd",,"StudyData", $M$2, "Bar", "", "Open", $L$2, -$A74, $Q$2,$P$2,,$N$2,$O$2)</f>
        <v>52.56</v>
      </c>
      <c r="E74" s="3">
        <f xml:space="preserve"> RTD("cqg.rtd",,"StudyData", $M$2, "Bar", "", "High", $L$2, -$A74, $Q$2,$P$2,,$N$2,$O$2)</f>
        <v>52.63</v>
      </c>
      <c r="F74" s="3">
        <f xml:space="preserve"> RTD("cqg.rtd",,"StudyData", $M$2, "Bar", "", "Low", $L$2, -$A74, $Q$2,$P$2,,$N$2,$O$2)</f>
        <v>51.5</v>
      </c>
      <c r="G74" s="3">
        <f xml:space="preserve"> RTD("cqg.rtd",,"StudyData", $M$2, "Bar", "", "Close", $L$2, -$A74, $Q$2,$P$2,,$N$2,$O$2)</f>
        <v>51.83</v>
      </c>
      <c r="H74" s="4">
        <f>RTD("cqg.rtd",,"StudyData", $M$2, "Vol", "VolType=Exchange,CoCType=Contract", "Vol", $L$2, -$A74, $Q$2,$P$2,,$N$2,$O$2)</f>
        <v>26728</v>
      </c>
      <c r="I74" s="4">
        <f>RTD("cqg.rtd",,"StudyData", $M$2, "VolOI","OIType=Contract","OI", $L$2, -$A74, $Q$2,$P$2,,$N$2,$O$2)</f>
        <v>45850</v>
      </c>
      <c r="J74" s="10">
        <f xml:space="preserve"> RTD("cqg.rtd",,"StudyData", $M$2, "RSI", "InputChoice=Close,Period="&amp;$K$3&amp;"", "RSI", $L$2, -$A74, $Q$2,$P$2,,$N$2,$O$2)</f>
        <v>44.294608980313185</v>
      </c>
    </row>
    <row r="75" spans="1:10" x14ac:dyDescent="0.25">
      <c r="A75">
        <f t="shared" si="1"/>
        <v>73</v>
      </c>
      <c r="B75" s="1">
        <f xml:space="preserve"> RTD("cqg.rtd",,"StudyData", $M$2, "Bar", "", "Time", $L$2,-$A75, $Q$2, "", "","False")</f>
        <v>42093</v>
      </c>
      <c r="C75" s="2">
        <f xml:space="preserve"> RTD("cqg.rtd",,"StudyData", $M$2, "Bar", "", "Time", $L$2, -$A75,$Q$2,$P$2, "","False")</f>
        <v>42093</v>
      </c>
      <c r="D75" s="3">
        <f xml:space="preserve"> RTD("cqg.rtd",,"StudyData", $M$2, "Bar", "", "Open", $L$2, -$A75, $Q$2,$P$2,,$N$2,$O$2)</f>
        <v>51.98</v>
      </c>
      <c r="E75" s="3">
        <f xml:space="preserve"> RTD("cqg.rtd",,"StudyData", $M$2, "Bar", "", "High", $L$2, -$A75, $Q$2,$P$2,,$N$2,$O$2)</f>
        <v>53.08</v>
      </c>
      <c r="F75" s="3">
        <f xml:space="preserve"> RTD("cqg.rtd",,"StudyData", $M$2, "Bar", "", "Low", $L$2, -$A75, $Q$2,$P$2,,$N$2,$O$2)</f>
        <v>51.74</v>
      </c>
      <c r="G75" s="3">
        <f xml:space="preserve"> RTD("cqg.rtd",,"StudyData", $M$2, "Bar", "", "Close", $L$2, -$A75, $Q$2,$P$2,,$N$2,$O$2)</f>
        <v>52.84</v>
      </c>
      <c r="H75" s="4">
        <f>RTD("cqg.rtd",,"StudyData", $M$2, "Vol", "VolType=Exchange,CoCType=Contract", "Vol", $L$2, -$A75, $Q$2,$P$2,,$N$2,$O$2)</f>
        <v>19021</v>
      </c>
      <c r="I75" s="4">
        <f>RTD("cqg.rtd",,"StudyData", $M$2, "VolOI","OIType=Contract","OI", $L$2, -$A75, $Q$2,$P$2,,$N$2,$O$2)</f>
        <v>47950</v>
      </c>
      <c r="J75" s="10">
        <f xml:space="preserve"> RTD("cqg.rtd",,"StudyData", $M$2, "RSI", "InputChoice=Close,Period="&amp;$K$3&amp;"", "RSI", $L$2, -$A75, $Q$2,$P$2,,$N$2,$O$2)</f>
        <v>49.101651252494584</v>
      </c>
    </row>
    <row r="76" spans="1:10" x14ac:dyDescent="0.25">
      <c r="A76">
        <f t="shared" si="1"/>
        <v>74</v>
      </c>
      <c r="B76" s="1">
        <f xml:space="preserve"> RTD("cqg.rtd",,"StudyData", $M$2, "Bar", "", "Time", $L$2,-$A76, $Q$2, "", "","False")</f>
        <v>42090</v>
      </c>
      <c r="C76" s="2">
        <f xml:space="preserve"> RTD("cqg.rtd",,"StudyData", $M$2, "Bar", "", "Time", $L$2, -$A76,$Q$2,$P$2, "","False")</f>
        <v>42090</v>
      </c>
      <c r="D76" s="3">
        <f xml:space="preserve"> RTD("cqg.rtd",,"StudyData", $M$2, "Bar", "", "Open", $L$2, -$A76, $Q$2,$P$2,,$N$2,$O$2)</f>
        <v>55.05</v>
      </c>
      <c r="E76" s="3">
        <f xml:space="preserve"> RTD("cqg.rtd",,"StudyData", $M$2, "Bar", "", "High", $L$2, -$A76, $Q$2,$P$2,,$N$2,$O$2)</f>
        <v>55.05</v>
      </c>
      <c r="F76" s="3">
        <f xml:space="preserve"> RTD("cqg.rtd",,"StudyData", $M$2, "Bar", "", "Low", $L$2, -$A76, $Q$2,$P$2,,$N$2,$O$2)</f>
        <v>52.3</v>
      </c>
      <c r="G76" s="3">
        <f xml:space="preserve"> RTD("cqg.rtd",,"StudyData", $M$2, "Bar", "", "Close", $L$2, -$A76, $Q$2,$P$2,,$N$2,$O$2)</f>
        <v>52.87</v>
      </c>
      <c r="H76" s="4">
        <f>RTD("cqg.rtd",,"StudyData", $M$2, "Vol", "VolType=Exchange,CoCType=Contract", "Vol", $L$2, -$A76, $Q$2,$P$2,,$N$2,$O$2)</f>
        <v>22560</v>
      </c>
      <c r="I76" s="4">
        <f>RTD("cqg.rtd",,"StudyData", $M$2, "VolOI","OIType=Contract","OI", $L$2, -$A76, $Q$2,$P$2,,$N$2,$O$2)</f>
        <v>49025</v>
      </c>
      <c r="J76" s="10">
        <f xml:space="preserve"> RTD("cqg.rtd",,"StudyData", $M$2, "RSI", "InputChoice=Close,Period="&amp;$K$3&amp;"", "RSI", $L$2, -$A76, $Q$2,$P$2,,$N$2,$O$2)</f>
        <v>49.242747904082457</v>
      </c>
    </row>
    <row r="77" spans="1:10" x14ac:dyDescent="0.25">
      <c r="A77">
        <f t="shared" si="1"/>
        <v>75</v>
      </c>
      <c r="B77" s="1">
        <f xml:space="preserve"> RTD("cqg.rtd",,"StudyData", $M$2, "Bar", "", "Time", $L$2,-$A77, $Q$2, "", "","False")</f>
        <v>42089</v>
      </c>
      <c r="C77" s="2">
        <f xml:space="preserve"> RTD("cqg.rtd",,"StudyData", $M$2, "Bar", "", "Time", $L$2, -$A77,$Q$2,$P$2, "","False")</f>
        <v>42089</v>
      </c>
      <c r="D77" s="3">
        <f xml:space="preserve"> RTD("cqg.rtd",,"StudyData", $M$2, "Bar", "", "Open", $L$2, -$A77, $Q$2,$P$2,,$N$2,$O$2)</f>
        <v>52.65</v>
      </c>
      <c r="E77" s="3">
        <f xml:space="preserve"> RTD("cqg.rtd",,"StudyData", $M$2, "Bar", "", "High", $L$2, -$A77, $Q$2,$P$2,,$N$2,$O$2)</f>
        <v>55.95</v>
      </c>
      <c r="F77" s="3">
        <f xml:space="preserve"> RTD("cqg.rtd",,"StudyData", $M$2, "Bar", "", "Low", $L$2, -$A77, $Q$2,$P$2,,$N$2,$O$2)</f>
        <v>52.64</v>
      </c>
      <c r="G77" s="3">
        <f xml:space="preserve"> RTD("cqg.rtd",,"StudyData", $M$2, "Bar", "", "Close", $L$2, -$A77, $Q$2,$P$2,,$N$2,$O$2)</f>
        <v>55.23</v>
      </c>
      <c r="H77" s="4">
        <f>RTD("cqg.rtd",,"StudyData", $M$2, "Vol", "VolType=Exchange,CoCType=Contract", "Vol", $L$2, -$A77, $Q$2,$P$2,,$N$2,$O$2)</f>
        <v>40614</v>
      </c>
      <c r="I77" s="4">
        <f>RTD("cqg.rtd",,"StudyData", $M$2, "VolOI","OIType=Contract","OI", $L$2, -$A77, $Q$2,$P$2,,$N$2,$O$2)</f>
        <v>47942</v>
      </c>
      <c r="J77" s="10">
        <f xml:space="preserve"> RTD("cqg.rtd",,"StudyData", $M$2, "RSI", "InputChoice=Close,Period="&amp;$K$3&amp;"", "RSI", $L$2, -$A77, $Q$2,$P$2,,$N$2,$O$2)</f>
        <v>61.62557541413031</v>
      </c>
    </row>
    <row r="78" spans="1:10" x14ac:dyDescent="0.25">
      <c r="A78">
        <f t="shared" si="1"/>
        <v>76</v>
      </c>
      <c r="B78" s="1">
        <f xml:space="preserve"> RTD("cqg.rtd",,"StudyData", $M$2, "Bar", "", "Time", $L$2,-$A78, $Q$2, "", "","False")</f>
        <v>42088</v>
      </c>
      <c r="C78" s="2">
        <f xml:space="preserve"> RTD("cqg.rtd",,"StudyData", $M$2, "Bar", "", "Time", $L$2, -$A78,$Q$2,$P$2, "","False")</f>
        <v>42088</v>
      </c>
      <c r="D78" s="3">
        <f xml:space="preserve"> RTD("cqg.rtd",,"StudyData", $M$2, "Bar", "", "Open", $L$2, -$A78, $Q$2,$P$2,,$N$2,$O$2)</f>
        <v>51.57</v>
      </c>
      <c r="E78" s="3">
        <f xml:space="preserve"> RTD("cqg.rtd",,"StudyData", $M$2, "Bar", "", "High", $L$2, -$A78, $Q$2,$P$2,,$N$2,$O$2)</f>
        <v>53.26</v>
      </c>
      <c r="F78" s="3">
        <f xml:space="preserve"> RTD("cqg.rtd",,"StudyData", $M$2, "Bar", "", "Low", $L$2, -$A78, $Q$2,$P$2,,$N$2,$O$2)</f>
        <v>51.25</v>
      </c>
      <c r="G78" s="3">
        <f xml:space="preserve"> RTD("cqg.rtd",,"StudyData", $M$2, "Bar", "", "Close", $L$2, -$A78, $Q$2,$P$2,,$N$2,$O$2)</f>
        <v>52.98</v>
      </c>
      <c r="H78" s="4">
        <f>RTD("cqg.rtd",,"StudyData", $M$2, "Vol", "VolType=Exchange,CoCType=Contract", "Vol", $L$2, -$A78, $Q$2,$P$2,,$N$2,$O$2)</f>
        <v>26195</v>
      </c>
      <c r="I78" s="4">
        <f>RTD("cqg.rtd",,"StudyData", $M$2, "VolOI","OIType=Contract","OI", $L$2, -$A78, $Q$2,$P$2,,$N$2,$O$2)</f>
        <v>48321</v>
      </c>
      <c r="J78" s="10">
        <f xml:space="preserve"> RTD("cqg.rtd",,"StudyData", $M$2, "RSI", "InputChoice=Close,Period="&amp;$K$3&amp;"", "RSI", $L$2, -$A78, $Q$2,$P$2,,$N$2,$O$2)</f>
        <v>51.233048920547354</v>
      </c>
    </row>
    <row r="79" spans="1:10" x14ac:dyDescent="0.25">
      <c r="A79">
        <f t="shared" si="1"/>
        <v>77</v>
      </c>
      <c r="B79" s="1">
        <f xml:space="preserve"> RTD("cqg.rtd",,"StudyData", $M$2, "Bar", "", "Time", $L$2,-$A79, $Q$2, "", "","False")</f>
        <v>42087</v>
      </c>
      <c r="C79" s="2">
        <f xml:space="preserve"> RTD("cqg.rtd",,"StudyData", $M$2, "Bar", "", "Time", $L$2, -$A79,$Q$2,$P$2, "","False")</f>
        <v>42087</v>
      </c>
      <c r="D79" s="3">
        <f xml:space="preserve"> RTD("cqg.rtd",,"StudyData", $M$2, "Bar", "", "Open", $L$2, -$A79, $Q$2,$P$2,,$N$2,$O$2)</f>
        <v>51.55</v>
      </c>
      <c r="E79" s="3">
        <f xml:space="preserve"> RTD("cqg.rtd",,"StudyData", $M$2, "Bar", "", "High", $L$2, -$A79, $Q$2,$P$2,,$N$2,$O$2)</f>
        <v>52.67</v>
      </c>
      <c r="F79" s="3">
        <f xml:space="preserve"> RTD("cqg.rtd",,"StudyData", $M$2, "Bar", "", "Low", $L$2, -$A79, $Q$2,$P$2,,$N$2,$O$2)</f>
        <v>51.13</v>
      </c>
      <c r="G79" s="3">
        <f xml:space="preserve"> RTD("cqg.rtd",,"StudyData", $M$2, "Bar", "", "Close", $L$2, -$A79, $Q$2,$P$2,,$N$2,$O$2)</f>
        <v>51.55</v>
      </c>
      <c r="H79" s="4">
        <f>RTD("cqg.rtd",,"StudyData", $M$2, "Vol", "VolType=Exchange,CoCType=Contract", "Vol", $L$2, -$A79, $Q$2,$P$2,,$N$2,$O$2)</f>
        <v>22091</v>
      </c>
      <c r="I79" s="4">
        <f>RTD("cqg.rtd",,"StudyData", $M$2, "VolOI","OIType=Contract","OI", $L$2, -$A79, $Q$2,$P$2,,$N$2,$O$2)</f>
        <v>48887</v>
      </c>
      <c r="J79" s="10">
        <f xml:space="preserve"> RTD("cqg.rtd",,"StudyData", $M$2, "RSI", "InputChoice=Close,Period="&amp;$K$3&amp;"", "RSI", $L$2, -$A79, $Q$2,$P$2,,$N$2,$O$2)</f>
        <v>42.424174128098549</v>
      </c>
    </row>
    <row r="80" spans="1:10" x14ac:dyDescent="0.25">
      <c r="A80">
        <f t="shared" si="1"/>
        <v>78</v>
      </c>
      <c r="B80" s="1">
        <f xml:space="preserve"> RTD("cqg.rtd",,"StudyData", $M$2, "Bar", "", "Time", $L$2,-$A80, $Q$2, "", "","False")</f>
        <v>42086</v>
      </c>
      <c r="C80" s="2">
        <f xml:space="preserve"> RTD("cqg.rtd",,"StudyData", $M$2, "Bar", "", "Time", $L$2, -$A80,$Q$2,$P$2, "","False")</f>
        <v>42086</v>
      </c>
      <c r="D80" s="3">
        <f xml:space="preserve"> RTD("cqg.rtd",,"StudyData", $M$2, "Bar", "", "Open", $L$2, -$A80, $Q$2,$P$2,,$N$2,$O$2)</f>
        <v>51.07</v>
      </c>
      <c r="E80" s="3">
        <f xml:space="preserve"> RTD("cqg.rtd",,"StudyData", $M$2, "Bar", "", "High", $L$2, -$A80, $Q$2,$P$2,,$N$2,$O$2)</f>
        <v>51.84</v>
      </c>
      <c r="F80" s="3">
        <f xml:space="preserve"> RTD("cqg.rtd",,"StudyData", $M$2, "Bar", "", "Low", $L$2, -$A80, $Q$2,$P$2,,$N$2,$O$2)</f>
        <v>50.12</v>
      </c>
      <c r="G80" s="3">
        <f xml:space="preserve"> RTD("cqg.rtd",,"StudyData", $M$2, "Bar", "", "Close", $L$2, -$A80, $Q$2,$P$2,,$N$2,$O$2)</f>
        <v>51.79</v>
      </c>
      <c r="H80" s="4">
        <f>RTD("cqg.rtd",,"StudyData", $M$2, "Vol", "VolType=Exchange,CoCType=Contract", "Vol", $L$2, -$A80, $Q$2,$P$2,,$N$2,$O$2)</f>
        <v>15302</v>
      </c>
      <c r="I80" s="4">
        <f>RTD("cqg.rtd",,"StudyData", $M$2, "VolOI","OIType=Contract","OI", $L$2, -$A80, $Q$2,$P$2,,$N$2,$O$2)</f>
        <v>50657</v>
      </c>
      <c r="J80" s="10">
        <f xml:space="preserve"> RTD("cqg.rtd",,"StudyData", $M$2, "RSI", "InputChoice=Close,Period="&amp;$K$3&amp;"", "RSI", $L$2, -$A80, $Q$2,$P$2,,$N$2,$O$2)</f>
        <v>43.599057106192618</v>
      </c>
    </row>
    <row r="81" spans="1:10" x14ac:dyDescent="0.25">
      <c r="A81">
        <f t="shared" si="1"/>
        <v>79</v>
      </c>
      <c r="B81" s="1">
        <f xml:space="preserve"> RTD("cqg.rtd",,"StudyData", $M$2, "Bar", "", "Time", $L$2,-$A81, $Q$2, "", "","False")</f>
        <v>42083</v>
      </c>
      <c r="C81" s="2">
        <f xml:space="preserve"> RTD("cqg.rtd",,"StudyData", $M$2, "Bar", "", "Time", $L$2, -$A81,$Q$2,$P$2, "","False")</f>
        <v>42083</v>
      </c>
      <c r="D81" s="3">
        <f xml:space="preserve"> RTD("cqg.rtd",,"StudyData", $M$2, "Bar", "", "Open", $L$2, -$A81, $Q$2,$P$2,,$N$2,$O$2)</f>
        <v>50.37</v>
      </c>
      <c r="E81" s="3">
        <f xml:space="preserve"> RTD("cqg.rtd",,"StudyData", $M$2, "Bar", "", "High", $L$2, -$A81, $Q$2,$P$2,,$N$2,$O$2)</f>
        <v>51.72</v>
      </c>
      <c r="F81" s="3">
        <f xml:space="preserve"> RTD("cqg.rtd",,"StudyData", $M$2, "Bar", "", "Low", $L$2, -$A81, $Q$2,$P$2,,$N$2,$O$2)</f>
        <v>49.46</v>
      </c>
      <c r="G81" s="3">
        <f xml:space="preserve"> RTD("cqg.rtd",,"StudyData", $M$2, "Bar", "", "Close", $L$2, -$A81, $Q$2,$P$2,,$N$2,$O$2)</f>
        <v>51.3</v>
      </c>
      <c r="H81" s="4">
        <f>RTD("cqg.rtd",,"StudyData", $M$2, "Vol", "VolType=Exchange,CoCType=Contract", "Vol", $L$2, -$A81, $Q$2,$P$2,,$N$2,$O$2)</f>
        <v>21419</v>
      </c>
      <c r="I81" s="4">
        <f>RTD("cqg.rtd",,"StudyData", $M$2, "VolOI","OIType=Contract","OI", $L$2, -$A81, $Q$2,$P$2,,$N$2,$O$2)</f>
        <v>48886</v>
      </c>
      <c r="J81" s="10">
        <f xml:space="preserve"> RTD("cqg.rtd",,"StudyData", $M$2, "RSI", "InputChoice=Close,Period="&amp;$K$3&amp;"", "RSI", $L$2, -$A81, $Q$2,$P$2,,$N$2,$O$2)</f>
        <v>40.614398296329263</v>
      </c>
    </row>
    <row r="82" spans="1:10" x14ac:dyDescent="0.25">
      <c r="A82">
        <f t="shared" si="1"/>
        <v>80</v>
      </c>
      <c r="B82" s="1">
        <f xml:space="preserve"> RTD("cqg.rtd",,"StudyData", $M$2, "Bar", "", "Time", $L$2,-$A82, $Q$2, "", "","False")</f>
        <v>42082</v>
      </c>
      <c r="C82" s="2">
        <f xml:space="preserve"> RTD("cqg.rtd",,"StudyData", $M$2, "Bar", "", "Time", $L$2, -$A82,$Q$2,$P$2, "","False")</f>
        <v>42082</v>
      </c>
      <c r="D82" s="3">
        <f xml:space="preserve"> RTD("cqg.rtd",,"StudyData", $M$2, "Bar", "", "Open", $L$2, -$A82, $Q$2,$P$2,,$N$2,$O$2)</f>
        <v>51.67</v>
      </c>
      <c r="E82" s="3">
        <f xml:space="preserve"> RTD("cqg.rtd",,"StudyData", $M$2, "Bar", "", "High", $L$2, -$A82, $Q$2,$P$2,,$N$2,$O$2)</f>
        <v>51.67</v>
      </c>
      <c r="F82" s="3">
        <f xml:space="preserve"> RTD("cqg.rtd",,"StudyData", $M$2, "Bar", "", "Low", $L$2, -$A82, $Q$2,$P$2,,$N$2,$O$2)</f>
        <v>49.73</v>
      </c>
      <c r="G82" s="3">
        <f xml:space="preserve"> RTD("cqg.rtd",,"StudyData", $M$2, "Bar", "", "Close", $L$2, -$A82, $Q$2,$P$2,,$N$2,$O$2)</f>
        <v>50.23</v>
      </c>
      <c r="H82" s="4">
        <f>RTD("cqg.rtd",,"StudyData", $M$2, "Vol", "VolType=Exchange,CoCType=Contract", "Vol", $L$2, -$A82, $Q$2,$P$2,,$N$2,$O$2)</f>
        <v>17774</v>
      </c>
      <c r="I82" s="4">
        <f>RTD("cqg.rtd",,"StudyData", $M$2, "VolOI","OIType=Contract","OI", $L$2, -$A82, $Q$2,$P$2,,$N$2,$O$2)</f>
        <v>48133</v>
      </c>
      <c r="J82" s="10">
        <f xml:space="preserve"> RTD("cqg.rtd",,"StudyData", $M$2, "RSI", "InputChoice=Close,Period="&amp;$K$3&amp;"", "RSI", $L$2, -$A82, $Q$2,$P$2,,$N$2,$O$2)</f>
        <v>33.81617603976612</v>
      </c>
    </row>
    <row r="83" spans="1:10" x14ac:dyDescent="0.25">
      <c r="A83">
        <f t="shared" si="1"/>
        <v>81</v>
      </c>
      <c r="B83" s="1">
        <f xml:space="preserve"> RTD("cqg.rtd",,"StudyData", $M$2, "Bar", "", "Time", $L$2,-$A83, $Q$2, "", "","False")</f>
        <v>42081</v>
      </c>
      <c r="C83" s="2">
        <f xml:space="preserve"> RTD("cqg.rtd",,"StudyData", $M$2, "Bar", "", "Time", $L$2, -$A83,$Q$2,$P$2, "","False")</f>
        <v>42081</v>
      </c>
      <c r="D83" s="3">
        <f xml:space="preserve"> RTD("cqg.rtd",,"StudyData", $M$2, "Bar", "", "Open", $L$2, -$A83, $Q$2,$P$2,,$N$2,$O$2)</f>
        <v>49.2</v>
      </c>
      <c r="E83" s="3">
        <f xml:space="preserve"> RTD("cqg.rtd",,"StudyData", $M$2, "Bar", "", "High", $L$2, -$A83, $Q$2,$P$2,,$N$2,$O$2)</f>
        <v>52.41</v>
      </c>
      <c r="F83" s="3">
        <f xml:space="preserve"> RTD("cqg.rtd",,"StudyData", $M$2, "Bar", "", "Low", $L$2, -$A83, $Q$2,$P$2,,$N$2,$O$2)</f>
        <v>48.71</v>
      </c>
      <c r="G83" s="3">
        <f xml:space="preserve"> RTD("cqg.rtd",,"StudyData", $M$2, "Bar", "", "Close", $L$2, -$A83, $Q$2,$P$2,,$N$2,$O$2)</f>
        <v>51.69</v>
      </c>
      <c r="H83" s="4">
        <f>RTD("cqg.rtd",,"StudyData", $M$2, "Vol", "VolType=Exchange,CoCType=Contract", "Vol", $L$2, -$A83, $Q$2,$P$2,,$N$2,$O$2)</f>
        <v>28609</v>
      </c>
      <c r="I83" s="4">
        <f>RTD("cqg.rtd",,"StudyData", $M$2, "VolOI","OIType=Contract","OI", $L$2, -$A83, $Q$2,$P$2,,$N$2,$O$2)</f>
        <v>48789</v>
      </c>
      <c r="J83" s="10">
        <f xml:space="preserve"> RTD("cqg.rtd",,"StudyData", $M$2, "RSI", "InputChoice=Close,Period="&amp;$K$3&amp;"", "RSI", $L$2, -$A83, $Q$2,$P$2,,$N$2,$O$2)</f>
        <v>39.268403975814209</v>
      </c>
    </row>
    <row r="84" spans="1:10" x14ac:dyDescent="0.25">
      <c r="A84">
        <f t="shared" si="1"/>
        <v>82</v>
      </c>
      <c r="B84" s="1">
        <f xml:space="preserve"> RTD("cqg.rtd",,"StudyData", $M$2, "Bar", "", "Time", $L$2,-$A84, $Q$2, "", "","False")</f>
        <v>42080</v>
      </c>
      <c r="C84" s="2">
        <f xml:space="preserve"> RTD("cqg.rtd",,"StudyData", $M$2, "Bar", "", "Time", $L$2, -$A84,$Q$2,$P$2, "","False")</f>
        <v>42080</v>
      </c>
      <c r="D84" s="3">
        <f xml:space="preserve"> RTD("cqg.rtd",,"StudyData", $M$2, "Bar", "", "Open", $L$2, -$A84, $Q$2,$P$2,,$N$2,$O$2)</f>
        <v>50.52</v>
      </c>
      <c r="E84" s="3">
        <f xml:space="preserve"> RTD("cqg.rtd",,"StudyData", $M$2, "Bar", "", "High", $L$2, -$A84, $Q$2,$P$2,,$N$2,$O$2)</f>
        <v>50.75</v>
      </c>
      <c r="F84" s="3">
        <f xml:space="preserve"> RTD("cqg.rtd",,"StudyData", $M$2, "Bar", "", "Low", $L$2, -$A84, $Q$2,$P$2,,$N$2,$O$2)</f>
        <v>49.08</v>
      </c>
      <c r="G84" s="3">
        <f xml:space="preserve"> RTD("cqg.rtd",,"StudyData", $M$2, "Bar", "", "Close", $L$2, -$A84, $Q$2,$P$2,,$N$2,$O$2)</f>
        <v>49.65</v>
      </c>
      <c r="H84" s="4">
        <f>RTD("cqg.rtd",,"StudyData", $M$2, "Vol", "VolType=Exchange,CoCType=Contract", "Vol", $L$2, -$A84, $Q$2,$P$2,,$N$2,$O$2)</f>
        <v>19771</v>
      </c>
      <c r="I84" s="4">
        <f>RTD("cqg.rtd",,"StudyData", $M$2, "VolOI","OIType=Contract","OI", $L$2, -$A84, $Q$2,$P$2,,$N$2,$O$2)</f>
        <v>46793</v>
      </c>
      <c r="J84" s="10">
        <f xml:space="preserve"> RTD("cqg.rtd",,"StudyData", $M$2, "RSI", "InputChoice=Close,Period="&amp;$K$3&amp;"", "RSI", $L$2, -$A84, $Q$2,$P$2,,$N$2,$O$2)</f>
        <v>24.061696673203471</v>
      </c>
    </row>
    <row r="85" spans="1:10" x14ac:dyDescent="0.25">
      <c r="A85">
        <f t="shared" si="1"/>
        <v>83</v>
      </c>
      <c r="B85" s="1">
        <f xml:space="preserve"> RTD("cqg.rtd",,"StudyData", $M$2, "Bar", "", "Time", $L$2,-$A85, $Q$2, "", "","False")</f>
        <v>42079</v>
      </c>
      <c r="C85" s="2">
        <f xml:space="preserve"> RTD("cqg.rtd",,"StudyData", $M$2, "Bar", "", "Time", $L$2, -$A85,$Q$2,$P$2, "","False")</f>
        <v>42079</v>
      </c>
      <c r="D85" s="3">
        <f xml:space="preserve"> RTD("cqg.rtd",,"StudyData", $M$2, "Bar", "", "Open", $L$2, -$A85, $Q$2,$P$2,,$N$2,$O$2)</f>
        <v>51.45</v>
      </c>
      <c r="E85" s="3">
        <f xml:space="preserve"> RTD("cqg.rtd",,"StudyData", $M$2, "Bar", "", "High", $L$2, -$A85, $Q$2,$P$2,,$N$2,$O$2)</f>
        <v>51.61</v>
      </c>
      <c r="F85" s="3">
        <f xml:space="preserve"> RTD("cqg.rtd",,"StudyData", $M$2, "Bar", "", "Low", $L$2, -$A85, $Q$2,$P$2,,$N$2,$O$2)</f>
        <v>49.51</v>
      </c>
      <c r="G85" s="3">
        <f xml:space="preserve"> RTD("cqg.rtd",,"StudyData", $M$2, "Bar", "", "Close", $L$2, -$A85, $Q$2,$P$2,,$N$2,$O$2)</f>
        <v>50.67</v>
      </c>
      <c r="H85" s="4">
        <f>RTD("cqg.rtd",,"StudyData", $M$2, "Vol", "VolType=Exchange,CoCType=Contract", "Vol", $L$2, -$A85, $Q$2,$P$2,,$N$2,$O$2)</f>
        <v>20388</v>
      </c>
      <c r="I85" s="4">
        <f>RTD("cqg.rtd",,"StudyData", $M$2, "VolOI","OIType=Contract","OI", $L$2, -$A85, $Q$2,$P$2,,$N$2,$O$2)</f>
        <v>45447</v>
      </c>
      <c r="J85" s="10">
        <f xml:space="preserve"> RTD("cqg.rtd",,"StudyData", $M$2, "RSI", "InputChoice=Close,Period="&amp;$K$3&amp;"", "RSI", $L$2, -$A85, $Q$2,$P$2,,$N$2,$O$2)</f>
        <v>27.074715738430427</v>
      </c>
    </row>
    <row r="86" spans="1:10" x14ac:dyDescent="0.25">
      <c r="A86">
        <f t="shared" si="1"/>
        <v>84</v>
      </c>
      <c r="B86" s="1">
        <f xml:space="preserve"> RTD("cqg.rtd",,"StudyData", $M$2, "Bar", "", "Time", $L$2,-$A86, $Q$2, "", "","False")</f>
        <v>42076</v>
      </c>
      <c r="C86" s="2">
        <f xml:space="preserve"> RTD("cqg.rtd",,"StudyData", $M$2, "Bar", "", "Time", $L$2, -$A86,$Q$2,$P$2, "","False")</f>
        <v>42076</v>
      </c>
      <c r="D86" s="3">
        <f xml:space="preserve"> RTD("cqg.rtd",,"StudyData", $M$2, "Bar", "", "Open", $L$2, -$A86, $Q$2,$P$2,,$N$2,$O$2)</f>
        <v>53.59</v>
      </c>
      <c r="E86" s="3">
        <f xml:space="preserve"> RTD("cqg.rtd",,"StudyData", $M$2, "Bar", "", "High", $L$2, -$A86, $Q$2,$P$2,,$N$2,$O$2)</f>
        <v>53.81</v>
      </c>
      <c r="F86" s="3">
        <f xml:space="preserve"> RTD("cqg.rtd",,"StudyData", $M$2, "Bar", "", "Low", $L$2, -$A86, $Q$2,$P$2,,$N$2,$O$2)</f>
        <v>51.45</v>
      </c>
      <c r="G86" s="3">
        <f xml:space="preserve"> RTD("cqg.rtd",,"StudyData", $M$2, "Bar", "", "Close", $L$2, -$A86, $Q$2,$P$2,,$N$2,$O$2)</f>
        <v>51.52</v>
      </c>
      <c r="H86" s="4">
        <f>RTD("cqg.rtd",,"StudyData", $M$2, "Vol", "VolType=Exchange,CoCType=Contract", "Vol", $L$2, -$A86, $Q$2,$P$2,,$N$2,$O$2)</f>
        <v>23321</v>
      </c>
      <c r="I86" s="4">
        <f>RTD("cqg.rtd",,"StudyData", $M$2, "VolOI","OIType=Contract","OI", $L$2, -$A86, $Q$2,$P$2,,$N$2,$O$2)</f>
        <v>45222</v>
      </c>
      <c r="J86" s="10">
        <f xml:space="preserve"> RTD("cqg.rtd",,"StudyData", $M$2, "RSI", "InputChoice=Close,Period="&amp;$K$3&amp;"", "RSI", $L$2, -$A86, $Q$2,$P$2,,$N$2,$O$2)</f>
        <v>29.842814934992589</v>
      </c>
    </row>
    <row r="87" spans="1:10" x14ac:dyDescent="0.25">
      <c r="A87">
        <f t="shared" si="1"/>
        <v>85</v>
      </c>
      <c r="B87" s="1">
        <f xml:space="preserve"> RTD("cqg.rtd",,"StudyData", $M$2, "Bar", "", "Time", $L$2,-$A87, $Q$2, "", "","False")</f>
        <v>42075</v>
      </c>
      <c r="C87" s="2">
        <f xml:space="preserve"> RTD("cqg.rtd",,"StudyData", $M$2, "Bar", "", "Time", $L$2, -$A87,$Q$2,$P$2, "","False")</f>
        <v>42075</v>
      </c>
      <c r="D87" s="3">
        <f xml:space="preserve"> RTD("cqg.rtd",,"StudyData", $M$2, "Bar", "", "Open", $L$2, -$A87, $Q$2,$P$2,,$N$2,$O$2)</f>
        <v>54.16</v>
      </c>
      <c r="E87" s="3">
        <f xml:space="preserve"> RTD("cqg.rtd",,"StudyData", $M$2, "Bar", "", "High", $L$2, -$A87, $Q$2,$P$2,,$N$2,$O$2)</f>
        <v>54.9</v>
      </c>
      <c r="F87" s="3">
        <f xml:space="preserve"> RTD("cqg.rtd",,"StudyData", $M$2, "Bar", "", "Low", $L$2, -$A87, $Q$2,$P$2,,$N$2,$O$2)</f>
        <v>53.08</v>
      </c>
      <c r="G87" s="3">
        <f xml:space="preserve"> RTD("cqg.rtd",,"StudyData", $M$2, "Bar", "", "Close", $L$2, -$A87, $Q$2,$P$2,,$N$2,$O$2)</f>
        <v>53.44</v>
      </c>
      <c r="H87" s="4">
        <f>RTD("cqg.rtd",,"StudyData", $M$2, "Vol", "VolType=Exchange,CoCType=Contract", "Vol", $L$2, -$A87, $Q$2,$P$2,,$N$2,$O$2)</f>
        <v>27847</v>
      </c>
      <c r="I87" s="4">
        <f>RTD("cqg.rtd",,"StudyData", $M$2, "VolOI","OIType=Contract","OI", $L$2, -$A87, $Q$2,$P$2,,$N$2,$O$2)</f>
        <v>42973</v>
      </c>
      <c r="J87" s="10">
        <f xml:space="preserve"> RTD("cqg.rtd",,"StudyData", $M$2, "RSI", "InputChoice=Close,Period="&amp;$K$3&amp;"", "RSI", $L$2, -$A87, $Q$2,$P$2,,$N$2,$O$2)</f>
        <v>37.551377399314184</v>
      </c>
    </row>
    <row r="88" spans="1:10" x14ac:dyDescent="0.25">
      <c r="A88">
        <f t="shared" si="1"/>
        <v>86</v>
      </c>
      <c r="B88" s="1">
        <f xml:space="preserve"> RTD("cqg.rtd",,"StudyData", $M$2, "Bar", "", "Time", $L$2,-$A88, $Q$2, "", "","False")</f>
        <v>42074</v>
      </c>
      <c r="C88" s="2">
        <f xml:space="preserve"> RTD("cqg.rtd",,"StudyData", $M$2, "Bar", "", "Time", $L$2, -$A88,$Q$2,$P$2, "","False")</f>
        <v>42074</v>
      </c>
      <c r="D88" s="3">
        <f xml:space="preserve"> RTD("cqg.rtd",,"StudyData", $M$2, "Bar", "", "Open", $L$2, -$A88, $Q$2,$P$2,,$N$2,$O$2)</f>
        <v>54.04</v>
      </c>
      <c r="E88" s="3">
        <f xml:space="preserve"> RTD("cqg.rtd",,"StudyData", $M$2, "Bar", "", "High", $L$2, -$A88, $Q$2,$P$2,,$N$2,$O$2)</f>
        <v>54.22</v>
      </c>
      <c r="F88" s="3">
        <f xml:space="preserve"> RTD("cqg.rtd",,"StudyData", $M$2, "Bar", "", "Low", $L$2, -$A88, $Q$2,$P$2,,$N$2,$O$2)</f>
        <v>52.96</v>
      </c>
      <c r="G88" s="3">
        <f xml:space="preserve"> RTD("cqg.rtd",,"StudyData", $M$2, "Bar", "", "Close", $L$2, -$A88, $Q$2,$P$2,,$N$2,$O$2)</f>
        <v>53.98</v>
      </c>
      <c r="H88" s="4">
        <f>RTD("cqg.rtd",,"StudyData", $M$2, "Vol", "VolType=Exchange,CoCType=Contract", "Vol", $L$2, -$A88, $Q$2,$P$2,,$N$2,$O$2)</f>
        <v>29363</v>
      </c>
      <c r="I88" s="4">
        <f>RTD("cqg.rtd",,"StudyData", $M$2, "VolOI","OIType=Contract","OI", $L$2, -$A88, $Q$2,$P$2,,$N$2,$O$2)</f>
        <v>42626</v>
      </c>
      <c r="J88" s="10">
        <f xml:space="preserve"> RTD("cqg.rtd",,"StudyData", $M$2, "RSI", "InputChoice=Close,Period="&amp;$K$3&amp;"", "RSI", $L$2, -$A88, $Q$2,$P$2,,$N$2,$O$2)</f>
        <v>40.143712578083488</v>
      </c>
    </row>
    <row r="89" spans="1:10" x14ac:dyDescent="0.25">
      <c r="A89">
        <f t="shared" si="1"/>
        <v>87</v>
      </c>
      <c r="B89" s="1">
        <f xml:space="preserve"> RTD("cqg.rtd",,"StudyData", $M$2, "Bar", "", "Time", $L$2,-$A89, $Q$2, "", "","False")</f>
        <v>42073</v>
      </c>
      <c r="C89" s="2">
        <f xml:space="preserve"> RTD("cqg.rtd",,"StudyData", $M$2, "Bar", "", "Time", $L$2, -$A89,$Q$2,$P$2, "","False")</f>
        <v>42073</v>
      </c>
      <c r="D89" s="3">
        <f xml:space="preserve"> RTD("cqg.rtd",,"StudyData", $M$2, "Bar", "", "Open", $L$2, -$A89, $Q$2,$P$2,,$N$2,$O$2)</f>
        <v>55.08</v>
      </c>
      <c r="E89" s="3">
        <f xml:space="preserve"> RTD("cqg.rtd",,"StudyData", $M$2, "Bar", "", "High", $L$2, -$A89, $Q$2,$P$2,,$N$2,$O$2)</f>
        <v>55.25</v>
      </c>
      <c r="F89" s="3">
        <f xml:space="preserve"> RTD("cqg.rtd",,"StudyData", $M$2, "Bar", "", "Low", $L$2, -$A89, $Q$2,$P$2,,$N$2,$O$2)</f>
        <v>53.5</v>
      </c>
      <c r="G89" s="3">
        <f xml:space="preserve"> RTD("cqg.rtd",,"StudyData", $M$2, "Bar", "", "Close", $L$2, -$A89, $Q$2,$P$2,,$N$2,$O$2)</f>
        <v>53.62</v>
      </c>
      <c r="H89" s="4">
        <f>RTD("cqg.rtd",,"StudyData", $M$2, "Vol", "VolType=Exchange,CoCType=Contract", "Vol", $L$2, -$A89, $Q$2,$P$2,,$N$2,$O$2)</f>
        <v>22379</v>
      </c>
      <c r="I89" s="4">
        <f>RTD("cqg.rtd",,"StudyData", $M$2, "VolOI","OIType=Contract","OI", $L$2, -$A89, $Q$2,$P$2,,$N$2,$O$2)</f>
        <v>43562</v>
      </c>
      <c r="J89" s="10">
        <f xml:space="preserve"> RTD("cqg.rtd",,"StudyData", $M$2, "RSI", "InputChoice=Close,Period="&amp;$K$3&amp;"", "RSI", $L$2, -$A89, $Q$2,$P$2,,$N$2,$O$2)</f>
        <v>37.590590546470168</v>
      </c>
    </row>
    <row r="90" spans="1:10" x14ac:dyDescent="0.25">
      <c r="A90">
        <f t="shared" si="1"/>
        <v>88</v>
      </c>
      <c r="B90" s="1">
        <f xml:space="preserve"> RTD("cqg.rtd",,"StudyData", $M$2, "Bar", "", "Time", $L$2,-$A90, $Q$2, "", "","False")</f>
        <v>42072</v>
      </c>
      <c r="C90" s="2">
        <f xml:space="preserve"> RTD("cqg.rtd",,"StudyData", $M$2, "Bar", "", "Time", $L$2, -$A90,$Q$2,$P$2, "","False")</f>
        <v>42072</v>
      </c>
      <c r="D90" s="3">
        <f xml:space="preserve"> RTD("cqg.rtd",,"StudyData", $M$2, "Bar", "", "Open", $L$2, -$A90, $Q$2,$P$2,,$N$2,$O$2)</f>
        <v>55.51</v>
      </c>
      <c r="E90" s="3">
        <f xml:space="preserve"> RTD("cqg.rtd",,"StudyData", $M$2, "Bar", "", "High", $L$2, -$A90, $Q$2,$P$2,,$N$2,$O$2)</f>
        <v>55.97</v>
      </c>
      <c r="F90" s="3">
        <f xml:space="preserve"> RTD("cqg.rtd",,"StudyData", $M$2, "Bar", "", "Low", $L$2, -$A90, $Q$2,$P$2,,$N$2,$O$2)</f>
        <v>54.97</v>
      </c>
      <c r="G90" s="3">
        <f xml:space="preserve"> RTD("cqg.rtd",,"StudyData", $M$2, "Bar", "", "Close", $L$2, -$A90, $Q$2,$P$2,,$N$2,$O$2)</f>
        <v>55.13</v>
      </c>
      <c r="H90" s="4">
        <f>RTD("cqg.rtd",,"StudyData", $M$2, "Vol", "VolType=Exchange,CoCType=Contract", "Vol", $L$2, -$A90, $Q$2,$P$2,,$N$2,$O$2)</f>
        <v>29154</v>
      </c>
      <c r="I90" s="4">
        <f>RTD("cqg.rtd",,"StudyData", $M$2, "VolOI","OIType=Contract","OI", $L$2, -$A90, $Q$2,$P$2,,$N$2,$O$2)</f>
        <v>44003</v>
      </c>
      <c r="J90" s="10">
        <f xml:space="preserve"> RTD("cqg.rtd",,"StudyData", $M$2, "RSI", "InputChoice=Close,Period="&amp;$K$3&amp;"", "RSI", $L$2, -$A90, $Q$2,$P$2,,$N$2,$O$2)</f>
        <v>44.699176969902865</v>
      </c>
    </row>
    <row r="91" spans="1:10" x14ac:dyDescent="0.25">
      <c r="A91">
        <f t="shared" si="1"/>
        <v>89</v>
      </c>
      <c r="B91" s="1">
        <f xml:space="preserve"> RTD("cqg.rtd",,"StudyData", $M$2, "Bar", "", "Time", $L$2,-$A91, $Q$2, "", "","False")</f>
        <v>42069</v>
      </c>
      <c r="C91" s="2">
        <f xml:space="preserve"> RTD("cqg.rtd",,"StudyData", $M$2, "Bar", "", "Time", $L$2, -$A91,$Q$2,$P$2, "","False")</f>
        <v>42069</v>
      </c>
      <c r="D91" s="3">
        <f xml:space="preserve"> RTD("cqg.rtd",,"StudyData", $M$2, "Bar", "", "Open", $L$2, -$A91, $Q$2,$P$2,,$N$2,$O$2)</f>
        <v>56.69</v>
      </c>
      <c r="E91" s="3">
        <f xml:space="preserve"> RTD("cqg.rtd",,"StudyData", $M$2, "Bar", "", "High", $L$2, -$A91, $Q$2,$P$2,,$N$2,$O$2)</f>
        <v>56.73</v>
      </c>
      <c r="F91" s="3">
        <f xml:space="preserve"> RTD("cqg.rtd",,"StudyData", $M$2, "Bar", "", "Low", $L$2, -$A91, $Q$2,$P$2,,$N$2,$O$2)</f>
        <v>54.98</v>
      </c>
      <c r="G91" s="3">
        <f xml:space="preserve"> RTD("cqg.rtd",,"StudyData", $M$2, "Bar", "", "Close", $L$2, -$A91, $Q$2,$P$2,,$N$2,$O$2)</f>
        <v>55.42</v>
      </c>
      <c r="H91" s="4">
        <f>RTD("cqg.rtd",,"StudyData", $M$2, "Vol", "VolType=Exchange,CoCType=Contract", "Vol", $L$2, -$A91, $Q$2,$P$2,,$N$2,$O$2)</f>
        <v>25792</v>
      </c>
      <c r="I91" s="4">
        <f>RTD("cqg.rtd",,"StudyData", $M$2, "VolOI","OIType=Contract","OI", $L$2, -$A91, $Q$2,$P$2,,$N$2,$O$2)</f>
        <v>46070</v>
      </c>
      <c r="J91" s="10">
        <f xml:space="preserve"> RTD("cqg.rtd",,"StudyData", $M$2, "RSI", "InputChoice=Close,Period="&amp;$K$3&amp;"", "RSI", $L$2, -$A91, $Q$2,$P$2,,$N$2,$O$2)</f>
        <v>46.190335240701806</v>
      </c>
    </row>
    <row r="92" spans="1:10" x14ac:dyDescent="0.25">
      <c r="A92">
        <f t="shared" si="1"/>
        <v>90</v>
      </c>
      <c r="B92" s="1">
        <f xml:space="preserve"> RTD("cqg.rtd",,"StudyData", $M$2, "Bar", "", "Time", $L$2,-$A92, $Q$2, "", "","False")</f>
        <v>42068</v>
      </c>
      <c r="C92" s="2">
        <f xml:space="preserve"> RTD("cqg.rtd",,"StudyData", $M$2, "Bar", "", "Time", $L$2, -$A92,$Q$2,$P$2, "","False")</f>
        <v>42068</v>
      </c>
      <c r="D92" s="3">
        <f xml:space="preserve"> RTD("cqg.rtd",,"StudyData", $M$2, "Bar", "", "Open", $L$2, -$A92, $Q$2,$P$2,,$N$2,$O$2)</f>
        <v>56.44</v>
      </c>
      <c r="E92" s="3">
        <f xml:space="preserve"> RTD("cqg.rtd",,"StudyData", $M$2, "Bar", "", "High", $L$2, -$A92, $Q$2,$P$2,,$N$2,$O$2)</f>
        <v>57.15</v>
      </c>
      <c r="F92" s="3">
        <f xml:space="preserve"> RTD("cqg.rtd",,"StudyData", $M$2, "Bar", "", "Low", $L$2, -$A92, $Q$2,$P$2,,$N$2,$O$2)</f>
        <v>56.11</v>
      </c>
      <c r="G92" s="3">
        <f xml:space="preserve"> RTD("cqg.rtd",,"StudyData", $M$2, "Bar", "", "Close", $L$2, -$A92, $Q$2,$P$2,,$N$2,$O$2)</f>
        <v>56.34</v>
      </c>
      <c r="H92" s="4">
        <f>RTD("cqg.rtd",,"StudyData", $M$2, "Vol", "VolType=Exchange,CoCType=Contract", "Vol", $L$2, -$A92, $Q$2,$P$2,,$N$2,$O$2)</f>
        <v>29148</v>
      </c>
      <c r="I92" s="4">
        <f>RTD("cqg.rtd",,"StudyData", $M$2, "VolOI","OIType=Contract","OI", $L$2, -$A92, $Q$2,$P$2,,$N$2,$O$2)</f>
        <v>48703</v>
      </c>
      <c r="J92" s="10">
        <f xml:space="preserve"> RTD("cqg.rtd",,"StudyData", $M$2, "RSI", "InputChoice=Close,Period="&amp;$K$3&amp;"", "RSI", $L$2, -$A92, $Q$2,$P$2,,$N$2,$O$2)</f>
        <v>50.986775861206766</v>
      </c>
    </row>
    <row r="93" spans="1:10" x14ac:dyDescent="0.25">
      <c r="A93">
        <f t="shared" si="1"/>
        <v>91</v>
      </c>
      <c r="B93" s="1">
        <f xml:space="preserve"> RTD("cqg.rtd",,"StudyData", $M$2, "Bar", "", "Time", $L$2,-$A93, $Q$2, "", "","False")</f>
        <v>42067</v>
      </c>
      <c r="C93" s="2">
        <f xml:space="preserve"> RTD("cqg.rtd",,"StudyData", $M$2, "Bar", "", "Time", $L$2, -$A93,$Q$2,$P$2, "","False")</f>
        <v>42067</v>
      </c>
      <c r="D93" s="3">
        <f xml:space="preserve"> RTD("cqg.rtd",,"StudyData", $M$2, "Bar", "", "Open", $L$2, -$A93, $Q$2,$P$2,,$N$2,$O$2)</f>
        <v>56.51</v>
      </c>
      <c r="E93" s="3">
        <f xml:space="preserve"> RTD("cqg.rtd",,"StudyData", $M$2, "Bar", "", "High", $L$2, -$A93, $Q$2,$P$2,,$N$2,$O$2)</f>
        <v>57.03</v>
      </c>
      <c r="F93" s="3">
        <f xml:space="preserve"> RTD("cqg.rtd",,"StudyData", $M$2, "Bar", "", "Low", $L$2, -$A93, $Q$2,$P$2,,$N$2,$O$2)</f>
        <v>55.7</v>
      </c>
      <c r="G93" s="3">
        <f xml:space="preserve"> RTD("cqg.rtd",,"StudyData", $M$2, "Bar", "", "Close", $L$2, -$A93, $Q$2,$P$2,,$N$2,$O$2)</f>
        <v>56.83</v>
      </c>
      <c r="H93" s="4">
        <f>RTD("cqg.rtd",,"StudyData", $M$2, "Vol", "VolType=Exchange,CoCType=Contract", "Vol", $L$2, -$A93, $Q$2,$P$2,,$N$2,$O$2)</f>
        <v>43244</v>
      </c>
      <c r="I93" s="4">
        <f>RTD("cqg.rtd",,"StudyData", $M$2, "VolOI","OIType=Contract","OI", $L$2, -$A93, $Q$2,$P$2,,$N$2,$O$2)</f>
        <v>50595</v>
      </c>
      <c r="J93" s="10">
        <f xml:space="preserve"> RTD("cqg.rtd",,"StudyData", $M$2, "RSI", "InputChoice=Close,Period="&amp;$K$3&amp;"", "RSI", $L$2, -$A93, $Q$2,$P$2,,$N$2,$O$2)</f>
        <v>53.622951886483236</v>
      </c>
    </row>
    <row r="94" spans="1:10" x14ac:dyDescent="0.25">
      <c r="A94">
        <f t="shared" si="1"/>
        <v>92</v>
      </c>
      <c r="B94" s="1">
        <f xml:space="preserve"> RTD("cqg.rtd",,"StudyData", $M$2, "Bar", "", "Time", $L$2,-$A94, $Q$2, "", "","False")</f>
        <v>42066</v>
      </c>
      <c r="C94" s="2">
        <f xml:space="preserve"> RTD("cqg.rtd",,"StudyData", $M$2, "Bar", "", "Time", $L$2, -$A94,$Q$2,$P$2, "","False")</f>
        <v>42066</v>
      </c>
      <c r="D94" s="3">
        <f xml:space="preserve"> RTD("cqg.rtd",,"StudyData", $M$2, "Bar", "", "Open", $L$2, -$A94, $Q$2,$P$2,,$N$2,$O$2)</f>
        <v>55.78</v>
      </c>
      <c r="E94" s="3">
        <f xml:space="preserve"> RTD("cqg.rtd",,"StudyData", $M$2, "Bar", "", "High", $L$2, -$A94, $Q$2,$P$2,,$N$2,$O$2)</f>
        <v>56.96</v>
      </c>
      <c r="F94" s="3">
        <f xml:space="preserve"> RTD("cqg.rtd",,"StudyData", $M$2, "Bar", "", "Low", $L$2, -$A94, $Q$2,$P$2,,$N$2,$O$2)</f>
        <v>55.78</v>
      </c>
      <c r="G94" s="3">
        <f xml:space="preserve"> RTD("cqg.rtd",,"StudyData", $M$2, "Bar", "", "Close", $L$2, -$A94, $Q$2,$P$2,,$N$2,$O$2)</f>
        <v>56.85</v>
      </c>
      <c r="H94" s="4">
        <f>RTD("cqg.rtd",,"StudyData", $M$2, "Vol", "VolType=Exchange,CoCType=Contract", "Vol", $L$2, -$A94, $Q$2,$P$2,,$N$2,$O$2)</f>
        <v>28522</v>
      </c>
      <c r="I94" s="4">
        <f>RTD("cqg.rtd",,"StudyData", $M$2, "VolOI","OIType=Contract","OI", $L$2, -$A94, $Q$2,$P$2,,$N$2,$O$2)</f>
        <v>49804</v>
      </c>
      <c r="J94" s="10">
        <f xml:space="preserve"> RTD("cqg.rtd",,"StudyData", $M$2, "RSI", "InputChoice=Close,Period="&amp;$K$3&amp;"", "RSI", $L$2, -$A94, $Q$2,$P$2,,$N$2,$O$2)</f>
        <v>53.723729577395147</v>
      </c>
    </row>
    <row r="95" spans="1:10" x14ac:dyDescent="0.25">
      <c r="A95">
        <f t="shared" si="1"/>
        <v>93</v>
      </c>
      <c r="B95" s="1">
        <f xml:space="preserve"> RTD("cqg.rtd",,"StudyData", $M$2, "Bar", "", "Time", $L$2,-$A95, $Q$2, "", "","False")</f>
        <v>42065</v>
      </c>
      <c r="C95" s="2">
        <f xml:space="preserve"> RTD("cqg.rtd",,"StudyData", $M$2, "Bar", "", "Time", $L$2, -$A95,$Q$2,$P$2, "","False")</f>
        <v>42065</v>
      </c>
      <c r="D95" s="3">
        <f xml:space="preserve"> RTD("cqg.rtd",,"StudyData", $M$2, "Bar", "", "Open", $L$2, -$A95, $Q$2,$P$2,,$N$2,$O$2)</f>
        <v>56.56</v>
      </c>
      <c r="E95" s="3">
        <f xml:space="preserve"> RTD("cqg.rtd",,"StudyData", $M$2, "Bar", "", "High", $L$2, -$A95, $Q$2,$P$2,,$N$2,$O$2)</f>
        <v>57.19</v>
      </c>
      <c r="F95" s="3">
        <f xml:space="preserve"> RTD("cqg.rtd",,"StudyData", $M$2, "Bar", "", "Low", $L$2, -$A95, $Q$2,$P$2,,$N$2,$O$2)</f>
        <v>55.58</v>
      </c>
      <c r="G95" s="3">
        <f xml:space="preserve"> RTD("cqg.rtd",,"StudyData", $M$2, "Bar", "", "Close", $L$2, -$A95, $Q$2,$P$2,,$N$2,$O$2)</f>
        <v>55.68</v>
      </c>
      <c r="H95" s="4">
        <f>RTD("cqg.rtd",,"StudyData", $M$2, "Vol", "VolType=Exchange,CoCType=Contract", "Vol", $L$2, -$A95, $Q$2,$P$2,,$N$2,$O$2)</f>
        <v>32261</v>
      </c>
      <c r="I95" s="4">
        <f>RTD("cqg.rtd",,"StudyData", $M$2, "VolOI","OIType=Contract","OI", $L$2, -$A95, $Q$2,$P$2,,$N$2,$O$2)</f>
        <v>49647</v>
      </c>
      <c r="J95" s="10">
        <f xml:space="preserve"> RTD("cqg.rtd",,"StudyData", $M$2, "RSI", "InputChoice=Close,Period="&amp;$K$3&amp;"", "RSI", $L$2, -$A95, $Q$2,$P$2,,$N$2,$O$2)</f>
        <v>48.711422332582288</v>
      </c>
    </row>
    <row r="96" spans="1:10" x14ac:dyDescent="0.25">
      <c r="A96">
        <f t="shared" si="1"/>
        <v>94</v>
      </c>
      <c r="B96" s="1">
        <f xml:space="preserve"> RTD("cqg.rtd",,"StudyData", $M$2, "Bar", "", "Time", $L$2,-$A96, $Q$2, "", "","False")</f>
        <v>42062</v>
      </c>
      <c r="C96" s="2">
        <f xml:space="preserve"> RTD("cqg.rtd",,"StudyData", $M$2, "Bar", "", "Time", $L$2, -$A96,$Q$2,$P$2, "","False")</f>
        <v>42062</v>
      </c>
      <c r="D96" s="3">
        <f xml:space="preserve"> RTD("cqg.rtd",,"StudyData", $M$2, "Bar", "", "Open", $L$2, -$A96, $Q$2,$P$2,,$N$2,$O$2)</f>
        <v>55.62</v>
      </c>
      <c r="E96" s="3">
        <f xml:space="preserve"> RTD("cqg.rtd",,"StudyData", $M$2, "Bar", "", "High", $L$2, -$A96, $Q$2,$P$2,,$N$2,$O$2)</f>
        <v>56.94</v>
      </c>
      <c r="F96" s="3">
        <f xml:space="preserve"> RTD("cqg.rtd",,"StudyData", $M$2, "Bar", "", "Low", $L$2, -$A96, $Q$2,$P$2,,$N$2,$O$2)</f>
        <v>55.37</v>
      </c>
      <c r="G96" s="3">
        <f xml:space="preserve"> RTD("cqg.rtd",,"StudyData", $M$2, "Bar", "", "Close", $L$2, -$A96, $Q$2,$P$2,,$N$2,$O$2)</f>
        <v>56.82</v>
      </c>
      <c r="H96" s="4">
        <f>RTD("cqg.rtd",,"StudyData", $M$2, "Vol", "VolType=Exchange,CoCType=Contract", "Vol", $L$2, -$A96, $Q$2,$P$2,,$N$2,$O$2)</f>
        <v>22634</v>
      </c>
      <c r="I96" s="4">
        <f>RTD("cqg.rtd",,"StudyData", $M$2, "VolOI","OIType=Contract","OI", $L$2, -$A96, $Q$2,$P$2,,$N$2,$O$2)</f>
        <v>50899</v>
      </c>
      <c r="J96" s="10">
        <f xml:space="preserve"> RTD("cqg.rtd",,"StudyData", $M$2, "RSI", "InputChoice=Close,Period="&amp;$K$3&amp;"", "RSI", $L$2, -$A96, $Q$2,$P$2,,$N$2,$O$2)</f>
        <v>53.75405115352968</v>
      </c>
    </row>
    <row r="97" spans="1:10" x14ac:dyDescent="0.25">
      <c r="A97">
        <f t="shared" si="1"/>
        <v>95</v>
      </c>
      <c r="B97" s="1">
        <f xml:space="preserve"> RTD("cqg.rtd",,"StudyData", $M$2, "Bar", "", "Time", $L$2,-$A97, $Q$2, "", "","False")</f>
        <v>42061</v>
      </c>
      <c r="C97" s="2">
        <f xml:space="preserve"> RTD("cqg.rtd",,"StudyData", $M$2, "Bar", "", "Time", $L$2, -$A97,$Q$2,$P$2, "","False")</f>
        <v>42061</v>
      </c>
      <c r="D97" s="3">
        <f xml:space="preserve"> RTD("cqg.rtd",,"StudyData", $M$2, "Bar", "", "Open", $L$2, -$A97, $Q$2,$P$2,,$N$2,$O$2)</f>
        <v>57.02</v>
      </c>
      <c r="E97" s="3">
        <f xml:space="preserve"> RTD("cqg.rtd",,"StudyData", $M$2, "Bar", "", "High", $L$2, -$A97, $Q$2,$P$2,,$N$2,$O$2)</f>
        <v>57.02</v>
      </c>
      <c r="F97" s="3">
        <f xml:space="preserve"> RTD("cqg.rtd",,"StudyData", $M$2, "Bar", "", "Low", $L$2, -$A97, $Q$2,$P$2,,$N$2,$O$2)</f>
        <v>54.74</v>
      </c>
      <c r="G97" s="3">
        <f xml:space="preserve"> RTD("cqg.rtd",,"StudyData", $M$2, "Bar", "", "Close", $L$2, -$A97, $Q$2,$P$2,,$N$2,$O$2)</f>
        <v>55.06</v>
      </c>
      <c r="H97" s="4">
        <f>RTD("cqg.rtd",,"StudyData", $M$2, "Vol", "VolType=Exchange,CoCType=Contract", "Vol", $L$2, -$A97, $Q$2,$P$2,,$N$2,$O$2)</f>
        <v>32891</v>
      </c>
      <c r="I97" s="4">
        <f>RTD("cqg.rtd",,"StudyData", $M$2, "VolOI","OIType=Contract","OI", $L$2, -$A97, $Q$2,$P$2,,$N$2,$O$2)</f>
        <v>53833</v>
      </c>
      <c r="J97" s="10">
        <f xml:space="preserve"> RTD("cqg.rtd",,"StudyData", $M$2, "RSI", "InputChoice=Close,Period="&amp;$K$3&amp;"", "RSI", $L$2, -$A97, $Q$2,$P$2,,$N$2,$O$2)</f>
        <v>46.096324413895246</v>
      </c>
    </row>
    <row r="98" spans="1:10" x14ac:dyDescent="0.25">
      <c r="A98">
        <f t="shared" si="1"/>
        <v>96</v>
      </c>
      <c r="B98" s="1">
        <f xml:space="preserve"> RTD("cqg.rtd",,"StudyData", $M$2, "Bar", "", "Time", $L$2,-$A98, $Q$2, "", "","False")</f>
        <v>42060</v>
      </c>
      <c r="C98" s="2">
        <f xml:space="preserve"> RTD("cqg.rtd",,"StudyData", $M$2, "Bar", "", "Time", $L$2, -$A98,$Q$2,$P$2, "","False")</f>
        <v>42060</v>
      </c>
      <c r="D98" s="3">
        <f xml:space="preserve"> RTD("cqg.rtd",,"StudyData", $M$2, "Bar", "", "Open", $L$2, -$A98, $Q$2,$P$2,,$N$2,$O$2)</f>
        <v>55.07</v>
      </c>
      <c r="E98" s="3">
        <f xml:space="preserve"> RTD("cqg.rtd",,"StudyData", $M$2, "Bar", "", "High", $L$2, -$A98, $Q$2,$P$2,,$N$2,$O$2)</f>
        <v>57.19</v>
      </c>
      <c r="F98" s="3">
        <f xml:space="preserve"> RTD("cqg.rtd",,"StudyData", $M$2, "Bar", "", "Low", $L$2, -$A98, $Q$2,$P$2,,$N$2,$O$2)</f>
        <v>54.63</v>
      </c>
      <c r="G98" s="3">
        <f xml:space="preserve"> RTD("cqg.rtd",,"StudyData", $M$2, "Bar", "", "Close", $L$2, -$A98, $Q$2,$P$2,,$N$2,$O$2)</f>
        <v>57.07</v>
      </c>
      <c r="H98" s="4">
        <f>RTD("cqg.rtd",,"StudyData", $M$2, "Vol", "VolType=Exchange,CoCType=Contract", "Vol", $L$2, -$A98, $Q$2,$P$2,,$N$2,$O$2)</f>
        <v>35383</v>
      </c>
      <c r="I98" s="4">
        <f>RTD("cqg.rtd",,"StudyData", $M$2, "VolOI","OIType=Contract","OI", $L$2, -$A98, $Q$2,$P$2,,$N$2,$O$2)</f>
        <v>55538</v>
      </c>
      <c r="J98" s="10">
        <f xml:space="preserve"> RTD("cqg.rtd",,"StudyData", $M$2, "RSI", "InputChoice=Close,Period="&amp;$K$3&amp;"", "RSI", $L$2, -$A98, $Q$2,$P$2,,$N$2,$O$2)</f>
        <v>55.410620801369653</v>
      </c>
    </row>
    <row r="99" spans="1:10" x14ac:dyDescent="0.25">
      <c r="A99">
        <f t="shared" si="1"/>
        <v>97</v>
      </c>
      <c r="B99" s="1">
        <f xml:space="preserve"> RTD("cqg.rtd",,"StudyData", $M$2, "Bar", "", "Time", $L$2,-$A99, $Q$2, "", "","False")</f>
        <v>42059</v>
      </c>
      <c r="C99" s="2">
        <f xml:space="preserve"> RTD("cqg.rtd",,"StudyData", $M$2, "Bar", "", "Time", $L$2, -$A99,$Q$2,$P$2, "","False")</f>
        <v>42059</v>
      </c>
      <c r="D99" s="3">
        <f xml:space="preserve"> RTD("cqg.rtd",,"StudyData", $M$2, "Bar", "", "Open", $L$2, -$A99, $Q$2,$P$2,,$N$2,$O$2)</f>
        <v>55.19</v>
      </c>
      <c r="E99" s="3">
        <f xml:space="preserve"> RTD("cqg.rtd",,"StudyData", $M$2, "Bar", "", "High", $L$2, -$A99, $Q$2,$P$2,,$N$2,$O$2)</f>
        <v>56.06</v>
      </c>
      <c r="F99" s="3">
        <f xml:space="preserve"> RTD("cqg.rtd",,"StudyData", $M$2, "Bar", "", "Low", $L$2, -$A99, $Q$2,$P$2,,$N$2,$O$2)</f>
        <v>54.73</v>
      </c>
      <c r="G99" s="3">
        <f xml:space="preserve"> RTD("cqg.rtd",,"StudyData", $M$2, "Bar", "", "Close", $L$2, -$A99, $Q$2,$P$2,,$N$2,$O$2)</f>
        <v>55.09</v>
      </c>
      <c r="H99" s="4">
        <f>RTD("cqg.rtd",,"StudyData", $M$2, "Vol", "VolType=Exchange,CoCType=Contract", "Vol", $L$2, -$A99, $Q$2,$P$2,,$N$2,$O$2)</f>
        <v>16639</v>
      </c>
      <c r="I99" s="4">
        <f>RTD("cqg.rtd",,"StudyData", $M$2, "VolOI","OIType=Contract","OI", $L$2, -$A99, $Q$2,$P$2,,$N$2,$O$2)</f>
        <v>55256</v>
      </c>
      <c r="J99" s="10">
        <f xml:space="preserve"> RTD("cqg.rtd",,"StudyData", $M$2, "RSI", "InputChoice=Close,Period="&amp;$K$3&amp;"", "RSI", $L$2, -$A99, $Q$2,$P$2,,$N$2,$O$2)</f>
        <v>45.825562011443282</v>
      </c>
    </row>
    <row r="100" spans="1:10" x14ac:dyDescent="0.25">
      <c r="A100">
        <f t="shared" si="1"/>
        <v>98</v>
      </c>
      <c r="B100" s="1">
        <f xml:space="preserve"> RTD("cqg.rtd",,"StudyData", $M$2, "Bar", "", "Time", $L$2,-$A100, $Q$2, "", "","False")</f>
        <v>42058</v>
      </c>
      <c r="C100" s="2">
        <f xml:space="preserve"> RTD("cqg.rtd",,"StudyData", $M$2, "Bar", "", "Time", $L$2, -$A100,$Q$2,$P$2, "","False")</f>
        <v>42058</v>
      </c>
      <c r="D100" s="3">
        <f xml:space="preserve"> RTD("cqg.rtd",,"StudyData", $M$2, "Bar", "", "Open", $L$2, -$A100, $Q$2,$P$2,,$N$2,$O$2)</f>
        <v>55.77</v>
      </c>
      <c r="E100" s="3">
        <f xml:space="preserve"> RTD("cqg.rtd",,"StudyData", $M$2, "Bar", "", "High", $L$2, -$A100, $Q$2,$P$2,,$N$2,$O$2)</f>
        <v>56.43</v>
      </c>
      <c r="F100" s="3">
        <f xml:space="preserve"> RTD("cqg.rtd",,"StudyData", $M$2, "Bar", "", "Low", $L$2, -$A100, $Q$2,$P$2,,$N$2,$O$2)</f>
        <v>54.44</v>
      </c>
      <c r="G100" s="3">
        <f xml:space="preserve"> RTD("cqg.rtd",,"StudyData", $M$2, "Bar", "", "Close", $L$2, -$A100, $Q$2,$P$2,,$N$2,$O$2)</f>
        <v>55.4</v>
      </c>
      <c r="H100" s="4">
        <f>RTD("cqg.rtd",,"StudyData", $M$2, "Vol", "VolType=Exchange,CoCType=Contract", "Vol", $L$2, -$A100, $Q$2,$P$2,,$N$2,$O$2)</f>
        <v>37881</v>
      </c>
      <c r="I100" s="4">
        <f>RTD("cqg.rtd",,"StudyData", $M$2, "VolOI","OIType=Contract","OI", $L$2, -$A100, $Q$2,$P$2,,$N$2,$O$2)</f>
        <v>53993</v>
      </c>
      <c r="J100" s="10">
        <f xml:space="preserve"> RTD("cqg.rtd",,"StudyData", $M$2, "RSI", "InputChoice=Close,Period="&amp;$K$3&amp;"", "RSI", $L$2, -$A100, $Q$2,$P$2,,$N$2,$O$2)</f>
        <v>47.23876944128115</v>
      </c>
    </row>
    <row r="101" spans="1:10" x14ac:dyDescent="0.25">
      <c r="A101">
        <f t="shared" si="1"/>
        <v>99</v>
      </c>
      <c r="B101" s="1">
        <f xml:space="preserve"> RTD("cqg.rtd",,"StudyData", $M$2, "Bar", "", "Time", $L$2,-$A101, $Q$2, "", "","False")</f>
        <v>42055</v>
      </c>
      <c r="C101" s="2">
        <f xml:space="preserve"> RTD("cqg.rtd",,"StudyData", $M$2, "Bar", "", "Time", $L$2, -$A101,$Q$2,$P$2, "","False")</f>
        <v>42055</v>
      </c>
      <c r="D101" s="3">
        <f xml:space="preserve"> RTD("cqg.rtd",,"StudyData", $M$2, "Bar", "", "Open", $L$2, -$A101, $Q$2,$P$2,,$N$2,$O$2)</f>
        <v>56.81</v>
      </c>
      <c r="E101" s="3">
        <f xml:space="preserve"> RTD("cqg.rtd",,"StudyData", $M$2, "Bar", "", "High", $L$2, -$A101, $Q$2,$P$2,,$N$2,$O$2)</f>
        <v>56.96</v>
      </c>
      <c r="F101" s="3">
        <f xml:space="preserve"> RTD("cqg.rtd",,"StudyData", $M$2, "Bar", "", "Low", $L$2, -$A101, $Q$2,$P$2,,$N$2,$O$2)</f>
        <v>55.84</v>
      </c>
      <c r="G101" s="3">
        <f xml:space="preserve"> RTD("cqg.rtd",,"StudyData", $M$2, "Bar", "", "Close", $L$2, -$A101, $Q$2,$P$2,,$N$2,$O$2)</f>
        <v>56.07</v>
      </c>
      <c r="H101" s="4">
        <f>RTD("cqg.rtd",,"StudyData", $M$2, "Vol", "VolType=Exchange,CoCType=Contract", "Vol", $L$2, -$A101, $Q$2,$P$2,,$N$2,$O$2)</f>
        <v>22402</v>
      </c>
      <c r="I101" s="4">
        <f>RTD("cqg.rtd",,"StudyData", $M$2, "VolOI","OIType=Contract","OI", $L$2, -$A101, $Q$2,$P$2,,$N$2,$O$2)</f>
        <v>53442</v>
      </c>
      <c r="J101" s="10">
        <f xml:space="preserve"> RTD("cqg.rtd",,"StudyData", $M$2, "RSI", "InputChoice=Close,Period="&amp;$K$3&amp;"", "RSI", $L$2, -$A101, $Q$2,$P$2,,$N$2,$O$2)</f>
        <v>50.213729776071951</v>
      </c>
    </row>
    <row r="102" spans="1:10" x14ac:dyDescent="0.25">
      <c r="A102">
        <f t="shared" si="1"/>
        <v>100</v>
      </c>
      <c r="B102" s="1">
        <f xml:space="preserve"> RTD("cqg.rtd",,"StudyData", $M$2, "Bar", "", "Time", $L$2,-$A102, $Q$2, "", "","False")</f>
        <v>42054</v>
      </c>
      <c r="C102" s="2">
        <f xml:space="preserve"> RTD("cqg.rtd",,"StudyData", $M$2, "Bar", "", "Time", $L$2, -$A102,$Q$2,$P$2, "","False")</f>
        <v>42054</v>
      </c>
      <c r="D102" s="3">
        <f xml:space="preserve"> RTD("cqg.rtd",,"StudyData", $M$2, "Bar", "", "Open", $L$2, -$A102, $Q$2,$P$2,,$N$2,$O$2)</f>
        <v>55.88</v>
      </c>
      <c r="E102" s="3">
        <f xml:space="preserve"> RTD("cqg.rtd",,"StudyData", $M$2, "Bar", "", "High", $L$2, -$A102, $Q$2,$P$2,,$N$2,$O$2)</f>
        <v>57.25</v>
      </c>
      <c r="F102" s="3">
        <f xml:space="preserve"> RTD("cqg.rtd",,"StudyData", $M$2, "Bar", "", "Low", $L$2, -$A102, $Q$2,$P$2,,$N$2,$O$2)</f>
        <v>54.71</v>
      </c>
      <c r="G102" s="3">
        <f xml:space="preserve"> RTD("cqg.rtd",,"StudyData", $M$2, "Bar", "", "Close", $L$2, -$A102, $Q$2,$P$2,,$N$2,$O$2)</f>
        <v>56.53</v>
      </c>
      <c r="H102" s="4">
        <f>RTD("cqg.rtd",,"StudyData", $M$2, "Vol", "VolType=Exchange,CoCType=Contract", "Vol", $L$2, -$A102, $Q$2,$P$2,,$N$2,$O$2)</f>
        <v>23688</v>
      </c>
      <c r="I102" s="4">
        <f>RTD("cqg.rtd",,"StudyData", $M$2, "VolOI","OIType=Contract","OI", $L$2, -$A102, $Q$2,$P$2,,$N$2,$O$2)</f>
        <v>52918</v>
      </c>
      <c r="J102" s="10">
        <f xml:space="preserve"> RTD("cqg.rtd",,"StudyData", $M$2, "RSI", "InputChoice=Close,Period="&amp;$K$3&amp;"", "RSI", $L$2, -$A102, $Q$2,$P$2,,$N$2,$O$2)</f>
        <v>52.220771466595032</v>
      </c>
    </row>
    <row r="103" spans="1:10" x14ac:dyDescent="0.25">
      <c r="A103">
        <f t="shared" si="1"/>
        <v>101</v>
      </c>
      <c r="B103" s="1">
        <f xml:space="preserve"> RTD("cqg.rtd",,"StudyData", $M$2, "Bar", "", "Time", $L$2,-$A103, $Q$2, "", "","False")</f>
        <v>42053</v>
      </c>
      <c r="C103" s="2">
        <f xml:space="preserve"> RTD("cqg.rtd",,"StudyData", $M$2, "Bar", "", "Time", $L$2, -$A103,$Q$2,$P$2, "","False")</f>
        <v>42053</v>
      </c>
      <c r="D103" s="3">
        <f xml:space="preserve"> RTD("cqg.rtd",,"StudyData", $M$2, "Bar", "", "Open", $L$2, -$A103, $Q$2,$P$2,,$N$2,$O$2)</f>
        <v>58.77</v>
      </c>
      <c r="E103" s="3">
        <f xml:space="preserve"> RTD("cqg.rtd",,"StudyData", $M$2, "Bar", "", "High", $L$2, -$A103, $Q$2,$P$2,,$N$2,$O$2)</f>
        <v>58.89</v>
      </c>
      <c r="F103" s="3">
        <f xml:space="preserve"> RTD("cqg.rtd",,"StudyData", $M$2, "Bar", "", "Low", $L$2, -$A103, $Q$2,$P$2,,$N$2,$O$2)</f>
        <v>55.97</v>
      </c>
      <c r="G103" s="3">
        <f xml:space="preserve"> RTD("cqg.rtd",,"StudyData", $M$2, "Bar", "", "Close", $L$2, -$A103, $Q$2,$P$2,,$N$2,$O$2)</f>
        <v>57.46</v>
      </c>
      <c r="H103" s="4">
        <f>RTD("cqg.rtd",,"StudyData", $M$2, "Vol", "VolType=Exchange,CoCType=Contract", "Vol", $L$2, -$A103, $Q$2,$P$2,,$N$2,$O$2)</f>
        <v>14449</v>
      </c>
      <c r="I103" s="4">
        <f>RTD("cqg.rtd",,"StudyData", $M$2, "VolOI","OIType=Contract","OI", $L$2, -$A103, $Q$2,$P$2,,$N$2,$O$2)</f>
        <v>52530</v>
      </c>
      <c r="J103" s="10">
        <f xml:space="preserve"> RTD("cqg.rtd",,"StudyData", $M$2, "RSI", "InputChoice=Close,Period="&amp;$K$3&amp;"", "RSI", $L$2, -$A103, $Q$2,$P$2,,$N$2,$O$2)</f>
        <v>56.26208283881023</v>
      </c>
    </row>
    <row r="104" spans="1:10" x14ac:dyDescent="0.25">
      <c r="A104">
        <f t="shared" si="1"/>
        <v>102</v>
      </c>
      <c r="B104" s="1">
        <f xml:space="preserve"> RTD("cqg.rtd",,"StudyData", $M$2, "Bar", "", "Time", $L$2,-$A104, $Q$2, "", "","False")</f>
        <v>42052</v>
      </c>
      <c r="C104" s="2">
        <f xml:space="preserve"> RTD("cqg.rtd",,"StudyData", $M$2, "Bar", "", "Time", $L$2, -$A104,$Q$2,$P$2, "","False")</f>
        <v>42052</v>
      </c>
      <c r="D104" s="3">
        <f xml:space="preserve"> RTD("cqg.rtd",,"StudyData", $M$2, "Bar", "", "Open", $L$2, -$A104, $Q$2,$P$2,,$N$2,$O$2)</f>
        <v>59.1</v>
      </c>
      <c r="E104" s="3">
        <f xml:space="preserve"> RTD("cqg.rtd",,"StudyData", $M$2, "Bar", "", "High", $L$2, -$A104, $Q$2,$P$2,,$N$2,$O$2)</f>
        <v>59.24</v>
      </c>
      <c r="F104" s="3">
        <f xml:space="preserve"> RTD("cqg.rtd",,"StudyData", $M$2, "Bar", "", "Low", $L$2, -$A104, $Q$2,$P$2,,$N$2,$O$2)</f>
        <v>56.8</v>
      </c>
      <c r="G104" s="3">
        <f xml:space="preserve"> RTD("cqg.rtd",,"StudyData", $M$2, "Bar", "", "Close", $L$2, -$A104, $Q$2,$P$2,,$N$2,$O$2)</f>
        <v>59.02</v>
      </c>
      <c r="H104" s="4">
        <f>RTD("cqg.rtd",,"StudyData", $M$2, "Vol", "VolType=Exchange,CoCType=Contract", "Vol", $L$2, -$A104, $Q$2,$P$2,,$N$2,$O$2)</f>
        <v>29328</v>
      </c>
      <c r="I104" s="4">
        <f>RTD("cqg.rtd",,"StudyData", $M$2, "VolOI","OIType=Contract","OI", $L$2, -$A104, $Q$2,$P$2,,$N$2,$O$2)</f>
        <v>53427</v>
      </c>
      <c r="J104" s="10">
        <f xml:space="preserve"> RTD("cqg.rtd",,"StudyData", $M$2, "RSI", "InputChoice=Close,Period="&amp;$K$3&amp;"", "RSI", $L$2, -$A104, $Q$2,$P$2,,$N$2,$O$2)</f>
        <v>63.601002204666486</v>
      </c>
    </row>
    <row r="105" spans="1:10" x14ac:dyDescent="0.25">
      <c r="A105">
        <f t="shared" si="1"/>
        <v>103</v>
      </c>
      <c r="B105" s="1">
        <f xml:space="preserve"> RTD("cqg.rtd",,"StudyData", $M$2, "Bar", "", "Time", $L$2,-$A105, $Q$2, "", "","False")</f>
        <v>42048</v>
      </c>
      <c r="C105" s="2">
        <f xml:space="preserve"> RTD("cqg.rtd",,"StudyData", $M$2, "Bar", "", "Time", $L$2, -$A105,$Q$2,$P$2, "","False")</f>
        <v>42048</v>
      </c>
      <c r="D105" s="3">
        <f xml:space="preserve"> RTD("cqg.rtd",,"StudyData", $M$2, "Bar", "", "Open", $L$2, -$A105, $Q$2,$P$2,,$N$2,$O$2)</f>
        <v>57.3</v>
      </c>
      <c r="E105" s="3">
        <f xml:space="preserve"> RTD("cqg.rtd",,"StudyData", $M$2, "Bar", "", "High", $L$2, -$A105, $Q$2,$P$2,,$N$2,$O$2)</f>
        <v>59.07</v>
      </c>
      <c r="F105" s="3">
        <f xml:space="preserve"> RTD("cqg.rtd",,"StudyData", $M$2, "Bar", "", "Low", $L$2, -$A105, $Q$2,$P$2,,$N$2,$O$2)</f>
        <v>57.15</v>
      </c>
      <c r="G105" s="3">
        <f xml:space="preserve"> RTD("cqg.rtd",,"StudyData", $M$2, "Bar", "", "Close", $L$2, -$A105, $Q$2,$P$2,,$N$2,$O$2)</f>
        <v>58.66</v>
      </c>
      <c r="H105" s="4">
        <f>RTD("cqg.rtd",,"StudyData", $M$2, "Vol", "VolType=Exchange,CoCType=Contract", "Vol", $L$2, -$A105, $Q$2,$P$2,,$N$2,$O$2)</f>
        <v>18602</v>
      </c>
      <c r="I105" s="4">
        <f>RTD("cqg.rtd",,"StudyData", $M$2, "VolOI","OIType=Contract","OI", $L$2, -$A105, $Q$2,$P$2,,$N$2,$O$2)</f>
        <v>54865</v>
      </c>
      <c r="J105" s="10">
        <f xml:space="preserve"> RTD("cqg.rtd",,"StudyData", $M$2, "RSI", "InputChoice=Close,Period="&amp;$K$3&amp;"", "RSI", $L$2, -$A105, $Q$2,$P$2,,$N$2,$O$2)</f>
        <v>62.600288275513549</v>
      </c>
    </row>
    <row r="106" spans="1:10" x14ac:dyDescent="0.25">
      <c r="A106">
        <f t="shared" si="1"/>
        <v>104</v>
      </c>
      <c r="B106" s="1">
        <f xml:space="preserve"> RTD("cqg.rtd",,"StudyData", $M$2, "Bar", "", "Time", $L$2,-$A106, $Q$2, "", "","False")</f>
        <v>42047</v>
      </c>
      <c r="C106" s="2">
        <f xml:space="preserve"> RTD("cqg.rtd",,"StudyData", $M$2, "Bar", "", "Time", $L$2, -$A106,$Q$2,$P$2, "","False")</f>
        <v>42047</v>
      </c>
      <c r="D106" s="3">
        <f xml:space="preserve"> RTD("cqg.rtd",,"StudyData", $M$2, "Bar", "", "Open", $L$2, -$A106, $Q$2,$P$2,,$N$2,$O$2)</f>
        <v>55.28</v>
      </c>
      <c r="E106" s="3">
        <f xml:space="preserve"> RTD("cqg.rtd",,"StudyData", $M$2, "Bar", "", "High", $L$2, -$A106, $Q$2,$P$2,,$N$2,$O$2)</f>
        <v>57.5</v>
      </c>
      <c r="F106" s="3">
        <f xml:space="preserve"> RTD("cqg.rtd",,"StudyData", $M$2, "Bar", "", "Low", $L$2, -$A106, $Q$2,$P$2,,$N$2,$O$2)</f>
        <v>55.22</v>
      </c>
      <c r="G106" s="3">
        <f xml:space="preserve"> RTD("cqg.rtd",,"StudyData", $M$2, "Bar", "", "Close", $L$2, -$A106, $Q$2,$P$2,,$N$2,$O$2)</f>
        <v>57.46</v>
      </c>
      <c r="H106" s="4">
        <f>RTD("cqg.rtd",,"StudyData", $M$2, "Vol", "VolType=Exchange,CoCType=Contract", "Vol", $L$2, -$A106, $Q$2,$P$2,,$N$2,$O$2)</f>
        <v>26431</v>
      </c>
      <c r="I106" s="4">
        <f>RTD("cqg.rtd",,"StudyData", $M$2, "VolOI","OIType=Contract","OI", $L$2, -$A106, $Q$2,$P$2,,$N$2,$O$2)</f>
        <v>55600</v>
      </c>
      <c r="J106" s="10">
        <f xml:space="preserve"> RTD("cqg.rtd",,"StudyData", $M$2, "RSI", "InputChoice=Close,Period="&amp;$K$3&amp;"", "RSI", $L$2, -$A106, $Q$2,$P$2,,$N$2,$O$2)</f>
        <v>59.283504730999041</v>
      </c>
    </row>
    <row r="107" spans="1:10" x14ac:dyDescent="0.25">
      <c r="A107">
        <f t="shared" si="1"/>
        <v>105</v>
      </c>
      <c r="B107" s="1">
        <f xml:space="preserve"> RTD("cqg.rtd",,"StudyData", $M$2, "Bar", "", "Time", $L$2,-$A107, $Q$2, "", "","False")</f>
        <v>42046</v>
      </c>
      <c r="C107" s="2">
        <f xml:space="preserve"> RTD("cqg.rtd",,"StudyData", $M$2, "Bar", "", "Time", $L$2, -$A107,$Q$2,$P$2, "","False")</f>
        <v>42046</v>
      </c>
      <c r="D107" s="3">
        <f xml:space="preserve"> RTD("cqg.rtd",,"StudyData", $M$2, "Bar", "", "Open", $L$2, -$A107, $Q$2,$P$2,,$N$2,$O$2)</f>
        <v>56.42</v>
      </c>
      <c r="E107" s="3">
        <f xml:space="preserve"> RTD("cqg.rtd",,"StudyData", $M$2, "Bar", "", "High", $L$2, -$A107, $Q$2,$P$2,,$N$2,$O$2)</f>
        <v>56.46</v>
      </c>
      <c r="F107" s="3">
        <f xml:space="preserve"> RTD("cqg.rtd",,"StudyData", $M$2, "Bar", "", "Low", $L$2, -$A107, $Q$2,$P$2,,$N$2,$O$2)</f>
        <v>54.07</v>
      </c>
      <c r="G107" s="3">
        <f xml:space="preserve"> RTD("cqg.rtd",,"StudyData", $M$2, "Bar", "", "Close", $L$2, -$A107, $Q$2,$P$2,,$N$2,$O$2)</f>
        <v>55.02</v>
      </c>
      <c r="H107" s="4">
        <f>RTD("cqg.rtd",,"StudyData", $M$2, "Vol", "VolType=Exchange,CoCType=Contract", "Vol", $L$2, -$A107, $Q$2,$P$2,,$N$2,$O$2)</f>
        <v>22355</v>
      </c>
      <c r="I107" s="4">
        <f>RTD("cqg.rtd",,"StudyData", $M$2, "VolOI","OIType=Contract","OI", $L$2, -$A107, $Q$2,$P$2,,$N$2,$O$2)</f>
        <v>53425</v>
      </c>
      <c r="J107" s="10">
        <f xml:space="preserve"> RTD("cqg.rtd",,"StudyData", $M$2, "RSI", "InputChoice=Close,Period="&amp;$K$3&amp;"", "RSI", $L$2, -$A107, $Q$2,$P$2,,$N$2,$O$2)</f>
        <v>51.511273531927742</v>
      </c>
    </row>
    <row r="108" spans="1:10" x14ac:dyDescent="0.25">
      <c r="A108">
        <f t="shared" si="1"/>
        <v>106</v>
      </c>
      <c r="B108" s="1">
        <f xml:space="preserve"> RTD("cqg.rtd",,"StudyData", $M$2, "Bar", "", "Time", $L$2,-$A108, $Q$2, "", "","False")</f>
        <v>42045</v>
      </c>
      <c r="C108" s="2">
        <f xml:space="preserve"> RTD("cqg.rtd",,"StudyData", $M$2, "Bar", "", "Time", $L$2, -$A108,$Q$2,$P$2, "","False")</f>
        <v>42045</v>
      </c>
      <c r="D108" s="3">
        <f xml:space="preserve"> RTD("cqg.rtd",,"StudyData", $M$2, "Bar", "", "Open", $L$2, -$A108, $Q$2,$P$2,,$N$2,$O$2)</f>
        <v>57.66</v>
      </c>
      <c r="E108" s="3">
        <f xml:space="preserve"> RTD("cqg.rtd",,"StudyData", $M$2, "Bar", "", "High", $L$2, -$A108, $Q$2,$P$2,,$N$2,$O$2)</f>
        <v>57.85</v>
      </c>
      <c r="F108" s="3">
        <f xml:space="preserve"> RTD("cqg.rtd",,"StudyData", $M$2, "Bar", "", "Low", $L$2, -$A108, $Q$2,$P$2,,$N$2,$O$2)</f>
        <v>55.65</v>
      </c>
      <c r="G108" s="3">
        <f xml:space="preserve"> RTD("cqg.rtd",,"StudyData", $M$2, "Bar", "", "Close", $L$2, -$A108, $Q$2,$P$2,,$N$2,$O$2)</f>
        <v>55.9</v>
      </c>
      <c r="H108" s="4">
        <f>RTD("cqg.rtd",,"StudyData", $M$2, "Vol", "VolType=Exchange,CoCType=Contract", "Vol", $L$2, -$A108, $Q$2,$P$2,,$N$2,$O$2)</f>
        <v>16187</v>
      </c>
      <c r="I108" s="4">
        <f>RTD("cqg.rtd",,"StudyData", $M$2, "VolOI","OIType=Contract","OI", $L$2, -$A108, $Q$2,$P$2,,$N$2,$O$2)</f>
        <v>52806</v>
      </c>
      <c r="J108" s="10">
        <f xml:space="preserve"> RTD("cqg.rtd",,"StudyData", $M$2, "RSI", "InputChoice=Close,Period="&amp;$K$3&amp;"", "RSI", $L$2, -$A108, $Q$2,$P$2,,$N$2,$O$2)</f>
        <v>54.868978398350492</v>
      </c>
    </row>
    <row r="109" spans="1:10" x14ac:dyDescent="0.25">
      <c r="A109">
        <f t="shared" si="1"/>
        <v>107</v>
      </c>
      <c r="B109" s="1">
        <f xml:space="preserve"> RTD("cqg.rtd",,"StudyData", $M$2, "Bar", "", "Time", $L$2,-$A109, $Q$2, "", "","False")</f>
        <v>42044</v>
      </c>
      <c r="C109" s="2">
        <f xml:space="preserve"> RTD("cqg.rtd",,"StudyData", $M$2, "Bar", "", "Time", $L$2, -$A109,$Q$2,$P$2, "","False")</f>
        <v>42044</v>
      </c>
      <c r="D109" s="3">
        <f xml:space="preserve"> RTD("cqg.rtd",,"StudyData", $M$2, "Bar", "", "Open", $L$2, -$A109, $Q$2,$P$2,,$N$2,$O$2)</f>
        <v>57.86</v>
      </c>
      <c r="E109" s="3">
        <f xml:space="preserve"> RTD("cqg.rtd",,"StudyData", $M$2, "Bar", "", "High", $L$2, -$A109, $Q$2,$P$2,,$N$2,$O$2)</f>
        <v>58.85</v>
      </c>
      <c r="F109" s="3">
        <f xml:space="preserve"> RTD("cqg.rtd",,"StudyData", $M$2, "Bar", "", "Low", $L$2, -$A109, $Q$2,$P$2,,$N$2,$O$2)</f>
        <v>57</v>
      </c>
      <c r="G109" s="3">
        <f xml:space="preserve"> RTD("cqg.rtd",,"StudyData", $M$2, "Bar", "", "Close", $L$2, -$A109, $Q$2,$P$2,,$N$2,$O$2)</f>
        <v>58.05</v>
      </c>
      <c r="H109" s="4">
        <f>RTD("cqg.rtd",,"StudyData", $M$2, "Vol", "VolType=Exchange,CoCType=Contract", "Vol", $L$2, -$A109, $Q$2,$P$2,,$N$2,$O$2)</f>
        <v>24594</v>
      </c>
      <c r="I109" s="4">
        <f>RTD("cqg.rtd",,"StudyData", $M$2, "VolOI","OIType=Contract","OI", $L$2, -$A109, $Q$2,$P$2,,$N$2,$O$2)</f>
        <v>52173</v>
      </c>
      <c r="J109" s="10">
        <f xml:space="preserve"> RTD("cqg.rtd",,"StudyData", $M$2, "RSI", "InputChoice=Close,Period="&amp;$K$3&amp;"", "RSI", $L$2, -$A109, $Q$2,$P$2,,$N$2,$O$2)</f>
        <v>63.917151739109379</v>
      </c>
    </row>
    <row r="110" spans="1:10" x14ac:dyDescent="0.25">
      <c r="A110">
        <f t="shared" si="1"/>
        <v>108</v>
      </c>
      <c r="B110" s="1">
        <f xml:space="preserve"> RTD("cqg.rtd",,"StudyData", $M$2, "Bar", "", "Time", $L$2,-$A110, $Q$2, "", "","False")</f>
        <v>42041</v>
      </c>
      <c r="C110" s="2">
        <f xml:space="preserve"> RTD("cqg.rtd",,"StudyData", $M$2, "Bar", "", "Time", $L$2, -$A110,$Q$2,$P$2, "","False")</f>
        <v>42041</v>
      </c>
      <c r="D110" s="3">
        <f xml:space="preserve"> RTD("cqg.rtd",,"StudyData", $M$2, "Bar", "", "Open", $L$2, -$A110, $Q$2,$P$2,,$N$2,$O$2)</f>
        <v>56.68</v>
      </c>
      <c r="E110" s="3">
        <f xml:space="preserve"> RTD("cqg.rtd",,"StudyData", $M$2, "Bar", "", "High", $L$2, -$A110, $Q$2,$P$2,,$N$2,$O$2)</f>
        <v>58.26</v>
      </c>
      <c r="F110" s="3">
        <f xml:space="preserve"> RTD("cqg.rtd",,"StudyData", $M$2, "Bar", "", "Low", $L$2, -$A110, $Q$2,$P$2,,$N$2,$O$2)</f>
        <v>56.25</v>
      </c>
      <c r="G110" s="3">
        <f xml:space="preserve"> RTD("cqg.rtd",,"StudyData", $M$2, "Bar", "", "Close", $L$2, -$A110, $Q$2,$P$2,,$N$2,$O$2)</f>
        <v>57.18</v>
      </c>
      <c r="H110" s="4">
        <f>RTD("cqg.rtd",,"StudyData", $M$2, "Vol", "VolType=Exchange,CoCType=Contract", "Vol", $L$2, -$A110, $Q$2,$P$2,,$N$2,$O$2)</f>
        <v>21584</v>
      </c>
      <c r="I110" s="4">
        <f>RTD("cqg.rtd",,"StudyData", $M$2, "VolOI","OIType=Contract","OI", $L$2, -$A110, $Q$2,$P$2,,$N$2,$O$2)</f>
        <v>52265</v>
      </c>
      <c r="J110" s="10">
        <f xml:space="preserve"> RTD("cqg.rtd",,"StudyData", $M$2, "RSI", "InputChoice=Close,Period="&amp;$K$3&amp;"", "RSI", $L$2, -$A110, $Q$2,$P$2,,$N$2,$O$2)</f>
        <v>61.641956025820768</v>
      </c>
    </row>
    <row r="111" spans="1:10" x14ac:dyDescent="0.25">
      <c r="A111">
        <f t="shared" si="1"/>
        <v>109</v>
      </c>
      <c r="B111" s="1">
        <f xml:space="preserve"> RTD("cqg.rtd",,"StudyData", $M$2, "Bar", "", "Time", $L$2,-$A111, $Q$2, "", "","False")</f>
        <v>42040</v>
      </c>
      <c r="C111" s="2">
        <f xml:space="preserve"> RTD("cqg.rtd",,"StudyData", $M$2, "Bar", "", "Time", $L$2, -$A111,$Q$2,$P$2, "","False")</f>
        <v>42040</v>
      </c>
      <c r="D111" s="3">
        <f xml:space="preserve"> RTD("cqg.rtd",,"StudyData", $M$2, "Bar", "", "Open", $L$2, -$A111, $Q$2,$P$2,,$N$2,$O$2)</f>
        <v>54.64</v>
      </c>
      <c r="E111" s="3">
        <f xml:space="preserve"> RTD("cqg.rtd",,"StudyData", $M$2, "Bar", "", "High", $L$2, -$A111, $Q$2,$P$2,,$N$2,$O$2)</f>
        <v>57.48</v>
      </c>
      <c r="F111" s="3">
        <f xml:space="preserve"> RTD("cqg.rtd",,"StudyData", $M$2, "Bar", "", "Low", $L$2, -$A111, $Q$2,$P$2,,$N$2,$O$2)</f>
        <v>53.36</v>
      </c>
      <c r="G111" s="3">
        <f xml:space="preserve"> RTD("cqg.rtd",,"StudyData", $M$2, "Bar", "", "Close", $L$2, -$A111, $Q$2,$P$2,,$N$2,$O$2)</f>
        <v>56.18</v>
      </c>
      <c r="H111" s="4">
        <f>RTD("cqg.rtd",,"StudyData", $M$2, "Vol", "VolType=Exchange,CoCType=Contract", "Vol", $L$2, -$A111, $Q$2,$P$2,,$N$2,$O$2)</f>
        <v>24435</v>
      </c>
      <c r="I111" s="4">
        <f>RTD("cqg.rtd",,"StudyData", $M$2, "VolOI","OIType=Contract","OI", $L$2, -$A111, $Q$2,$P$2,,$N$2,$O$2)</f>
        <v>50522</v>
      </c>
      <c r="J111" s="10">
        <f xml:space="preserve"> RTD("cqg.rtd",,"StudyData", $M$2, "RSI", "InputChoice=Close,Period="&amp;$K$3&amp;"", "RSI", $L$2, -$A111, $Q$2,$P$2,,$N$2,$O$2)</f>
        <v>59.00062124702832</v>
      </c>
    </row>
    <row r="112" spans="1:10" x14ac:dyDescent="0.25">
      <c r="A112">
        <f t="shared" si="1"/>
        <v>110</v>
      </c>
      <c r="B112" s="1">
        <f xml:space="preserve"> RTD("cqg.rtd",,"StudyData", $M$2, "Bar", "", "Time", $L$2,-$A112, $Q$2, "", "","False")</f>
        <v>42039</v>
      </c>
      <c r="C112" s="2">
        <f xml:space="preserve"> RTD("cqg.rtd",,"StudyData", $M$2, "Bar", "", "Time", $L$2, -$A112,$Q$2,$P$2, "","False")</f>
        <v>42039</v>
      </c>
      <c r="D112" s="3">
        <f xml:space="preserve"> RTD("cqg.rtd",,"StudyData", $M$2, "Bar", "", "Open", $L$2, -$A112, $Q$2,$P$2,,$N$2,$O$2)</f>
        <v>57.15</v>
      </c>
      <c r="E112" s="3">
        <f xml:space="preserve"> RTD("cqg.rtd",,"StudyData", $M$2, "Bar", "", "High", $L$2, -$A112, $Q$2,$P$2,,$N$2,$O$2)</f>
        <v>57.84</v>
      </c>
      <c r="F112" s="3">
        <f xml:space="preserve"> RTD("cqg.rtd",,"StudyData", $M$2, "Bar", "", "Low", $L$2, -$A112, $Q$2,$P$2,,$N$2,$O$2)</f>
        <v>53.99</v>
      </c>
      <c r="G112" s="3">
        <f xml:space="preserve"> RTD("cqg.rtd",,"StudyData", $M$2, "Bar", "", "Close", $L$2, -$A112, $Q$2,$P$2,,$N$2,$O$2)</f>
        <v>54.38</v>
      </c>
      <c r="H112" s="4">
        <f>RTD("cqg.rtd",,"StudyData", $M$2, "Vol", "VolType=Exchange,CoCType=Contract", "Vol", $L$2, -$A112, $Q$2,$P$2,,$N$2,$O$2)</f>
        <v>17990</v>
      </c>
      <c r="I112" s="4">
        <f>RTD("cqg.rtd",,"StudyData", $M$2, "VolOI","OIType=Contract","OI", $L$2, -$A112, $Q$2,$P$2,,$N$2,$O$2)</f>
        <v>48452</v>
      </c>
      <c r="J112" s="10">
        <f xml:space="preserve"> RTD("cqg.rtd",,"StudyData", $M$2, "RSI", "InputChoice=Close,Period="&amp;$K$3&amp;"", "RSI", $L$2, -$A112, $Q$2,$P$2,,$N$2,$O$2)</f>
        <v>53.924170954564971</v>
      </c>
    </row>
    <row r="113" spans="1:10" x14ac:dyDescent="0.25">
      <c r="A113">
        <f t="shared" si="1"/>
        <v>111</v>
      </c>
      <c r="B113" s="1">
        <f xml:space="preserve"> RTD("cqg.rtd",,"StudyData", $M$2, "Bar", "", "Time", $L$2,-$A113, $Q$2, "", "","False")</f>
        <v>42038</v>
      </c>
      <c r="C113" s="2">
        <f xml:space="preserve"> RTD("cqg.rtd",,"StudyData", $M$2, "Bar", "", "Time", $L$2, -$A113,$Q$2,$P$2, "","False")</f>
        <v>42038</v>
      </c>
      <c r="D113" s="3">
        <f xml:space="preserve"> RTD("cqg.rtd",,"StudyData", $M$2, "Bar", "", "Open", $L$2, -$A113, $Q$2,$P$2,,$N$2,$O$2)</f>
        <v>55.55</v>
      </c>
      <c r="E113" s="3">
        <f xml:space="preserve"> RTD("cqg.rtd",,"StudyData", $M$2, "Bar", "", "High", $L$2, -$A113, $Q$2,$P$2,,$N$2,$O$2)</f>
        <v>59.17</v>
      </c>
      <c r="F113" s="3">
        <f xml:space="preserve"> RTD("cqg.rtd",,"StudyData", $M$2, "Bar", "", "Low", $L$2, -$A113, $Q$2,$P$2,,$N$2,$O$2)</f>
        <v>54.96</v>
      </c>
      <c r="G113" s="3">
        <f xml:space="preserve"> RTD("cqg.rtd",,"StudyData", $M$2, "Bar", "", "Close", $L$2, -$A113, $Q$2,$P$2,,$N$2,$O$2)</f>
        <v>58.35</v>
      </c>
      <c r="H113" s="4">
        <f>RTD("cqg.rtd",,"StudyData", $M$2, "Vol", "VolType=Exchange,CoCType=Contract", "Vol", $L$2, -$A113, $Q$2,$P$2,,$N$2,$O$2)</f>
        <v>23002</v>
      </c>
      <c r="I113" s="4">
        <f>RTD("cqg.rtd",,"StudyData", $M$2, "VolOI","OIType=Contract","OI", $L$2, -$A113, $Q$2,$P$2,,$N$2,$O$2)</f>
        <v>48297</v>
      </c>
      <c r="J113" s="10">
        <f xml:space="preserve"> RTD("cqg.rtd",,"StudyData", $M$2, "RSI", "InputChoice=Close,Period="&amp;$K$3&amp;"", "RSI", $L$2, -$A113, $Q$2,$P$2,,$N$2,$O$2)</f>
        <v>71.209953396981888</v>
      </c>
    </row>
    <row r="114" spans="1:10" x14ac:dyDescent="0.25">
      <c r="A114">
        <f t="shared" si="1"/>
        <v>112</v>
      </c>
      <c r="B114" s="1">
        <f xml:space="preserve"> RTD("cqg.rtd",,"StudyData", $M$2, "Bar", "", "Time", $L$2,-$A114, $Q$2, "", "","False")</f>
        <v>42037</v>
      </c>
      <c r="C114" s="2">
        <f xml:space="preserve"> RTD("cqg.rtd",,"StudyData", $M$2, "Bar", "", "Time", $L$2, -$A114,$Q$2,$P$2, "","False")</f>
        <v>42037</v>
      </c>
      <c r="D114" s="3">
        <f xml:space="preserve"> RTD("cqg.rtd",,"StudyData", $M$2, "Bar", "", "Open", $L$2, -$A114, $Q$2,$P$2,,$N$2,$O$2)</f>
        <v>52.56</v>
      </c>
      <c r="E114" s="3">
        <f xml:space="preserve"> RTD("cqg.rtd",,"StudyData", $M$2, "Bar", "", "High", $L$2, -$A114, $Q$2,$P$2,,$N$2,$O$2)</f>
        <v>55.7</v>
      </c>
      <c r="F114" s="3">
        <f xml:space="preserve"> RTD("cqg.rtd",,"StudyData", $M$2, "Bar", "", "Low", $L$2, -$A114, $Q$2,$P$2,,$N$2,$O$2)</f>
        <v>52.27</v>
      </c>
      <c r="G114" s="3">
        <f xml:space="preserve"> RTD("cqg.rtd",,"StudyData", $M$2, "Bar", "", "Close", $L$2, -$A114, $Q$2,$P$2,,$N$2,$O$2)</f>
        <v>54.99</v>
      </c>
      <c r="H114" s="4">
        <f>RTD("cqg.rtd",,"StudyData", $M$2, "Vol", "VolType=Exchange,CoCType=Contract", "Vol", $L$2, -$A114, $Q$2,$P$2,,$N$2,$O$2)</f>
        <v>25411</v>
      </c>
      <c r="I114" s="4">
        <f>RTD("cqg.rtd",,"StudyData", $M$2, "VolOI","OIType=Contract","OI", $L$2, -$A114, $Q$2,$P$2,,$N$2,$O$2)</f>
        <v>47537</v>
      </c>
      <c r="J114" s="10">
        <f xml:space="preserve"> RTD("cqg.rtd",,"StudyData", $M$2, "RSI", "InputChoice=Close,Period="&amp;$K$3&amp;"", "RSI", $L$2, -$A114, $Q$2,$P$2,,$N$2,$O$2)</f>
        <v>62.060548092882527</v>
      </c>
    </row>
    <row r="115" spans="1:10" x14ac:dyDescent="0.25">
      <c r="A115">
        <f t="shared" si="1"/>
        <v>113</v>
      </c>
      <c r="B115" s="1">
        <f xml:space="preserve"> RTD("cqg.rtd",,"StudyData", $M$2, "Bar", "", "Time", $L$2,-$A115, $Q$2, "", "","False")</f>
        <v>42034</v>
      </c>
      <c r="C115" s="2">
        <f xml:space="preserve"> RTD("cqg.rtd",,"StudyData", $M$2, "Bar", "", "Time", $L$2, -$A115,$Q$2,$P$2, "","False")</f>
        <v>42034</v>
      </c>
      <c r="D115" s="3">
        <f xml:space="preserve"> RTD("cqg.rtd",,"StudyData", $M$2, "Bar", "", "Open", $L$2, -$A115, $Q$2,$P$2,,$N$2,$O$2)</f>
        <v>49.87</v>
      </c>
      <c r="E115" s="3">
        <f xml:space="preserve"> RTD("cqg.rtd",,"StudyData", $M$2, "Bar", "", "High", $L$2, -$A115, $Q$2,$P$2,,$N$2,$O$2)</f>
        <v>53.47</v>
      </c>
      <c r="F115" s="3">
        <f xml:space="preserve"> RTD("cqg.rtd",,"StudyData", $M$2, "Bar", "", "Low", $L$2, -$A115, $Q$2,$P$2,,$N$2,$O$2)</f>
        <v>49.57</v>
      </c>
      <c r="G115" s="3">
        <f xml:space="preserve"> RTD("cqg.rtd",,"StudyData", $M$2, "Bar", "", "Close", $L$2, -$A115, $Q$2,$P$2,,$N$2,$O$2)</f>
        <v>53.44</v>
      </c>
      <c r="H115" s="4">
        <f>RTD("cqg.rtd",,"StudyData", $M$2, "Vol", "VolType=Exchange,CoCType=Contract", "Vol", $L$2, -$A115, $Q$2,$P$2,,$N$2,$O$2)</f>
        <v>10833</v>
      </c>
      <c r="I115" s="4">
        <f>RTD("cqg.rtd",,"StudyData", $M$2, "VolOI","OIType=Contract","OI", $L$2, -$A115, $Q$2,$P$2,,$N$2,$O$2)</f>
        <v>44727</v>
      </c>
      <c r="J115" s="10">
        <f xml:space="preserve"> RTD("cqg.rtd",,"StudyData", $M$2, "RSI", "InputChoice=Close,Period="&amp;$K$3&amp;"", "RSI", $L$2, -$A115, $Q$2,$P$2,,$N$2,$O$2)</f>
        <v>56.375699938330627</v>
      </c>
    </row>
    <row r="116" spans="1:10" x14ac:dyDescent="0.25">
      <c r="A116">
        <f t="shared" si="1"/>
        <v>114</v>
      </c>
      <c r="B116" s="1">
        <f xml:space="preserve"> RTD("cqg.rtd",,"StudyData", $M$2, "Bar", "", "Time", $L$2,-$A116, $Q$2, "", "","False")</f>
        <v>42033</v>
      </c>
      <c r="C116" s="2">
        <f xml:space="preserve"> RTD("cqg.rtd",,"StudyData", $M$2, "Bar", "", "Time", $L$2, -$A116,$Q$2,$P$2, "","False")</f>
        <v>42033</v>
      </c>
      <c r="D116" s="3">
        <f xml:space="preserve"> RTD("cqg.rtd",,"StudyData", $M$2, "Bar", "", "Open", $L$2, -$A116, $Q$2,$P$2,,$N$2,$O$2)</f>
        <v>49.82</v>
      </c>
      <c r="E116" s="3">
        <f xml:space="preserve"> RTD("cqg.rtd",,"StudyData", $M$2, "Bar", "", "High", $L$2, -$A116, $Q$2,$P$2,,$N$2,$O$2)</f>
        <v>50.11</v>
      </c>
      <c r="F116" s="3">
        <f xml:space="preserve"> RTD("cqg.rtd",,"StudyData", $M$2, "Bar", "", "Low", $L$2, -$A116, $Q$2,$P$2,,$N$2,$O$2)</f>
        <v>49</v>
      </c>
      <c r="G116" s="3">
        <f xml:space="preserve"> RTD("cqg.rtd",,"StudyData", $M$2, "Bar", "", "Close", $L$2, -$A116, $Q$2,$P$2,,$N$2,$O$2)</f>
        <v>49.91</v>
      </c>
      <c r="H116" s="4">
        <f>RTD("cqg.rtd",,"StudyData", $M$2, "Vol", "VolType=Exchange,CoCType=Contract", "Vol", $L$2, -$A116, $Q$2,$P$2,,$N$2,$O$2)</f>
        <v>12764</v>
      </c>
      <c r="I116" s="4">
        <f>RTD("cqg.rtd",,"StudyData", $M$2, "VolOI","OIType=Contract","OI", $L$2, -$A116, $Q$2,$P$2,,$N$2,$O$2)</f>
        <v>44512</v>
      </c>
      <c r="J116" s="10">
        <f xml:space="preserve"> RTD("cqg.rtd",,"StudyData", $M$2, "RSI", "InputChoice=Close,Period="&amp;$K$3&amp;"", "RSI", $L$2, -$A116, $Q$2,$P$2,,$N$2,$O$2)</f>
        <v>37.381502761606626</v>
      </c>
    </row>
    <row r="117" spans="1:10" x14ac:dyDescent="0.25">
      <c r="A117">
        <f t="shared" si="1"/>
        <v>115</v>
      </c>
      <c r="B117" s="1">
        <f xml:space="preserve"> RTD("cqg.rtd",,"StudyData", $M$2, "Bar", "", "Time", $L$2,-$A117, $Q$2, "", "","False")</f>
        <v>42032</v>
      </c>
      <c r="C117" s="2">
        <f xml:space="preserve"> RTD("cqg.rtd",,"StudyData", $M$2, "Bar", "", "Time", $L$2, -$A117,$Q$2,$P$2, "","False")</f>
        <v>42032</v>
      </c>
      <c r="D117" s="3">
        <f xml:space="preserve"> RTD("cqg.rtd",,"StudyData", $M$2, "Bar", "", "Open", $L$2, -$A117, $Q$2,$P$2,,$N$2,$O$2)</f>
        <v>50.45</v>
      </c>
      <c r="E117" s="3">
        <f xml:space="preserve"> RTD("cqg.rtd",,"StudyData", $M$2, "Bar", "", "High", $L$2, -$A117, $Q$2,$P$2,,$N$2,$O$2)</f>
        <v>50.69</v>
      </c>
      <c r="F117" s="3">
        <f xml:space="preserve"> RTD("cqg.rtd",,"StudyData", $M$2, "Bar", "", "Low", $L$2, -$A117, $Q$2,$P$2,,$N$2,$O$2)</f>
        <v>49.54</v>
      </c>
      <c r="G117" s="3">
        <f xml:space="preserve"> RTD("cqg.rtd",,"StudyData", $M$2, "Bar", "", "Close", $L$2, -$A117, $Q$2,$P$2,,$N$2,$O$2)</f>
        <v>49.77</v>
      </c>
      <c r="H117" s="4">
        <f>RTD("cqg.rtd",,"StudyData", $M$2, "Vol", "VolType=Exchange,CoCType=Contract", "Vol", $L$2, -$A117, $Q$2,$P$2,,$N$2,$O$2)</f>
        <v>14294</v>
      </c>
      <c r="I117" s="4">
        <f>RTD("cqg.rtd",,"StudyData", $M$2, "VolOI","OIType=Contract","OI", $L$2, -$A117, $Q$2,$P$2,,$N$2,$O$2)</f>
        <v>44204</v>
      </c>
      <c r="J117" s="10">
        <f xml:space="preserve"> RTD("cqg.rtd",,"StudyData", $M$2, "RSI", "InputChoice=Close,Period="&amp;$K$3&amp;"", "RSI", $L$2, -$A117, $Q$2,$P$2,,$N$2,$O$2)</f>
        <v>36.405358965987972</v>
      </c>
    </row>
    <row r="118" spans="1:10" x14ac:dyDescent="0.25">
      <c r="A118">
        <f t="shared" si="1"/>
        <v>116</v>
      </c>
      <c r="B118" s="1">
        <f xml:space="preserve"> RTD("cqg.rtd",,"StudyData", $M$2, "Bar", "", "Time", $L$2,-$A118, $Q$2, "", "","False")</f>
        <v>42031</v>
      </c>
      <c r="C118" s="2">
        <f xml:space="preserve"> RTD("cqg.rtd",,"StudyData", $M$2, "Bar", "", "Time", $L$2, -$A118,$Q$2,$P$2, "","False")</f>
        <v>42031</v>
      </c>
      <c r="D118" s="3">
        <f xml:space="preserve"> RTD("cqg.rtd",,"StudyData", $M$2, "Bar", "", "Open", $L$2, -$A118, $Q$2,$P$2,,$N$2,$O$2)</f>
        <v>50.1</v>
      </c>
      <c r="E118" s="3">
        <f xml:space="preserve"> RTD("cqg.rtd",,"StudyData", $M$2, "Bar", "", "High", $L$2, -$A118, $Q$2,$P$2,,$N$2,$O$2)</f>
        <v>51.29</v>
      </c>
      <c r="F118" s="3">
        <f xml:space="preserve"> RTD("cqg.rtd",,"StudyData", $M$2, "Bar", "", "Low", $L$2, -$A118, $Q$2,$P$2,,$N$2,$O$2)</f>
        <v>49.97</v>
      </c>
      <c r="G118" s="3">
        <f xml:space="preserve"> RTD("cqg.rtd",,"StudyData", $M$2, "Bar", "", "Close", $L$2, -$A118, $Q$2,$P$2,,$N$2,$O$2)</f>
        <v>51.07</v>
      </c>
      <c r="H118" s="4">
        <f>RTD("cqg.rtd",,"StudyData", $M$2, "Vol", "VolType=Exchange,CoCType=Contract", "Vol", $L$2, -$A118, $Q$2,$P$2,,$N$2,$O$2)</f>
        <v>9174</v>
      </c>
      <c r="I118" s="4">
        <f>RTD("cqg.rtd",,"StudyData", $M$2, "VolOI","OIType=Contract","OI", $L$2, -$A118, $Q$2,$P$2,,$N$2,$O$2)</f>
        <v>43017</v>
      </c>
      <c r="J118" s="10">
        <f xml:space="preserve"> RTD("cqg.rtd",,"StudyData", $M$2, "RSI", "InputChoice=Close,Period="&amp;$K$3&amp;"", "RSI", $L$2, -$A118, $Q$2,$P$2,,$N$2,$O$2)</f>
        <v>41.781319941230734</v>
      </c>
    </row>
    <row r="119" spans="1:10" x14ac:dyDescent="0.25">
      <c r="A119">
        <f t="shared" si="1"/>
        <v>117</v>
      </c>
      <c r="B119" s="1">
        <f xml:space="preserve"> RTD("cqg.rtd",,"StudyData", $M$2, "Bar", "", "Time", $L$2,-$A119, $Q$2, "", "","False")</f>
        <v>42030</v>
      </c>
      <c r="C119" s="2">
        <f xml:space="preserve"> RTD("cqg.rtd",,"StudyData", $M$2, "Bar", "", "Time", $L$2, -$A119,$Q$2,$P$2, "","False")</f>
        <v>42030</v>
      </c>
      <c r="D119" s="3">
        <f xml:space="preserve"> RTD("cqg.rtd",,"StudyData", $M$2, "Bar", "", "Open", $L$2, -$A119, $Q$2,$P$2,,$N$2,$O$2)</f>
        <v>50.04</v>
      </c>
      <c r="E119" s="3">
        <f xml:space="preserve"> RTD("cqg.rtd",,"StudyData", $M$2, "Bar", "", "High", $L$2, -$A119, $Q$2,$P$2,,$N$2,$O$2)</f>
        <v>51.07</v>
      </c>
      <c r="F119" s="3">
        <f xml:space="preserve"> RTD("cqg.rtd",,"StudyData", $M$2, "Bar", "", "Low", $L$2, -$A119, $Q$2,$P$2,,$N$2,$O$2)</f>
        <v>49.72</v>
      </c>
      <c r="G119" s="3">
        <f xml:space="preserve"> RTD("cqg.rtd",,"StudyData", $M$2, "Bar", "", "Close", $L$2, -$A119, $Q$2,$P$2,,$N$2,$O$2)</f>
        <v>50.14</v>
      </c>
      <c r="H119" s="4">
        <f>RTD("cqg.rtd",,"StudyData", $M$2, "Vol", "VolType=Exchange,CoCType=Contract", "Vol", $L$2, -$A119, $Q$2,$P$2,,$N$2,$O$2)</f>
        <v>9876</v>
      </c>
      <c r="I119" s="4">
        <f>RTD("cqg.rtd",,"StudyData", $M$2, "VolOI","OIType=Contract","OI", $L$2, -$A119, $Q$2,$P$2,,$N$2,$O$2)</f>
        <v>42074</v>
      </c>
      <c r="J119" s="10">
        <f xml:space="preserve"> RTD("cqg.rtd",,"StudyData", $M$2, "RSI", "InputChoice=Close,Period="&amp;$K$3&amp;"", "RSI", $L$2, -$A119, $Q$2,$P$2,,$N$2,$O$2)</f>
        <v>35.74787491877008</v>
      </c>
    </row>
    <row r="120" spans="1:10" x14ac:dyDescent="0.25">
      <c r="A120">
        <f t="shared" si="1"/>
        <v>118</v>
      </c>
      <c r="B120" s="1">
        <f xml:space="preserve"> RTD("cqg.rtd",,"StudyData", $M$2, "Bar", "", "Time", $L$2,-$A120, $Q$2, "", "","False")</f>
        <v>42027</v>
      </c>
      <c r="C120" s="2">
        <f xml:space="preserve"> RTD("cqg.rtd",,"StudyData", $M$2, "Bar", "", "Time", $L$2, -$A120,$Q$2,$P$2, "","False")</f>
        <v>42027</v>
      </c>
      <c r="D120" s="3">
        <f xml:space="preserve"> RTD("cqg.rtd",,"StudyData", $M$2, "Bar", "", "Open", $L$2, -$A120, $Q$2,$P$2,,$N$2,$O$2)</f>
        <v>50.79</v>
      </c>
      <c r="E120" s="3">
        <f xml:space="preserve"> RTD("cqg.rtd",,"StudyData", $M$2, "Bar", "", "High", $L$2, -$A120, $Q$2,$P$2,,$N$2,$O$2)</f>
        <v>51.6</v>
      </c>
      <c r="F120" s="3">
        <f xml:space="preserve"> RTD("cqg.rtd",,"StudyData", $M$2, "Bar", "", "Low", $L$2, -$A120, $Q$2,$P$2,,$N$2,$O$2)</f>
        <v>50.03</v>
      </c>
      <c r="G120" s="3">
        <f xml:space="preserve"> RTD("cqg.rtd",,"StudyData", $M$2, "Bar", "", "Close", $L$2, -$A120, $Q$2,$P$2,,$N$2,$O$2)</f>
        <v>50.35</v>
      </c>
      <c r="H120" s="4">
        <f>RTD("cqg.rtd",,"StudyData", $M$2, "Vol", "VolType=Exchange,CoCType=Contract", "Vol", $L$2, -$A120, $Q$2,$P$2,,$N$2,$O$2)</f>
        <v>13595</v>
      </c>
      <c r="I120" s="4">
        <f>RTD("cqg.rtd",,"StudyData", $M$2, "VolOI","OIType=Contract","OI", $L$2, -$A120, $Q$2,$P$2,,$N$2,$O$2)</f>
        <v>42236</v>
      </c>
      <c r="J120" s="10">
        <f xml:space="preserve"> RTD("cqg.rtd",,"StudyData", $M$2, "RSI", "InputChoice=Close,Period="&amp;$K$3&amp;"", "RSI", $L$2, -$A120, $Q$2,$P$2,,$N$2,$O$2)</f>
        <v>36.507267154697431</v>
      </c>
    </row>
    <row r="121" spans="1:10" x14ac:dyDescent="0.25">
      <c r="A121">
        <f t="shared" si="1"/>
        <v>119</v>
      </c>
      <c r="B121" s="1">
        <f xml:space="preserve"> RTD("cqg.rtd",,"StudyData", $M$2, "Bar", "", "Time", $L$2,-$A121, $Q$2, "", "","False")</f>
        <v>42026</v>
      </c>
      <c r="C121" s="2">
        <f xml:space="preserve"> RTD("cqg.rtd",,"StudyData", $M$2, "Bar", "", "Time", $L$2, -$A121,$Q$2,$P$2, "","False")</f>
        <v>42026</v>
      </c>
      <c r="D121" s="3">
        <f xml:space="preserve"> RTD("cqg.rtd",,"StudyData", $M$2, "Bar", "", "Open", $L$2, -$A121, $Q$2,$P$2,,$N$2,$O$2)</f>
        <v>51.6</v>
      </c>
      <c r="E121" s="3">
        <f xml:space="preserve"> RTD("cqg.rtd",,"StudyData", $M$2, "Bar", "", "High", $L$2, -$A121, $Q$2,$P$2,,$N$2,$O$2)</f>
        <v>52.86</v>
      </c>
      <c r="F121" s="3">
        <f xml:space="preserve"> RTD("cqg.rtd",,"StudyData", $M$2, "Bar", "", "Low", $L$2, -$A121, $Q$2,$P$2,,$N$2,$O$2)</f>
        <v>50.26</v>
      </c>
      <c r="G121" s="3">
        <f xml:space="preserve"> RTD("cqg.rtd",,"StudyData", $M$2, "Bar", "", "Close", $L$2, -$A121, $Q$2,$P$2,,$N$2,$O$2)</f>
        <v>50.65</v>
      </c>
      <c r="H121" s="4">
        <f>RTD("cqg.rtd",,"StudyData", $M$2, "Vol", "VolType=Exchange,CoCType=Contract", "Vol", $L$2, -$A121, $Q$2,$P$2,,$N$2,$O$2)</f>
        <v>17841</v>
      </c>
      <c r="I121" s="4">
        <f>RTD("cqg.rtd",,"StudyData", $M$2, "VolOI","OIType=Contract","OI", $L$2, -$A121, $Q$2,$P$2,,$N$2,$O$2)</f>
        <v>41467</v>
      </c>
      <c r="J121" s="10">
        <f xml:space="preserve"> RTD("cqg.rtd",,"StudyData", $M$2, "RSI", "InputChoice=Close,Period="&amp;$K$3&amp;"", "RSI", $L$2, -$A121, $Q$2,$P$2,,$N$2,$O$2)</f>
        <v>37.5193610234505</v>
      </c>
    </row>
    <row r="122" spans="1:10" x14ac:dyDescent="0.25">
      <c r="A122">
        <f t="shared" si="1"/>
        <v>120</v>
      </c>
      <c r="B122" s="1">
        <f xml:space="preserve"> RTD("cqg.rtd",,"StudyData", $M$2, "Bar", "", "Time", $L$2,-$A122, $Q$2, "", "","False")</f>
        <v>42025</v>
      </c>
      <c r="C122" s="2">
        <f xml:space="preserve"> RTD("cqg.rtd",,"StudyData", $M$2, "Bar", "", "Time", $L$2, -$A122,$Q$2,$P$2, "","False")</f>
        <v>42025</v>
      </c>
      <c r="D122" s="3">
        <f xml:space="preserve"> RTD("cqg.rtd",,"StudyData", $M$2, "Bar", "", "Open", $L$2, -$A122, $Q$2,$P$2,,$N$2,$O$2)</f>
        <v>50.9</v>
      </c>
      <c r="E122" s="3">
        <f xml:space="preserve"> RTD("cqg.rtd",,"StudyData", $M$2, "Bar", "", "High", $L$2, -$A122, $Q$2,$P$2,,$N$2,$O$2)</f>
        <v>51.87</v>
      </c>
      <c r="F122" s="3">
        <f xml:space="preserve"> RTD("cqg.rtd",,"StudyData", $M$2, "Bar", "", "Low", $L$2, -$A122, $Q$2,$P$2,,$N$2,$O$2)</f>
        <v>50.7</v>
      </c>
      <c r="G122" s="3">
        <f xml:space="preserve"> RTD("cqg.rtd",,"StudyData", $M$2, "Bar", "", "Close", $L$2, -$A122, $Q$2,$P$2,,$N$2,$O$2)</f>
        <v>51.59</v>
      </c>
      <c r="H122" s="4">
        <f>RTD("cqg.rtd",,"StudyData", $M$2, "Vol", "VolType=Exchange,CoCType=Contract", "Vol", $L$2, -$A122, $Q$2,$P$2,,$N$2,$O$2)</f>
        <v>13628</v>
      </c>
      <c r="I122" s="4">
        <f>RTD("cqg.rtd",,"StudyData", $M$2, "VolOI","OIType=Contract","OI", $L$2, -$A122, $Q$2,$P$2,,$N$2,$O$2)</f>
        <v>40696</v>
      </c>
      <c r="J122" s="10">
        <f xml:space="preserve"> RTD("cqg.rtd",,"StudyData", $M$2, "RSI", "InputChoice=Close,Period="&amp;$K$3&amp;"", "RSI", $L$2, -$A122, $Q$2,$P$2,,$N$2,$O$2)</f>
        <v>40.658784782175012</v>
      </c>
    </row>
    <row r="123" spans="1:10" x14ac:dyDescent="0.25">
      <c r="A123">
        <f t="shared" si="1"/>
        <v>121</v>
      </c>
      <c r="B123" s="1">
        <f xml:space="preserve"> RTD("cqg.rtd",,"StudyData", $M$2, "Bar", "", "Time", $L$2,-$A123, $Q$2, "", "","False")</f>
        <v>42024</v>
      </c>
      <c r="C123" s="2">
        <f xml:space="preserve"> RTD("cqg.rtd",,"StudyData", $M$2, "Bar", "", "Time", $L$2, -$A123,$Q$2,$P$2, "","False")</f>
        <v>42024</v>
      </c>
      <c r="D123" s="3">
        <f xml:space="preserve"> RTD("cqg.rtd",,"StudyData", $M$2, "Bar", "", "Open", $L$2, -$A123, $Q$2,$P$2,,$N$2,$O$2)</f>
        <v>52.47</v>
      </c>
      <c r="E123" s="3">
        <f xml:space="preserve"> RTD("cqg.rtd",,"StudyData", $M$2, "Bar", "", "High", $L$2, -$A123, $Q$2,$P$2,,$N$2,$O$2)</f>
        <v>52.51</v>
      </c>
      <c r="F123" s="3">
        <f xml:space="preserve"> RTD("cqg.rtd",,"StudyData", $M$2, "Bar", "", "Low", $L$2, -$A123, $Q$2,$P$2,,$N$2,$O$2)</f>
        <v>50.38</v>
      </c>
      <c r="G123" s="3">
        <f xml:space="preserve"> RTD("cqg.rtd",,"StudyData", $M$2, "Bar", "", "Close", $L$2, -$A123, $Q$2,$P$2,,$N$2,$O$2)</f>
        <v>50.4</v>
      </c>
      <c r="H123" s="4">
        <f>RTD("cqg.rtd",,"StudyData", $M$2, "Vol", "VolType=Exchange,CoCType=Contract", "Vol", $L$2, -$A123, $Q$2,$P$2,,$N$2,$O$2)</f>
        <v>17886</v>
      </c>
      <c r="I123" s="4">
        <f>RTD("cqg.rtd",,"StudyData", $M$2, "VolOI","OIType=Contract","OI", $L$2, -$A123, $Q$2,$P$2,,$N$2,$O$2)</f>
        <v>42139</v>
      </c>
      <c r="J123" s="10">
        <f xml:space="preserve"> RTD("cqg.rtd",,"StudyData", $M$2, "RSI", "InputChoice=Close,Period="&amp;$K$3&amp;"", "RSI", $L$2, -$A123, $Q$2,$P$2,,$N$2,$O$2)</f>
        <v>34.490484934610123</v>
      </c>
    </row>
    <row r="124" spans="1:10" x14ac:dyDescent="0.25">
      <c r="A124">
        <f t="shared" si="1"/>
        <v>122</v>
      </c>
      <c r="B124" s="1">
        <f xml:space="preserve"> RTD("cqg.rtd",,"StudyData", $M$2, "Bar", "", "Time", $L$2,-$A124, $Q$2, "", "","False")</f>
        <v>42020</v>
      </c>
      <c r="C124" s="2">
        <f xml:space="preserve"> RTD("cqg.rtd",,"StudyData", $M$2, "Bar", "", "Time", $L$2, -$A124,$Q$2,$P$2, "","False")</f>
        <v>42020</v>
      </c>
      <c r="D124" s="3">
        <f xml:space="preserve"> RTD("cqg.rtd",,"StudyData", $M$2, "Bar", "", "Open", $L$2, -$A124, $Q$2,$P$2,,$N$2,$O$2)</f>
        <v>50.3</v>
      </c>
      <c r="E124" s="3">
        <f xml:space="preserve"> RTD("cqg.rtd",,"StudyData", $M$2, "Bar", "", "High", $L$2, -$A124, $Q$2,$P$2,,$N$2,$O$2)</f>
        <v>52.76</v>
      </c>
      <c r="F124" s="3">
        <f xml:space="preserve"> RTD("cqg.rtd",,"StudyData", $M$2, "Bar", "", "Low", $L$2, -$A124, $Q$2,$P$2,,$N$2,$O$2)</f>
        <v>50.25</v>
      </c>
      <c r="G124" s="3">
        <f xml:space="preserve"> RTD("cqg.rtd",,"StudyData", $M$2, "Bar", "", "Close", $L$2, -$A124, $Q$2,$P$2,,$N$2,$O$2)</f>
        <v>52.76</v>
      </c>
      <c r="H124" s="4">
        <f>RTD("cqg.rtd",,"StudyData", $M$2, "Vol", "VolType=Exchange,CoCType=Contract", "Vol", $L$2, -$A124, $Q$2,$P$2,,$N$2,$O$2)</f>
        <v>4754</v>
      </c>
      <c r="I124" s="4">
        <f>RTD("cqg.rtd",,"StudyData", $M$2, "VolOI","OIType=Contract","OI", $L$2, -$A124, $Q$2,$P$2,,$N$2,$O$2)</f>
        <v>39923</v>
      </c>
      <c r="J124" s="10">
        <f xml:space="preserve"> RTD("cqg.rtd",,"StudyData", $M$2, "RSI", "InputChoice=Close,Period="&amp;$K$3&amp;"", "RSI", $L$2, -$A124, $Q$2,$P$2,,$N$2,$O$2)</f>
        <v>42.228448617986722</v>
      </c>
    </row>
    <row r="125" spans="1:10" x14ac:dyDescent="0.25">
      <c r="A125">
        <f t="shared" si="1"/>
        <v>123</v>
      </c>
      <c r="B125" s="1">
        <f xml:space="preserve"> RTD("cqg.rtd",,"StudyData", $M$2, "Bar", "", "Time", $L$2,-$A125, $Q$2, "", "","False")</f>
        <v>42019</v>
      </c>
      <c r="C125" s="2">
        <f xml:space="preserve"> RTD("cqg.rtd",,"StudyData", $M$2, "Bar", "", "Time", $L$2, -$A125,$Q$2,$P$2, "","False")</f>
        <v>42019</v>
      </c>
      <c r="D125" s="3">
        <f xml:space="preserve"> RTD("cqg.rtd",,"StudyData", $M$2, "Bar", "", "Open", $L$2, -$A125, $Q$2,$P$2,,$N$2,$O$2)</f>
        <v>52.78</v>
      </c>
      <c r="E125" s="3">
        <f xml:space="preserve"> RTD("cqg.rtd",,"StudyData", $M$2, "Bar", "", "High", $L$2, -$A125, $Q$2,$P$2,,$N$2,$O$2)</f>
        <v>54.66</v>
      </c>
      <c r="F125" s="3">
        <f xml:space="preserve"> RTD("cqg.rtd",,"StudyData", $M$2, "Bar", "", "Low", $L$2, -$A125, $Q$2,$P$2,,$N$2,$O$2)</f>
        <v>50.5</v>
      </c>
      <c r="G125" s="3">
        <f xml:space="preserve"> RTD("cqg.rtd",,"StudyData", $M$2, "Bar", "", "Close", $L$2, -$A125, $Q$2,$P$2,,$N$2,$O$2)</f>
        <v>50.57</v>
      </c>
      <c r="H125" s="4">
        <f>RTD("cqg.rtd",,"StudyData", $M$2, "Vol", "VolType=Exchange,CoCType=Contract", "Vol", $L$2, -$A125, $Q$2,$P$2,,$N$2,$O$2)</f>
        <v>11214</v>
      </c>
      <c r="I125" s="4">
        <f>RTD("cqg.rtd",,"StudyData", $M$2, "VolOI","OIType=Contract","OI", $L$2, -$A125, $Q$2,$P$2,,$N$2,$O$2)</f>
        <v>39769</v>
      </c>
      <c r="J125" s="10">
        <f xml:space="preserve"> RTD("cqg.rtd",,"StudyData", $M$2, "RSI", "InputChoice=Close,Period="&amp;$K$3&amp;"", "RSI", $L$2, -$A125, $Q$2,$P$2,,$N$2,$O$2)</f>
        <v>29.109648846959942</v>
      </c>
    </row>
    <row r="126" spans="1:10" x14ac:dyDescent="0.25">
      <c r="A126">
        <f t="shared" si="1"/>
        <v>124</v>
      </c>
      <c r="B126" s="1">
        <f xml:space="preserve"> RTD("cqg.rtd",,"StudyData", $M$2, "Bar", "", "Time", $L$2,-$A126, $Q$2, "", "","False")</f>
        <v>42018</v>
      </c>
      <c r="C126" s="2">
        <f xml:space="preserve"> RTD("cqg.rtd",,"StudyData", $M$2, "Bar", "", "Time", $L$2, -$A126,$Q$2,$P$2, "","False")</f>
        <v>42018</v>
      </c>
      <c r="D126" s="3">
        <f xml:space="preserve"> RTD("cqg.rtd",,"StudyData", $M$2, "Bar", "", "Open", $L$2, -$A126, $Q$2,$P$2,,$N$2,$O$2)</f>
        <v>49.82</v>
      </c>
      <c r="E126" s="3">
        <f xml:space="preserve"> RTD("cqg.rtd",,"StudyData", $M$2, "Bar", "", "High", $L$2, -$A126, $Q$2,$P$2,,$N$2,$O$2)</f>
        <v>52.66</v>
      </c>
      <c r="F126" s="3">
        <f xml:space="preserve"> RTD("cqg.rtd",,"StudyData", $M$2, "Bar", "", "Low", $L$2, -$A126, $Q$2,$P$2,,$N$2,$O$2)</f>
        <v>49.76</v>
      </c>
      <c r="G126" s="3">
        <f xml:space="preserve"> RTD("cqg.rtd",,"StudyData", $M$2, "Bar", "", "Close", $L$2, -$A126, $Q$2,$P$2,,$N$2,$O$2)</f>
        <v>52.48</v>
      </c>
      <c r="H126" s="4">
        <f>RTD("cqg.rtd",,"StudyData", $M$2, "Vol", "VolType=Exchange,CoCType=Contract", "Vol", $L$2, -$A126, $Q$2,$P$2,,$N$2,$O$2)</f>
        <v>8721</v>
      </c>
      <c r="I126" s="4">
        <f>RTD("cqg.rtd",,"StudyData", $M$2, "VolOI","OIType=Contract","OI", $L$2, -$A126, $Q$2,$P$2,,$N$2,$O$2)</f>
        <v>39566</v>
      </c>
      <c r="J126" s="10">
        <f xml:space="preserve"> RTD("cqg.rtd",,"StudyData", $M$2, "RSI", "InputChoice=Close,Period="&amp;$K$3&amp;"", "RSI", $L$2, -$A126, $Q$2,$P$2,,$N$2,$O$2)</f>
        <v>35.329053354109774</v>
      </c>
    </row>
    <row r="127" spans="1:10" x14ac:dyDescent="0.25">
      <c r="A127">
        <f t="shared" si="1"/>
        <v>125</v>
      </c>
      <c r="B127" s="1">
        <f xml:space="preserve"> RTD("cqg.rtd",,"StudyData", $M$2, "Bar", "", "Time", $L$2,-$A127, $Q$2, "", "","False")</f>
        <v>42017</v>
      </c>
      <c r="C127" s="2">
        <f xml:space="preserve"> RTD("cqg.rtd",,"StudyData", $M$2, "Bar", "", "Time", $L$2, -$A127,$Q$2,$P$2, "","False")</f>
        <v>42017</v>
      </c>
      <c r="D127" s="3">
        <f xml:space="preserve"> RTD("cqg.rtd",,"StudyData", $M$2, "Bar", "", "Open", $L$2, -$A127, $Q$2,$P$2,,$N$2,$O$2)</f>
        <v>49.87</v>
      </c>
      <c r="E127" s="3">
        <f xml:space="preserve"> RTD("cqg.rtd",,"StudyData", $M$2, "Bar", "", "High", $L$2, -$A127, $Q$2,$P$2,,$N$2,$O$2)</f>
        <v>50.99</v>
      </c>
      <c r="F127" s="3">
        <f xml:space="preserve"> RTD("cqg.rtd",,"StudyData", $M$2, "Bar", "", "Low", $L$2, -$A127, $Q$2,$P$2,,$N$2,$O$2)</f>
        <v>49.14</v>
      </c>
      <c r="G127" s="3">
        <f xml:space="preserve"> RTD("cqg.rtd",,"StudyData", $M$2, "Bar", "", "Close", $L$2, -$A127, $Q$2,$P$2,,$N$2,$O$2)</f>
        <v>50.45</v>
      </c>
      <c r="H127" s="4">
        <f>RTD("cqg.rtd",,"StudyData", $M$2, "Vol", "VolType=Exchange,CoCType=Contract", "Vol", $L$2, -$A127, $Q$2,$P$2,,$N$2,$O$2)</f>
        <v>8141</v>
      </c>
      <c r="I127" s="4">
        <f>RTD("cqg.rtd",,"StudyData", $M$2, "VolOI","OIType=Contract","OI", $L$2, -$A127, $Q$2,$P$2,,$N$2,$O$2)</f>
        <v>38882</v>
      </c>
      <c r="J127" s="10">
        <f xml:space="preserve"> RTD("cqg.rtd",,"StudyData", $M$2, "RSI", "InputChoice=Close,Period="&amp;$K$3&amp;"", "RSI", $L$2, -$A127, $Q$2,$P$2,,$N$2,$O$2)</f>
        <v>18.974263268723732</v>
      </c>
    </row>
    <row r="128" spans="1:10" x14ac:dyDescent="0.25">
      <c r="A128">
        <f t="shared" si="1"/>
        <v>126</v>
      </c>
      <c r="B128" s="1">
        <f xml:space="preserve"> RTD("cqg.rtd",,"StudyData", $M$2, "Bar", "", "Time", $L$2,-$A128, $Q$2, "", "","False")</f>
        <v>42016</v>
      </c>
      <c r="C128" s="2">
        <f xml:space="preserve"> RTD("cqg.rtd",,"StudyData", $M$2, "Bar", "", "Time", $L$2, -$A128,$Q$2,$P$2, "","False")</f>
        <v>42016</v>
      </c>
      <c r="D128" s="3">
        <f xml:space="preserve"> RTD("cqg.rtd",,"StudyData", $M$2, "Bar", "", "Open", $L$2, -$A128, $Q$2,$P$2,,$N$2,$O$2)</f>
        <v>52.1</v>
      </c>
      <c r="E128" s="3">
        <f xml:space="preserve"> RTD("cqg.rtd",,"StudyData", $M$2, "Bar", "", "High", $L$2, -$A128, $Q$2,$P$2,,$N$2,$O$2)</f>
        <v>52.19</v>
      </c>
      <c r="F128" s="3">
        <f xml:space="preserve"> RTD("cqg.rtd",,"StudyData", $M$2, "Bar", "", "Low", $L$2, -$A128, $Q$2,$P$2,,$N$2,$O$2)</f>
        <v>50.43</v>
      </c>
      <c r="G128" s="3">
        <f xml:space="preserve"> RTD("cqg.rtd",,"StudyData", $M$2, "Bar", "", "Close", $L$2, -$A128, $Q$2,$P$2,,$N$2,$O$2)</f>
        <v>50.75</v>
      </c>
      <c r="H128" s="4">
        <f>RTD("cqg.rtd",,"StudyData", $M$2, "Vol", "VolType=Exchange,CoCType=Contract", "Vol", $L$2, -$A128, $Q$2,$P$2,,$N$2,$O$2)</f>
        <v>5451</v>
      </c>
      <c r="I128" s="4">
        <f>RTD("cqg.rtd",,"StudyData", $M$2, "VolOI","OIType=Contract","OI", $L$2, -$A128, $Q$2,$P$2,,$N$2,$O$2)</f>
        <v>37663</v>
      </c>
      <c r="J128" s="10">
        <f xml:space="preserve"> RTD("cqg.rtd",,"StudyData", $M$2, "RSI", "InputChoice=Close,Period="&amp;$K$3&amp;"", "RSI", $L$2, -$A128, $Q$2,$P$2,,$N$2,$O$2)</f>
        <v>19.626260900601508</v>
      </c>
    </row>
    <row r="129" spans="1:10" x14ac:dyDescent="0.25">
      <c r="A129">
        <f t="shared" si="1"/>
        <v>127</v>
      </c>
      <c r="B129" s="1">
        <f xml:space="preserve"> RTD("cqg.rtd",,"StudyData", $M$2, "Bar", "", "Time", $L$2,-$A129, $Q$2, "", "","False")</f>
        <v>42013</v>
      </c>
      <c r="C129" s="2">
        <f xml:space="preserve"> RTD("cqg.rtd",,"StudyData", $M$2, "Bar", "", "Time", $L$2, -$A129,$Q$2,$P$2, "","False")</f>
        <v>42013</v>
      </c>
      <c r="D129" s="3">
        <f xml:space="preserve"> RTD("cqg.rtd",,"StudyData", $M$2, "Bar", "", "Open", $L$2, -$A129, $Q$2,$P$2,,$N$2,$O$2)</f>
        <v>53.19</v>
      </c>
      <c r="E129" s="3">
        <f xml:space="preserve"> RTD("cqg.rtd",,"StudyData", $M$2, "Bar", "", "High", $L$2, -$A129, $Q$2,$P$2,,$N$2,$O$2)</f>
        <v>53.3</v>
      </c>
      <c r="F129" s="3">
        <f xml:space="preserve"> RTD("cqg.rtd",,"StudyData", $M$2, "Bar", "", "Low", $L$2, -$A129, $Q$2,$P$2,,$N$2,$O$2)</f>
        <v>51.42</v>
      </c>
      <c r="G129" s="3">
        <f xml:space="preserve"> RTD("cqg.rtd",,"StudyData", $M$2, "Bar", "", "Close", $L$2, -$A129, $Q$2,$P$2,,$N$2,$O$2)</f>
        <v>52.77</v>
      </c>
      <c r="H129" s="4">
        <f>RTD("cqg.rtd",,"StudyData", $M$2, "Vol", "VolType=Exchange,CoCType=Contract", "Vol", $L$2, -$A129, $Q$2,$P$2,,$N$2,$O$2)</f>
        <v>7693</v>
      </c>
      <c r="I129" s="4">
        <f>RTD("cqg.rtd",,"StudyData", $M$2, "VolOI","OIType=Contract","OI", $L$2, -$A129, $Q$2,$P$2,,$N$2,$O$2)</f>
        <v>37253</v>
      </c>
      <c r="J129" s="10">
        <f xml:space="preserve"> RTD("cqg.rtd",,"StudyData", $M$2, "RSI", "InputChoice=Close,Period="&amp;$K$3&amp;"", "RSI", $L$2, -$A129, $Q$2,$P$2,,$N$2,$O$2)</f>
        <v>24.707763088490395</v>
      </c>
    </row>
    <row r="130" spans="1:10" x14ac:dyDescent="0.25">
      <c r="A130">
        <f t="shared" si="1"/>
        <v>128</v>
      </c>
      <c r="B130" s="1">
        <f xml:space="preserve"> RTD("cqg.rtd",,"StudyData", $M$2, "Bar", "", "Time", $L$2,-$A130, $Q$2, "", "","False")</f>
        <v>42012</v>
      </c>
      <c r="C130" s="2">
        <f xml:space="preserve"> RTD("cqg.rtd",,"StudyData", $M$2, "Bar", "", "Time", $L$2, -$A130,$Q$2,$P$2, "","False")</f>
        <v>42012</v>
      </c>
      <c r="D130" s="3">
        <f xml:space="preserve"> RTD("cqg.rtd",,"StudyData", $M$2, "Bar", "", "Open", $L$2, -$A130, $Q$2,$P$2,,$N$2,$O$2)</f>
        <v>52.81</v>
      </c>
      <c r="E130" s="3">
        <f xml:space="preserve"> RTD("cqg.rtd",,"StudyData", $M$2, "Bar", "", "High", $L$2, -$A130, $Q$2,$P$2,,$N$2,$O$2)</f>
        <v>52.88</v>
      </c>
      <c r="F130" s="3">
        <f xml:space="preserve"> RTD("cqg.rtd",,"StudyData", $M$2, "Bar", "", "Low", $L$2, -$A130, $Q$2,$P$2,,$N$2,$O$2)</f>
        <v>51.84</v>
      </c>
      <c r="G130" s="3">
        <f xml:space="preserve"> RTD("cqg.rtd",,"StudyData", $M$2, "Bar", "", "Close", $L$2, -$A130, $Q$2,$P$2,,$N$2,$O$2)</f>
        <v>52.83</v>
      </c>
      <c r="H130" s="4">
        <f>RTD("cqg.rtd",,"StudyData", $M$2, "Vol", "VolType=Exchange,CoCType=Contract", "Vol", $L$2, -$A130, $Q$2,$P$2,,$N$2,$O$2)</f>
        <v>7324</v>
      </c>
      <c r="I130" s="4">
        <f>RTD("cqg.rtd",,"StudyData", $M$2, "VolOI","OIType=Contract","OI", $L$2, -$A130, $Q$2,$P$2,,$N$2,$O$2)</f>
        <v>36507</v>
      </c>
      <c r="J130" s="10">
        <f xml:space="preserve"> RTD("cqg.rtd",,"StudyData", $M$2, "RSI", "InputChoice=Close,Period="&amp;$K$3&amp;"", "RSI", $L$2, -$A130, $Q$2,$P$2,,$N$2,$O$2)</f>
        <v>24.877827862401332</v>
      </c>
    </row>
    <row r="131" spans="1:10" x14ac:dyDescent="0.25">
      <c r="A131">
        <f t="shared" si="1"/>
        <v>129</v>
      </c>
      <c r="B131" s="1">
        <f xml:space="preserve"> RTD("cqg.rtd",,"StudyData", $M$2, "Bar", "", "Time", $L$2,-$A131, $Q$2, "", "","False")</f>
        <v>42011</v>
      </c>
      <c r="C131" s="2">
        <f xml:space="preserve"> RTD("cqg.rtd",,"StudyData", $M$2, "Bar", "", "Time", $L$2, -$A131,$Q$2,$P$2, "","False")</f>
        <v>42011</v>
      </c>
      <c r="D131" s="3">
        <f xml:space="preserve"> RTD("cqg.rtd",,"StudyData", $M$2, "Bar", "", "Open", $L$2, -$A131, $Q$2,$P$2,,$N$2,$O$2)</f>
        <v>52.34</v>
      </c>
      <c r="E131" s="3">
        <f xml:space="preserve"> RTD("cqg.rtd",,"StudyData", $M$2, "Bar", "", "High", $L$2, -$A131, $Q$2,$P$2,,$N$2,$O$2)</f>
        <v>53.21</v>
      </c>
      <c r="F131" s="3">
        <f xml:space="preserve"> RTD("cqg.rtd",,"StudyData", $M$2, "Bar", "", "Low", $L$2, -$A131, $Q$2,$P$2,,$N$2,$O$2)</f>
        <v>51.34</v>
      </c>
      <c r="G131" s="3">
        <f xml:space="preserve"> RTD("cqg.rtd",,"StudyData", $M$2, "Bar", "", "Close", $L$2, -$A131, $Q$2,$P$2,,$N$2,$O$2)</f>
        <v>52.61</v>
      </c>
      <c r="H131" s="4">
        <f>RTD("cqg.rtd",,"StudyData", $M$2, "Vol", "VolType=Exchange,CoCType=Contract", "Vol", $L$2, -$A131, $Q$2,$P$2,,$N$2,$O$2)</f>
        <v>6079</v>
      </c>
      <c r="I131" s="4">
        <f>RTD("cqg.rtd",,"StudyData", $M$2, "VolOI","OIType=Contract","OI", $L$2, -$A131, $Q$2,$P$2,,$N$2,$O$2)</f>
        <v>36495</v>
      </c>
      <c r="J131" s="10">
        <f xml:space="preserve"> RTD("cqg.rtd",,"StudyData", $M$2, "RSI", "InputChoice=Close,Period="&amp;$K$3&amp;"", "RSI", $L$2, -$A131, $Q$2,$P$2,,$N$2,$O$2)</f>
        <v>23.153889489718054</v>
      </c>
    </row>
    <row r="132" spans="1:10" x14ac:dyDescent="0.25">
      <c r="A132">
        <f t="shared" ref="A132:A195" si="2">A131+1</f>
        <v>130</v>
      </c>
      <c r="B132" s="1">
        <f xml:space="preserve"> RTD("cqg.rtd",,"StudyData", $M$2, "Bar", "", "Time", $L$2,-$A132, $Q$2, "", "","False")</f>
        <v>42010</v>
      </c>
      <c r="C132" s="2">
        <f xml:space="preserve"> RTD("cqg.rtd",,"StudyData", $M$2, "Bar", "", "Time", $L$2, -$A132,$Q$2,$P$2, "","False")</f>
        <v>42010</v>
      </c>
      <c r="D132" s="3">
        <f xml:space="preserve"> RTD("cqg.rtd",,"StudyData", $M$2, "Bar", "", "Open", $L$2, -$A132, $Q$2,$P$2,,$N$2,$O$2)</f>
        <v>54.28</v>
      </c>
      <c r="E132" s="3">
        <f xml:space="preserve"> RTD("cqg.rtd",,"StudyData", $M$2, "Bar", "", "High", $L$2, -$A132, $Q$2,$P$2,,$N$2,$O$2)</f>
        <v>54.28</v>
      </c>
      <c r="F132" s="3">
        <f xml:space="preserve"> RTD("cqg.rtd",,"StudyData", $M$2, "Bar", "", "Low", $L$2, -$A132, $Q$2,$P$2,,$N$2,$O$2)</f>
        <v>51.78</v>
      </c>
      <c r="G132" s="3">
        <f xml:space="preserve"> RTD("cqg.rtd",,"StudyData", $M$2, "Bar", "", "Close", $L$2, -$A132, $Q$2,$P$2,,$N$2,$O$2)</f>
        <v>52.23</v>
      </c>
      <c r="H132" s="4">
        <f>RTD("cqg.rtd",,"StudyData", $M$2, "Vol", "VolType=Exchange,CoCType=Contract", "Vol", $L$2, -$A132, $Q$2,$P$2,,$N$2,$O$2)</f>
        <v>11998</v>
      </c>
      <c r="I132" s="4">
        <f>RTD("cqg.rtd",,"StudyData", $M$2, "VolOI","OIType=Contract","OI", $L$2, -$A132, $Q$2,$P$2,,$N$2,$O$2)</f>
        <v>36431</v>
      </c>
      <c r="J132" s="10">
        <f xml:space="preserve"> RTD("cqg.rtd",,"StudyData", $M$2, "RSI", "InputChoice=Close,Period="&amp;$K$3&amp;"", "RSI", $L$2, -$A132, $Q$2,$P$2,,$N$2,$O$2)</f>
        <v>20.34740985044526</v>
      </c>
    </row>
    <row r="133" spans="1:10" x14ac:dyDescent="0.25">
      <c r="A133">
        <f t="shared" si="2"/>
        <v>131</v>
      </c>
      <c r="B133" s="1">
        <f xml:space="preserve"> RTD("cqg.rtd",,"StudyData", $M$2, "Bar", "", "Time", $L$2,-$A133, $Q$2, "", "","False")</f>
        <v>42009</v>
      </c>
      <c r="C133" s="2">
        <f xml:space="preserve"> RTD("cqg.rtd",,"StudyData", $M$2, "Bar", "", "Time", $L$2, -$A133,$Q$2,$P$2, "","False")</f>
        <v>42009</v>
      </c>
      <c r="D133" s="3">
        <f xml:space="preserve"> RTD("cqg.rtd",,"StudyData", $M$2, "Bar", "", "Open", $L$2, -$A133, $Q$2,$P$2,,$N$2,$O$2)</f>
        <v>55.93</v>
      </c>
      <c r="E133" s="3">
        <f xml:space="preserve"> RTD("cqg.rtd",,"StudyData", $M$2, "Bar", "", "High", $L$2, -$A133, $Q$2,$P$2,,$N$2,$O$2)</f>
        <v>55.94</v>
      </c>
      <c r="F133" s="3">
        <f xml:space="preserve"> RTD("cqg.rtd",,"StudyData", $M$2, "Bar", "", "Low", $L$2, -$A133, $Q$2,$P$2,,$N$2,$O$2)</f>
        <v>53.83</v>
      </c>
      <c r="G133" s="3">
        <f xml:space="preserve"> RTD("cqg.rtd",,"StudyData", $M$2, "Bar", "", "Close", $L$2, -$A133, $Q$2,$P$2,,$N$2,$O$2)</f>
        <v>54.17</v>
      </c>
      <c r="H133" s="4">
        <f>RTD("cqg.rtd",,"StudyData", $M$2, "Vol", "VolType=Exchange,CoCType=Contract", "Vol", $L$2, -$A133, $Q$2,$P$2,,$N$2,$O$2)</f>
        <v>5327</v>
      </c>
      <c r="I133" s="4">
        <f>RTD("cqg.rtd",,"StudyData", $M$2, "VolOI","OIType=Contract","OI", $L$2, -$A133, $Q$2,$P$2,,$N$2,$O$2)</f>
        <v>35480</v>
      </c>
      <c r="J133" s="10">
        <f xml:space="preserve"> RTD("cqg.rtd",,"StudyData", $M$2, "RSI", "InputChoice=Close,Period="&amp;$K$3&amp;"", "RSI", $L$2, -$A133, $Q$2,$P$2,,$N$2,$O$2)</f>
        <v>24.38952808612251</v>
      </c>
    </row>
    <row r="134" spans="1:10" x14ac:dyDescent="0.25">
      <c r="A134">
        <f t="shared" si="2"/>
        <v>132</v>
      </c>
      <c r="B134" s="1">
        <f xml:space="preserve"> RTD("cqg.rtd",,"StudyData", $M$2, "Bar", "", "Time", $L$2,-$A134, $Q$2, "", "","False")</f>
        <v>42006</v>
      </c>
      <c r="C134" s="2">
        <f xml:space="preserve"> RTD("cqg.rtd",,"StudyData", $M$2, "Bar", "", "Time", $L$2, -$A134,$Q$2,$P$2, "","False")</f>
        <v>42006</v>
      </c>
      <c r="D134" s="3">
        <f xml:space="preserve"> RTD("cqg.rtd",,"StudyData", $M$2, "Bar", "", "Open", $L$2, -$A134, $Q$2,$P$2,,$N$2,$O$2)</f>
        <v>58.43</v>
      </c>
      <c r="E134" s="3">
        <f xml:space="preserve"> RTD("cqg.rtd",,"StudyData", $M$2, "Bar", "", "High", $L$2, -$A134, $Q$2,$P$2,,$N$2,$O$2)</f>
        <v>58.43</v>
      </c>
      <c r="F134" s="3">
        <f xml:space="preserve"> RTD("cqg.rtd",,"StudyData", $M$2, "Bar", "", "Low", $L$2, -$A134, $Q$2,$P$2,,$N$2,$O$2)</f>
        <v>55.72</v>
      </c>
      <c r="G134" s="3">
        <f xml:space="preserve"> RTD("cqg.rtd",,"StudyData", $M$2, "Bar", "", "Close", $L$2, -$A134, $Q$2,$P$2,,$N$2,$O$2)</f>
        <v>56.42</v>
      </c>
      <c r="H134" s="4">
        <f>RTD("cqg.rtd",,"StudyData", $M$2, "Vol", "VolType=Exchange,CoCType=Contract", "Vol", $L$2, -$A134, $Q$2,$P$2,,$N$2,$O$2)</f>
        <v>2466</v>
      </c>
      <c r="I134" s="4">
        <f>RTD("cqg.rtd",,"StudyData", $M$2, "VolOI","OIType=Contract","OI", $L$2, -$A134, $Q$2,$P$2,,$N$2,$O$2)</f>
        <v>35552</v>
      </c>
      <c r="J134" s="10">
        <f xml:space="preserve"> RTD("cqg.rtd",,"StudyData", $M$2, "RSI", "InputChoice=Close,Period="&amp;$K$3&amp;"", "RSI", $L$2, -$A134, $Q$2,$P$2,,$N$2,$O$2)</f>
        <v>30.670902860969022</v>
      </c>
    </row>
    <row r="135" spans="1:10" x14ac:dyDescent="0.25">
      <c r="A135">
        <f t="shared" si="2"/>
        <v>133</v>
      </c>
      <c r="B135" s="1">
        <f xml:space="preserve"> RTD("cqg.rtd",,"StudyData", $M$2, "Bar", "", "Time", $L$2,-$A135, $Q$2, "", "","False")</f>
        <v>42004</v>
      </c>
      <c r="C135" s="2">
        <f xml:space="preserve"> RTD("cqg.rtd",,"StudyData", $M$2, "Bar", "", "Time", $L$2, -$A135,$Q$2,$P$2, "","False")</f>
        <v>42004</v>
      </c>
      <c r="D135" s="3">
        <f xml:space="preserve"> RTD("cqg.rtd",,"StudyData", $M$2, "Bar", "", "Open", $L$2, -$A135, $Q$2,$P$2,,$N$2,$O$2)</f>
        <v>56.97</v>
      </c>
      <c r="E135" s="3">
        <f xml:space="preserve"> RTD("cqg.rtd",,"StudyData", $M$2, "Bar", "", "High", $L$2, -$A135, $Q$2,$P$2,,$N$2,$O$2)</f>
        <v>57.51</v>
      </c>
      <c r="F135" s="3">
        <f xml:space="preserve"> RTD("cqg.rtd",,"StudyData", $M$2, "Bar", "", "Low", $L$2, -$A135, $Q$2,$P$2,,$N$2,$O$2)</f>
        <v>55.73</v>
      </c>
      <c r="G135" s="3">
        <f xml:space="preserve"> RTD("cqg.rtd",,"StudyData", $M$2, "Bar", "", "Close", $L$2, -$A135, $Q$2,$P$2,,$N$2,$O$2)</f>
        <v>56.87</v>
      </c>
      <c r="H135" s="4">
        <f>RTD("cqg.rtd",,"StudyData", $M$2, "Vol", "VolType=Exchange,CoCType=Contract", "Vol", $L$2, -$A135, $Q$2,$P$2,,$N$2,$O$2)</f>
        <v>4025</v>
      </c>
      <c r="I135" s="4">
        <f>RTD("cqg.rtd",,"StudyData", $M$2, "VolOI","OIType=Contract","OI", $L$2, -$A135, $Q$2,$P$2,,$N$2,$O$2)</f>
        <v>35643</v>
      </c>
      <c r="J135" s="10">
        <f xml:space="preserve"> RTD("cqg.rtd",,"StudyData", $M$2, "RSI", "InputChoice=Close,Period="&amp;$K$3&amp;"", "RSI", $L$2, -$A135, $Q$2,$P$2,,$N$2,$O$2)</f>
        <v>32.142569246844545</v>
      </c>
    </row>
    <row r="136" spans="1:10" x14ac:dyDescent="0.25">
      <c r="A136">
        <f t="shared" si="2"/>
        <v>134</v>
      </c>
      <c r="B136" s="1">
        <f xml:space="preserve"> RTD("cqg.rtd",,"StudyData", $M$2, "Bar", "", "Time", $L$2,-$A136, $Q$2, "", "","False")</f>
        <v>42003</v>
      </c>
      <c r="C136" s="2">
        <f xml:space="preserve"> RTD("cqg.rtd",,"StudyData", $M$2, "Bar", "", "Time", $L$2, -$A136,$Q$2,$P$2, "","False")</f>
        <v>42003</v>
      </c>
      <c r="D136" s="3">
        <f xml:space="preserve"> RTD("cqg.rtd",,"StudyData", $M$2, "Bar", "", "Open", $L$2, -$A136, $Q$2,$P$2,,$N$2,$O$2)</f>
        <v>56.68</v>
      </c>
      <c r="E136" s="3">
        <f xml:space="preserve"> RTD("cqg.rtd",,"StudyData", $M$2, "Bar", "", "High", $L$2, -$A136, $Q$2,$P$2,,$N$2,$O$2)</f>
        <v>57.33</v>
      </c>
      <c r="F136" s="3">
        <f xml:space="preserve"> RTD("cqg.rtd",,"StudyData", $M$2, "Bar", "", "Low", $L$2, -$A136, $Q$2,$P$2,,$N$2,$O$2)</f>
        <v>56.07</v>
      </c>
      <c r="G136" s="3">
        <f xml:space="preserve"> RTD("cqg.rtd",,"StudyData", $M$2, "Bar", "", "Close", $L$2, -$A136, $Q$2,$P$2,,$N$2,$O$2)</f>
        <v>57.31</v>
      </c>
      <c r="H136" s="4">
        <f>RTD("cqg.rtd",,"StudyData", $M$2, "Vol", "VolType=Exchange,CoCType=Contract", "Vol", $L$2, -$A136, $Q$2,$P$2,,$N$2,$O$2)</f>
        <v>2867</v>
      </c>
      <c r="I136" s="4">
        <f>RTD("cqg.rtd",,"StudyData", $M$2, "VolOI","OIType=Contract","OI", $L$2, -$A136, $Q$2,$P$2,,$N$2,$O$2)</f>
        <v>35636</v>
      </c>
      <c r="J136" s="10">
        <f xml:space="preserve"> RTD("cqg.rtd",,"StudyData", $M$2, "RSI", "InputChoice=Close,Period="&amp;$K$3&amp;"", "RSI", $L$2, -$A136, $Q$2,$P$2,,$N$2,$O$2)</f>
        <v>33.541354505853135</v>
      </c>
    </row>
    <row r="137" spans="1:10" x14ac:dyDescent="0.25">
      <c r="A137">
        <f t="shared" si="2"/>
        <v>135</v>
      </c>
      <c r="B137" s="1">
        <f xml:space="preserve"> RTD("cqg.rtd",,"StudyData", $M$2, "Bar", "", "Time", $L$2,-$A137, $Q$2, "", "","False")</f>
        <v>42002</v>
      </c>
      <c r="C137" s="2">
        <f xml:space="preserve"> RTD("cqg.rtd",,"StudyData", $M$2, "Bar", "", "Time", $L$2, -$A137,$Q$2,$P$2, "","False")</f>
        <v>42002</v>
      </c>
      <c r="D137" s="3">
        <f xml:space="preserve"> RTD("cqg.rtd",,"StudyData", $M$2, "Bar", "", "Open", $L$2, -$A137, $Q$2,$P$2,,$N$2,$O$2)</f>
        <v>58.07</v>
      </c>
      <c r="E137" s="3">
        <f xml:space="preserve"> RTD("cqg.rtd",,"StudyData", $M$2, "Bar", "", "High", $L$2, -$A137, $Q$2,$P$2,,$N$2,$O$2)</f>
        <v>58.42</v>
      </c>
      <c r="F137" s="3">
        <f xml:space="preserve"> RTD("cqg.rtd",,"StudyData", $M$2, "Bar", "", "Low", $L$2, -$A137, $Q$2,$P$2,,$N$2,$O$2)</f>
        <v>56.22</v>
      </c>
      <c r="G137" s="3">
        <f xml:space="preserve"> RTD("cqg.rtd",,"StudyData", $M$2, "Bar", "", "Close", $L$2, -$A137, $Q$2,$P$2,,$N$2,$O$2)</f>
        <v>56.78</v>
      </c>
      <c r="H137" s="4">
        <f>RTD("cqg.rtd",,"StudyData", $M$2, "Vol", "VolType=Exchange,CoCType=Contract", "Vol", $L$2, -$A137, $Q$2,$P$2,,$N$2,$O$2)</f>
        <v>3840</v>
      </c>
      <c r="I137" s="4">
        <f>RTD("cqg.rtd",,"StudyData", $M$2, "VolOI","OIType=Contract","OI", $L$2, -$A137, $Q$2,$P$2,,$N$2,$O$2)</f>
        <v>35342</v>
      </c>
      <c r="J137" s="10">
        <f xml:space="preserve"> RTD("cqg.rtd",,"StudyData", $M$2, "RSI", "InputChoice=Close,Period="&amp;$K$3&amp;"", "RSI", $L$2, -$A137, $Q$2,$P$2,,$N$2,$O$2)</f>
        <v>30.293360056638932</v>
      </c>
    </row>
    <row r="138" spans="1:10" x14ac:dyDescent="0.25">
      <c r="A138">
        <f t="shared" si="2"/>
        <v>136</v>
      </c>
      <c r="B138" s="1">
        <f xml:space="preserve"> RTD("cqg.rtd",,"StudyData", $M$2, "Bar", "", "Time", $L$2,-$A138, $Q$2, "", "","False")</f>
        <v>41999</v>
      </c>
      <c r="C138" s="2">
        <f xml:space="preserve"> RTD("cqg.rtd",,"StudyData", $M$2, "Bar", "", "Time", $L$2, -$A138,$Q$2,$P$2, "","False")</f>
        <v>41999</v>
      </c>
      <c r="D138" s="3">
        <f xml:space="preserve"> RTD("cqg.rtd",,"StudyData", $M$2, "Bar", "", "Open", $L$2, -$A138, $Q$2,$P$2,,$N$2,$O$2)</f>
        <v>58.8</v>
      </c>
      <c r="E138" s="3">
        <f xml:space="preserve"> RTD("cqg.rtd",,"StudyData", $M$2, "Bar", "", "High", $L$2, -$A138, $Q$2,$P$2,,$N$2,$O$2)</f>
        <v>59.1</v>
      </c>
      <c r="F138" s="3">
        <f xml:space="preserve"> RTD("cqg.rtd",,"StudyData", $M$2, "Bar", "", "Low", $L$2, -$A138, $Q$2,$P$2,,$N$2,$O$2)</f>
        <v>57.42</v>
      </c>
      <c r="G138" s="3">
        <f xml:space="preserve"> RTD("cqg.rtd",,"StudyData", $M$2, "Bar", "", "Close", $L$2, -$A138, $Q$2,$P$2,,$N$2,$O$2)</f>
        <v>57.66</v>
      </c>
      <c r="H138" s="4">
        <f>RTD("cqg.rtd",,"StudyData", $M$2, "Vol", "VolType=Exchange,CoCType=Contract", "Vol", $L$2, -$A138, $Q$2,$P$2,,$N$2,$O$2)</f>
        <v>1362</v>
      </c>
      <c r="I138" s="4">
        <f>RTD("cqg.rtd",,"StudyData", $M$2, "VolOI","OIType=Contract","OI", $L$2, -$A138, $Q$2,$P$2,,$N$2,$O$2)</f>
        <v>35266</v>
      </c>
      <c r="J138" s="10">
        <f xml:space="preserve"> RTD("cqg.rtd",,"StudyData", $M$2, "RSI", "InputChoice=Close,Period="&amp;$K$3&amp;"", "RSI", $L$2, -$A138, $Q$2,$P$2,,$N$2,$O$2)</f>
        <v>32.648293041380256</v>
      </c>
    </row>
    <row r="139" spans="1:10" x14ac:dyDescent="0.25">
      <c r="A139">
        <f t="shared" si="2"/>
        <v>137</v>
      </c>
      <c r="B139" s="1">
        <f xml:space="preserve"> RTD("cqg.rtd",,"StudyData", $M$2, "Bar", "", "Time", $L$2,-$A139, $Q$2, "", "","False")</f>
        <v>41997</v>
      </c>
      <c r="C139" s="2">
        <f xml:space="preserve"> RTD("cqg.rtd",,"StudyData", $M$2, "Bar", "", "Time", $L$2, -$A139,$Q$2,$P$2, "","False")</f>
        <v>41997</v>
      </c>
      <c r="D139" s="3">
        <f xml:space="preserve"> RTD("cqg.rtd",,"StudyData", $M$2, "Bar", "", "Open", $L$2, -$A139, $Q$2,$P$2,,$N$2,$O$2)</f>
        <v>58.94</v>
      </c>
      <c r="E139" s="3">
        <f xml:space="preserve"> RTD("cqg.rtd",,"StudyData", $M$2, "Bar", "", "High", $L$2, -$A139, $Q$2,$P$2,,$N$2,$O$2)</f>
        <v>59.17</v>
      </c>
      <c r="F139" s="3">
        <f xml:space="preserve"> RTD("cqg.rtd",,"StudyData", $M$2, "Bar", "", "Low", $L$2, -$A139, $Q$2,$P$2,,$N$2,$O$2)</f>
        <v>57.83</v>
      </c>
      <c r="G139" s="3">
        <f xml:space="preserve"> RTD("cqg.rtd",,"StudyData", $M$2, "Bar", "", "Close", $L$2, -$A139, $Q$2,$P$2,,$N$2,$O$2)</f>
        <v>58.52</v>
      </c>
      <c r="H139" s="4">
        <f>RTD("cqg.rtd",,"StudyData", $M$2, "Vol", "VolType=Exchange,CoCType=Contract", "Vol", $L$2, -$A139, $Q$2,$P$2,,$N$2,$O$2)</f>
        <v>2008</v>
      </c>
      <c r="I139" s="4">
        <f>RTD("cqg.rtd",,"StudyData", $M$2, "VolOI","OIType=Contract","OI", $L$2, -$A139, $Q$2,$P$2,,$N$2,$O$2)</f>
        <v>34941</v>
      </c>
      <c r="J139" s="10">
        <f xml:space="preserve"> RTD("cqg.rtd",,"StudyData", $M$2, "RSI", "InputChoice=Close,Period="&amp;$K$3&amp;"", "RSI", $L$2, -$A139, $Q$2,$P$2,,$N$2,$O$2)</f>
        <v>35.01268678406916</v>
      </c>
    </row>
    <row r="140" spans="1:10" x14ac:dyDescent="0.25">
      <c r="A140">
        <f t="shared" si="2"/>
        <v>138</v>
      </c>
      <c r="B140" s="1">
        <f xml:space="preserve"> RTD("cqg.rtd",,"StudyData", $M$2, "Bar", "", "Time", $L$2,-$A140, $Q$2, "", "","False")</f>
        <v>41996</v>
      </c>
      <c r="C140" s="2">
        <f xml:space="preserve"> RTD("cqg.rtd",,"StudyData", $M$2, "Bar", "", "Time", $L$2, -$A140,$Q$2,$P$2, "","False")</f>
        <v>41996</v>
      </c>
      <c r="D140" s="3">
        <f xml:space="preserve"> RTD("cqg.rtd",,"StudyData", $M$2, "Bar", "", "Open", $L$2, -$A140, $Q$2,$P$2,,$N$2,$O$2)</f>
        <v>58.58</v>
      </c>
      <c r="E140" s="3">
        <f xml:space="preserve"> RTD("cqg.rtd",,"StudyData", $M$2, "Bar", "", "High", $L$2, -$A140, $Q$2,$P$2,,$N$2,$O$2)</f>
        <v>59.78</v>
      </c>
      <c r="F140" s="3">
        <f xml:space="preserve"> RTD("cqg.rtd",,"StudyData", $M$2, "Bar", "", "Low", $L$2, -$A140, $Q$2,$P$2,,$N$2,$O$2)</f>
        <v>57.65</v>
      </c>
      <c r="G140" s="3">
        <f xml:space="preserve"> RTD("cqg.rtd",,"StudyData", $M$2, "Bar", "", "Close", $L$2, -$A140, $Q$2,$P$2,,$N$2,$O$2)</f>
        <v>59.45</v>
      </c>
      <c r="H140" s="4">
        <f>RTD("cqg.rtd",,"StudyData", $M$2, "Vol", "VolType=Exchange,CoCType=Contract", "Vol", $L$2, -$A140, $Q$2,$P$2,,$N$2,$O$2)</f>
        <v>3462</v>
      </c>
      <c r="I140" s="4">
        <f>RTD("cqg.rtd",,"StudyData", $M$2, "VolOI","OIType=Contract","OI", $L$2, -$A140, $Q$2,$P$2,,$N$2,$O$2)</f>
        <v>35166</v>
      </c>
      <c r="J140" s="10">
        <f xml:space="preserve"> RTD("cqg.rtd",,"StudyData", $M$2, "RSI", "InputChoice=Close,Period="&amp;$K$3&amp;"", "RSI", $L$2, -$A140, $Q$2,$P$2,,$N$2,$O$2)</f>
        <v>37.632396508926391</v>
      </c>
    </row>
    <row r="141" spans="1:10" x14ac:dyDescent="0.25">
      <c r="A141">
        <f t="shared" si="2"/>
        <v>139</v>
      </c>
      <c r="B141" s="1">
        <f xml:space="preserve"> RTD("cqg.rtd",,"StudyData", $M$2, "Bar", "", "Time", $L$2,-$A141, $Q$2, "", "","False")</f>
        <v>41995</v>
      </c>
      <c r="C141" s="2">
        <f xml:space="preserve"> RTD("cqg.rtd",,"StudyData", $M$2, "Bar", "", "Time", $L$2, -$A141,$Q$2,$P$2, "","False")</f>
        <v>41995</v>
      </c>
      <c r="D141" s="3">
        <f xml:space="preserve"> RTD("cqg.rtd",,"StudyData", $M$2, "Bar", "", "Open", $L$2, -$A141, $Q$2,$P$2,,$N$2,$O$2)</f>
        <v>59.34</v>
      </c>
      <c r="E141" s="3">
        <f xml:space="preserve"> RTD("cqg.rtd",,"StudyData", $M$2, "Bar", "", "High", $L$2, -$A141, $Q$2,$P$2,,$N$2,$O$2)</f>
        <v>60.55</v>
      </c>
      <c r="F141" s="3">
        <f xml:space="preserve"> RTD("cqg.rtd",,"StudyData", $M$2, "Bar", "", "Low", $L$2, -$A141, $Q$2,$P$2,,$N$2,$O$2)</f>
        <v>57.6</v>
      </c>
      <c r="G141" s="3">
        <f xml:space="preserve"> RTD("cqg.rtd",,"StudyData", $M$2, "Bar", "", "Close", $L$2, -$A141, $Q$2,$P$2,,$N$2,$O$2)</f>
        <v>57.72</v>
      </c>
      <c r="H141" s="4">
        <f>RTD("cqg.rtd",,"StudyData", $M$2, "Vol", "VolType=Exchange,CoCType=Contract", "Vol", $L$2, -$A141, $Q$2,$P$2,,$N$2,$O$2)</f>
        <v>8001</v>
      </c>
      <c r="I141" s="4">
        <f>RTD("cqg.rtd",,"StudyData", $M$2, "VolOI","OIType=Contract","OI", $L$2, -$A141, $Q$2,$P$2,,$N$2,$O$2)</f>
        <v>34803</v>
      </c>
      <c r="J141" s="10">
        <f xml:space="preserve"> RTD("cqg.rtd",,"StudyData", $M$2, "RSI", "InputChoice=Close,Period="&amp;$K$3&amp;"", "RSI", $L$2, -$A141, $Q$2,$P$2,,$N$2,$O$2)</f>
        <v>28.826890773430264</v>
      </c>
    </row>
    <row r="142" spans="1:10" x14ac:dyDescent="0.25">
      <c r="A142">
        <f t="shared" si="2"/>
        <v>140</v>
      </c>
      <c r="B142" s="1">
        <f xml:space="preserve"> RTD("cqg.rtd",,"StudyData", $M$2, "Bar", "", "Time", $L$2,-$A142, $Q$2, "", "","False")</f>
        <v>41992</v>
      </c>
      <c r="C142" s="2">
        <f xml:space="preserve"> RTD("cqg.rtd",,"StudyData", $M$2, "Bar", "", "Time", $L$2, -$A142,$Q$2,$P$2, "","False")</f>
        <v>41992</v>
      </c>
      <c r="D142" s="3">
        <f xml:space="preserve"> RTD("cqg.rtd",,"StudyData", $M$2, "Bar", "", "Open", $L$2, -$A142, $Q$2,$P$2,,$N$2,$O$2)</f>
        <v>56.56</v>
      </c>
      <c r="E142" s="3">
        <f xml:space="preserve"> RTD("cqg.rtd",,"StudyData", $M$2, "Bar", "", "High", $L$2, -$A142, $Q$2,$P$2,,$N$2,$O$2)</f>
        <v>60.13</v>
      </c>
      <c r="F142" s="3">
        <f xml:space="preserve"> RTD("cqg.rtd",,"StudyData", $M$2, "Bar", "", "Low", $L$2, -$A142, $Q$2,$P$2,,$N$2,$O$2)</f>
        <v>56.56</v>
      </c>
      <c r="G142" s="3">
        <f xml:space="preserve"> RTD("cqg.rtd",,"StudyData", $M$2, "Bar", "", "Close", $L$2, -$A142, $Q$2,$P$2,,$N$2,$O$2)</f>
        <v>59.16</v>
      </c>
      <c r="H142" s="4">
        <f>RTD("cqg.rtd",,"StudyData", $M$2, "Vol", "VolType=Exchange,CoCType=Contract", "Vol", $L$2, -$A142, $Q$2,$P$2,,$N$2,$O$2)</f>
        <v>3273</v>
      </c>
      <c r="I142" s="4">
        <f>RTD("cqg.rtd",,"StudyData", $M$2, "VolOI","OIType=Contract","OI", $L$2, -$A142, $Q$2,$P$2,,$N$2,$O$2)</f>
        <v>33392</v>
      </c>
      <c r="J142" s="10">
        <f xml:space="preserve"> RTD("cqg.rtd",,"StudyData", $M$2, "RSI", "InputChoice=Close,Period="&amp;$K$3&amp;"", "RSI", $L$2, -$A142, $Q$2,$P$2,,$N$2,$O$2)</f>
        <v>32.189473586874001</v>
      </c>
    </row>
    <row r="143" spans="1:10" x14ac:dyDescent="0.25">
      <c r="A143">
        <f t="shared" si="2"/>
        <v>141</v>
      </c>
      <c r="B143" s="1">
        <f xml:space="preserve"> RTD("cqg.rtd",,"StudyData", $M$2, "Bar", "", "Time", $L$2,-$A143, $Q$2, "", "","False")</f>
        <v>41991</v>
      </c>
      <c r="C143" s="2">
        <f xml:space="preserve"> RTD("cqg.rtd",,"StudyData", $M$2, "Bar", "", "Time", $L$2, -$A143,$Q$2,$P$2, "","False")</f>
        <v>41991</v>
      </c>
      <c r="D143" s="3">
        <f xml:space="preserve"> RTD("cqg.rtd",,"StudyData", $M$2, "Bar", "", "Open", $L$2, -$A143, $Q$2,$P$2,,$N$2,$O$2)</f>
        <v>58.36</v>
      </c>
      <c r="E143" s="3">
        <f xml:space="preserve"> RTD("cqg.rtd",,"StudyData", $M$2, "Bar", "", "High", $L$2, -$A143, $Q$2,$P$2,,$N$2,$O$2)</f>
        <v>60.49</v>
      </c>
      <c r="F143" s="3">
        <f xml:space="preserve"> RTD("cqg.rtd",,"StudyData", $M$2, "Bar", "", "Low", $L$2, -$A143, $Q$2,$P$2,,$N$2,$O$2)</f>
        <v>56.35</v>
      </c>
      <c r="G143" s="3">
        <f xml:space="preserve"> RTD("cqg.rtd",,"StudyData", $M$2, "Bar", "", "Close", $L$2, -$A143, $Q$2,$P$2,,$N$2,$O$2)</f>
        <v>56.35</v>
      </c>
      <c r="H143" s="4">
        <f>RTD("cqg.rtd",,"StudyData", $M$2, "Vol", "VolType=Exchange,CoCType=Contract", "Vol", $L$2, -$A143, $Q$2,$P$2,,$N$2,$O$2)</f>
        <v>3273</v>
      </c>
      <c r="I143" s="4">
        <f>RTD("cqg.rtd",,"StudyData", $M$2, "VolOI","OIType=Contract","OI", $L$2, -$A143, $Q$2,$P$2,,$N$2,$O$2)</f>
        <v>32793</v>
      </c>
      <c r="J143" s="10">
        <f xml:space="preserve"> RTD("cqg.rtd",,"StudyData", $M$2, "RSI", "InputChoice=Close,Period="&amp;$K$3&amp;"", "RSI", $L$2, -$A143, $Q$2,$P$2,,$N$2,$O$2)</f>
        <v>14.988939823559562</v>
      </c>
    </row>
    <row r="144" spans="1:10" x14ac:dyDescent="0.25">
      <c r="A144">
        <f t="shared" si="2"/>
        <v>142</v>
      </c>
      <c r="B144" s="1">
        <f xml:space="preserve"> RTD("cqg.rtd",,"StudyData", $M$2, "Bar", "", "Time", $L$2,-$A144, $Q$2, "", "","False")</f>
        <v>41990</v>
      </c>
      <c r="C144" s="2">
        <f xml:space="preserve"> RTD("cqg.rtd",,"StudyData", $M$2, "Bar", "", "Time", $L$2, -$A144,$Q$2,$P$2, "","False")</f>
        <v>41990</v>
      </c>
      <c r="D144" s="3">
        <f xml:space="preserve"> RTD("cqg.rtd",,"StudyData", $M$2, "Bar", "", "Open", $L$2, -$A144, $Q$2,$P$2,,$N$2,$O$2)</f>
        <v>57.55</v>
      </c>
      <c r="E144" s="3">
        <f xml:space="preserve"> RTD("cqg.rtd",,"StudyData", $M$2, "Bar", "", "High", $L$2, -$A144, $Q$2,$P$2,,$N$2,$O$2)</f>
        <v>60.44</v>
      </c>
      <c r="F144" s="3">
        <f xml:space="preserve"> RTD("cqg.rtd",,"StudyData", $M$2, "Bar", "", "Low", $L$2, -$A144, $Q$2,$P$2,,$N$2,$O$2)</f>
        <v>56.6</v>
      </c>
      <c r="G144" s="3">
        <f xml:space="preserve"> RTD("cqg.rtd",,"StudyData", $M$2, "Bar", "", "Close", $L$2, -$A144, $Q$2,$P$2,,$N$2,$O$2)</f>
        <v>58.55</v>
      </c>
      <c r="H144" s="4">
        <f>RTD("cqg.rtd",,"StudyData", $M$2, "Vol", "VolType=Exchange,CoCType=Contract", "Vol", $L$2, -$A144, $Q$2,$P$2,,$N$2,$O$2)</f>
        <v>5667</v>
      </c>
      <c r="I144" s="4">
        <f>RTD("cqg.rtd",,"StudyData", $M$2, "VolOI","OIType=Contract","OI", $L$2, -$A144, $Q$2,$P$2,,$N$2,$O$2)</f>
        <v>32441</v>
      </c>
      <c r="J144" s="10">
        <f xml:space="preserve"> RTD("cqg.rtd",,"StudyData", $M$2, "RSI", "InputChoice=Close,Period="&amp;$K$3&amp;"", "RSI", $L$2, -$A144, $Q$2,$P$2,,$N$2,$O$2)</f>
        <v>18.202079937219949</v>
      </c>
    </row>
    <row r="145" spans="1:10" x14ac:dyDescent="0.25">
      <c r="A145">
        <f t="shared" si="2"/>
        <v>143</v>
      </c>
      <c r="B145" s="1">
        <f xml:space="preserve"> RTD("cqg.rtd",,"StudyData", $M$2, "Bar", "", "Time", $L$2,-$A145, $Q$2, "", "","False")</f>
        <v>41989</v>
      </c>
      <c r="C145" s="2">
        <f xml:space="preserve"> RTD("cqg.rtd",,"StudyData", $M$2, "Bar", "", "Time", $L$2, -$A145,$Q$2,$P$2, "","False")</f>
        <v>41989</v>
      </c>
      <c r="D145" s="3">
        <f xml:space="preserve"> RTD("cqg.rtd",,"StudyData", $M$2, "Bar", "", "Open", $L$2, -$A145, $Q$2,$P$2,,$N$2,$O$2)</f>
        <v>58.25</v>
      </c>
      <c r="E145" s="3">
        <f xml:space="preserve"> RTD("cqg.rtd",,"StudyData", $M$2, "Bar", "", "High", $L$2, -$A145, $Q$2,$P$2,,$N$2,$O$2)</f>
        <v>58.9</v>
      </c>
      <c r="F145" s="3">
        <f xml:space="preserve"> RTD("cqg.rtd",,"StudyData", $M$2, "Bar", "", "Low", $L$2, -$A145, $Q$2,$P$2,,$N$2,$O$2)</f>
        <v>56.39</v>
      </c>
      <c r="G145" s="3">
        <f xml:space="preserve"> RTD("cqg.rtd",,"StudyData", $M$2, "Bar", "", "Close", $L$2, -$A145, $Q$2,$P$2,,$N$2,$O$2)</f>
        <v>57.98</v>
      </c>
      <c r="H145" s="4">
        <f>RTD("cqg.rtd",,"StudyData", $M$2, "Vol", "VolType=Exchange,CoCType=Contract", "Vol", $L$2, -$A145, $Q$2,$P$2,,$N$2,$O$2)</f>
        <v>5453</v>
      </c>
      <c r="I145" s="4">
        <f>RTD("cqg.rtd",,"StudyData", $M$2, "VolOI","OIType=Contract","OI", $L$2, -$A145, $Q$2,$P$2,,$N$2,$O$2)</f>
        <v>32484</v>
      </c>
      <c r="J145" s="10">
        <f xml:space="preserve"> RTD("cqg.rtd",,"StudyData", $M$2, "RSI", "InputChoice=Close,Period="&amp;$K$3&amp;"", "RSI", $L$2, -$A145, $Q$2,$P$2,,$N$2,$O$2)</f>
        <v>13.954036978607903</v>
      </c>
    </row>
    <row r="146" spans="1:10" x14ac:dyDescent="0.25">
      <c r="A146">
        <f t="shared" si="2"/>
        <v>144</v>
      </c>
      <c r="B146" s="1">
        <f xml:space="preserve"> RTD("cqg.rtd",,"StudyData", $M$2, "Bar", "", "Time", $L$2,-$A146, $Q$2, "", "","False")</f>
        <v>41988</v>
      </c>
      <c r="C146" s="2">
        <f xml:space="preserve"> RTD("cqg.rtd",,"StudyData", $M$2, "Bar", "", "Time", $L$2, -$A146,$Q$2,$P$2, "","False")</f>
        <v>41988</v>
      </c>
      <c r="D146" s="3">
        <f xml:space="preserve"> RTD("cqg.rtd",,"StudyData", $M$2, "Bar", "", "Open", $L$2, -$A146, $Q$2,$P$2,,$N$2,$O$2)</f>
        <v>58.64</v>
      </c>
      <c r="E146" s="3">
        <f xml:space="preserve"> RTD("cqg.rtd",,"StudyData", $M$2, "Bar", "", "High", $L$2, -$A146, $Q$2,$P$2,,$N$2,$O$2)</f>
        <v>60.44</v>
      </c>
      <c r="F146" s="3">
        <f xml:space="preserve"> RTD("cqg.rtd",,"StudyData", $M$2, "Bar", "", "Low", $L$2, -$A146, $Q$2,$P$2,,$N$2,$O$2)</f>
        <v>57.75</v>
      </c>
      <c r="G146" s="3">
        <f xml:space="preserve"> RTD("cqg.rtd",,"StudyData", $M$2, "Bar", "", "Close", $L$2, -$A146, $Q$2,$P$2,,$N$2,$O$2)</f>
        <v>58.51</v>
      </c>
      <c r="H146" s="4">
        <f>RTD("cqg.rtd",,"StudyData", $M$2, "Vol", "VolType=Exchange,CoCType=Contract", "Vol", $L$2, -$A146, $Q$2,$P$2,,$N$2,$O$2)</f>
        <v>5503</v>
      </c>
      <c r="I146" s="4">
        <f>RTD("cqg.rtd",,"StudyData", $M$2, "VolOI","OIType=Contract","OI", $L$2, -$A146, $Q$2,$P$2,,$N$2,$O$2)</f>
        <v>32177</v>
      </c>
      <c r="J146" s="10">
        <f xml:space="preserve"> RTD("cqg.rtd",,"StudyData", $M$2, "RSI", "InputChoice=Close,Period="&amp;$K$3&amp;"", "RSI", $L$2, -$A146, $Q$2,$P$2,,$N$2,$O$2)</f>
        <v>14.579855407130708</v>
      </c>
    </row>
    <row r="147" spans="1:10" x14ac:dyDescent="0.25">
      <c r="A147">
        <f t="shared" si="2"/>
        <v>145</v>
      </c>
      <c r="B147" s="1">
        <f xml:space="preserve"> RTD("cqg.rtd",,"StudyData", $M$2, "Bar", "", "Time", $L$2,-$A147, $Q$2, "", "","False")</f>
        <v>41985</v>
      </c>
      <c r="C147" s="2">
        <f xml:space="preserve"> RTD("cqg.rtd",,"StudyData", $M$2, "Bar", "", "Time", $L$2, -$A147,$Q$2,$P$2, "","False")</f>
        <v>41985</v>
      </c>
      <c r="D147" s="3">
        <f xml:space="preserve"> RTD("cqg.rtd",,"StudyData", $M$2, "Bar", "", "Open", $L$2, -$A147, $Q$2,$P$2,,$N$2,$O$2)</f>
        <v>61.28</v>
      </c>
      <c r="E147" s="3">
        <f xml:space="preserve"> RTD("cqg.rtd",,"StudyData", $M$2, "Bar", "", "High", $L$2, -$A147, $Q$2,$P$2,,$N$2,$O$2)</f>
        <v>61.43</v>
      </c>
      <c r="F147" s="3">
        <f xml:space="preserve"> RTD("cqg.rtd",,"StudyData", $M$2, "Bar", "", "Low", $L$2, -$A147, $Q$2,$P$2,,$N$2,$O$2)</f>
        <v>59.63</v>
      </c>
      <c r="G147" s="3">
        <f xml:space="preserve"> RTD("cqg.rtd",,"StudyData", $M$2, "Bar", "", "Close", $L$2, -$A147, $Q$2,$P$2,,$N$2,$O$2)</f>
        <v>59.94</v>
      </c>
      <c r="H147" s="4">
        <f>RTD("cqg.rtd",,"StudyData", $M$2, "Vol", "VolType=Exchange,CoCType=Contract", "Vol", $L$2, -$A147, $Q$2,$P$2,,$N$2,$O$2)</f>
        <v>5149</v>
      </c>
      <c r="I147" s="4">
        <f>RTD("cqg.rtd",,"StudyData", $M$2, "VolOI","OIType=Contract","OI", $L$2, -$A147, $Q$2,$P$2,,$N$2,$O$2)</f>
        <v>32014</v>
      </c>
      <c r="J147" s="10">
        <f xml:space="preserve"> RTD("cqg.rtd",,"StudyData", $M$2, "RSI", "InputChoice=Close,Period="&amp;$K$3&amp;"", "RSI", $L$2, -$A147, $Q$2,$P$2,,$N$2,$O$2)</f>
        <v>16.337094900863434</v>
      </c>
    </row>
    <row r="148" spans="1:10" x14ac:dyDescent="0.25">
      <c r="A148">
        <f t="shared" si="2"/>
        <v>146</v>
      </c>
      <c r="B148" s="1">
        <f xml:space="preserve"> RTD("cqg.rtd",,"StudyData", $M$2, "Bar", "", "Time", $L$2,-$A148, $Q$2, "", "","False")</f>
        <v>41984</v>
      </c>
      <c r="C148" s="2">
        <f xml:space="preserve"> RTD("cqg.rtd",,"StudyData", $M$2, "Bar", "", "Time", $L$2, -$A148,$Q$2,$P$2, "","False")</f>
        <v>41984</v>
      </c>
      <c r="D148" s="3">
        <f xml:space="preserve"> RTD("cqg.rtd",,"StudyData", $M$2, "Bar", "", "Open", $L$2, -$A148, $Q$2,$P$2,,$N$2,$O$2)</f>
        <v>63.27</v>
      </c>
      <c r="E148" s="3">
        <f xml:space="preserve"> RTD("cqg.rtd",,"StudyData", $M$2, "Bar", "", "High", $L$2, -$A148, $Q$2,$P$2,,$N$2,$O$2)</f>
        <v>63.27</v>
      </c>
      <c r="F148" s="3">
        <f xml:space="preserve"> RTD("cqg.rtd",,"StudyData", $M$2, "Bar", "", "Low", $L$2, -$A148, $Q$2,$P$2,,$N$2,$O$2)</f>
        <v>61.21</v>
      </c>
      <c r="G148" s="3">
        <f xml:space="preserve"> RTD("cqg.rtd",,"StudyData", $M$2, "Bar", "", "Close", $L$2, -$A148, $Q$2,$P$2,,$N$2,$O$2)</f>
        <v>62.04</v>
      </c>
      <c r="H148" s="4">
        <f>RTD("cqg.rtd",,"StudyData", $M$2, "Vol", "VolType=Exchange,CoCType=Contract", "Vol", $L$2, -$A148, $Q$2,$P$2,,$N$2,$O$2)</f>
        <v>5149</v>
      </c>
      <c r="I148" s="4">
        <f>RTD("cqg.rtd",,"StudyData", $M$2, "VolOI","OIType=Contract","OI", $L$2, -$A148, $Q$2,$P$2,,$N$2,$O$2)</f>
        <v>32605</v>
      </c>
      <c r="J148" s="10">
        <f xml:space="preserve"> RTD("cqg.rtd",,"StudyData", $M$2, "RSI", "InputChoice=Close,Period="&amp;$K$3&amp;"", "RSI", $L$2, -$A148, $Q$2,$P$2,,$N$2,$O$2)</f>
        <v>19.387273005448534</v>
      </c>
    </row>
    <row r="149" spans="1:10" x14ac:dyDescent="0.25">
      <c r="A149">
        <f t="shared" si="2"/>
        <v>147</v>
      </c>
      <c r="B149" s="1">
        <f xml:space="preserve"> RTD("cqg.rtd",,"StudyData", $M$2, "Bar", "", "Time", $L$2,-$A149, $Q$2, "", "","False")</f>
        <v>41983</v>
      </c>
      <c r="C149" s="2">
        <f xml:space="preserve"> RTD("cqg.rtd",,"StudyData", $M$2, "Bar", "", "Time", $L$2, -$A149,$Q$2,$P$2, "","False")</f>
        <v>41983</v>
      </c>
      <c r="D149" s="3">
        <f xml:space="preserve"> RTD("cqg.rtd",,"StudyData", $M$2, "Bar", "", "Open", $L$2, -$A149, $Q$2,$P$2,,$N$2,$O$2)</f>
        <v>64.13</v>
      </c>
      <c r="E149" s="3">
        <f xml:space="preserve"> RTD("cqg.rtd",,"StudyData", $M$2, "Bar", "", "High", $L$2, -$A149, $Q$2,$P$2,,$N$2,$O$2)</f>
        <v>64.13</v>
      </c>
      <c r="F149" s="3">
        <f xml:space="preserve"> RTD("cqg.rtd",,"StudyData", $M$2, "Bar", "", "Low", $L$2, -$A149, $Q$2,$P$2,,$N$2,$O$2)</f>
        <v>62.17</v>
      </c>
      <c r="G149" s="3">
        <f xml:space="preserve"> RTD("cqg.rtd",,"StudyData", $M$2, "Bar", "", "Close", $L$2, -$A149, $Q$2,$P$2,,$N$2,$O$2)</f>
        <v>62.66</v>
      </c>
      <c r="H149" s="4">
        <f>RTD("cqg.rtd",,"StudyData", $M$2, "Vol", "VolType=Exchange,CoCType=Contract", "Vol", $L$2, -$A149, $Q$2,$P$2,,$N$2,$O$2)</f>
        <v>4685</v>
      </c>
      <c r="I149" s="4">
        <f>RTD("cqg.rtd",,"StudyData", $M$2, "VolOI","OIType=Contract","OI", $L$2, -$A149, $Q$2,$P$2,,$N$2,$O$2)</f>
        <v>31949</v>
      </c>
      <c r="J149" s="10">
        <f xml:space="preserve"> RTD("cqg.rtd",,"StudyData", $M$2, "RSI", "InputChoice=Close,Period="&amp;$K$3&amp;"", "RSI", $L$2, -$A149, $Q$2,$P$2,,$N$2,$O$2)</f>
        <v>20.386134144968295</v>
      </c>
    </row>
    <row r="150" spans="1:10" x14ac:dyDescent="0.25">
      <c r="A150">
        <f t="shared" si="2"/>
        <v>148</v>
      </c>
      <c r="B150" s="1">
        <f xml:space="preserve"> RTD("cqg.rtd",,"StudyData", $M$2, "Bar", "", "Time", $L$2,-$A150, $Q$2, "", "","False")</f>
        <v>41982</v>
      </c>
      <c r="C150" s="2">
        <f xml:space="preserve"> RTD("cqg.rtd",,"StudyData", $M$2, "Bar", "", "Time", $L$2, -$A150,$Q$2,$P$2, "","False")</f>
        <v>41982</v>
      </c>
      <c r="D150" s="3">
        <f xml:space="preserve"> RTD("cqg.rtd",,"StudyData", $M$2, "Bar", "", "Open", $L$2, -$A150, $Q$2,$P$2,,$N$2,$O$2)</f>
        <v>63.83</v>
      </c>
      <c r="E150" s="3">
        <f xml:space="preserve"> RTD("cqg.rtd",,"StudyData", $M$2, "Bar", "", "High", $L$2, -$A150, $Q$2,$P$2,,$N$2,$O$2)</f>
        <v>65.02</v>
      </c>
      <c r="F150" s="3">
        <f xml:space="preserve"> RTD("cqg.rtd",,"StudyData", $M$2, "Bar", "", "Low", $L$2, -$A150, $Q$2,$P$2,,$N$2,$O$2)</f>
        <v>63.63</v>
      </c>
      <c r="G150" s="3">
        <f xml:space="preserve"> RTD("cqg.rtd",,"StudyData", $M$2, "Bar", "", "Close", $L$2, -$A150, $Q$2,$P$2,,$N$2,$O$2)</f>
        <v>65.02</v>
      </c>
      <c r="H150" s="4">
        <f>RTD("cqg.rtd",,"StudyData", $M$2, "Vol", "VolType=Exchange,CoCType=Contract", "Vol", $L$2, -$A150, $Q$2,$P$2,,$N$2,$O$2)</f>
        <v>3750</v>
      </c>
      <c r="I150" s="4">
        <f>RTD("cqg.rtd",,"StudyData", $M$2, "VolOI","OIType=Contract","OI", $L$2, -$A150, $Q$2,$P$2,,$N$2,$O$2)</f>
        <v>32020</v>
      </c>
      <c r="J150" s="10">
        <f xml:space="preserve"> RTD("cqg.rtd",,"StudyData", $M$2, "RSI", "InputChoice=Close,Period="&amp;$K$3&amp;"", "RSI", $L$2, -$A150, $Q$2,$P$2,,$N$2,$O$2)</f>
        <v>24.690222596631656</v>
      </c>
    </row>
    <row r="151" spans="1:10" x14ac:dyDescent="0.25">
      <c r="A151">
        <f t="shared" si="2"/>
        <v>149</v>
      </c>
      <c r="B151" s="1">
        <f xml:space="preserve"> RTD("cqg.rtd",,"StudyData", $M$2, "Bar", "", "Time", $L$2,-$A151, $Q$2, "", "","False")</f>
        <v>41981</v>
      </c>
      <c r="C151" s="2">
        <f xml:space="preserve"> RTD("cqg.rtd",,"StudyData", $M$2, "Bar", "", "Time", $L$2, -$A151,$Q$2,$P$2, "","False")</f>
        <v>41981</v>
      </c>
      <c r="D151" s="3">
        <f xml:space="preserve"> RTD("cqg.rtd",,"StudyData", $M$2, "Bar", "", "Open", $L$2, -$A151, $Q$2,$P$2,,$N$2,$O$2)</f>
        <v>66</v>
      </c>
      <c r="E151" s="3">
        <f xml:space="preserve"> RTD("cqg.rtd",,"StudyData", $M$2, "Bar", "", "High", $L$2, -$A151, $Q$2,$P$2,,$N$2,$O$2)</f>
        <v>66.34</v>
      </c>
      <c r="F151" s="3">
        <f xml:space="preserve"> RTD("cqg.rtd",,"StudyData", $M$2, "Bar", "", "Low", $L$2, -$A151, $Q$2,$P$2,,$N$2,$O$2)</f>
        <v>64.099999999999994</v>
      </c>
      <c r="G151" s="3">
        <f xml:space="preserve"> RTD("cqg.rtd",,"StudyData", $M$2, "Bar", "", "Close", $L$2, -$A151, $Q$2,$P$2,,$N$2,$O$2)</f>
        <v>64.36</v>
      </c>
      <c r="H151" s="4">
        <f>RTD("cqg.rtd",,"StudyData", $M$2, "Vol", "VolType=Exchange,CoCType=Contract", "Vol", $L$2, -$A151, $Q$2,$P$2,,$N$2,$O$2)</f>
        <v>6162</v>
      </c>
      <c r="I151" s="4">
        <f>RTD("cqg.rtd",,"StudyData", $M$2, "VolOI","OIType=Contract","OI", $L$2, -$A151, $Q$2,$P$2,,$N$2,$O$2)</f>
        <v>32568</v>
      </c>
      <c r="J151" s="10">
        <f xml:space="preserve"> RTD("cqg.rtd",,"StudyData", $M$2, "RSI", "InputChoice=Close,Period="&amp;$K$3&amp;"", "RSI", $L$2, -$A151, $Q$2,$P$2,,$N$2,$O$2)</f>
        <v>20.518739721424637</v>
      </c>
    </row>
    <row r="152" spans="1:10" x14ac:dyDescent="0.25">
      <c r="A152">
        <f t="shared" si="2"/>
        <v>150</v>
      </c>
      <c r="B152" s="1">
        <f xml:space="preserve"> RTD("cqg.rtd",,"StudyData", $M$2, "Bar", "", "Time", $L$2,-$A152, $Q$2, "", "","False")</f>
        <v>41978</v>
      </c>
      <c r="C152" s="2">
        <f xml:space="preserve"> RTD("cqg.rtd",,"StudyData", $M$2, "Bar", "", "Time", $L$2, -$A152,$Q$2,$P$2, "","False")</f>
        <v>41978</v>
      </c>
      <c r="D152" s="3">
        <f xml:space="preserve"> RTD("cqg.rtd",,"StudyData", $M$2, "Bar", "", "Open", $L$2, -$A152, $Q$2,$P$2,,$N$2,$O$2)</f>
        <v>67.650000000000006</v>
      </c>
      <c r="E152" s="3">
        <f xml:space="preserve"> RTD("cqg.rtd",,"StudyData", $M$2, "Bar", "", "High", $L$2, -$A152, $Q$2,$P$2,,$N$2,$O$2)</f>
        <v>67.650000000000006</v>
      </c>
      <c r="F152" s="3">
        <f xml:space="preserve"> RTD("cqg.rtd",,"StudyData", $M$2, "Bar", "", "Low", $L$2, -$A152, $Q$2,$P$2,,$N$2,$O$2)</f>
        <v>66.36</v>
      </c>
      <c r="G152" s="3">
        <f xml:space="preserve"> RTD("cqg.rtd",,"StudyData", $M$2, "Bar", "", "Close", $L$2, -$A152, $Q$2,$P$2,,$N$2,$O$2)</f>
        <v>67</v>
      </c>
      <c r="H152" s="4">
        <f>RTD("cqg.rtd",,"StudyData", $M$2, "Vol", "VolType=Exchange,CoCType=Contract", "Vol", $L$2, -$A152, $Q$2,$P$2,,$N$2,$O$2)</f>
        <v>5025</v>
      </c>
      <c r="I152" s="4">
        <f>RTD("cqg.rtd",,"StudyData", $M$2, "VolOI","OIType=Contract","OI", $L$2, -$A152, $Q$2,$P$2,,$N$2,$O$2)</f>
        <v>31610</v>
      </c>
      <c r="J152" s="10">
        <f xml:space="preserve"> RTD("cqg.rtd",,"StudyData", $M$2, "RSI", "InputChoice=Close,Period="&amp;$K$3&amp;"", "RSI", $L$2, -$A152, $Q$2,$P$2,,$N$2,$O$2)</f>
        <v>25.550875571470044</v>
      </c>
    </row>
    <row r="153" spans="1:10" x14ac:dyDescent="0.25">
      <c r="A153">
        <f t="shared" si="2"/>
        <v>151</v>
      </c>
      <c r="B153" s="1">
        <f xml:space="preserve"> RTD("cqg.rtd",,"StudyData", $M$2, "Bar", "", "Time", $L$2,-$A153, $Q$2, "", "","False")</f>
        <v>41977</v>
      </c>
      <c r="C153" s="2">
        <f xml:space="preserve"> RTD("cqg.rtd",,"StudyData", $M$2, "Bar", "", "Time", $L$2, -$A153,$Q$2,$P$2, "","False")</f>
        <v>41977</v>
      </c>
      <c r="D153" s="3">
        <f xml:space="preserve"> RTD("cqg.rtd",,"StudyData", $M$2, "Bar", "", "Open", $L$2, -$A153, $Q$2,$P$2,,$N$2,$O$2)</f>
        <v>69.08</v>
      </c>
      <c r="E153" s="3">
        <f xml:space="preserve"> RTD("cqg.rtd",,"StudyData", $M$2, "Bar", "", "High", $L$2, -$A153, $Q$2,$P$2,,$N$2,$O$2)</f>
        <v>69.11</v>
      </c>
      <c r="F153" s="3">
        <f xml:space="preserve"> RTD("cqg.rtd",,"StudyData", $M$2, "Bar", "", "Low", $L$2, -$A153, $Q$2,$P$2,,$N$2,$O$2)</f>
        <v>67.37</v>
      </c>
      <c r="G153" s="3">
        <f xml:space="preserve"> RTD("cqg.rtd",,"StudyData", $M$2, "Bar", "", "Close", $L$2, -$A153, $Q$2,$P$2,,$N$2,$O$2)</f>
        <v>67.87</v>
      </c>
      <c r="H153" s="4">
        <f>RTD("cqg.rtd",,"StudyData", $M$2, "Vol", "VolType=Exchange,CoCType=Contract", "Vol", $L$2, -$A153, $Q$2,$P$2,,$N$2,$O$2)</f>
        <v>5025</v>
      </c>
      <c r="I153" s="4">
        <f>RTD("cqg.rtd",,"StudyData", $M$2, "VolOI","OIType=Contract","OI", $L$2, -$A153, $Q$2,$P$2,,$N$2,$O$2)</f>
        <v>30924</v>
      </c>
      <c r="J153" s="10">
        <f xml:space="preserve"> RTD("cqg.rtd",,"StudyData", $M$2, "RSI", "InputChoice=Close,Period="&amp;$K$3&amp;"", "RSI", $L$2, -$A153, $Q$2,$P$2,,$N$2,$O$2)</f>
        <v>27.528515736536946</v>
      </c>
    </row>
    <row r="154" spans="1:10" x14ac:dyDescent="0.25">
      <c r="A154">
        <f t="shared" si="2"/>
        <v>152</v>
      </c>
      <c r="B154" s="1">
        <f xml:space="preserve"> RTD("cqg.rtd",,"StudyData", $M$2, "Bar", "", "Time", $L$2,-$A154, $Q$2, "", "","False")</f>
        <v>41976</v>
      </c>
      <c r="C154" s="2">
        <f xml:space="preserve"> RTD("cqg.rtd",,"StudyData", $M$2, "Bar", "", "Time", $L$2, -$A154,$Q$2,$P$2, "","False")</f>
        <v>41976</v>
      </c>
      <c r="D154" s="3">
        <f xml:space="preserve"> RTD("cqg.rtd",,"StudyData", $M$2, "Bar", "", "Open", $L$2, -$A154, $Q$2,$P$2,,$N$2,$O$2)</f>
        <v>68.75</v>
      </c>
      <c r="E154" s="3">
        <f xml:space="preserve"> RTD("cqg.rtd",,"StudyData", $M$2, "Bar", "", "High", $L$2, -$A154, $Q$2,$P$2,,$N$2,$O$2)</f>
        <v>69.14</v>
      </c>
      <c r="F154" s="3">
        <f xml:space="preserve"> RTD("cqg.rtd",,"StudyData", $M$2, "Bar", "", "Low", $L$2, -$A154, $Q$2,$P$2,,$N$2,$O$2)</f>
        <v>67.900000000000006</v>
      </c>
      <c r="G154" s="3">
        <f xml:space="preserve"> RTD("cqg.rtd",,"StudyData", $M$2, "Bar", "", "Close", $L$2, -$A154, $Q$2,$P$2,,$N$2,$O$2)</f>
        <v>68.41</v>
      </c>
      <c r="H154" s="4">
        <f>RTD("cqg.rtd",,"StudyData", $M$2, "Vol", "VolType=Exchange,CoCType=Contract", "Vol", $L$2, -$A154, $Q$2,$P$2,,$N$2,$O$2)</f>
        <v>2611</v>
      </c>
      <c r="I154" s="4">
        <f>RTD("cqg.rtd",,"StudyData", $M$2, "VolOI","OIType=Contract","OI", $L$2, -$A154, $Q$2,$P$2,,$N$2,$O$2)</f>
        <v>30895</v>
      </c>
      <c r="J154" s="10">
        <f xml:space="preserve"> RTD("cqg.rtd",,"StudyData", $M$2, "RSI", "InputChoice=Close,Period="&amp;$K$3&amp;"", "RSI", $L$2, -$A154, $Q$2,$P$2,,$N$2,$O$2)</f>
        <v>28.756519779201611</v>
      </c>
    </row>
    <row r="155" spans="1:10" x14ac:dyDescent="0.25">
      <c r="A155">
        <f t="shared" si="2"/>
        <v>153</v>
      </c>
      <c r="B155" s="1">
        <f xml:space="preserve"> RTD("cqg.rtd",,"StudyData", $M$2, "Bar", "", "Time", $L$2,-$A155, $Q$2, "", "","False")</f>
        <v>41975</v>
      </c>
      <c r="C155" s="2">
        <f xml:space="preserve"> RTD("cqg.rtd",,"StudyData", $M$2, "Bar", "", "Time", $L$2, -$A155,$Q$2,$P$2, "","False")</f>
        <v>41975</v>
      </c>
      <c r="D155" s="3">
        <f xml:space="preserve"> RTD("cqg.rtd",,"StudyData", $M$2, "Bar", "", "Open", $L$2, -$A155, $Q$2,$P$2,,$N$2,$O$2)</f>
        <v>69.349999999999994</v>
      </c>
      <c r="E155" s="3">
        <f xml:space="preserve"> RTD("cqg.rtd",,"StudyData", $M$2, "Bar", "", "High", $L$2, -$A155, $Q$2,$P$2,,$N$2,$O$2)</f>
        <v>69.349999999999994</v>
      </c>
      <c r="F155" s="3">
        <f xml:space="preserve"> RTD("cqg.rtd",,"StudyData", $M$2, "Bar", "", "Low", $L$2, -$A155, $Q$2,$P$2,,$N$2,$O$2)</f>
        <v>68</v>
      </c>
      <c r="G155" s="3">
        <f xml:space="preserve"> RTD("cqg.rtd",,"StudyData", $M$2, "Bar", "", "Close", $L$2, -$A155, $Q$2,$P$2,,$N$2,$O$2)</f>
        <v>68.17</v>
      </c>
      <c r="H155" s="4">
        <f>RTD("cqg.rtd",,"StudyData", $M$2, "Vol", "VolType=Exchange,CoCType=Contract", "Vol", $L$2, -$A155, $Q$2,$P$2,,$N$2,$O$2)</f>
        <v>3517</v>
      </c>
      <c r="I155" s="4">
        <f>RTD("cqg.rtd",,"StudyData", $M$2, "VolOI","OIType=Contract","OI", $L$2, -$A155, $Q$2,$P$2,,$N$2,$O$2)</f>
        <v>30498</v>
      </c>
      <c r="J155" s="10">
        <f xml:space="preserve"> RTD("cqg.rtd",,"StudyData", $M$2, "RSI", "InputChoice=Close,Period="&amp;$K$3&amp;"", "RSI", $L$2, -$A155, $Q$2,$P$2,,$N$2,$O$2)</f>
        <v>27.478466560403959</v>
      </c>
    </row>
    <row r="156" spans="1:10" x14ac:dyDescent="0.25">
      <c r="A156">
        <f t="shared" si="2"/>
        <v>154</v>
      </c>
      <c r="B156" s="1">
        <f xml:space="preserve"> RTD("cqg.rtd",,"StudyData", $M$2, "Bar", "", "Time", $L$2,-$A156, $Q$2, "", "","False")</f>
        <v>41974</v>
      </c>
      <c r="C156" s="2">
        <f xml:space="preserve"> RTD("cqg.rtd",,"StudyData", $M$2, "Bar", "", "Time", $L$2, -$A156,$Q$2,$P$2, "","False")</f>
        <v>41974</v>
      </c>
      <c r="D156" s="3">
        <f xml:space="preserve"> RTD("cqg.rtd",,"StudyData", $M$2, "Bar", "", "Open", $L$2, -$A156, $Q$2,$P$2,,$N$2,$O$2)</f>
        <v>65.849999999999994</v>
      </c>
      <c r="E156" s="3">
        <f xml:space="preserve"> RTD("cqg.rtd",,"StudyData", $M$2, "Bar", "", "High", $L$2, -$A156, $Q$2,$P$2,,$N$2,$O$2)</f>
        <v>70.13</v>
      </c>
      <c r="F156" s="3">
        <f xml:space="preserve"> RTD("cqg.rtd",,"StudyData", $M$2, "Bar", "", "Low", $L$2, -$A156, $Q$2,$P$2,,$N$2,$O$2)</f>
        <v>65.78</v>
      </c>
      <c r="G156" s="3">
        <f xml:space="preserve"> RTD("cqg.rtd",,"StudyData", $M$2, "Bar", "", "Close", $L$2, -$A156, $Q$2,$P$2,,$N$2,$O$2)</f>
        <v>69.98</v>
      </c>
      <c r="H156" s="4">
        <f>RTD("cqg.rtd",,"StudyData", $M$2, "Vol", "VolType=Exchange,CoCType=Contract", "Vol", $L$2, -$A156, $Q$2,$P$2,,$N$2,$O$2)</f>
        <v>5378</v>
      </c>
      <c r="I156" s="4">
        <f>RTD("cqg.rtd",,"StudyData", $M$2, "VolOI","OIType=Contract","OI", $L$2, -$A156, $Q$2,$P$2,,$N$2,$O$2)</f>
        <v>30223</v>
      </c>
      <c r="J156" s="10">
        <f xml:space="preserve"> RTD("cqg.rtd",,"StudyData", $M$2, "RSI", "InputChoice=Close,Period="&amp;$K$3&amp;"", "RSI", $L$2, -$A156, $Q$2,$P$2,,$N$2,$O$2)</f>
        <v>31.234733299859073</v>
      </c>
    </row>
    <row r="157" spans="1:10" x14ac:dyDescent="0.25">
      <c r="A157">
        <f t="shared" si="2"/>
        <v>155</v>
      </c>
      <c r="B157" s="1">
        <f xml:space="preserve"> RTD("cqg.rtd",,"StudyData", $M$2, "Bar", "", "Time", $L$2,-$A157, $Q$2, "", "","False")</f>
        <v>41971</v>
      </c>
      <c r="C157" s="2">
        <f xml:space="preserve"> RTD("cqg.rtd",,"StudyData", $M$2, "Bar", "", "Time", $L$2, -$A157,$Q$2,$P$2, "","False")</f>
        <v>41971</v>
      </c>
      <c r="D157" s="3">
        <f xml:space="preserve"> RTD("cqg.rtd",,"StudyData", $M$2, "Bar", "", "Open", $L$2, -$A157, $Q$2,$P$2,,$N$2,$O$2)</f>
        <v>73.400000000000006</v>
      </c>
      <c r="E157" s="3">
        <f xml:space="preserve"> RTD("cqg.rtd",,"StudyData", $M$2, "Bar", "", "High", $L$2, -$A157, $Q$2,$P$2,,$N$2,$O$2)</f>
        <v>73.650000000000006</v>
      </c>
      <c r="F157" s="3">
        <f xml:space="preserve"> RTD("cqg.rtd",,"StudyData", $M$2, "Bar", "", "Low", $L$2, -$A157, $Q$2,$P$2,,$N$2,$O$2)</f>
        <v>67.260000000000005</v>
      </c>
      <c r="G157" s="3">
        <f xml:space="preserve"> RTD("cqg.rtd",,"StudyData", $M$2, "Bar", "", "Close", $L$2, -$A157, $Q$2,$P$2,,$N$2,$O$2)</f>
        <v>67.41</v>
      </c>
      <c r="H157" s="4">
        <f>RTD("cqg.rtd",,"StudyData", $M$2, "Vol", "VolType=Exchange,CoCType=Contract", "Vol", $L$2, -$A157, $Q$2,$P$2,,$N$2,$O$2)</f>
        <v>4362</v>
      </c>
      <c r="I157" s="4">
        <f>RTD("cqg.rtd",,"StudyData", $M$2, "VolOI","OIType=Contract","OI", $L$2, -$A157, $Q$2,$P$2,,$N$2,$O$2)</f>
        <v>29970</v>
      </c>
      <c r="J157" s="10">
        <f xml:space="preserve"> RTD("cqg.rtd",,"StudyData", $M$2, "RSI", "InputChoice=Close,Period="&amp;$K$3&amp;"", "RSI", $L$2, -$A157, $Q$2,$P$2,,$N$2,$O$2)</f>
        <v>16.896913746978939</v>
      </c>
    </row>
    <row r="158" spans="1:10" x14ac:dyDescent="0.25">
      <c r="A158">
        <f t="shared" si="2"/>
        <v>156</v>
      </c>
      <c r="B158" s="1">
        <f xml:space="preserve"> RTD("cqg.rtd",,"StudyData", $M$2, "Bar", "", "Time", $L$2,-$A158, $Q$2, "", "","False")</f>
        <v>41969</v>
      </c>
      <c r="C158" s="2">
        <f xml:space="preserve"> RTD("cqg.rtd",,"StudyData", $M$2, "Bar", "", "Time", $L$2, -$A158,$Q$2,$P$2, "","False")</f>
        <v>41969</v>
      </c>
      <c r="D158" s="3">
        <f xml:space="preserve"> RTD("cqg.rtd",,"StudyData", $M$2, "Bar", "", "Open", $L$2, -$A158, $Q$2,$P$2,,$N$2,$O$2)</f>
        <v>74.52</v>
      </c>
      <c r="E158" s="3">
        <f xml:space="preserve"> RTD("cqg.rtd",,"StudyData", $M$2, "Bar", "", "High", $L$2, -$A158, $Q$2,$P$2,,$N$2,$O$2)</f>
        <v>74.69</v>
      </c>
      <c r="F158" s="3">
        <f xml:space="preserve"> RTD("cqg.rtd",,"StudyData", $M$2, "Bar", "", "Low", $L$2, -$A158, $Q$2,$P$2,,$N$2,$O$2)</f>
        <v>73.94</v>
      </c>
      <c r="G158" s="3">
        <f xml:space="preserve"> RTD("cqg.rtd",,"StudyData", $M$2, "Bar", "", "Close", $L$2, -$A158, $Q$2,$P$2,,$N$2,$O$2)</f>
        <v>74.13</v>
      </c>
      <c r="H158" s="4">
        <f>RTD("cqg.rtd",,"StudyData", $M$2, "Vol", "VolType=Exchange,CoCType=Contract", "Vol", $L$2, -$A158, $Q$2,$P$2,,$N$2,$O$2)</f>
        <v>4362</v>
      </c>
      <c r="I158" s="4">
        <f>RTD("cqg.rtd",,"StudyData", $M$2, "VolOI","OIType=Contract","OI", $L$2, -$A158, $Q$2,$P$2,,$N$2,$O$2)</f>
        <v>30104</v>
      </c>
      <c r="J158" s="10">
        <f xml:space="preserve"> RTD("cqg.rtd",,"StudyData", $M$2, "RSI", "InputChoice=Close,Period="&amp;$K$3&amp;"", "RSI", $L$2, -$A158, $Q$2,$P$2,,$N$2,$O$2)</f>
        <v>32.785085537954103</v>
      </c>
    </row>
    <row r="159" spans="1:10" x14ac:dyDescent="0.25">
      <c r="A159">
        <f t="shared" si="2"/>
        <v>157</v>
      </c>
      <c r="B159" s="1">
        <f xml:space="preserve"> RTD("cqg.rtd",,"StudyData", $M$2, "Bar", "", "Time", $L$2,-$A159, $Q$2, "", "","False")</f>
        <v>41968</v>
      </c>
      <c r="C159" s="2">
        <f xml:space="preserve"> RTD("cqg.rtd",,"StudyData", $M$2, "Bar", "", "Time", $L$2, -$A159,$Q$2,$P$2, "","False")</f>
        <v>41968</v>
      </c>
      <c r="D159" s="3">
        <f xml:space="preserve"> RTD("cqg.rtd",,"StudyData", $M$2, "Bar", "", "Open", $L$2, -$A159, $Q$2,$P$2,,$N$2,$O$2)</f>
        <v>76.5</v>
      </c>
      <c r="E159" s="3">
        <f xml:space="preserve"> RTD("cqg.rtd",,"StudyData", $M$2, "Bar", "", "High", $L$2, -$A159, $Q$2,$P$2,,$N$2,$O$2)</f>
        <v>76.63</v>
      </c>
      <c r="F159" s="3">
        <f xml:space="preserve"> RTD("cqg.rtd",,"StudyData", $M$2, "Bar", "", "Low", $L$2, -$A159, $Q$2,$P$2,,$N$2,$O$2)</f>
        <v>74.239999999999995</v>
      </c>
      <c r="G159" s="3">
        <f xml:space="preserve"> RTD("cqg.rtd",,"StudyData", $M$2, "Bar", "", "Close", $L$2, -$A159, $Q$2,$P$2,,$N$2,$O$2)</f>
        <v>74.62</v>
      </c>
      <c r="H159" s="4">
        <f>RTD("cqg.rtd",,"StudyData", $M$2, "Vol", "VolType=Exchange,CoCType=Contract", "Vol", $L$2, -$A159, $Q$2,$P$2,,$N$2,$O$2)</f>
        <v>3850</v>
      </c>
      <c r="I159" s="4">
        <f>RTD("cqg.rtd",,"StudyData", $M$2, "VolOI","OIType=Contract","OI", $L$2, -$A159, $Q$2,$P$2,,$N$2,$O$2)</f>
        <v>30074</v>
      </c>
      <c r="J159" s="10">
        <f xml:space="preserve"> RTD("cqg.rtd",,"StudyData", $M$2, "RSI", "InputChoice=Close,Period="&amp;$K$3&amp;"", "RSI", $L$2, -$A159, $Q$2,$P$2,,$N$2,$O$2)</f>
        <v>34.912863439135535</v>
      </c>
    </row>
    <row r="160" spans="1:10" x14ac:dyDescent="0.25">
      <c r="A160">
        <f t="shared" si="2"/>
        <v>158</v>
      </c>
      <c r="B160" s="1">
        <f xml:space="preserve"> RTD("cqg.rtd",,"StudyData", $M$2, "Bar", "", "Time", $L$2,-$A160, $Q$2, "", "","False")</f>
        <v>41967</v>
      </c>
      <c r="C160" s="2">
        <f xml:space="preserve"> RTD("cqg.rtd",,"StudyData", $M$2, "Bar", "", "Time", $L$2, -$A160,$Q$2,$P$2, "","False")</f>
        <v>41967</v>
      </c>
      <c r="D160" s="3">
        <f xml:space="preserve"> RTD("cqg.rtd",,"StudyData", $M$2, "Bar", "", "Open", $L$2, -$A160, $Q$2,$P$2,,$N$2,$O$2)</f>
        <v>76.37</v>
      </c>
      <c r="E160" s="3">
        <f xml:space="preserve"> RTD("cqg.rtd",,"StudyData", $M$2, "Bar", "", "High", $L$2, -$A160, $Q$2,$P$2,,$N$2,$O$2)</f>
        <v>76.650000000000006</v>
      </c>
      <c r="F160" s="3">
        <f xml:space="preserve"> RTD("cqg.rtd",,"StudyData", $M$2, "Bar", "", "Low", $L$2, -$A160, $Q$2,$P$2,,$N$2,$O$2)</f>
        <v>76.05</v>
      </c>
      <c r="G160" s="3">
        <f xml:space="preserve"> RTD("cqg.rtd",,"StudyData", $M$2, "Bar", "", "Close", $L$2, -$A160, $Q$2,$P$2,,$N$2,$O$2)</f>
        <v>76.16</v>
      </c>
      <c r="H160" s="4">
        <f>RTD("cqg.rtd",,"StudyData", $M$2, "Vol", "VolType=Exchange,CoCType=Contract", "Vol", $L$2, -$A160, $Q$2,$P$2,,$N$2,$O$2)</f>
        <v>2888</v>
      </c>
      <c r="I160" s="4">
        <f>RTD("cqg.rtd",,"StudyData", $M$2, "VolOI","OIType=Contract","OI", $L$2, -$A160, $Q$2,$P$2,,$N$2,$O$2)</f>
        <v>29230</v>
      </c>
      <c r="J160" s="10">
        <f xml:space="preserve"> RTD("cqg.rtd",,"StudyData", $M$2, "RSI", "InputChoice=Close,Period="&amp;$K$3&amp;"", "RSI", $L$2, -$A160, $Q$2,$P$2,,$N$2,$O$2)</f>
        <v>42.644797634027611</v>
      </c>
    </row>
    <row r="161" spans="1:10" x14ac:dyDescent="0.25">
      <c r="A161">
        <f t="shared" si="2"/>
        <v>159</v>
      </c>
      <c r="B161" s="1">
        <f xml:space="preserve"> RTD("cqg.rtd",,"StudyData", $M$2, "Bar", "", "Time", $L$2,-$A161, $Q$2, "", "","False")</f>
        <v>41964</v>
      </c>
      <c r="C161" s="2">
        <f xml:space="preserve"> RTD("cqg.rtd",,"StudyData", $M$2, "Bar", "", "Time", $L$2, -$A161,$Q$2,$P$2, "","False")</f>
        <v>41964</v>
      </c>
      <c r="D161" s="3">
        <f xml:space="preserve"> RTD("cqg.rtd",,"StudyData", $M$2, "Bar", "", "Open", $L$2, -$A161, $Q$2,$P$2,,$N$2,$O$2)</f>
        <v>75.95</v>
      </c>
      <c r="E161" s="3">
        <f xml:space="preserve"> RTD("cqg.rtd",,"StudyData", $M$2, "Bar", "", "High", $L$2, -$A161, $Q$2,$P$2,,$N$2,$O$2)</f>
        <v>76.900000000000006</v>
      </c>
      <c r="F161" s="3">
        <f xml:space="preserve"> RTD("cqg.rtd",,"StudyData", $M$2, "Bar", "", "Low", $L$2, -$A161, $Q$2,$P$2,,$N$2,$O$2)</f>
        <v>75.72</v>
      </c>
      <c r="G161" s="3">
        <f xml:space="preserve"> RTD("cqg.rtd",,"StudyData", $M$2, "Bar", "", "Close", $L$2, -$A161, $Q$2,$P$2,,$N$2,$O$2)</f>
        <v>76.790000000000006</v>
      </c>
      <c r="H161" s="4">
        <f>RTD("cqg.rtd",,"StudyData", $M$2, "Vol", "VolType=Exchange,CoCType=Contract", "Vol", $L$2, -$A161, $Q$2,$P$2,,$N$2,$O$2)</f>
        <v>3181</v>
      </c>
      <c r="I161" s="4">
        <f>RTD("cqg.rtd",,"StudyData", $M$2, "VolOI","OIType=Contract","OI", $L$2, -$A161, $Q$2,$P$2,,$N$2,$O$2)</f>
        <v>28487</v>
      </c>
      <c r="J161" s="10">
        <f xml:space="preserve"> RTD("cqg.rtd",,"StudyData", $M$2, "RSI", "InputChoice=Close,Period="&amp;$K$3&amp;"", "RSI", $L$2, -$A161, $Q$2,$P$2,,$N$2,$O$2)</f>
        <v>46.379874602758363</v>
      </c>
    </row>
    <row r="162" spans="1:10" x14ac:dyDescent="0.25">
      <c r="A162">
        <f t="shared" si="2"/>
        <v>160</v>
      </c>
      <c r="B162" s="1">
        <f xml:space="preserve"> RTD("cqg.rtd",,"StudyData", $M$2, "Bar", "", "Time", $L$2,-$A162, $Q$2, "", "","False")</f>
        <v>41963</v>
      </c>
      <c r="C162" s="2">
        <f xml:space="preserve"> RTD("cqg.rtd",,"StudyData", $M$2, "Bar", "", "Time", $L$2, -$A162,$Q$2,$P$2, "","False")</f>
        <v>41963</v>
      </c>
      <c r="D162" s="3">
        <f xml:space="preserve"> RTD("cqg.rtd",,"StudyData", $M$2, "Bar", "", "Open", $L$2, -$A162, $Q$2,$P$2,,$N$2,$O$2)</f>
        <v>74.8</v>
      </c>
      <c r="E162" s="3">
        <f xml:space="preserve"> RTD("cqg.rtd",,"StudyData", $M$2, "Bar", "", "High", $L$2, -$A162, $Q$2,$P$2,,$N$2,$O$2)</f>
        <v>75.819999999999993</v>
      </c>
      <c r="F162" s="3">
        <f xml:space="preserve"> RTD("cqg.rtd",,"StudyData", $M$2, "Bar", "", "Low", $L$2, -$A162, $Q$2,$P$2,,$N$2,$O$2)</f>
        <v>74.62</v>
      </c>
      <c r="G162" s="3">
        <f xml:space="preserve"> RTD("cqg.rtd",,"StudyData", $M$2, "Bar", "", "Close", $L$2, -$A162, $Q$2,$P$2,,$N$2,$O$2)</f>
        <v>75.760000000000005</v>
      </c>
      <c r="H162" s="4">
        <f>RTD("cqg.rtd",,"StudyData", $M$2, "Vol", "VolType=Exchange,CoCType=Contract", "Vol", $L$2, -$A162, $Q$2,$P$2,,$N$2,$O$2)</f>
        <v>3181</v>
      </c>
      <c r="I162" s="4">
        <f>RTD("cqg.rtd",,"StudyData", $M$2, "VolOI","OIType=Contract","OI", $L$2, -$A162, $Q$2,$P$2,,$N$2,$O$2)</f>
        <v>27802</v>
      </c>
      <c r="J162" s="10">
        <f xml:space="preserve"> RTD("cqg.rtd",,"StudyData", $M$2, "RSI", "InputChoice=Close,Period="&amp;$K$3&amp;"", "RSI", $L$2, -$A162, $Q$2,$P$2,,$N$2,$O$2)</f>
        <v>38.55940022947145</v>
      </c>
    </row>
    <row r="163" spans="1:10" x14ac:dyDescent="0.25">
      <c r="A163">
        <f t="shared" si="2"/>
        <v>161</v>
      </c>
      <c r="B163" s="1">
        <f xml:space="preserve"> RTD("cqg.rtd",,"StudyData", $M$2, "Bar", "", "Time", $L$2,-$A163, $Q$2, "", "","False")</f>
        <v>41962</v>
      </c>
      <c r="C163" s="2">
        <f xml:space="preserve"> RTD("cqg.rtd",,"StudyData", $M$2, "Bar", "", "Time", $L$2, -$A163,$Q$2,$P$2, "","False")</f>
        <v>41962</v>
      </c>
      <c r="D163" s="3">
        <f xml:space="preserve"> RTD("cqg.rtd",,"StudyData", $M$2, "Bar", "", "Open", $L$2, -$A163, $Q$2,$P$2,,$N$2,$O$2)</f>
        <v>75.319999999999993</v>
      </c>
      <c r="E163" s="3">
        <f xml:space="preserve"> RTD("cqg.rtd",,"StudyData", $M$2, "Bar", "", "High", $L$2, -$A163, $Q$2,$P$2,,$N$2,$O$2)</f>
        <v>75.77</v>
      </c>
      <c r="F163" s="3">
        <f xml:space="preserve"> RTD("cqg.rtd",,"StudyData", $M$2, "Bar", "", "Low", $L$2, -$A163, $Q$2,$P$2,,$N$2,$O$2)</f>
        <v>74.739999999999995</v>
      </c>
      <c r="G163" s="3">
        <f xml:space="preserve"> RTD("cqg.rtd",,"StudyData", $M$2, "Bar", "", "Close", $L$2, -$A163, $Q$2,$P$2,,$N$2,$O$2)</f>
        <v>74.75</v>
      </c>
      <c r="H163" s="4">
        <f>RTD("cqg.rtd",,"StudyData", $M$2, "Vol", "VolType=Exchange,CoCType=Contract", "Vol", $L$2, -$A163, $Q$2,$P$2,,$N$2,$O$2)</f>
        <v>5232</v>
      </c>
      <c r="I163" s="4">
        <f>RTD("cqg.rtd",,"StudyData", $M$2, "VolOI","OIType=Contract","OI", $L$2, -$A163, $Q$2,$P$2,,$N$2,$O$2)</f>
        <v>26981</v>
      </c>
      <c r="J163" s="10">
        <f xml:space="preserve"> RTD("cqg.rtd",,"StudyData", $M$2, "RSI", "InputChoice=Close,Period="&amp;$K$3&amp;"", "RSI", $L$2, -$A163, $Q$2,$P$2,,$N$2,$O$2)</f>
        <v>29.61108748994863</v>
      </c>
    </row>
    <row r="164" spans="1:10" x14ac:dyDescent="0.25">
      <c r="A164">
        <f t="shared" si="2"/>
        <v>162</v>
      </c>
      <c r="B164" s="1">
        <f xml:space="preserve"> RTD("cqg.rtd",,"StudyData", $M$2, "Bar", "", "Time", $L$2,-$A164, $Q$2, "", "","False")</f>
        <v>41961</v>
      </c>
      <c r="C164" s="2">
        <f xml:space="preserve"> RTD("cqg.rtd",,"StudyData", $M$2, "Bar", "", "Time", $L$2, -$A164,$Q$2,$P$2, "","False")</f>
        <v>41961</v>
      </c>
      <c r="D164" s="3">
        <f xml:space="preserve"> RTD("cqg.rtd",,"StudyData", $M$2, "Bar", "", "Open", $L$2, -$A164, $Q$2,$P$2,,$N$2,$O$2)</f>
        <v>75.930000000000007</v>
      </c>
      <c r="E164" s="3">
        <f xml:space="preserve"> RTD("cqg.rtd",,"StudyData", $M$2, "Bar", "", "High", $L$2, -$A164, $Q$2,$P$2,,$N$2,$O$2)</f>
        <v>75.930000000000007</v>
      </c>
      <c r="F164" s="3">
        <f xml:space="preserve"> RTD("cqg.rtd",,"StudyData", $M$2, "Bar", "", "Low", $L$2, -$A164, $Q$2,$P$2,,$N$2,$O$2)</f>
        <v>74.97</v>
      </c>
      <c r="G164" s="3">
        <f xml:space="preserve"> RTD("cqg.rtd",,"StudyData", $M$2, "Bar", "", "Close", $L$2, -$A164, $Q$2,$P$2,,$N$2,$O$2)</f>
        <v>75.260000000000005</v>
      </c>
      <c r="H164" s="4">
        <f>RTD("cqg.rtd",,"StudyData", $M$2, "Vol", "VolType=Exchange,CoCType=Contract", "Vol", $L$2, -$A164, $Q$2,$P$2,,$N$2,$O$2)</f>
        <v>2046</v>
      </c>
      <c r="I164" s="4">
        <f>RTD("cqg.rtd",,"StudyData", $M$2, "VolOI","OIType=Contract","OI", $L$2, -$A164, $Q$2,$P$2,,$N$2,$O$2)</f>
        <v>25375</v>
      </c>
      <c r="J164" s="10">
        <f xml:space="preserve"> RTD("cqg.rtd",,"StudyData", $M$2, "RSI", "InputChoice=Close,Period="&amp;$K$3&amp;"", "RSI", $L$2, -$A164, $Q$2,$P$2,,$N$2,$O$2)</f>
        <v>31.68216748072048</v>
      </c>
    </row>
    <row r="165" spans="1:10" x14ac:dyDescent="0.25">
      <c r="A165">
        <f t="shared" si="2"/>
        <v>163</v>
      </c>
      <c r="B165" s="1">
        <f xml:space="preserve"> RTD("cqg.rtd",,"StudyData", $M$2, "Bar", "", "Time", $L$2,-$A165, $Q$2, "", "","False")</f>
        <v>41960</v>
      </c>
      <c r="C165" s="2">
        <f xml:space="preserve"> RTD("cqg.rtd",,"StudyData", $M$2, "Bar", "", "Time", $L$2, -$A165,$Q$2,$P$2, "","False")</f>
        <v>41960</v>
      </c>
      <c r="D165" s="3">
        <f xml:space="preserve"> RTD("cqg.rtd",,"StudyData", $M$2, "Bar", "", "Open", $L$2, -$A165, $Q$2,$P$2,,$N$2,$O$2)</f>
        <v>75.430000000000007</v>
      </c>
      <c r="E165" s="3">
        <f xml:space="preserve"> RTD("cqg.rtd",,"StudyData", $M$2, "Bar", "", "High", $L$2, -$A165, $Q$2,$P$2,,$N$2,$O$2)</f>
        <v>76.11</v>
      </c>
      <c r="F165" s="3">
        <f xml:space="preserve"> RTD("cqg.rtd",,"StudyData", $M$2, "Bar", "", "Low", $L$2, -$A165, $Q$2,$P$2,,$N$2,$O$2)</f>
        <v>75.22</v>
      </c>
      <c r="G165" s="3">
        <f xml:space="preserve"> RTD("cqg.rtd",,"StudyData", $M$2, "Bar", "", "Close", $L$2, -$A165, $Q$2,$P$2,,$N$2,$O$2)</f>
        <v>76.09</v>
      </c>
      <c r="H165" s="4">
        <f>RTD("cqg.rtd",,"StudyData", $M$2, "Vol", "VolType=Exchange,CoCType=Contract", "Vol", $L$2, -$A165, $Q$2,$P$2,,$N$2,$O$2)</f>
        <v>2212</v>
      </c>
      <c r="I165" s="4">
        <f>RTD("cqg.rtd",,"StudyData", $M$2, "VolOI","OIType=Contract","OI", $L$2, -$A165, $Q$2,$P$2,,$N$2,$O$2)</f>
        <v>25459</v>
      </c>
      <c r="J165" s="10">
        <f xml:space="preserve"> RTD("cqg.rtd",,"StudyData", $M$2, "RSI", "InputChoice=Close,Period="&amp;$K$3&amp;"", "RSI", $L$2, -$A165, $Q$2,$P$2,,$N$2,$O$2)</f>
        <v>35.248652722210821</v>
      </c>
    </row>
    <row r="166" spans="1:10" x14ac:dyDescent="0.25">
      <c r="A166">
        <f t="shared" si="2"/>
        <v>164</v>
      </c>
      <c r="B166" s="1">
        <f xml:space="preserve"> RTD("cqg.rtd",,"StudyData", $M$2, "Bar", "", "Time", $L$2,-$A166, $Q$2, "", "","False")</f>
        <v>41957</v>
      </c>
      <c r="C166" s="2">
        <f xml:space="preserve"> RTD("cqg.rtd",,"StudyData", $M$2, "Bar", "", "Time", $L$2, -$A166,$Q$2,$P$2, "","False")</f>
        <v>41957</v>
      </c>
      <c r="D166" s="3">
        <f xml:space="preserve"> RTD("cqg.rtd",,"StudyData", $M$2, "Bar", "", "Open", $L$2, -$A166, $Q$2,$P$2,,$N$2,$O$2)</f>
        <v>73.930000000000007</v>
      </c>
      <c r="E166" s="3">
        <f xml:space="preserve"> RTD("cqg.rtd",,"StudyData", $M$2, "Bar", "", "High", $L$2, -$A166, $Q$2,$P$2,,$N$2,$O$2)</f>
        <v>75.989999999999995</v>
      </c>
      <c r="F166" s="3">
        <f xml:space="preserve"> RTD("cqg.rtd",,"StudyData", $M$2, "Bar", "", "Low", $L$2, -$A166, $Q$2,$P$2,,$N$2,$O$2)</f>
        <v>73.709999999999994</v>
      </c>
      <c r="G166" s="3">
        <f xml:space="preserve"> RTD("cqg.rtd",,"StudyData", $M$2, "Bar", "", "Close", $L$2, -$A166, $Q$2,$P$2,,$N$2,$O$2)</f>
        <v>75.989999999999995</v>
      </c>
      <c r="H166" s="4">
        <f>RTD("cqg.rtd",,"StudyData", $M$2, "Vol", "VolType=Exchange,CoCType=Contract", "Vol", $L$2, -$A166, $Q$2,$P$2,,$N$2,$O$2)</f>
        <v>3460</v>
      </c>
      <c r="I166" s="4">
        <f>RTD("cqg.rtd",,"StudyData", $M$2, "VolOI","OIType=Contract","OI", $L$2, -$A166, $Q$2,$P$2,,$N$2,$O$2)</f>
        <v>25865</v>
      </c>
      <c r="J166" s="10">
        <f xml:space="preserve"> RTD("cqg.rtd",,"StudyData", $M$2, "RSI", "InputChoice=Close,Period="&amp;$K$3&amp;"", "RSI", $L$2, -$A166, $Q$2,$P$2,,$N$2,$O$2)</f>
        <v>34.458499508635072</v>
      </c>
    </row>
    <row r="167" spans="1:10" x14ac:dyDescent="0.25">
      <c r="A167">
        <f t="shared" si="2"/>
        <v>165</v>
      </c>
      <c r="B167" s="1">
        <f xml:space="preserve"> RTD("cqg.rtd",,"StudyData", $M$2, "Bar", "", "Time", $L$2,-$A167, $Q$2, "", "","False")</f>
        <v>41956</v>
      </c>
      <c r="C167" s="2">
        <f xml:space="preserve"> RTD("cqg.rtd",,"StudyData", $M$2, "Bar", "", "Time", $L$2, -$A167,$Q$2,$P$2, "","False")</f>
        <v>41956</v>
      </c>
      <c r="D167" s="3">
        <f xml:space="preserve"> RTD("cqg.rtd",,"StudyData", $M$2, "Bar", "", "Open", $L$2, -$A167, $Q$2,$P$2,,$N$2,$O$2)</f>
        <v>77.06</v>
      </c>
      <c r="E167" s="3">
        <f xml:space="preserve"> RTD("cqg.rtd",,"StudyData", $M$2, "Bar", "", "High", $L$2, -$A167, $Q$2,$P$2,,$N$2,$O$2)</f>
        <v>77.06</v>
      </c>
      <c r="F167" s="3">
        <f xml:space="preserve"> RTD("cqg.rtd",,"StudyData", $M$2, "Bar", "", "Low", $L$2, -$A167, $Q$2,$P$2,,$N$2,$O$2)</f>
        <v>74.37</v>
      </c>
      <c r="G167" s="3">
        <f xml:space="preserve"> RTD("cqg.rtd",,"StudyData", $M$2, "Bar", "", "Close", $L$2, -$A167, $Q$2,$P$2,,$N$2,$O$2)</f>
        <v>74.459999999999994</v>
      </c>
      <c r="H167" s="4">
        <f>RTD("cqg.rtd",,"StudyData", $M$2, "Vol", "VolType=Exchange,CoCType=Contract", "Vol", $L$2, -$A167, $Q$2,$P$2,,$N$2,$O$2)</f>
        <v>1829</v>
      </c>
      <c r="I167" s="4">
        <f>RTD("cqg.rtd",,"StudyData", $M$2, "VolOI","OIType=Contract","OI", $L$2, -$A167, $Q$2,$P$2,,$N$2,$O$2)</f>
        <v>25743</v>
      </c>
      <c r="J167" s="10">
        <f xml:space="preserve"> RTD("cqg.rtd",,"StudyData", $M$2, "RSI", "InputChoice=Close,Period="&amp;$K$3&amp;"", "RSI", $L$2, -$A167, $Q$2,$P$2,,$N$2,$O$2)</f>
        <v>21.416910526237444</v>
      </c>
    </row>
    <row r="168" spans="1:10" x14ac:dyDescent="0.25">
      <c r="A168">
        <f t="shared" si="2"/>
        <v>166</v>
      </c>
      <c r="B168" s="1">
        <f xml:space="preserve"> RTD("cqg.rtd",,"StudyData", $M$2, "Bar", "", "Time", $L$2,-$A168, $Q$2, "", "","False")</f>
        <v>41955</v>
      </c>
      <c r="C168" s="2">
        <f xml:space="preserve"> RTD("cqg.rtd",,"StudyData", $M$2, "Bar", "", "Time", $L$2, -$A168,$Q$2,$P$2, "","False")</f>
        <v>41955</v>
      </c>
      <c r="D168" s="3">
        <f xml:space="preserve"> RTD("cqg.rtd",,"StudyData", $M$2, "Bar", "", "Open", $L$2, -$A168, $Q$2,$P$2,,$N$2,$O$2)</f>
        <v>77.599999999999994</v>
      </c>
      <c r="E168" s="3">
        <f xml:space="preserve"> RTD("cqg.rtd",,"StudyData", $M$2, "Bar", "", "High", $L$2, -$A168, $Q$2,$P$2,,$N$2,$O$2)</f>
        <v>77.94</v>
      </c>
      <c r="F168" s="3">
        <f xml:space="preserve"> RTD("cqg.rtd",,"StudyData", $M$2, "Bar", "", "Low", $L$2, -$A168, $Q$2,$P$2,,$N$2,$O$2)</f>
        <v>77.099999999999994</v>
      </c>
      <c r="G168" s="3">
        <f xml:space="preserve"> RTD("cqg.rtd",,"StudyData", $M$2, "Bar", "", "Close", $L$2, -$A168, $Q$2,$P$2,,$N$2,$O$2)</f>
        <v>77.489999999999995</v>
      </c>
      <c r="H168" s="4">
        <f>RTD("cqg.rtd",,"StudyData", $M$2, "Vol", "VolType=Exchange,CoCType=Contract", "Vol", $L$2, -$A168, $Q$2,$P$2,,$N$2,$O$2)</f>
        <v>1676</v>
      </c>
      <c r="I168" s="4">
        <f>RTD("cqg.rtd",,"StudyData", $M$2, "VolOI","OIType=Contract","OI", $L$2, -$A168, $Q$2,$P$2,,$N$2,$O$2)</f>
        <v>25745</v>
      </c>
      <c r="J168" s="10">
        <f xml:space="preserve"> RTD("cqg.rtd",,"StudyData", $M$2, "RSI", "InputChoice=Close,Period="&amp;$K$3&amp;"", "RSI", $L$2, -$A168, $Q$2,$P$2,,$N$2,$O$2)</f>
        <v>32.963188888750409</v>
      </c>
    </row>
    <row r="169" spans="1:10" x14ac:dyDescent="0.25">
      <c r="A169">
        <f t="shared" si="2"/>
        <v>167</v>
      </c>
      <c r="B169" s="1">
        <f xml:space="preserve"> RTD("cqg.rtd",,"StudyData", $M$2, "Bar", "", "Time", $L$2,-$A169, $Q$2, "", "","False")</f>
        <v>41954</v>
      </c>
      <c r="C169" s="2">
        <f xml:space="preserve"> RTD("cqg.rtd",,"StudyData", $M$2, "Bar", "", "Time", $L$2, -$A169,$Q$2,$P$2, "","False")</f>
        <v>41954</v>
      </c>
      <c r="D169" s="3">
        <f xml:space="preserve"> RTD("cqg.rtd",,"StudyData", $M$2, "Bar", "", "Open", $L$2, -$A169, $Q$2,$P$2,,$N$2,$O$2)</f>
        <v>78.27</v>
      </c>
      <c r="E169" s="3">
        <f xml:space="preserve"> RTD("cqg.rtd",,"StudyData", $M$2, "Bar", "", "High", $L$2, -$A169, $Q$2,$P$2,,$N$2,$O$2)</f>
        <v>78.33</v>
      </c>
      <c r="F169" s="3">
        <f xml:space="preserve"> RTD("cqg.rtd",,"StudyData", $M$2, "Bar", "", "Low", $L$2, -$A169, $Q$2,$P$2,,$N$2,$O$2)</f>
        <v>78.099999999999994</v>
      </c>
      <c r="G169" s="3">
        <f xml:space="preserve"> RTD("cqg.rtd",,"StudyData", $M$2, "Bar", "", "Close", $L$2, -$A169, $Q$2,$P$2,,$N$2,$O$2)</f>
        <v>78.28</v>
      </c>
      <c r="H169" s="4">
        <f>RTD("cqg.rtd",,"StudyData", $M$2, "Vol", "VolType=Exchange,CoCType=Contract", "Vol", $L$2, -$A169, $Q$2,$P$2,,$N$2,$O$2)</f>
        <v>1597</v>
      </c>
      <c r="I169" s="4">
        <f>RTD("cqg.rtd",,"StudyData", $M$2, "VolOI","OIType=Contract","OI", $L$2, -$A169, $Q$2,$P$2,,$N$2,$O$2)</f>
        <v>25814</v>
      </c>
      <c r="J169" s="10">
        <f xml:space="preserve"> RTD("cqg.rtd",,"StudyData", $M$2, "RSI", "InputChoice=Close,Period="&amp;$K$3&amp;"", "RSI", $L$2, -$A169, $Q$2,$P$2,,$N$2,$O$2)</f>
        <v>37.66982650507417</v>
      </c>
    </row>
    <row r="170" spans="1:10" x14ac:dyDescent="0.25">
      <c r="A170">
        <f t="shared" si="2"/>
        <v>168</v>
      </c>
      <c r="B170" s="1">
        <f xml:space="preserve"> RTD("cqg.rtd",,"StudyData", $M$2, "Bar", "", "Time", $L$2,-$A170, $Q$2, "", "","False")</f>
        <v>41953</v>
      </c>
      <c r="C170" s="2">
        <f xml:space="preserve"> RTD("cqg.rtd",,"StudyData", $M$2, "Bar", "", "Time", $L$2, -$A170,$Q$2,$P$2, "","False")</f>
        <v>41953</v>
      </c>
      <c r="D170" s="3">
        <f xml:space="preserve"> RTD("cqg.rtd",,"StudyData", $M$2, "Bar", "", "Open", $L$2, -$A170, $Q$2,$P$2,,$N$2,$O$2)</f>
        <v>79.709999999999994</v>
      </c>
      <c r="E170" s="3">
        <f xml:space="preserve"> RTD("cqg.rtd",,"StudyData", $M$2, "Bar", "", "High", $L$2, -$A170, $Q$2,$P$2,,$N$2,$O$2)</f>
        <v>79.78</v>
      </c>
      <c r="F170" s="3">
        <f xml:space="preserve"> RTD("cqg.rtd",,"StudyData", $M$2, "Bar", "", "Low", $L$2, -$A170, $Q$2,$P$2,,$N$2,$O$2)</f>
        <v>78.12</v>
      </c>
      <c r="G170" s="3">
        <f xml:space="preserve"> RTD("cqg.rtd",,"StudyData", $M$2, "Bar", "", "Close", $L$2, -$A170, $Q$2,$P$2,,$N$2,$O$2)</f>
        <v>78.12</v>
      </c>
      <c r="H170" s="4">
        <f>RTD("cqg.rtd",,"StudyData", $M$2, "Vol", "VolType=Exchange,CoCType=Contract", "Vol", $L$2, -$A170, $Q$2,$P$2,,$N$2,$O$2)</f>
        <v>2466</v>
      </c>
      <c r="I170" s="4">
        <f>RTD("cqg.rtd",,"StudyData", $M$2, "VolOI","OIType=Contract","OI", $L$2, -$A170, $Q$2,$P$2,,$N$2,$O$2)</f>
        <v>25783</v>
      </c>
      <c r="J170" s="10">
        <f xml:space="preserve"> RTD("cqg.rtd",,"StudyData", $M$2, "RSI", "InputChoice=Close,Period="&amp;$K$3&amp;"", "RSI", $L$2, -$A170, $Q$2,$P$2,,$N$2,$O$2)</f>
        <v>36.025341617594343</v>
      </c>
    </row>
    <row r="171" spans="1:10" x14ac:dyDescent="0.25">
      <c r="A171">
        <f t="shared" si="2"/>
        <v>169</v>
      </c>
      <c r="B171" s="1">
        <f xml:space="preserve"> RTD("cqg.rtd",,"StudyData", $M$2, "Bar", "", "Time", $L$2,-$A171, $Q$2, "", "","False")</f>
        <v>41950</v>
      </c>
      <c r="C171" s="2">
        <f xml:space="preserve"> RTD("cqg.rtd",,"StudyData", $M$2, "Bar", "", "Time", $L$2, -$A171,$Q$2,$P$2, "","False")</f>
        <v>41950</v>
      </c>
      <c r="D171" s="3">
        <f xml:space="preserve"> RTD("cqg.rtd",,"StudyData", $M$2, "Bar", "", "Open", $L$2, -$A171, $Q$2,$P$2,,$N$2,$O$2)</f>
        <v>77.7</v>
      </c>
      <c r="E171" s="3">
        <f xml:space="preserve"> RTD("cqg.rtd",,"StudyData", $M$2, "Bar", "", "High", $L$2, -$A171, $Q$2,$P$2,,$N$2,$O$2)</f>
        <v>78.91</v>
      </c>
      <c r="F171" s="3">
        <f xml:space="preserve"> RTD("cqg.rtd",,"StudyData", $M$2, "Bar", "", "Low", $L$2, -$A171, $Q$2,$P$2,,$N$2,$O$2)</f>
        <v>77.7</v>
      </c>
      <c r="G171" s="3">
        <f xml:space="preserve"> RTD("cqg.rtd",,"StudyData", $M$2, "Bar", "", "Close", $L$2, -$A171, $Q$2,$P$2,,$N$2,$O$2)</f>
        <v>78.89</v>
      </c>
      <c r="H171" s="4">
        <f>RTD("cqg.rtd",,"StudyData", $M$2, "Vol", "VolType=Exchange,CoCType=Contract", "Vol", $L$2, -$A171, $Q$2,$P$2,,$N$2,$O$2)</f>
        <v>2135</v>
      </c>
      <c r="I171" s="4">
        <f>RTD("cqg.rtd",,"StudyData", $M$2, "VolOI","OIType=Contract","OI", $L$2, -$A171, $Q$2,$P$2,,$N$2,$O$2)</f>
        <v>25979</v>
      </c>
      <c r="J171" s="10">
        <f xml:space="preserve"> RTD("cqg.rtd",,"StudyData", $M$2, "RSI", "InputChoice=Close,Period="&amp;$K$3&amp;"", "RSI", $L$2, -$A171, $Q$2,$P$2,,$N$2,$O$2)</f>
        <v>40.608522045478772</v>
      </c>
    </row>
    <row r="172" spans="1:10" x14ac:dyDescent="0.25">
      <c r="A172">
        <f t="shared" si="2"/>
        <v>170</v>
      </c>
      <c r="B172" s="1">
        <f xml:space="preserve"> RTD("cqg.rtd",,"StudyData", $M$2, "Bar", "", "Time", $L$2,-$A172, $Q$2, "", "","False")</f>
        <v>41949</v>
      </c>
      <c r="C172" s="2">
        <f xml:space="preserve"> RTD("cqg.rtd",,"StudyData", $M$2, "Bar", "", "Time", $L$2, -$A172,$Q$2,$P$2, "","False")</f>
        <v>41949</v>
      </c>
      <c r="D172" s="3">
        <f xml:space="preserve"> RTD("cqg.rtd",,"StudyData", $M$2, "Bar", "", "Open", $L$2, -$A172, $Q$2,$P$2,,$N$2,$O$2)</f>
        <v>77.8</v>
      </c>
      <c r="E172" s="3">
        <f xml:space="preserve"> RTD("cqg.rtd",,"StudyData", $M$2, "Bar", "", "High", $L$2, -$A172, $Q$2,$P$2,,$N$2,$O$2)</f>
        <v>78.08</v>
      </c>
      <c r="F172" s="3">
        <f xml:space="preserve"> RTD("cqg.rtd",,"StudyData", $M$2, "Bar", "", "Low", $L$2, -$A172, $Q$2,$P$2,,$N$2,$O$2)</f>
        <v>77.64</v>
      </c>
      <c r="G172" s="3">
        <f xml:space="preserve"> RTD("cqg.rtd",,"StudyData", $M$2, "Bar", "", "Close", $L$2, -$A172, $Q$2,$P$2,,$N$2,$O$2)</f>
        <v>78.03</v>
      </c>
      <c r="H172" s="4">
        <f>RTD("cqg.rtd",,"StudyData", $M$2, "Vol", "VolType=Exchange,CoCType=Contract", "Vol", $L$2, -$A172, $Q$2,$P$2,,$N$2,$O$2)</f>
        <v>2092</v>
      </c>
      <c r="I172" s="4">
        <f>RTD("cqg.rtd",,"StudyData", $M$2, "VolOI","OIType=Contract","OI", $L$2, -$A172, $Q$2,$P$2,,$N$2,$O$2)</f>
        <v>26283</v>
      </c>
      <c r="J172" s="10">
        <f xml:space="preserve"> RTD("cqg.rtd",,"StudyData", $M$2, "RSI", "InputChoice=Close,Period="&amp;$K$3&amp;"", "RSI", $L$2, -$A172, $Q$2,$P$2,,$N$2,$O$2)</f>
        <v>32.02278873484687</v>
      </c>
    </row>
    <row r="173" spans="1:10" x14ac:dyDescent="0.25">
      <c r="A173">
        <f t="shared" si="2"/>
        <v>171</v>
      </c>
      <c r="B173" s="1">
        <f xml:space="preserve"> RTD("cqg.rtd",,"StudyData", $M$2, "Bar", "", "Time", $L$2,-$A173, $Q$2, "", "","False")</f>
        <v>41948</v>
      </c>
      <c r="C173" s="2">
        <f xml:space="preserve"> RTD("cqg.rtd",,"StudyData", $M$2, "Bar", "", "Time", $L$2, -$A173,$Q$2,$P$2, "","False")</f>
        <v>41948</v>
      </c>
      <c r="D173" s="3">
        <f xml:space="preserve"> RTD("cqg.rtd",,"StudyData", $M$2, "Bar", "", "Open", $L$2, -$A173, $Q$2,$P$2,,$N$2,$O$2)</f>
        <v>77.59</v>
      </c>
      <c r="E173" s="3">
        <f xml:space="preserve"> RTD("cqg.rtd",,"StudyData", $M$2, "Bar", "", "High", $L$2, -$A173, $Q$2,$P$2,,$N$2,$O$2)</f>
        <v>78.78</v>
      </c>
      <c r="F173" s="3">
        <f xml:space="preserve"> RTD("cqg.rtd",,"StudyData", $M$2, "Bar", "", "Low", $L$2, -$A173, $Q$2,$P$2,,$N$2,$O$2)</f>
        <v>77.38</v>
      </c>
      <c r="G173" s="3">
        <f xml:space="preserve"> RTD("cqg.rtd",,"StudyData", $M$2, "Bar", "", "Close", $L$2, -$A173, $Q$2,$P$2,,$N$2,$O$2)</f>
        <v>78.37</v>
      </c>
      <c r="H173" s="4">
        <f>RTD("cqg.rtd",,"StudyData", $M$2, "Vol", "VolType=Exchange,CoCType=Contract", "Vol", $L$2, -$A173, $Q$2,$P$2,,$N$2,$O$2)</f>
        <v>2721</v>
      </c>
      <c r="I173" s="4">
        <f>RTD("cqg.rtd",,"StudyData", $M$2, "VolOI","OIType=Contract","OI", $L$2, -$A173, $Q$2,$P$2,,$N$2,$O$2)</f>
        <v>26003</v>
      </c>
      <c r="J173" s="10">
        <f xml:space="preserve"> RTD("cqg.rtd",,"StudyData", $M$2, "RSI", "InputChoice=Close,Period="&amp;$K$3&amp;"", "RSI", $L$2, -$A173, $Q$2,$P$2,,$N$2,$O$2)</f>
        <v>33.736681169310316</v>
      </c>
    </row>
    <row r="174" spans="1:10" x14ac:dyDescent="0.25">
      <c r="A174">
        <f t="shared" si="2"/>
        <v>172</v>
      </c>
      <c r="B174" s="1">
        <f xml:space="preserve"> RTD("cqg.rtd",,"StudyData", $M$2, "Bar", "", "Time", $L$2,-$A174, $Q$2, "", "","False")</f>
        <v>41947</v>
      </c>
      <c r="C174" s="2">
        <f xml:space="preserve"> RTD("cqg.rtd",,"StudyData", $M$2, "Bar", "", "Time", $L$2, -$A174,$Q$2,$P$2, "","False")</f>
        <v>41947</v>
      </c>
      <c r="D174" s="3">
        <f xml:space="preserve"> RTD("cqg.rtd",,"StudyData", $M$2, "Bar", "", "Open", $L$2, -$A174, $Q$2,$P$2,,$N$2,$O$2)</f>
        <v>78.33</v>
      </c>
      <c r="E174" s="3">
        <f xml:space="preserve"> RTD("cqg.rtd",,"StudyData", $M$2, "Bar", "", "High", $L$2, -$A174, $Q$2,$P$2,,$N$2,$O$2)</f>
        <v>78.430000000000007</v>
      </c>
      <c r="F174" s="3">
        <f xml:space="preserve"> RTD("cqg.rtd",,"StudyData", $M$2, "Bar", "", "Low", $L$2, -$A174, $Q$2,$P$2,,$N$2,$O$2)</f>
        <v>76.63</v>
      </c>
      <c r="G174" s="3">
        <f xml:space="preserve"> RTD("cqg.rtd",,"StudyData", $M$2, "Bar", "", "Close", $L$2, -$A174, $Q$2,$P$2,,$N$2,$O$2)</f>
        <v>77.59</v>
      </c>
      <c r="H174" s="4">
        <f>RTD("cqg.rtd",,"StudyData", $M$2, "Vol", "VolType=Exchange,CoCType=Contract", "Vol", $L$2, -$A174, $Q$2,$P$2,,$N$2,$O$2)</f>
        <v>4466</v>
      </c>
      <c r="I174" s="4">
        <f>RTD("cqg.rtd",,"StudyData", $M$2, "VolOI","OIType=Contract","OI", $L$2, -$A174, $Q$2,$P$2,,$N$2,$O$2)</f>
        <v>25648</v>
      </c>
      <c r="J174" s="10">
        <f xml:space="preserve"> RTD("cqg.rtd",,"StudyData", $M$2, "RSI", "InputChoice=Close,Period="&amp;$K$3&amp;"", "RSI", $L$2, -$A174, $Q$2,$P$2,,$N$2,$O$2)</f>
        <v>25.618630765798713</v>
      </c>
    </row>
    <row r="175" spans="1:10" x14ac:dyDescent="0.25">
      <c r="A175">
        <f t="shared" si="2"/>
        <v>173</v>
      </c>
      <c r="B175" s="1">
        <f xml:space="preserve"> RTD("cqg.rtd",,"StudyData", $M$2, "Bar", "", "Time", $L$2,-$A175, $Q$2, "", "","False")</f>
        <v>41946</v>
      </c>
      <c r="C175" s="2">
        <f xml:space="preserve"> RTD("cqg.rtd",,"StudyData", $M$2, "Bar", "", "Time", $L$2, -$A175,$Q$2,$P$2, "","False")</f>
        <v>41946</v>
      </c>
      <c r="D175" s="3">
        <f xml:space="preserve"> RTD("cqg.rtd",,"StudyData", $M$2, "Bar", "", "Open", $L$2, -$A175, $Q$2,$P$2,,$N$2,$O$2)</f>
        <v>80.56</v>
      </c>
      <c r="E175" s="3">
        <f xml:space="preserve"> RTD("cqg.rtd",,"StudyData", $M$2, "Bar", "", "High", $L$2, -$A175, $Q$2,$P$2,,$N$2,$O$2)</f>
        <v>80.56</v>
      </c>
      <c r="F175" s="3">
        <f xml:space="preserve"> RTD("cqg.rtd",,"StudyData", $M$2, "Bar", "", "Low", $L$2, -$A175, $Q$2,$P$2,,$N$2,$O$2)</f>
        <v>78.53</v>
      </c>
      <c r="G175" s="3">
        <f xml:space="preserve"> RTD("cqg.rtd",,"StudyData", $M$2, "Bar", "", "Close", $L$2, -$A175, $Q$2,$P$2,,$N$2,$O$2)</f>
        <v>78.959999999999994</v>
      </c>
      <c r="H175" s="4">
        <f>RTD("cqg.rtd",,"StudyData", $M$2, "Vol", "VolType=Exchange,CoCType=Contract", "Vol", $L$2, -$A175, $Q$2,$P$2,,$N$2,$O$2)</f>
        <v>2499</v>
      </c>
      <c r="I175" s="4">
        <f>RTD("cqg.rtd",,"StudyData", $M$2, "VolOI","OIType=Contract","OI", $L$2, -$A175, $Q$2,$P$2,,$N$2,$O$2)</f>
        <v>25147</v>
      </c>
      <c r="J175" s="10">
        <f xml:space="preserve"> RTD("cqg.rtd",,"StudyData", $M$2, "RSI", "InputChoice=Close,Period="&amp;$K$3&amp;"", "RSI", $L$2, -$A175, $Q$2,$P$2,,$N$2,$O$2)</f>
        <v>31.677695308860777</v>
      </c>
    </row>
    <row r="176" spans="1:10" x14ac:dyDescent="0.25">
      <c r="A176">
        <f t="shared" si="2"/>
        <v>174</v>
      </c>
      <c r="B176" s="1">
        <f xml:space="preserve"> RTD("cqg.rtd",,"StudyData", $M$2, "Bar", "", "Time", $L$2,-$A176, $Q$2, "", "","False")</f>
        <v>41943</v>
      </c>
      <c r="C176" s="2">
        <f xml:space="preserve"> RTD("cqg.rtd",,"StudyData", $M$2, "Bar", "", "Time", $L$2, -$A176,$Q$2,$P$2, "","False")</f>
        <v>41943</v>
      </c>
      <c r="D176" s="3">
        <f xml:space="preserve"> RTD("cqg.rtd",,"StudyData", $M$2, "Bar", "", "Open", $L$2, -$A176, $Q$2,$P$2,,$N$2,$O$2)</f>
        <v>78.95</v>
      </c>
      <c r="E176" s="3">
        <f xml:space="preserve"> RTD("cqg.rtd",,"StudyData", $M$2, "Bar", "", "High", $L$2, -$A176, $Q$2,$P$2,,$N$2,$O$2)</f>
        <v>80.12</v>
      </c>
      <c r="F176" s="3">
        <f xml:space="preserve"> RTD("cqg.rtd",,"StudyData", $M$2, "Bar", "", "Low", $L$2, -$A176, $Q$2,$P$2,,$N$2,$O$2)</f>
        <v>78.88</v>
      </c>
      <c r="G176" s="3">
        <f xml:space="preserve"> RTD("cqg.rtd",,"StudyData", $M$2, "Bar", "", "Close", $L$2, -$A176, $Q$2,$P$2,,$N$2,$O$2)</f>
        <v>80.12</v>
      </c>
      <c r="H176" s="4">
        <f>RTD("cqg.rtd",,"StudyData", $M$2, "Vol", "VolType=Exchange,CoCType=Contract", "Vol", $L$2, -$A176, $Q$2,$P$2,,$N$2,$O$2)</f>
        <v>1124</v>
      </c>
      <c r="I176" s="4">
        <f>RTD("cqg.rtd",,"StudyData", $M$2, "VolOI","OIType=Contract","OI", $L$2, -$A176, $Q$2,$P$2,,$N$2,$O$2)</f>
        <v>24988</v>
      </c>
      <c r="J176" s="10">
        <f xml:space="preserve"> RTD("cqg.rtd",,"StudyData", $M$2, "RSI", "InputChoice=Close,Period="&amp;$K$3&amp;"", "RSI", $L$2, -$A176, $Q$2,$P$2,,$N$2,$O$2)</f>
        <v>38.537622038144235</v>
      </c>
    </row>
    <row r="177" spans="1:10" x14ac:dyDescent="0.25">
      <c r="A177">
        <f t="shared" si="2"/>
        <v>175</v>
      </c>
      <c r="B177" s="1">
        <f xml:space="preserve"> RTD("cqg.rtd",,"StudyData", $M$2, "Bar", "", "Time", $L$2,-$A177, $Q$2, "", "","False")</f>
        <v>41942</v>
      </c>
      <c r="C177" s="2">
        <f xml:space="preserve"> RTD("cqg.rtd",,"StudyData", $M$2, "Bar", "", "Time", $L$2, -$A177,$Q$2,$P$2, "","False")</f>
        <v>41942</v>
      </c>
      <c r="D177" s="3">
        <f xml:space="preserve"> RTD("cqg.rtd",,"StudyData", $M$2, "Bar", "", "Open", $L$2, -$A177, $Q$2,$P$2,,$N$2,$O$2)</f>
        <v>80.349999999999994</v>
      </c>
      <c r="E177" s="3">
        <f xml:space="preserve"> RTD("cqg.rtd",,"StudyData", $M$2, "Bar", "", "High", $L$2, -$A177, $Q$2,$P$2,,$N$2,$O$2)</f>
        <v>80.67</v>
      </c>
      <c r="F177" s="3">
        <f xml:space="preserve"> RTD("cqg.rtd",,"StudyData", $M$2, "Bar", "", "Low", $L$2, -$A177, $Q$2,$P$2,,$N$2,$O$2)</f>
        <v>80.099999999999994</v>
      </c>
      <c r="G177" s="3">
        <f xml:space="preserve"> RTD("cqg.rtd",,"StudyData", $M$2, "Bar", "", "Close", $L$2, -$A177, $Q$2,$P$2,,$N$2,$O$2)</f>
        <v>80.36</v>
      </c>
      <c r="H177" s="4">
        <f>RTD("cqg.rtd",,"StudyData", $M$2, "Vol", "VolType=Exchange,CoCType=Contract", "Vol", $L$2, -$A177, $Q$2,$P$2,,$N$2,$O$2)</f>
        <v>1124</v>
      </c>
      <c r="I177" s="4">
        <f>RTD("cqg.rtd",,"StudyData", $M$2, "VolOI","OIType=Contract","OI", $L$2, -$A177, $Q$2,$P$2,,$N$2,$O$2)</f>
        <v>25079</v>
      </c>
      <c r="J177" s="10">
        <f xml:space="preserve"> RTD("cqg.rtd",,"StudyData", $M$2, "RSI", "InputChoice=Close,Period="&amp;$K$3&amp;"", "RSI", $L$2, -$A177, $Q$2,$P$2,,$N$2,$O$2)</f>
        <v>40.136081396597611</v>
      </c>
    </row>
    <row r="178" spans="1:10" x14ac:dyDescent="0.25">
      <c r="A178">
        <f t="shared" si="2"/>
        <v>176</v>
      </c>
      <c r="B178" s="1">
        <f xml:space="preserve"> RTD("cqg.rtd",,"StudyData", $M$2, "Bar", "", "Time", $L$2,-$A178, $Q$2, "", "","False")</f>
        <v>41941</v>
      </c>
      <c r="C178" s="2">
        <f xml:space="preserve"> RTD("cqg.rtd",,"StudyData", $M$2, "Bar", "", "Time", $L$2, -$A178,$Q$2,$P$2, "","False")</f>
        <v>41941</v>
      </c>
      <c r="D178" s="3">
        <f xml:space="preserve"> RTD("cqg.rtd",,"StudyData", $M$2, "Bar", "", "Open", $L$2, -$A178, $Q$2,$P$2,,$N$2,$O$2)</f>
        <v>80.650000000000006</v>
      </c>
      <c r="E178" s="3">
        <f xml:space="preserve"> RTD("cqg.rtd",,"StudyData", $M$2, "Bar", "", "High", $L$2, -$A178, $Q$2,$P$2,,$N$2,$O$2)</f>
        <v>81.56</v>
      </c>
      <c r="F178" s="3">
        <f xml:space="preserve"> RTD("cqg.rtd",,"StudyData", $M$2, "Bar", "", "Low", $L$2, -$A178, $Q$2,$P$2,,$N$2,$O$2)</f>
        <v>80.650000000000006</v>
      </c>
      <c r="G178" s="3">
        <f xml:space="preserve"> RTD("cqg.rtd",,"StudyData", $M$2, "Bar", "", "Close", $L$2, -$A178, $Q$2,$P$2,,$N$2,$O$2)</f>
        <v>81.150000000000006</v>
      </c>
      <c r="H178" s="4">
        <f>RTD("cqg.rtd",,"StudyData", $M$2, "Vol", "VolType=Exchange,CoCType=Contract", "Vol", $L$2, -$A178, $Q$2,$P$2,,$N$2,$O$2)</f>
        <v>1516</v>
      </c>
      <c r="I178" s="4">
        <f>RTD("cqg.rtd",,"StudyData", $M$2, "VolOI","OIType=Contract","OI", $L$2, -$A178, $Q$2,$P$2,,$N$2,$O$2)</f>
        <v>25282</v>
      </c>
      <c r="J178" s="10">
        <f xml:space="preserve"> RTD("cqg.rtd",,"StudyData", $M$2, "RSI", "InputChoice=Close,Period="&amp;$K$3&amp;"", "RSI", $L$2, -$A178, $Q$2,$P$2,,$N$2,$O$2)</f>
        <v>45.679844004253383</v>
      </c>
    </row>
    <row r="179" spans="1:10" x14ac:dyDescent="0.25">
      <c r="A179">
        <f t="shared" si="2"/>
        <v>177</v>
      </c>
      <c r="B179" s="1">
        <f xml:space="preserve"> RTD("cqg.rtd",,"StudyData", $M$2, "Bar", "", "Time", $L$2,-$A179, $Q$2, "", "","False")</f>
        <v>41940</v>
      </c>
      <c r="C179" s="2">
        <f xml:space="preserve"> RTD("cqg.rtd",,"StudyData", $M$2, "Bar", "", "Time", $L$2, -$A179,$Q$2,$P$2, "","False")</f>
        <v>41940</v>
      </c>
      <c r="D179" s="3">
        <f xml:space="preserve"> RTD("cqg.rtd",,"StudyData", $M$2, "Bar", "", "Open", $L$2, -$A179, $Q$2,$P$2,,$N$2,$O$2)</f>
        <v>80.36</v>
      </c>
      <c r="E179" s="3">
        <f xml:space="preserve"> RTD("cqg.rtd",,"StudyData", $M$2, "Bar", "", "High", $L$2, -$A179, $Q$2,$P$2,,$N$2,$O$2)</f>
        <v>80.459999999999994</v>
      </c>
      <c r="F179" s="3">
        <f xml:space="preserve"> RTD("cqg.rtd",,"StudyData", $M$2, "Bar", "", "Low", $L$2, -$A179, $Q$2,$P$2,,$N$2,$O$2)</f>
        <v>79.67</v>
      </c>
      <c r="G179" s="3">
        <f xml:space="preserve"> RTD("cqg.rtd",,"StudyData", $M$2, "Bar", "", "Close", $L$2, -$A179, $Q$2,$P$2,,$N$2,$O$2)</f>
        <v>80.459999999999994</v>
      </c>
      <c r="H179" s="4">
        <f>RTD("cqg.rtd",,"StudyData", $M$2, "Vol", "VolType=Exchange,CoCType=Contract", "Vol", $L$2, -$A179, $Q$2,$P$2,,$N$2,$O$2)</f>
        <v>1207</v>
      </c>
      <c r="I179" s="4">
        <f>RTD("cqg.rtd",,"StudyData", $M$2, "VolOI","OIType=Contract","OI", $L$2, -$A179, $Q$2,$P$2,,$N$2,$O$2)</f>
        <v>25386</v>
      </c>
      <c r="J179" s="10">
        <f xml:space="preserve"> RTD("cqg.rtd",,"StudyData", $M$2, "RSI", "InputChoice=Close,Period="&amp;$K$3&amp;"", "RSI", $L$2, -$A179, $Q$2,$P$2,,$N$2,$O$2)</f>
        <v>39.155102730074603</v>
      </c>
    </row>
    <row r="180" spans="1:10" x14ac:dyDescent="0.25">
      <c r="A180">
        <f t="shared" si="2"/>
        <v>178</v>
      </c>
      <c r="B180" s="1">
        <f xml:space="preserve"> RTD("cqg.rtd",,"StudyData", $M$2, "Bar", "", "Time", $L$2,-$A180, $Q$2, "", "","False")</f>
        <v>41939</v>
      </c>
      <c r="C180" s="2">
        <f xml:space="preserve"> RTD("cqg.rtd",,"StudyData", $M$2, "Bar", "", "Time", $L$2, -$A180,$Q$2,$P$2, "","False")</f>
        <v>41939</v>
      </c>
      <c r="D180" s="3">
        <f xml:space="preserve"> RTD("cqg.rtd",,"StudyData", $M$2, "Bar", "", "Open", $L$2, -$A180, $Q$2,$P$2,,$N$2,$O$2)</f>
        <v>79.58</v>
      </c>
      <c r="E180" s="3">
        <f xml:space="preserve"> RTD("cqg.rtd",,"StudyData", $M$2, "Bar", "", "High", $L$2, -$A180, $Q$2,$P$2,,$N$2,$O$2)</f>
        <v>79.98</v>
      </c>
      <c r="F180" s="3">
        <f xml:space="preserve"> RTD("cqg.rtd",,"StudyData", $M$2, "Bar", "", "Low", $L$2, -$A180, $Q$2,$P$2,,$N$2,$O$2)</f>
        <v>78.87</v>
      </c>
      <c r="G180" s="3">
        <f xml:space="preserve"> RTD("cqg.rtd",,"StudyData", $M$2, "Bar", "", "Close", $L$2, -$A180, $Q$2,$P$2,,$N$2,$O$2)</f>
        <v>79.98</v>
      </c>
      <c r="H180" s="4">
        <f>RTD("cqg.rtd",,"StudyData", $M$2, "Vol", "VolType=Exchange,CoCType=Contract", "Vol", $L$2, -$A180, $Q$2,$P$2,,$N$2,$O$2)</f>
        <v>1084</v>
      </c>
      <c r="I180" s="4">
        <f>RTD("cqg.rtd",,"StudyData", $M$2, "VolOI","OIType=Contract","OI", $L$2, -$A180, $Q$2,$P$2,,$N$2,$O$2)</f>
        <v>25495</v>
      </c>
      <c r="J180" s="10">
        <f xml:space="preserve"> RTD("cqg.rtd",,"StudyData", $M$2, "RSI", "InputChoice=Close,Period="&amp;$K$3&amp;"", "RSI", $L$2, -$A180, $Q$2,$P$2,,$N$2,$O$2)</f>
        <v>34.273257344401259</v>
      </c>
    </row>
    <row r="181" spans="1:10" x14ac:dyDescent="0.25">
      <c r="A181">
        <f t="shared" si="2"/>
        <v>179</v>
      </c>
      <c r="B181" s="1">
        <f xml:space="preserve"> RTD("cqg.rtd",,"StudyData", $M$2, "Bar", "", "Time", $L$2,-$A181, $Q$2, "", "","False")</f>
        <v>41936</v>
      </c>
      <c r="C181" s="2">
        <f xml:space="preserve"> RTD("cqg.rtd",,"StudyData", $M$2, "Bar", "", "Time", $L$2, -$A181,$Q$2,$P$2, "","False")</f>
        <v>41936</v>
      </c>
      <c r="D181" s="3">
        <f xml:space="preserve"> RTD("cqg.rtd",,"StudyData", $M$2, "Bar", "", "Open", $L$2, -$A181, $Q$2,$P$2,,$N$2,$O$2)</f>
        <v>79.62</v>
      </c>
      <c r="E181" s="3">
        <f xml:space="preserve"> RTD("cqg.rtd",,"StudyData", $M$2, "Bar", "", "High", $L$2, -$A181, $Q$2,$P$2,,$N$2,$O$2)</f>
        <v>80.36</v>
      </c>
      <c r="F181" s="3">
        <f xml:space="preserve"> RTD("cqg.rtd",,"StudyData", $M$2, "Bar", "", "Low", $L$2, -$A181, $Q$2,$P$2,,$N$2,$O$2)</f>
        <v>79.62</v>
      </c>
      <c r="G181" s="3">
        <f xml:space="preserve"> RTD("cqg.rtd",,"StudyData", $M$2, "Bar", "", "Close", $L$2, -$A181, $Q$2,$P$2,,$N$2,$O$2)</f>
        <v>80.25</v>
      </c>
      <c r="H181" s="4">
        <f>RTD("cqg.rtd",,"StudyData", $M$2, "Vol", "VolType=Exchange,CoCType=Contract", "Vol", $L$2, -$A181, $Q$2,$P$2,,$N$2,$O$2)</f>
        <v>1583</v>
      </c>
      <c r="I181" s="4">
        <f>RTD("cqg.rtd",,"StudyData", $M$2, "VolOI","OIType=Contract","OI", $L$2, -$A181, $Q$2,$P$2,,$N$2,$O$2)</f>
        <v>25588</v>
      </c>
      <c r="J181" s="10">
        <f xml:space="preserve"> RTD("cqg.rtd",,"StudyData", $M$2, "RSI", "InputChoice=Close,Period="&amp;$K$3&amp;"", "RSI", $L$2, -$A181, $Q$2,$P$2,,$N$2,$O$2)</f>
        <v>35.70566622094023</v>
      </c>
    </row>
    <row r="182" spans="1:10" x14ac:dyDescent="0.25">
      <c r="A182">
        <f t="shared" si="2"/>
        <v>180</v>
      </c>
      <c r="B182" s="1">
        <f xml:space="preserve"> RTD("cqg.rtd",,"StudyData", $M$2, "Bar", "", "Time", $L$2,-$A182, $Q$2, "", "","False")</f>
        <v>41935</v>
      </c>
      <c r="C182" s="2">
        <f xml:space="preserve"> RTD("cqg.rtd",,"StudyData", $M$2, "Bar", "", "Time", $L$2, -$A182,$Q$2,$P$2, "","False")</f>
        <v>41935</v>
      </c>
      <c r="D182" s="3">
        <f xml:space="preserve"> RTD("cqg.rtd",,"StudyData", $M$2, "Bar", "", "Open", $L$2, -$A182, $Q$2,$P$2,,$N$2,$O$2)</f>
        <v>78.81</v>
      </c>
      <c r="E182" s="3">
        <f xml:space="preserve"> RTD("cqg.rtd",,"StudyData", $M$2, "Bar", "", "High", $L$2, -$A182, $Q$2,$P$2,,$N$2,$O$2)</f>
        <v>80.75</v>
      </c>
      <c r="F182" s="3">
        <f xml:space="preserve"> RTD("cqg.rtd",,"StudyData", $M$2, "Bar", "", "Low", $L$2, -$A182, $Q$2,$P$2,,$N$2,$O$2)</f>
        <v>78.739999999999995</v>
      </c>
      <c r="G182" s="3">
        <f xml:space="preserve"> RTD("cqg.rtd",,"StudyData", $M$2, "Bar", "", "Close", $L$2, -$A182, $Q$2,$P$2,,$N$2,$O$2)</f>
        <v>80.489999999999995</v>
      </c>
      <c r="H182" s="4">
        <f>RTD("cqg.rtd",,"StudyData", $M$2, "Vol", "VolType=Exchange,CoCType=Contract", "Vol", $L$2, -$A182, $Q$2,$P$2,,$N$2,$O$2)</f>
        <v>1583</v>
      </c>
      <c r="I182" s="4">
        <f>RTD("cqg.rtd",,"StudyData", $M$2, "VolOI","OIType=Contract","OI", $L$2, -$A182, $Q$2,$P$2,,$N$2,$O$2)</f>
        <v>25673</v>
      </c>
      <c r="J182" s="10">
        <f xml:space="preserve"> RTD("cqg.rtd",,"StudyData", $M$2, "RSI", "InputChoice=Close,Period="&amp;$K$3&amp;"", "RSI", $L$2, -$A182, $Q$2,$P$2,,$N$2,$O$2)</f>
        <v>36.925012995078234</v>
      </c>
    </row>
    <row r="183" spans="1:10" x14ac:dyDescent="0.25">
      <c r="A183">
        <f t="shared" si="2"/>
        <v>181</v>
      </c>
      <c r="B183" s="1">
        <f xml:space="preserve"> RTD("cqg.rtd",,"StudyData", $M$2, "Bar", "", "Time", $L$2,-$A183, $Q$2, "", "","False")</f>
        <v>41934</v>
      </c>
      <c r="C183" s="2">
        <f xml:space="preserve"> RTD("cqg.rtd",,"StudyData", $M$2, "Bar", "", "Time", $L$2, -$A183,$Q$2,$P$2, "","False")</f>
        <v>41934</v>
      </c>
      <c r="D183" s="3">
        <f xml:space="preserve"> RTD("cqg.rtd",,"StudyData", $M$2, "Bar", "", "Open", $L$2, -$A183, $Q$2,$P$2,,$N$2,$O$2)</f>
        <v>80.38</v>
      </c>
      <c r="E183" s="3">
        <f xml:space="preserve"> RTD("cqg.rtd",,"StudyData", $M$2, "Bar", "", "High", $L$2, -$A183, $Q$2,$P$2,,$N$2,$O$2)</f>
        <v>80.38</v>
      </c>
      <c r="F183" s="3">
        <f xml:space="preserve"> RTD("cqg.rtd",,"StudyData", $M$2, "Bar", "", "Low", $L$2, -$A183, $Q$2,$P$2,,$N$2,$O$2)</f>
        <v>78.819999999999993</v>
      </c>
      <c r="G183" s="3">
        <f xml:space="preserve"> RTD("cqg.rtd",,"StudyData", $M$2, "Bar", "", "Close", $L$2, -$A183, $Q$2,$P$2,,$N$2,$O$2)</f>
        <v>78.819999999999993</v>
      </c>
      <c r="H183" s="4">
        <f>RTD("cqg.rtd",,"StudyData", $M$2, "Vol", "VolType=Exchange,CoCType=Contract", "Vol", $L$2, -$A183, $Q$2,$P$2,,$N$2,$O$2)</f>
        <v>2332</v>
      </c>
      <c r="I183" s="4">
        <f>RTD("cqg.rtd",,"StudyData", $M$2, "VolOI","OIType=Contract","OI", $L$2, -$A183, $Q$2,$P$2,,$N$2,$O$2)</f>
        <v>25460</v>
      </c>
      <c r="J183" s="10">
        <f xml:space="preserve"> RTD("cqg.rtd",,"StudyData", $M$2, "RSI", "InputChoice=Close,Period="&amp;$K$3&amp;"", "RSI", $L$2, -$A183, $Q$2,$P$2,,$N$2,$O$2)</f>
        <v>20.03437097314206</v>
      </c>
    </row>
    <row r="184" spans="1:10" x14ac:dyDescent="0.25">
      <c r="A184">
        <f t="shared" si="2"/>
        <v>182</v>
      </c>
      <c r="B184" s="1">
        <f xml:space="preserve"> RTD("cqg.rtd",,"StudyData", $M$2, "Bar", "", "Time", $L$2,-$A184, $Q$2, "", "","False")</f>
        <v>41933</v>
      </c>
      <c r="C184" s="2">
        <f xml:space="preserve"> RTD("cqg.rtd",,"StudyData", $M$2, "Bar", "", "Time", $L$2, -$A184,$Q$2,$P$2, "","False")</f>
        <v>41933</v>
      </c>
      <c r="D184" s="3">
        <f xml:space="preserve"> RTD("cqg.rtd",,"StudyData", $M$2, "Bar", "", "Open", $L$2, -$A184, $Q$2,$P$2,,$N$2,$O$2)</f>
        <v>79.66</v>
      </c>
      <c r="E184" s="3">
        <f xml:space="preserve"> RTD("cqg.rtd",,"StudyData", $M$2, "Bar", "", "High", $L$2, -$A184, $Q$2,$P$2,,$N$2,$O$2)</f>
        <v>79.78</v>
      </c>
      <c r="F184" s="3">
        <f xml:space="preserve"> RTD("cqg.rtd",,"StudyData", $M$2, "Bar", "", "Low", $L$2, -$A184, $Q$2,$P$2,,$N$2,$O$2)</f>
        <v>79.17</v>
      </c>
      <c r="G184" s="3">
        <f xml:space="preserve"> RTD("cqg.rtd",,"StudyData", $M$2, "Bar", "", "Close", $L$2, -$A184, $Q$2,$P$2,,$N$2,$O$2)</f>
        <v>79.78</v>
      </c>
      <c r="H184" s="4">
        <f>RTD("cqg.rtd",,"StudyData", $M$2, "Vol", "VolType=Exchange,CoCType=Contract", "Vol", $L$2, -$A184, $Q$2,$P$2,,$N$2,$O$2)</f>
        <v>1695</v>
      </c>
      <c r="I184" s="4">
        <f>RTD("cqg.rtd",,"StudyData", $M$2, "VolOI","OIType=Contract","OI", $L$2, -$A184, $Q$2,$P$2,,$N$2,$O$2)</f>
        <v>25447</v>
      </c>
      <c r="J184" s="10">
        <f xml:space="preserve"> RTD("cqg.rtd",,"StudyData", $M$2, "RSI", "InputChoice=Close,Period="&amp;$K$3&amp;"", "RSI", $L$2, -$A184, $Q$2,$P$2,,$N$2,$O$2)</f>
        <v>23.210310104302692</v>
      </c>
    </row>
    <row r="185" spans="1:10" x14ac:dyDescent="0.25">
      <c r="A185">
        <f t="shared" si="2"/>
        <v>183</v>
      </c>
      <c r="B185" s="1">
        <f xml:space="preserve"> RTD("cqg.rtd",,"StudyData", $M$2, "Bar", "", "Time", $L$2,-$A185, $Q$2, "", "","False")</f>
        <v>41932</v>
      </c>
      <c r="C185" s="2">
        <f xml:space="preserve"> RTD("cqg.rtd",,"StudyData", $M$2, "Bar", "", "Time", $L$2, -$A185,$Q$2,$P$2, "","False")</f>
        <v>41932</v>
      </c>
      <c r="D185" s="3">
        <f xml:space="preserve"> RTD("cqg.rtd",,"StudyData", $M$2, "Bar", "", "Open", $L$2, -$A185, $Q$2,$P$2,,$N$2,$O$2)</f>
        <v>79</v>
      </c>
      <c r="E185" s="3">
        <f xml:space="preserve"> RTD("cqg.rtd",,"StudyData", $M$2, "Bar", "", "High", $L$2, -$A185, $Q$2,$P$2,,$N$2,$O$2)</f>
        <v>79.430000000000007</v>
      </c>
      <c r="F185" s="3">
        <f xml:space="preserve"> RTD("cqg.rtd",,"StudyData", $M$2, "Bar", "", "Low", $L$2, -$A185, $Q$2,$P$2,,$N$2,$O$2)</f>
        <v>78.98</v>
      </c>
      <c r="G185" s="3">
        <f xml:space="preserve"> RTD("cqg.rtd",,"StudyData", $M$2, "Bar", "", "Close", $L$2, -$A185, $Q$2,$P$2,,$N$2,$O$2)</f>
        <v>79.430000000000007</v>
      </c>
      <c r="H185" s="4">
        <f>RTD("cqg.rtd",,"StudyData", $M$2, "Vol", "VolType=Exchange,CoCType=Contract", "Vol", $L$2, -$A185, $Q$2,$P$2,,$N$2,$O$2)</f>
        <v>1512</v>
      </c>
      <c r="I185" s="4">
        <f>RTD("cqg.rtd",,"StudyData", $M$2, "VolOI","OIType=Contract","OI", $L$2, -$A185, $Q$2,$P$2,,$N$2,$O$2)</f>
        <v>25609</v>
      </c>
      <c r="J185" s="10">
        <f xml:space="preserve"> RTD("cqg.rtd",,"StudyData", $M$2, "RSI", "InputChoice=Close,Period="&amp;$K$3&amp;"", "RSI", $L$2, -$A185, $Q$2,$P$2,,$N$2,$O$2)</f>
        <v>19.051697214076654</v>
      </c>
    </row>
    <row r="186" spans="1:10" x14ac:dyDescent="0.25">
      <c r="A186">
        <f t="shared" si="2"/>
        <v>184</v>
      </c>
      <c r="B186" s="1">
        <f xml:space="preserve"> RTD("cqg.rtd",,"StudyData", $M$2, "Bar", "", "Time", $L$2,-$A186, $Q$2, "", "","False")</f>
        <v>41929</v>
      </c>
      <c r="C186" s="2">
        <f xml:space="preserve"> RTD("cqg.rtd",,"StudyData", $M$2, "Bar", "", "Time", $L$2, -$A186,$Q$2,$P$2, "","False")</f>
        <v>41929</v>
      </c>
      <c r="D186" s="3">
        <f xml:space="preserve"> RTD("cqg.rtd",,"StudyData", $M$2, "Bar", "", "Open", $L$2, -$A186, $Q$2,$P$2,,$N$2,$O$2)</f>
        <v>80.73</v>
      </c>
      <c r="E186" s="3">
        <f xml:space="preserve"> RTD("cqg.rtd",,"StudyData", $M$2, "Bar", "", "High", $L$2, -$A186, $Q$2,$P$2,,$N$2,$O$2)</f>
        <v>80.87</v>
      </c>
      <c r="F186" s="3">
        <f xml:space="preserve"> RTD("cqg.rtd",,"StudyData", $M$2, "Bar", "", "Low", $L$2, -$A186, $Q$2,$P$2,,$N$2,$O$2)</f>
        <v>79.94</v>
      </c>
      <c r="G186" s="3">
        <f xml:space="preserve"> RTD("cqg.rtd",,"StudyData", $M$2, "Bar", "", "Close", $L$2, -$A186, $Q$2,$P$2,,$N$2,$O$2)</f>
        <v>79.95</v>
      </c>
      <c r="H186" s="4">
        <f>RTD("cqg.rtd",,"StudyData", $M$2, "Vol", "VolType=Exchange,CoCType=Contract", "Vol", $L$2, -$A186, $Q$2,$P$2,,$N$2,$O$2)</f>
        <v>1520</v>
      </c>
      <c r="I186" s="4">
        <f>RTD("cqg.rtd",,"StudyData", $M$2, "VolOI","OIType=Contract","OI", $L$2, -$A186, $Q$2,$P$2,,$N$2,$O$2)</f>
        <v>25797</v>
      </c>
      <c r="J186" s="10">
        <f xml:space="preserve"> RTD("cqg.rtd",,"StudyData", $M$2, "RSI", "InputChoice=Close,Period="&amp;$K$3&amp;"", "RSI", $L$2, -$A186, $Q$2,$P$2,,$N$2,$O$2)</f>
        <v>20.519235842894702</v>
      </c>
    </row>
    <row r="187" spans="1:10" x14ac:dyDescent="0.25">
      <c r="A187">
        <f t="shared" si="2"/>
        <v>185</v>
      </c>
      <c r="B187" s="1">
        <f xml:space="preserve"> RTD("cqg.rtd",,"StudyData", $M$2, "Bar", "", "Time", $L$2,-$A187, $Q$2, "", "","False")</f>
        <v>41928</v>
      </c>
      <c r="C187" s="2">
        <f xml:space="preserve"> RTD("cqg.rtd",,"StudyData", $M$2, "Bar", "", "Time", $L$2, -$A187,$Q$2,$P$2, "","False")</f>
        <v>41928</v>
      </c>
      <c r="D187" s="3">
        <f xml:space="preserve"> RTD("cqg.rtd",,"StudyData", $M$2, "Bar", "", "Open", $L$2, -$A187, $Q$2,$P$2,,$N$2,$O$2)</f>
        <v>78.37</v>
      </c>
      <c r="E187" s="3">
        <f xml:space="preserve"> RTD("cqg.rtd",,"StudyData", $M$2, "Bar", "", "High", $L$2, -$A187, $Q$2,$P$2,,$N$2,$O$2)</f>
        <v>81.39</v>
      </c>
      <c r="F187" s="3">
        <f xml:space="preserve"> RTD("cqg.rtd",,"StudyData", $M$2, "Bar", "", "Low", $L$2, -$A187, $Q$2,$P$2,,$N$2,$O$2)</f>
        <v>77.930000000000007</v>
      </c>
      <c r="G187" s="3">
        <f xml:space="preserve"> RTD("cqg.rtd",,"StudyData", $M$2, "Bar", "", "Close", $L$2, -$A187, $Q$2,$P$2,,$N$2,$O$2)</f>
        <v>79.86</v>
      </c>
      <c r="H187" s="4">
        <f>RTD("cqg.rtd",,"StudyData", $M$2, "Vol", "VolType=Exchange,CoCType=Contract", "Vol", $L$2, -$A187, $Q$2,$P$2,,$N$2,$O$2)</f>
        <v>3154</v>
      </c>
      <c r="I187" s="4">
        <f>RTD("cqg.rtd",,"StudyData", $M$2, "VolOI","OIType=Contract","OI", $L$2, -$A187, $Q$2,$P$2,,$N$2,$O$2)</f>
        <v>25730</v>
      </c>
      <c r="J187" s="10">
        <f xml:space="preserve"> RTD("cqg.rtd",,"StudyData", $M$2, "RSI", "InputChoice=Close,Period="&amp;$K$3&amp;"", "RSI", $L$2, -$A187, $Q$2,$P$2,,$N$2,$O$2)</f>
        <v>19.566040387605838</v>
      </c>
    </row>
    <row r="188" spans="1:10" x14ac:dyDescent="0.25">
      <c r="A188">
        <f t="shared" si="2"/>
        <v>186</v>
      </c>
      <c r="B188" s="1">
        <f xml:space="preserve"> RTD("cqg.rtd",,"StudyData", $M$2, "Bar", "", "Time", $L$2,-$A188, $Q$2, "", "","False")</f>
        <v>41927</v>
      </c>
      <c r="C188" s="2">
        <f xml:space="preserve"> RTD("cqg.rtd",,"StudyData", $M$2, "Bar", "", "Time", $L$2, -$A188,$Q$2,$P$2, "","False")</f>
        <v>41927</v>
      </c>
      <c r="D188" s="3">
        <f xml:space="preserve"> RTD("cqg.rtd",,"StudyData", $M$2, "Bar", "", "Open", $L$2, -$A188, $Q$2,$P$2,,$N$2,$O$2)</f>
        <v>80.349999999999994</v>
      </c>
      <c r="E188" s="3">
        <f xml:space="preserve"> RTD("cqg.rtd",,"StudyData", $M$2, "Bar", "", "High", $L$2, -$A188, $Q$2,$P$2,,$N$2,$O$2)</f>
        <v>80.349999999999994</v>
      </c>
      <c r="F188" s="3">
        <f xml:space="preserve"> RTD("cqg.rtd",,"StudyData", $M$2, "Bar", "", "Low", $L$2, -$A188, $Q$2,$P$2,,$N$2,$O$2)</f>
        <v>78.150000000000006</v>
      </c>
      <c r="G188" s="3">
        <f xml:space="preserve"> RTD("cqg.rtd",,"StudyData", $M$2, "Bar", "", "Close", $L$2, -$A188, $Q$2,$P$2,,$N$2,$O$2)</f>
        <v>78.819999999999993</v>
      </c>
      <c r="H188" s="4">
        <f>RTD("cqg.rtd",,"StudyData", $M$2, "Vol", "VolType=Exchange,CoCType=Contract", "Vol", $L$2, -$A188, $Q$2,$P$2,,$N$2,$O$2)</f>
        <v>3867</v>
      </c>
      <c r="I188" s="4">
        <f>RTD("cqg.rtd",,"StudyData", $M$2, "VolOI","OIType=Contract","OI", $L$2, -$A188, $Q$2,$P$2,,$N$2,$O$2)</f>
        <v>25281</v>
      </c>
      <c r="J188" s="10">
        <f xml:space="preserve"> RTD("cqg.rtd",,"StudyData", $M$2, "RSI", "InputChoice=Close,Period="&amp;$K$3&amp;"", "RSI", $L$2, -$A188, $Q$2,$P$2,,$N$2,$O$2)</f>
        <v>8.2657456296438738</v>
      </c>
    </row>
    <row r="189" spans="1:10" x14ac:dyDescent="0.25">
      <c r="A189">
        <f t="shared" si="2"/>
        <v>187</v>
      </c>
      <c r="B189" s="1">
        <f xml:space="preserve"> RTD("cqg.rtd",,"StudyData", $M$2, "Bar", "", "Time", $L$2,-$A189, $Q$2, "", "","False")</f>
        <v>41926</v>
      </c>
      <c r="C189" s="2">
        <f xml:space="preserve"> RTD("cqg.rtd",,"StudyData", $M$2, "Bar", "", "Time", $L$2, -$A189,$Q$2,$P$2, "","False")</f>
        <v>41926</v>
      </c>
      <c r="D189" s="3">
        <f xml:space="preserve"> RTD("cqg.rtd",,"StudyData", $M$2, "Bar", "", "Open", $L$2, -$A189, $Q$2,$P$2,,$N$2,$O$2)</f>
        <v>82.53</v>
      </c>
      <c r="E189" s="3">
        <f xml:space="preserve"> RTD("cqg.rtd",,"StudyData", $M$2, "Bar", "", "High", $L$2, -$A189, $Q$2,$P$2,,$N$2,$O$2)</f>
        <v>82.53</v>
      </c>
      <c r="F189" s="3">
        <f xml:space="preserve"> RTD("cqg.rtd",,"StudyData", $M$2, "Bar", "", "Low", $L$2, -$A189, $Q$2,$P$2,,$N$2,$O$2)</f>
        <v>79.5</v>
      </c>
      <c r="G189" s="3">
        <f xml:space="preserve"> RTD("cqg.rtd",,"StudyData", $M$2, "Bar", "", "Close", $L$2, -$A189, $Q$2,$P$2,,$N$2,$O$2)</f>
        <v>79.790000000000006</v>
      </c>
      <c r="H189" s="4">
        <f>RTD("cqg.rtd",,"StudyData", $M$2, "Vol", "VolType=Exchange,CoCType=Contract", "Vol", $L$2, -$A189, $Q$2,$P$2,,$N$2,$O$2)</f>
        <v>2823</v>
      </c>
      <c r="I189" s="4">
        <f>RTD("cqg.rtd",,"StudyData", $M$2, "VolOI","OIType=Contract","OI", $L$2, -$A189, $Q$2,$P$2,,$N$2,$O$2)</f>
        <v>25287</v>
      </c>
      <c r="J189" s="10">
        <f xml:space="preserve"> RTD("cqg.rtd",,"StudyData", $M$2, "RSI", "InputChoice=Close,Period="&amp;$K$3&amp;"", "RSI", $L$2, -$A189, $Q$2,$P$2,,$N$2,$O$2)</f>
        <v>9.3554278061160403</v>
      </c>
    </row>
    <row r="190" spans="1:10" x14ac:dyDescent="0.25">
      <c r="A190">
        <f t="shared" si="2"/>
        <v>188</v>
      </c>
      <c r="B190" s="1">
        <f xml:space="preserve"> RTD("cqg.rtd",,"StudyData", $M$2, "Bar", "", "Time", $L$2,-$A190, $Q$2, "", "","False")</f>
        <v>41925</v>
      </c>
      <c r="C190" s="2">
        <f xml:space="preserve"> RTD("cqg.rtd",,"StudyData", $M$2, "Bar", "", "Time", $L$2, -$A190,$Q$2,$P$2, "","False")</f>
        <v>41925</v>
      </c>
      <c r="D190" s="3">
        <f xml:space="preserve"> RTD("cqg.rtd",,"StudyData", $M$2, "Bar", "", "Open", $L$2, -$A190, $Q$2,$P$2,,$N$2,$O$2)</f>
        <v>82.92</v>
      </c>
      <c r="E190" s="3">
        <f xml:space="preserve"> RTD("cqg.rtd",,"StudyData", $M$2, "Bar", "", "High", $L$2, -$A190, $Q$2,$P$2,,$N$2,$O$2)</f>
        <v>83.66</v>
      </c>
      <c r="F190" s="3">
        <f xml:space="preserve"> RTD("cqg.rtd",,"StudyData", $M$2, "Bar", "", "Low", $L$2, -$A190, $Q$2,$P$2,,$N$2,$O$2)</f>
        <v>82.63</v>
      </c>
      <c r="G190" s="3">
        <f xml:space="preserve"> RTD("cqg.rtd",,"StudyData", $M$2, "Bar", "", "Close", $L$2, -$A190, $Q$2,$P$2,,$N$2,$O$2)</f>
        <v>83.54</v>
      </c>
      <c r="H190" s="4">
        <f>RTD("cqg.rtd",,"StudyData", $M$2, "Vol", "VolType=Exchange,CoCType=Contract", "Vol", $L$2, -$A190, $Q$2,$P$2,,$N$2,$O$2)</f>
        <v>1846</v>
      </c>
      <c r="I190" s="4">
        <f>RTD("cqg.rtd",,"StudyData", $M$2, "VolOI","OIType=Contract","OI", $L$2, -$A190, $Q$2,$P$2,,$N$2,$O$2)</f>
        <v>25109</v>
      </c>
      <c r="J190" s="10">
        <f xml:space="preserve"> RTD("cqg.rtd",,"StudyData", $M$2, "RSI", "InputChoice=Close,Period="&amp;$K$3&amp;"", "RSI", $L$2, -$A190, $Q$2,$P$2,,$N$2,$O$2)</f>
        <v>17.104026954615748</v>
      </c>
    </row>
    <row r="191" spans="1:10" x14ac:dyDescent="0.25">
      <c r="A191">
        <f t="shared" si="2"/>
        <v>189</v>
      </c>
      <c r="B191" s="1">
        <f xml:space="preserve"> RTD("cqg.rtd",,"StudyData", $M$2, "Bar", "", "Time", $L$2,-$A191, $Q$2, "", "","False")</f>
        <v>41922</v>
      </c>
      <c r="C191" s="2">
        <f xml:space="preserve"> RTD("cqg.rtd",,"StudyData", $M$2, "Bar", "", "Time", $L$2, -$A191,$Q$2,$P$2, "","False")</f>
        <v>41922</v>
      </c>
      <c r="D191" s="3">
        <f xml:space="preserve"> RTD("cqg.rtd",,"StudyData", $M$2, "Bar", "", "Open", $L$2, -$A191, $Q$2,$P$2,,$N$2,$O$2)</f>
        <v>82.53</v>
      </c>
      <c r="E191" s="3">
        <f xml:space="preserve"> RTD("cqg.rtd",,"StudyData", $M$2, "Bar", "", "High", $L$2, -$A191, $Q$2,$P$2,,$N$2,$O$2)</f>
        <v>83.58</v>
      </c>
      <c r="F191" s="3">
        <f xml:space="preserve"> RTD("cqg.rtd",,"StudyData", $M$2, "Bar", "", "Low", $L$2, -$A191, $Q$2,$P$2,,$N$2,$O$2)</f>
        <v>81.91</v>
      </c>
      <c r="G191" s="3">
        <f xml:space="preserve"> RTD("cqg.rtd",,"StudyData", $M$2, "Bar", "", "Close", $L$2, -$A191, $Q$2,$P$2,,$N$2,$O$2)</f>
        <v>83.58</v>
      </c>
      <c r="H191" s="4">
        <f>RTD("cqg.rtd",,"StudyData", $M$2, "Vol", "VolType=Exchange,CoCType=Contract", "Vol", $L$2, -$A191, $Q$2,$P$2,,$N$2,$O$2)</f>
        <v>1578</v>
      </c>
      <c r="I191" s="4">
        <f>RTD("cqg.rtd",,"StudyData", $M$2, "VolOI","OIType=Contract","OI", $L$2, -$A191, $Q$2,$P$2,,$N$2,$O$2)</f>
        <v>25284</v>
      </c>
      <c r="J191" s="10">
        <f xml:space="preserve"> RTD("cqg.rtd",,"StudyData", $M$2, "RSI", "InputChoice=Close,Period="&amp;$K$3&amp;"", "RSI", $L$2, -$A191, $Q$2,$P$2,,$N$2,$O$2)</f>
        <v>17.239408071852694</v>
      </c>
    </row>
    <row r="192" spans="1:10" x14ac:dyDescent="0.25">
      <c r="A192">
        <f t="shared" si="2"/>
        <v>190</v>
      </c>
      <c r="B192" s="1">
        <f xml:space="preserve"> RTD("cqg.rtd",,"StudyData", $M$2, "Bar", "", "Time", $L$2,-$A192, $Q$2, "", "","False")</f>
        <v>41921</v>
      </c>
      <c r="C192" s="2">
        <f xml:space="preserve"> RTD("cqg.rtd",,"StudyData", $M$2, "Bar", "", "Time", $L$2, -$A192,$Q$2,$P$2, "","False")</f>
        <v>41921</v>
      </c>
      <c r="D192" s="3">
        <f xml:space="preserve"> RTD("cqg.rtd",,"StudyData", $M$2, "Bar", "", "Open", $L$2, -$A192, $Q$2,$P$2,,$N$2,$O$2)</f>
        <v>84.37</v>
      </c>
      <c r="E192" s="3">
        <f xml:space="preserve"> RTD("cqg.rtd",,"StudyData", $M$2, "Bar", "", "High", $L$2, -$A192, $Q$2,$P$2,,$N$2,$O$2)</f>
        <v>84.37</v>
      </c>
      <c r="F192" s="3">
        <f xml:space="preserve"> RTD("cqg.rtd",,"StudyData", $M$2, "Bar", "", "Low", $L$2, -$A192, $Q$2,$P$2,,$N$2,$O$2)</f>
        <v>83.02</v>
      </c>
      <c r="G192" s="3">
        <f xml:space="preserve"> RTD("cqg.rtd",,"StudyData", $M$2, "Bar", "", "Close", $L$2, -$A192, $Q$2,$P$2,,$N$2,$O$2)</f>
        <v>83.61</v>
      </c>
      <c r="H192" s="4">
        <f>RTD("cqg.rtd",,"StudyData", $M$2, "Vol", "VolType=Exchange,CoCType=Contract", "Vol", $L$2, -$A192, $Q$2,$P$2,,$N$2,$O$2)</f>
        <v>1526</v>
      </c>
      <c r="I192" s="4">
        <f>RTD("cqg.rtd",,"StudyData", $M$2, "VolOI","OIType=Contract","OI", $L$2, -$A192, $Q$2,$P$2,,$N$2,$O$2)</f>
        <v>25367</v>
      </c>
      <c r="J192" s="10">
        <f xml:space="preserve"> RTD("cqg.rtd",,"StudyData", $M$2, "RSI", "InputChoice=Close,Period="&amp;$K$3&amp;"", "RSI", $L$2, -$A192, $Q$2,$P$2,,$N$2,$O$2)</f>
        <v>17.330859091847628</v>
      </c>
    </row>
    <row r="193" spans="1:10" x14ac:dyDescent="0.25">
      <c r="A193">
        <f t="shared" si="2"/>
        <v>191</v>
      </c>
      <c r="B193" s="1">
        <f xml:space="preserve"> RTD("cqg.rtd",,"StudyData", $M$2, "Bar", "", "Time", $L$2,-$A193, $Q$2, "", "","False")</f>
        <v>41920</v>
      </c>
      <c r="C193" s="2">
        <f xml:space="preserve"> RTD("cqg.rtd",,"StudyData", $M$2, "Bar", "", "Time", $L$2, -$A193,$Q$2,$P$2, "","False")</f>
        <v>41920</v>
      </c>
      <c r="D193" s="3">
        <f xml:space="preserve"> RTD("cqg.rtd",,"StudyData", $M$2, "Bar", "", "Open", $L$2, -$A193, $Q$2,$P$2,,$N$2,$O$2)</f>
        <v>85.33</v>
      </c>
      <c r="E193" s="3">
        <f xml:space="preserve"> RTD("cqg.rtd",,"StudyData", $M$2, "Bar", "", "High", $L$2, -$A193, $Q$2,$P$2,,$N$2,$O$2)</f>
        <v>85.35</v>
      </c>
      <c r="F193" s="3">
        <f xml:space="preserve"> RTD("cqg.rtd",,"StudyData", $M$2, "Bar", "", "Low", $L$2, -$A193, $Q$2,$P$2,,$N$2,$O$2)</f>
        <v>84.27</v>
      </c>
      <c r="G193" s="3">
        <f xml:space="preserve"> RTD("cqg.rtd",,"StudyData", $M$2, "Bar", "", "Close", $L$2, -$A193, $Q$2,$P$2,,$N$2,$O$2)</f>
        <v>84.72</v>
      </c>
      <c r="H193" s="4">
        <f>RTD("cqg.rtd",,"StudyData", $M$2, "Vol", "VolType=Exchange,CoCType=Contract", "Vol", $L$2, -$A193, $Q$2,$P$2,,$N$2,$O$2)</f>
        <v>3646</v>
      </c>
      <c r="I193" s="4">
        <f>RTD("cqg.rtd",,"StudyData", $M$2, "VolOI","OIType=Contract","OI", $L$2, -$A193, $Q$2,$P$2,,$N$2,$O$2)</f>
        <v>25438</v>
      </c>
      <c r="J193" s="10">
        <f xml:space="preserve"> RTD("cqg.rtd",,"StudyData", $M$2, "RSI", "InputChoice=Close,Period="&amp;$K$3&amp;"", "RSI", $L$2, -$A193, $Q$2,$P$2,,$N$2,$O$2)</f>
        <v>20.993560408236917</v>
      </c>
    </row>
    <row r="194" spans="1:10" x14ac:dyDescent="0.25">
      <c r="A194">
        <f t="shared" si="2"/>
        <v>192</v>
      </c>
      <c r="B194" s="1">
        <f xml:space="preserve"> RTD("cqg.rtd",,"StudyData", $M$2, "Bar", "", "Time", $L$2,-$A194, $Q$2, "", "","False")</f>
        <v>41919</v>
      </c>
      <c r="C194" s="2">
        <f xml:space="preserve"> RTD("cqg.rtd",,"StudyData", $M$2, "Bar", "", "Time", $L$2, -$A194,$Q$2,$P$2, "","False")</f>
        <v>41919</v>
      </c>
      <c r="D194" s="3">
        <f xml:space="preserve"> RTD("cqg.rtd",,"StudyData", $M$2, "Bar", "", "Open", $L$2, -$A194, $Q$2,$P$2,,$N$2,$O$2)</f>
        <v>85.45</v>
      </c>
      <c r="E194" s="3">
        <f xml:space="preserve"> RTD("cqg.rtd",,"StudyData", $M$2, "Bar", "", "High", $L$2, -$A194, $Q$2,$P$2,,$N$2,$O$2)</f>
        <v>85.56</v>
      </c>
      <c r="F194" s="3">
        <f xml:space="preserve"> RTD("cqg.rtd",,"StudyData", $M$2, "Bar", "", "Low", $L$2, -$A194, $Q$2,$P$2,,$N$2,$O$2)</f>
        <v>85.11</v>
      </c>
      <c r="G194" s="3">
        <f xml:space="preserve"> RTD("cqg.rtd",,"StudyData", $M$2, "Bar", "", "Close", $L$2, -$A194, $Q$2,$P$2,,$N$2,$O$2)</f>
        <v>85.36</v>
      </c>
      <c r="H194" s="4">
        <f>RTD("cqg.rtd",,"StudyData", $M$2, "Vol", "VolType=Exchange,CoCType=Contract", "Vol", $L$2, -$A194, $Q$2,$P$2,,$N$2,$O$2)</f>
        <v>1165</v>
      </c>
      <c r="I194" s="4">
        <f>RTD("cqg.rtd",,"StudyData", $M$2, "VolOI","OIType=Contract","OI", $L$2, -$A194, $Q$2,$P$2,,$N$2,$O$2)</f>
        <v>25310</v>
      </c>
      <c r="J194" s="10">
        <f xml:space="preserve"> RTD("cqg.rtd",,"StudyData", $M$2, "RSI", "InputChoice=Close,Period="&amp;$K$3&amp;"", "RSI", $L$2, -$A194, $Q$2,$P$2,,$N$2,$O$2)</f>
        <v>23.543677922570424</v>
      </c>
    </row>
    <row r="195" spans="1:10" x14ac:dyDescent="0.25">
      <c r="A195">
        <f t="shared" si="2"/>
        <v>193</v>
      </c>
      <c r="B195" s="1">
        <f xml:space="preserve"> RTD("cqg.rtd",,"StudyData", $M$2, "Bar", "", "Time", $L$2,-$A195, $Q$2, "", "","False")</f>
        <v>41918</v>
      </c>
      <c r="C195" s="2">
        <f xml:space="preserve"> RTD("cqg.rtd",,"StudyData", $M$2, "Bar", "", "Time", $L$2, -$A195,$Q$2,$P$2, "","False")</f>
        <v>41918</v>
      </c>
      <c r="D195" s="3">
        <f xml:space="preserve"> RTD("cqg.rtd",,"StudyData", $M$2, "Bar", "", "Open", $L$2, -$A195, $Q$2,$P$2,,$N$2,$O$2)</f>
        <v>84.99</v>
      </c>
      <c r="E195" s="3">
        <f xml:space="preserve"> RTD("cqg.rtd",,"StudyData", $M$2, "Bar", "", "High", $L$2, -$A195, $Q$2,$P$2,,$N$2,$O$2)</f>
        <v>86</v>
      </c>
      <c r="F195" s="3">
        <f xml:space="preserve"> RTD("cqg.rtd",,"StudyData", $M$2, "Bar", "", "Low", $L$2, -$A195, $Q$2,$P$2,,$N$2,$O$2)</f>
        <v>84.99</v>
      </c>
      <c r="G195" s="3">
        <f xml:space="preserve"> RTD("cqg.rtd",,"StudyData", $M$2, "Bar", "", "Close", $L$2, -$A195, $Q$2,$P$2,,$N$2,$O$2)</f>
        <v>86</v>
      </c>
      <c r="H195" s="4">
        <f>RTD("cqg.rtd",,"StudyData", $M$2, "Vol", "VolType=Exchange,CoCType=Contract", "Vol", $L$2, -$A195, $Q$2,$P$2,,$N$2,$O$2)</f>
        <v>526</v>
      </c>
      <c r="I195" s="4">
        <f>RTD("cqg.rtd",,"StudyData", $M$2, "VolOI","OIType=Contract","OI", $L$2, -$A195, $Q$2,$P$2,,$N$2,$O$2)</f>
        <v>25201</v>
      </c>
      <c r="J195" s="10">
        <f xml:space="preserve"> RTD("cqg.rtd",,"StudyData", $M$2, "RSI", "InputChoice=Close,Period="&amp;$K$3&amp;"", "RSI", $L$2, -$A195, $Q$2,$P$2,,$N$2,$O$2)</f>
        <v>26.393505965899465</v>
      </c>
    </row>
    <row r="196" spans="1:10" x14ac:dyDescent="0.25">
      <c r="A196">
        <f t="shared" ref="A196:A259" si="3">A195+1</f>
        <v>194</v>
      </c>
      <c r="B196" s="1">
        <f xml:space="preserve"> RTD("cqg.rtd",,"StudyData", $M$2, "Bar", "", "Time", $L$2,-$A196, $Q$2, "", "","False")</f>
        <v>41915</v>
      </c>
      <c r="C196" s="2">
        <f xml:space="preserve"> RTD("cqg.rtd",,"StudyData", $M$2, "Bar", "", "Time", $L$2, -$A196,$Q$2,$P$2, "","False")</f>
        <v>41915</v>
      </c>
      <c r="D196" s="3">
        <f xml:space="preserve"> RTD("cqg.rtd",,"StudyData", $M$2, "Bar", "", "Open", $L$2, -$A196, $Q$2,$P$2,,$N$2,$O$2)</f>
        <v>85.77</v>
      </c>
      <c r="E196" s="3">
        <f xml:space="preserve"> RTD("cqg.rtd",,"StudyData", $M$2, "Bar", "", "High", $L$2, -$A196, $Q$2,$P$2,,$N$2,$O$2)</f>
        <v>86</v>
      </c>
      <c r="F196" s="3">
        <f xml:space="preserve"> RTD("cqg.rtd",,"StudyData", $M$2, "Bar", "", "Low", $L$2, -$A196, $Q$2,$P$2,,$N$2,$O$2)</f>
        <v>85.01</v>
      </c>
      <c r="G196" s="3">
        <f xml:space="preserve"> RTD("cqg.rtd",,"StudyData", $M$2, "Bar", "", "Close", $L$2, -$A196, $Q$2,$P$2,,$N$2,$O$2)</f>
        <v>85.22</v>
      </c>
      <c r="H196" s="4">
        <f>RTD("cqg.rtd",,"StudyData", $M$2, "Vol", "VolType=Exchange,CoCType=Contract", "Vol", $L$2, -$A196, $Q$2,$P$2,,$N$2,$O$2)</f>
        <v>1076</v>
      </c>
      <c r="I196" s="4">
        <f>RTD("cqg.rtd",,"StudyData", $M$2, "VolOI","OIType=Contract","OI", $L$2, -$A196, $Q$2,$P$2,,$N$2,$O$2)</f>
        <v>25174</v>
      </c>
      <c r="J196" s="10">
        <f xml:space="preserve"> RTD("cqg.rtd",,"StudyData", $M$2, "RSI", "InputChoice=Close,Period="&amp;$K$3&amp;"", "RSI", $L$2, -$A196, $Q$2,$P$2,,$N$2,$O$2)</f>
        <v>15.28467273822389</v>
      </c>
    </row>
    <row r="197" spans="1:10" x14ac:dyDescent="0.25">
      <c r="A197">
        <f t="shared" si="3"/>
        <v>195</v>
      </c>
      <c r="B197" s="1">
        <f xml:space="preserve"> RTD("cqg.rtd",,"StudyData", $M$2, "Bar", "", "Time", $L$2,-$A197, $Q$2, "", "","False")</f>
        <v>41914</v>
      </c>
      <c r="C197" s="2">
        <f xml:space="preserve"> RTD("cqg.rtd",,"StudyData", $M$2, "Bar", "", "Time", $L$2, -$A197,$Q$2,$P$2, "","False")</f>
        <v>41914</v>
      </c>
      <c r="D197" s="3">
        <f xml:space="preserve"> RTD("cqg.rtd",,"StudyData", $M$2, "Bar", "", "Open", $L$2, -$A197, $Q$2,$P$2,,$N$2,$O$2)</f>
        <v>86.69</v>
      </c>
      <c r="E197" s="3">
        <f xml:space="preserve"> RTD("cqg.rtd",,"StudyData", $M$2, "Bar", "", "High", $L$2, -$A197, $Q$2,$P$2,,$N$2,$O$2)</f>
        <v>86.72</v>
      </c>
      <c r="F197" s="3">
        <f xml:space="preserve"> RTD("cqg.rtd",,"StudyData", $M$2, "Bar", "", "Low", $L$2, -$A197, $Q$2,$P$2,,$N$2,$O$2)</f>
        <v>85.15</v>
      </c>
      <c r="G197" s="3">
        <f xml:space="preserve"> RTD("cqg.rtd",,"StudyData", $M$2, "Bar", "", "Close", $L$2, -$A197, $Q$2,$P$2,,$N$2,$O$2)</f>
        <v>86.51</v>
      </c>
      <c r="H197" s="4">
        <f>RTD("cqg.rtd",,"StudyData", $M$2, "Vol", "VolType=Exchange,CoCType=Contract", "Vol", $L$2, -$A197, $Q$2,$P$2,,$N$2,$O$2)</f>
        <v>2970</v>
      </c>
      <c r="I197" s="4">
        <f>RTD("cqg.rtd",,"StudyData", $M$2, "VolOI","OIType=Contract","OI", $L$2, -$A197, $Q$2,$P$2,,$N$2,$O$2)</f>
        <v>25113</v>
      </c>
      <c r="J197" s="10">
        <f xml:space="preserve"> RTD("cqg.rtd",,"StudyData", $M$2, "RSI", "InputChoice=Close,Period="&amp;$K$3&amp;"", "RSI", $L$2, -$A197, $Q$2,$P$2,,$N$2,$O$2)</f>
        <v>19.642779193920447</v>
      </c>
    </row>
    <row r="198" spans="1:10" x14ac:dyDescent="0.25">
      <c r="A198">
        <f t="shared" si="3"/>
        <v>196</v>
      </c>
      <c r="B198" s="1">
        <f xml:space="preserve"> RTD("cqg.rtd",,"StudyData", $M$2, "Bar", "", "Time", $L$2,-$A198, $Q$2, "", "","False")</f>
        <v>41913</v>
      </c>
      <c r="C198" s="2">
        <f xml:space="preserve"> RTD("cqg.rtd",,"StudyData", $M$2, "Bar", "", "Time", $L$2, -$A198,$Q$2,$P$2, "","False")</f>
        <v>41913</v>
      </c>
      <c r="D198" s="3">
        <f xml:space="preserve"> RTD("cqg.rtd",,"StudyData", $M$2, "Bar", "", "Open", $L$2, -$A198, $Q$2,$P$2,,$N$2,$O$2)</f>
        <v>87.64</v>
      </c>
      <c r="E198" s="3">
        <f xml:space="preserve"> RTD("cqg.rtd",,"StudyData", $M$2, "Bar", "", "High", $L$2, -$A198, $Q$2,$P$2,,$N$2,$O$2)</f>
        <v>88.01</v>
      </c>
      <c r="F198" s="3">
        <f xml:space="preserve"> RTD("cqg.rtd",,"StudyData", $M$2, "Bar", "", "Low", $L$2, -$A198, $Q$2,$P$2,,$N$2,$O$2)</f>
        <v>86.86</v>
      </c>
      <c r="G198" s="3">
        <f xml:space="preserve"> RTD("cqg.rtd",,"StudyData", $M$2, "Bar", "", "Close", $L$2, -$A198, $Q$2,$P$2,,$N$2,$O$2)</f>
        <v>86.99</v>
      </c>
      <c r="H198" s="4">
        <f>RTD("cqg.rtd",,"StudyData", $M$2, "Vol", "VolType=Exchange,CoCType=Contract", "Vol", $L$2, -$A198, $Q$2,$P$2,,$N$2,$O$2)</f>
        <v>3026</v>
      </c>
      <c r="I198" s="4">
        <f>RTD("cqg.rtd",,"StudyData", $M$2, "VolOI","OIType=Contract","OI", $L$2, -$A198, $Q$2,$P$2,,$N$2,$O$2)</f>
        <v>25343</v>
      </c>
      <c r="J198" s="10">
        <f xml:space="preserve"> RTD("cqg.rtd",,"StudyData", $M$2, "RSI", "InputChoice=Close,Period="&amp;$K$3&amp;"", "RSI", $L$2, -$A198, $Q$2,$P$2,,$N$2,$O$2)</f>
        <v>21.688103980806957</v>
      </c>
    </row>
    <row r="199" spans="1:10" x14ac:dyDescent="0.25">
      <c r="A199">
        <f t="shared" si="3"/>
        <v>197</v>
      </c>
      <c r="B199" s="1">
        <f xml:space="preserve"> RTD("cqg.rtd",,"StudyData", $M$2, "Bar", "", "Time", $L$2,-$A199, $Q$2, "", "","False")</f>
        <v>41912</v>
      </c>
      <c r="C199" s="2">
        <f xml:space="preserve"> RTD("cqg.rtd",,"StudyData", $M$2, "Bar", "", "Time", $L$2, -$A199,$Q$2,$P$2, "","False")</f>
        <v>41912</v>
      </c>
      <c r="D199" s="3">
        <f xml:space="preserve"> RTD("cqg.rtd",,"StudyData", $M$2, "Bar", "", "Open", $L$2, -$A199, $Q$2,$P$2,,$N$2,$O$2)</f>
        <v>89.66</v>
      </c>
      <c r="E199" s="3">
        <f xml:space="preserve"> RTD("cqg.rtd",,"StudyData", $M$2, "Bar", "", "High", $L$2, -$A199, $Q$2,$P$2,,$N$2,$O$2)</f>
        <v>89.66</v>
      </c>
      <c r="F199" s="3">
        <f xml:space="preserve"> RTD("cqg.rtd",,"StudyData", $M$2, "Bar", "", "Low", $L$2, -$A199, $Q$2,$P$2,,$N$2,$O$2)</f>
        <v>87.28</v>
      </c>
      <c r="G199" s="3">
        <f xml:space="preserve"> RTD("cqg.rtd",,"StudyData", $M$2, "Bar", "", "Close", $L$2, -$A199, $Q$2,$P$2,,$N$2,$O$2)</f>
        <v>87.42</v>
      </c>
      <c r="H199" s="4">
        <f>RTD("cqg.rtd",,"StudyData", $M$2, "Vol", "VolType=Exchange,CoCType=Contract", "Vol", $L$2, -$A199, $Q$2,$P$2,,$N$2,$O$2)</f>
        <v>1267</v>
      </c>
      <c r="I199" s="4">
        <f>RTD("cqg.rtd",,"StudyData", $M$2, "VolOI","OIType=Contract","OI", $L$2, -$A199, $Q$2,$P$2,,$N$2,$O$2)</f>
        <v>24579</v>
      </c>
      <c r="J199" s="10">
        <f xml:space="preserve"> RTD("cqg.rtd",,"StudyData", $M$2, "RSI", "InputChoice=Close,Period="&amp;$K$3&amp;"", "RSI", $L$2, -$A199, $Q$2,$P$2,,$N$2,$O$2)</f>
        <v>23.64896188847149</v>
      </c>
    </row>
    <row r="200" spans="1:10" x14ac:dyDescent="0.25">
      <c r="A200">
        <f t="shared" si="3"/>
        <v>198</v>
      </c>
      <c r="B200" s="1">
        <f xml:space="preserve"> RTD("cqg.rtd",,"StudyData", $M$2, "Bar", "", "Time", $L$2,-$A200, $Q$2, "", "","False")</f>
        <v>41911</v>
      </c>
      <c r="C200" s="2">
        <f xml:space="preserve"> RTD("cqg.rtd",,"StudyData", $M$2, "Bar", "", "Time", $L$2, -$A200,$Q$2,$P$2, "","False")</f>
        <v>41911</v>
      </c>
      <c r="D200" s="3">
        <f xml:space="preserve"> RTD("cqg.rtd",,"StudyData", $M$2, "Bar", "", "Open", $L$2, -$A200, $Q$2,$P$2,,$N$2,$O$2)</f>
        <v>89.18</v>
      </c>
      <c r="E200" s="3">
        <f xml:space="preserve"> RTD("cqg.rtd",,"StudyData", $M$2, "Bar", "", "High", $L$2, -$A200, $Q$2,$P$2,,$N$2,$O$2)</f>
        <v>89.8</v>
      </c>
      <c r="F200" s="3">
        <f xml:space="preserve"> RTD("cqg.rtd",,"StudyData", $M$2, "Bar", "", "Low", $L$2, -$A200, $Q$2,$P$2,,$N$2,$O$2)</f>
        <v>89.18</v>
      </c>
      <c r="G200" s="3">
        <f xml:space="preserve"> RTD("cqg.rtd",,"StudyData", $M$2, "Bar", "", "Close", $L$2, -$A200, $Q$2,$P$2,,$N$2,$O$2)</f>
        <v>89.77</v>
      </c>
      <c r="H200" s="4">
        <f>RTD("cqg.rtd",,"StudyData", $M$2, "Vol", "VolType=Exchange,CoCType=Contract", "Vol", $L$2, -$A200, $Q$2,$P$2,,$N$2,$O$2)</f>
        <v>1691</v>
      </c>
      <c r="I200" s="4">
        <f>RTD("cqg.rtd",,"StudyData", $M$2, "VolOI","OIType=Contract","OI", $L$2, -$A200, $Q$2,$P$2,,$N$2,$O$2)</f>
        <v>24399</v>
      </c>
      <c r="J200" s="10">
        <f xml:space="preserve"> RTD("cqg.rtd",,"StudyData", $M$2, "RSI", "InputChoice=Close,Period="&amp;$K$3&amp;"", "RSI", $L$2, -$A200, $Q$2,$P$2,,$N$2,$O$2)</f>
        <v>42.170737435626194</v>
      </c>
    </row>
    <row r="201" spans="1:10" x14ac:dyDescent="0.25">
      <c r="A201">
        <f t="shared" si="3"/>
        <v>199</v>
      </c>
      <c r="B201" s="1">
        <f xml:space="preserve"> RTD("cqg.rtd",,"StudyData", $M$2, "Bar", "", "Time", $L$2,-$A201, $Q$2, "", "","False")</f>
        <v>41908</v>
      </c>
      <c r="C201" s="2">
        <f xml:space="preserve"> RTD("cqg.rtd",,"StudyData", $M$2, "Bar", "", "Time", $L$2, -$A201,$Q$2,$P$2, "","False")</f>
        <v>41908</v>
      </c>
      <c r="D201" s="3">
        <f xml:space="preserve"> RTD("cqg.rtd",,"StudyData", $M$2, "Bar", "", "Open", $L$2, -$A201, $Q$2,$P$2,,$N$2,$O$2)</f>
        <v>89.88</v>
      </c>
      <c r="E201" s="3">
        <f xml:space="preserve"> RTD("cqg.rtd",,"StudyData", $M$2, "Bar", "", "High", $L$2, -$A201, $Q$2,$P$2,,$N$2,$O$2)</f>
        <v>89.88</v>
      </c>
      <c r="F201" s="3">
        <f xml:space="preserve"> RTD("cqg.rtd",,"StudyData", $M$2, "Bar", "", "Low", $L$2, -$A201, $Q$2,$P$2,,$N$2,$O$2)</f>
        <v>89.22</v>
      </c>
      <c r="G201" s="3">
        <f xml:space="preserve"> RTD("cqg.rtd",,"StudyData", $M$2, "Bar", "", "Close", $L$2, -$A201, $Q$2,$P$2,,$N$2,$O$2)</f>
        <v>89.77</v>
      </c>
      <c r="H201" s="4">
        <f>RTD("cqg.rtd",,"StudyData", $M$2, "Vol", "VolType=Exchange,CoCType=Contract", "Vol", $L$2, -$A201, $Q$2,$P$2,,$N$2,$O$2)</f>
        <v>1184</v>
      </c>
      <c r="I201" s="4">
        <f>RTD("cqg.rtd",,"StudyData", $M$2, "VolOI","OIType=Contract","OI", $L$2, -$A201, $Q$2,$P$2,,$N$2,$O$2)</f>
        <v>24025</v>
      </c>
      <c r="J201" s="10">
        <f xml:space="preserve"> RTD("cqg.rtd",,"StudyData", $M$2, "RSI", "InputChoice=Close,Period="&amp;$K$3&amp;"", "RSI", $L$2, -$A201, $Q$2,$P$2,,$N$2,$O$2)</f>
        <v>42.170737435626194</v>
      </c>
    </row>
    <row r="202" spans="1:10" x14ac:dyDescent="0.25">
      <c r="A202">
        <f t="shared" si="3"/>
        <v>200</v>
      </c>
      <c r="B202" s="1">
        <f xml:space="preserve"> RTD("cqg.rtd",,"StudyData", $M$2, "Bar", "", "Time", $L$2,-$A202, $Q$2, "", "","False")</f>
        <v>41907</v>
      </c>
      <c r="C202" s="2">
        <f xml:space="preserve"> RTD("cqg.rtd",,"StudyData", $M$2, "Bar", "", "Time", $L$2, -$A202,$Q$2,$P$2, "","False")</f>
        <v>41907</v>
      </c>
      <c r="D202" s="3">
        <f xml:space="preserve"> RTD("cqg.rtd",,"StudyData", $M$2, "Bar", "", "Open", $L$2, -$A202, $Q$2,$P$2,,$N$2,$O$2)</f>
        <v>89.72</v>
      </c>
      <c r="E202" s="3">
        <f xml:space="preserve"> RTD("cqg.rtd",,"StudyData", $M$2, "Bar", "", "High", $L$2, -$A202, $Q$2,$P$2,,$N$2,$O$2)</f>
        <v>90.09</v>
      </c>
      <c r="F202" s="3">
        <f xml:space="preserve"> RTD("cqg.rtd",,"StudyData", $M$2, "Bar", "", "Low", $L$2, -$A202, $Q$2,$P$2,,$N$2,$O$2)</f>
        <v>89.24</v>
      </c>
      <c r="G202" s="3">
        <f xml:space="preserve"> RTD("cqg.rtd",,"StudyData", $M$2, "Bar", "", "Close", $L$2, -$A202, $Q$2,$P$2,,$N$2,$O$2)</f>
        <v>89.62</v>
      </c>
      <c r="H202" s="4">
        <f>RTD("cqg.rtd",,"StudyData", $M$2, "Vol", "VolType=Exchange,CoCType=Contract", "Vol", $L$2, -$A202, $Q$2,$P$2,,$N$2,$O$2)</f>
        <v>1608</v>
      </c>
      <c r="I202" s="4">
        <f>RTD("cqg.rtd",,"StudyData", $M$2, "VolOI","OIType=Contract","OI", $L$2, -$A202, $Q$2,$P$2,,$N$2,$O$2)</f>
        <v>24104</v>
      </c>
      <c r="J202" s="10">
        <f xml:space="preserve"> RTD("cqg.rtd",,"StudyData", $M$2, "RSI", "InputChoice=Close,Period="&amp;$K$3&amp;"", "RSI", $L$2, -$A202, $Q$2,$P$2,,$N$2,$O$2)</f>
        <v>39.79258967515468</v>
      </c>
    </row>
    <row r="203" spans="1:10" x14ac:dyDescent="0.25">
      <c r="A203">
        <f t="shared" si="3"/>
        <v>201</v>
      </c>
      <c r="B203" s="1">
        <f xml:space="preserve"> RTD("cqg.rtd",,"StudyData", $M$2, "Bar", "", "Time", $L$2,-$A203, $Q$2, "", "","False")</f>
        <v>41906</v>
      </c>
      <c r="C203" s="2">
        <f xml:space="preserve"> RTD("cqg.rtd",,"StudyData", $M$2, "Bar", "", "Time", $L$2, -$A203,$Q$2,$P$2, "","False")</f>
        <v>41906</v>
      </c>
      <c r="D203" s="3">
        <f xml:space="preserve"> RTD("cqg.rtd",,"StudyData", $M$2, "Bar", "", "Open", $L$2, -$A203, $Q$2,$P$2,,$N$2,$O$2)</f>
        <v>89.46</v>
      </c>
      <c r="E203" s="3">
        <f xml:space="preserve"> RTD("cqg.rtd",,"StudyData", $M$2, "Bar", "", "High", $L$2, -$A203, $Q$2,$P$2,,$N$2,$O$2)</f>
        <v>89.9</v>
      </c>
      <c r="F203" s="3">
        <f xml:space="preserve"> RTD("cqg.rtd",,"StudyData", $M$2, "Bar", "", "Low", $L$2, -$A203, $Q$2,$P$2,,$N$2,$O$2)</f>
        <v>88.97</v>
      </c>
      <c r="G203" s="3">
        <f xml:space="preserve"> RTD("cqg.rtd",,"StudyData", $M$2, "Bar", "", "Close", $L$2, -$A203, $Q$2,$P$2,,$N$2,$O$2)</f>
        <v>89.86</v>
      </c>
      <c r="H203" s="4">
        <f>RTD("cqg.rtd",,"StudyData", $M$2, "Vol", "VolType=Exchange,CoCType=Contract", "Vol", $L$2, -$A203, $Q$2,$P$2,,$N$2,$O$2)</f>
        <v>2040</v>
      </c>
      <c r="I203" s="4">
        <f>RTD("cqg.rtd",,"StudyData", $M$2, "VolOI","OIType=Contract","OI", $L$2, -$A203, $Q$2,$P$2,,$N$2,$O$2)</f>
        <v>24077</v>
      </c>
      <c r="J203" s="10">
        <f xml:space="preserve"> RTD("cqg.rtd",,"StudyData", $M$2, "RSI", "InputChoice=Close,Period="&amp;$K$3&amp;"", "RSI", $L$2, -$A203, $Q$2,$P$2,,$N$2,$O$2)</f>
        <v>42.264510065215433</v>
      </c>
    </row>
    <row r="204" spans="1:10" x14ac:dyDescent="0.25">
      <c r="A204">
        <f t="shared" si="3"/>
        <v>202</v>
      </c>
      <c r="B204" s="1">
        <f xml:space="preserve"> RTD("cqg.rtd",,"StudyData", $M$2, "Bar", "", "Time", $L$2,-$A204, $Q$2, "", "","False")</f>
        <v>41905</v>
      </c>
      <c r="C204" s="2">
        <f xml:space="preserve"> RTD("cqg.rtd",,"StudyData", $M$2, "Bar", "", "Time", $L$2, -$A204,$Q$2,$P$2, "","False")</f>
        <v>41905</v>
      </c>
      <c r="D204" s="3">
        <f xml:space="preserve"> RTD("cqg.rtd",,"StudyData", $M$2, "Bar", "", "Open", $L$2, -$A204, $Q$2,$P$2,,$N$2,$O$2)</f>
        <v>89.78</v>
      </c>
      <c r="E204" s="3">
        <f xml:space="preserve"> RTD("cqg.rtd",,"StudyData", $M$2, "Bar", "", "High", $L$2, -$A204, $Q$2,$P$2,,$N$2,$O$2)</f>
        <v>89.78</v>
      </c>
      <c r="F204" s="3">
        <f xml:space="preserve"> RTD("cqg.rtd",,"StudyData", $M$2, "Bar", "", "Low", $L$2, -$A204, $Q$2,$P$2,,$N$2,$O$2)</f>
        <v>89.33</v>
      </c>
      <c r="G204" s="3">
        <f xml:space="preserve"> RTD("cqg.rtd",,"StudyData", $M$2, "Bar", "", "Close", $L$2, -$A204, $Q$2,$P$2,,$N$2,$O$2)</f>
        <v>89.54</v>
      </c>
      <c r="H204" s="4">
        <f>RTD("cqg.rtd",,"StudyData", $M$2, "Vol", "VolType=Exchange,CoCType=Contract", "Vol", $L$2, -$A204, $Q$2,$P$2,,$N$2,$O$2)</f>
        <v>930</v>
      </c>
      <c r="I204" s="4">
        <f>RTD("cqg.rtd",,"StudyData", $M$2, "VolOI","OIType=Contract","OI", $L$2, -$A204, $Q$2,$P$2,,$N$2,$O$2)</f>
        <v>23951</v>
      </c>
      <c r="J204" s="10">
        <f xml:space="preserve"> RTD("cqg.rtd",,"StudyData", $M$2, "RSI", "InputChoice=Close,Period="&amp;$K$3&amp;"", "RSI", $L$2, -$A204, $Q$2,$P$2,,$N$2,$O$2)</f>
        <v>37.675975814432888</v>
      </c>
    </row>
    <row r="205" spans="1:10" x14ac:dyDescent="0.25">
      <c r="A205">
        <f t="shared" si="3"/>
        <v>203</v>
      </c>
      <c r="B205" s="1">
        <f xml:space="preserve"> RTD("cqg.rtd",,"StudyData", $M$2, "Bar", "", "Time", $L$2,-$A205, $Q$2, "", "","False")</f>
        <v>41904</v>
      </c>
      <c r="C205" s="2">
        <f xml:space="preserve"> RTD("cqg.rtd",,"StudyData", $M$2, "Bar", "", "Time", $L$2, -$A205,$Q$2,$P$2, "","False")</f>
        <v>41904</v>
      </c>
      <c r="D205" s="3">
        <f xml:space="preserve"> RTD("cqg.rtd",,"StudyData", $M$2, "Bar", "", "Open", $L$2, -$A205, $Q$2,$P$2,,$N$2,$O$2)</f>
        <v>89.82</v>
      </c>
      <c r="E205" s="3">
        <f xml:space="preserve"> RTD("cqg.rtd",,"StudyData", $M$2, "Bar", "", "High", $L$2, -$A205, $Q$2,$P$2,,$N$2,$O$2)</f>
        <v>89.86</v>
      </c>
      <c r="F205" s="3">
        <f xml:space="preserve"> RTD("cqg.rtd",,"StudyData", $M$2, "Bar", "", "Low", $L$2, -$A205, $Q$2,$P$2,,$N$2,$O$2)</f>
        <v>88.89</v>
      </c>
      <c r="G205" s="3">
        <f xml:space="preserve"> RTD("cqg.rtd",,"StudyData", $M$2, "Bar", "", "Close", $L$2, -$A205, $Q$2,$P$2,,$N$2,$O$2)</f>
        <v>89.36</v>
      </c>
      <c r="H205" s="4">
        <f>RTD("cqg.rtd",,"StudyData", $M$2, "Vol", "VolType=Exchange,CoCType=Contract", "Vol", $L$2, -$A205, $Q$2,$P$2,,$N$2,$O$2)</f>
        <v>790</v>
      </c>
      <c r="I205" s="4">
        <f>RTD("cqg.rtd",,"StudyData", $M$2, "VolOI","OIType=Contract","OI", $L$2, -$A205, $Q$2,$P$2,,$N$2,$O$2)</f>
        <v>23853</v>
      </c>
      <c r="J205" s="10">
        <f xml:space="preserve"> RTD("cqg.rtd",,"StudyData", $M$2, "RSI", "InputChoice=Close,Period="&amp;$K$3&amp;"", "RSI", $L$2, -$A205, $Q$2,$P$2,,$N$2,$O$2)</f>
        <v>35.096884795776262</v>
      </c>
    </row>
    <row r="206" spans="1:10" x14ac:dyDescent="0.25">
      <c r="A206">
        <f t="shared" si="3"/>
        <v>204</v>
      </c>
      <c r="B206" s="1">
        <f xml:space="preserve"> RTD("cqg.rtd",,"StudyData", $M$2, "Bar", "", "Time", $L$2,-$A206, $Q$2, "", "","False")</f>
        <v>41901</v>
      </c>
      <c r="C206" s="2">
        <f xml:space="preserve"> RTD("cqg.rtd",,"StudyData", $M$2, "Bar", "", "Time", $L$2, -$A206,$Q$2,$P$2, "","False")</f>
        <v>41901</v>
      </c>
      <c r="D206" s="3">
        <f xml:space="preserve"> RTD("cqg.rtd",,"StudyData", $M$2, "Bar", "", "Open", $L$2, -$A206, $Q$2,$P$2,,$N$2,$O$2)</f>
        <v>89.91</v>
      </c>
      <c r="E206" s="3">
        <f xml:space="preserve"> RTD("cqg.rtd",,"StudyData", $M$2, "Bar", "", "High", $L$2, -$A206, $Q$2,$P$2,,$N$2,$O$2)</f>
        <v>90.18</v>
      </c>
      <c r="F206" s="3">
        <f xml:space="preserve"> RTD("cqg.rtd",,"StudyData", $M$2, "Bar", "", "Low", $L$2, -$A206, $Q$2,$P$2,,$N$2,$O$2)</f>
        <v>89.57</v>
      </c>
      <c r="G206" s="3">
        <f xml:space="preserve"> RTD("cqg.rtd",,"StudyData", $M$2, "Bar", "", "Close", $L$2, -$A206, $Q$2,$P$2,,$N$2,$O$2)</f>
        <v>89.93</v>
      </c>
      <c r="H206" s="4">
        <f>RTD("cqg.rtd",,"StudyData", $M$2, "Vol", "VolType=Exchange,CoCType=Contract", "Vol", $L$2, -$A206, $Q$2,$P$2,,$N$2,$O$2)</f>
        <v>1070</v>
      </c>
      <c r="I206" s="4">
        <f>RTD("cqg.rtd",,"StudyData", $M$2, "VolOI","OIType=Contract","OI", $L$2, -$A206, $Q$2,$P$2,,$N$2,$O$2)</f>
        <v>23868</v>
      </c>
      <c r="J206" s="10">
        <f xml:space="preserve"> RTD("cqg.rtd",,"StudyData", $M$2, "RSI", "InputChoice=Close,Period="&amp;$K$3&amp;"", "RSI", $L$2, -$A206, $Q$2,$P$2,,$N$2,$O$2)</f>
        <v>39.72404426219633</v>
      </c>
    </row>
    <row r="207" spans="1:10" x14ac:dyDescent="0.25">
      <c r="A207">
        <f t="shared" si="3"/>
        <v>205</v>
      </c>
      <c r="B207" s="1">
        <f xml:space="preserve"> RTD("cqg.rtd",,"StudyData", $M$2, "Bar", "", "Time", $L$2,-$A207, $Q$2, "", "","False")</f>
        <v>41900</v>
      </c>
      <c r="C207" s="2">
        <f xml:space="preserve"> RTD("cqg.rtd",,"StudyData", $M$2, "Bar", "", "Time", $L$2, -$A207,$Q$2,$P$2, "","False")</f>
        <v>41900</v>
      </c>
      <c r="D207" s="3">
        <f xml:space="preserve"> RTD("cqg.rtd",,"StudyData", $M$2, "Bar", "", "Open", $L$2, -$A207, $Q$2,$P$2,,$N$2,$O$2)</f>
        <v>90.94</v>
      </c>
      <c r="E207" s="3">
        <f xml:space="preserve"> RTD("cqg.rtd",,"StudyData", $M$2, "Bar", "", "High", $L$2, -$A207, $Q$2,$P$2,,$N$2,$O$2)</f>
        <v>90.95</v>
      </c>
      <c r="F207" s="3">
        <f xml:space="preserve"> RTD("cqg.rtd",,"StudyData", $M$2, "Bar", "", "Low", $L$2, -$A207, $Q$2,$P$2,,$N$2,$O$2)</f>
        <v>89.77</v>
      </c>
      <c r="G207" s="3">
        <f xml:space="preserve"> RTD("cqg.rtd",,"StudyData", $M$2, "Bar", "", "Close", $L$2, -$A207, $Q$2,$P$2,,$N$2,$O$2)</f>
        <v>89.95</v>
      </c>
      <c r="H207" s="4">
        <f>RTD("cqg.rtd",,"StudyData", $M$2, "Vol", "VolType=Exchange,CoCType=Contract", "Vol", $L$2, -$A207, $Q$2,$P$2,,$N$2,$O$2)</f>
        <v>698</v>
      </c>
      <c r="I207" s="4">
        <f>RTD("cqg.rtd",,"StudyData", $M$2, "VolOI","OIType=Contract","OI", $L$2, -$A207, $Q$2,$P$2,,$N$2,$O$2)</f>
        <v>23936</v>
      </c>
      <c r="J207" s="10">
        <f xml:space="preserve"> RTD("cqg.rtd",,"StudyData", $M$2, "RSI", "InputChoice=Close,Period="&amp;$K$3&amp;"", "RSI", $L$2, -$A207, $Q$2,$P$2,,$N$2,$O$2)</f>
        <v>39.888062240001155</v>
      </c>
    </row>
    <row r="208" spans="1:10" x14ac:dyDescent="0.25">
      <c r="A208">
        <f t="shared" si="3"/>
        <v>206</v>
      </c>
      <c r="B208" s="1">
        <f xml:space="preserve"> RTD("cqg.rtd",,"StudyData", $M$2, "Bar", "", "Time", $L$2,-$A208, $Q$2, "", "","False")</f>
        <v>41899</v>
      </c>
      <c r="C208" s="2">
        <f xml:space="preserve"> RTD("cqg.rtd",,"StudyData", $M$2, "Bar", "", "Time", $L$2, -$A208,$Q$2,$P$2, "","False")</f>
        <v>41899</v>
      </c>
      <c r="D208" s="3">
        <f xml:space="preserve"> RTD("cqg.rtd",,"StudyData", $M$2, "Bar", "", "Open", $L$2, -$A208, $Q$2,$P$2,,$N$2,$O$2)</f>
        <v>91.21</v>
      </c>
      <c r="E208" s="3">
        <f xml:space="preserve"> RTD("cqg.rtd",,"StudyData", $M$2, "Bar", "", "High", $L$2, -$A208, $Q$2,$P$2,,$N$2,$O$2)</f>
        <v>91.21</v>
      </c>
      <c r="F208" s="3">
        <f xml:space="preserve"> RTD("cqg.rtd",,"StudyData", $M$2, "Bar", "", "Low", $L$2, -$A208, $Q$2,$P$2,,$N$2,$O$2)</f>
        <v>90.5</v>
      </c>
      <c r="G208" s="3">
        <f xml:space="preserve"> RTD("cqg.rtd",,"StudyData", $M$2, "Bar", "", "Close", $L$2, -$A208, $Q$2,$P$2,,$N$2,$O$2)</f>
        <v>90.76</v>
      </c>
      <c r="H208" s="4">
        <f>RTD("cqg.rtd",,"StudyData", $M$2, "Vol", "VolType=Exchange,CoCType=Contract", "Vol", $L$2, -$A208, $Q$2,$P$2,,$N$2,$O$2)</f>
        <v>914</v>
      </c>
      <c r="I208" s="4">
        <f>RTD("cqg.rtd",,"StudyData", $M$2, "VolOI","OIType=Contract","OI", $L$2, -$A208, $Q$2,$P$2,,$N$2,$O$2)</f>
        <v>23848</v>
      </c>
      <c r="J208" s="10">
        <f xml:space="preserve"> RTD("cqg.rtd",,"StudyData", $M$2, "RSI", "InputChoice=Close,Period="&amp;$K$3&amp;"", "RSI", $L$2, -$A208, $Q$2,$P$2,,$N$2,$O$2)</f>
        <v>46.852258988730235</v>
      </c>
    </row>
    <row r="209" spans="1:10" x14ac:dyDescent="0.25">
      <c r="A209">
        <f t="shared" si="3"/>
        <v>207</v>
      </c>
      <c r="B209" s="1">
        <f xml:space="preserve"> RTD("cqg.rtd",,"StudyData", $M$2, "Bar", "", "Time", $L$2,-$A209, $Q$2, "", "","False")</f>
        <v>41898</v>
      </c>
      <c r="C209" s="2">
        <f xml:space="preserve"> RTD("cqg.rtd",,"StudyData", $M$2, "Bar", "", "Time", $L$2, -$A209,$Q$2,$P$2, "","False")</f>
        <v>41898</v>
      </c>
      <c r="D209" s="3">
        <f xml:space="preserve"> RTD("cqg.rtd",,"StudyData", $M$2, "Bar", "", "Open", $L$2, -$A209, $Q$2,$P$2,,$N$2,$O$2)</f>
        <v>90.51</v>
      </c>
      <c r="E209" s="3">
        <f xml:space="preserve"> RTD("cqg.rtd",,"StudyData", $M$2, "Bar", "", "High", $L$2, -$A209, $Q$2,$P$2,,$N$2,$O$2)</f>
        <v>91.37</v>
      </c>
      <c r="F209" s="3">
        <f xml:space="preserve"> RTD("cqg.rtd",,"StudyData", $M$2, "Bar", "", "Low", $L$2, -$A209, $Q$2,$P$2,,$N$2,$O$2)</f>
        <v>90.51</v>
      </c>
      <c r="G209" s="3">
        <f xml:space="preserve"> RTD("cqg.rtd",,"StudyData", $M$2, "Bar", "", "Close", $L$2, -$A209, $Q$2,$P$2,,$N$2,$O$2)</f>
        <v>91.26</v>
      </c>
      <c r="H209" s="4">
        <f>RTD("cqg.rtd",,"StudyData", $M$2, "Vol", "VolType=Exchange,CoCType=Contract", "Vol", $L$2, -$A209, $Q$2,$P$2,,$N$2,$O$2)</f>
        <v>2564</v>
      </c>
      <c r="I209" s="4">
        <f>RTD("cqg.rtd",,"StudyData", $M$2, "VolOI","OIType=Contract","OI", $L$2, -$A209, $Q$2,$P$2,,$N$2,$O$2)</f>
        <v>23731</v>
      </c>
      <c r="J209" s="10">
        <f xml:space="preserve"> RTD("cqg.rtd",,"StudyData", $M$2, "RSI", "InputChoice=Close,Period="&amp;$K$3&amp;"", "RSI", $L$2, -$A209, $Q$2,$P$2,,$N$2,$O$2)</f>
        <v>51.816193738454984</v>
      </c>
    </row>
    <row r="210" spans="1:10" x14ac:dyDescent="0.25">
      <c r="A210">
        <f t="shared" si="3"/>
        <v>208</v>
      </c>
      <c r="B210" s="1">
        <f xml:space="preserve"> RTD("cqg.rtd",,"StudyData", $M$2, "Bar", "", "Time", $L$2,-$A210, $Q$2, "", "","False")</f>
        <v>41897</v>
      </c>
      <c r="C210" s="2">
        <f xml:space="preserve"> RTD("cqg.rtd",,"StudyData", $M$2, "Bar", "", "Time", $L$2, -$A210,$Q$2,$P$2, "","False")</f>
        <v>41897</v>
      </c>
      <c r="D210" s="3">
        <f xml:space="preserve"> RTD("cqg.rtd",,"StudyData", $M$2, "Bar", "", "Open", $L$2, -$A210, $Q$2,$P$2,,$N$2,$O$2)</f>
        <v>89.26</v>
      </c>
      <c r="E210" s="3">
        <f xml:space="preserve"> RTD("cqg.rtd",,"StudyData", $M$2, "Bar", "", "High", $L$2, -$A210, $Q$2,$P$2,,$N$2,$O$2)</f>
        <v>90.14</v>
      </c>
      <c r="F210" s="3">
        <f xml:space="preserve"> RTD("cqg.rtd",,"StudyData", $M$2, "Bar", "", "Low", $L$2, -$A210, $Q$2,$P$2,,$N$2,$O$2)</f>
        <v>89.26</v>
      </c>
      <c r="G210" s="3">
        <f xml:space="preserve"> RTD("cqg.rtd",,"StudyData", $M$2, "Bar", "", "Close", $L$2, -$A210, $Q$2,$P$2,,$N$2,$O$2)</f>
        <v>90.14</v>
      </c>
      <c r="H210" s="4">
        <f>RTD("cqg.rtd",,"StudyData", $M$2, "Vol", "VolType=Exchange,CoCType=Contract", "Vol", $L$2, -$A210, $Q$2,$P$2,,$N$2,$O$2)</f>
        <v>567</v>
      </c>
      <c r="I210" s="4">
        <f>RTD("cqg.rtd",,"StudyData", $M$2, "VolOI","OIType=Contract","OI", $L$2, -$A210, $Q$2,$P$2,,$N$2,$O$2)</f>
        <v>23443</v>
      </c>
      <c r="J210" s="10">
        <f xml:space="preserve"> RTD("cqg.rtd",,"StudyData", $M$2, "RSI", "InputChoice=Close,Period="&amp;$K$3&amp;"", "RSI", $L$2, -$A210, $Q$2,$P$2,,$N$2,$O$2)</f>
        <v>38.933974746880665</v>
      </c>
    </row>
    <row r="211" spans="1:10" x14ac:dyDescent="0.25">
      <c r="A211">
        <f t="shared" si="3"/>
        <v>209</v>
      </c>
      <c r="B211" s="1">
        <f xml:space="preserve"> RTD("cqg.rtd",,"StudyData", $M$2, "Bar", "", "Time", $L$2,-$A211, $Q$2, "", "","False")</f>
        <v>41894</v>
      </c>
      <c r="C211" s="2">
        <f xml:space="preserve"> RTD("cqg.rtd",,"StudyData", $M$2, "Bar", "", "Time", $L$2, -$A211,$Q$2,$P$2, "","False")</f>
        <v>41894</v>
      </c>
      <c r="D211" s="3">
        <f xml:space="preserve"> RTD("cqg.rtd",,"StudyData", $M$2, "Bar", "", "Open", $L$2, -$A211, $Q$2,$P$2,,$N$2,$O$2)</f>
        <v>89.82</v>
      </c>
      <c r="E211" s="3">
        <f xml:space="preserve"> RTD("cqg.rtd",,"StudyData", $M$2, "Bar", "", "High", $L$2, -$A211, $Q$2,$P$2,,$N$2,$O$2)</f>
        <v>90.09</v>
      </c>
      <c r="F211" s="3">
        <f xml:space="preserve"> RTD("cqg.rtd",,"StudyData", $M$2, "Bar", "", "Low", $L$2, -$A211, $Q$2,$P$2,,$N$2,$O$2)</f>
        <v>89.82</v>
      </c>
      <c r="G211" s="3">
        <f xml:space="preserve"> RTD("cqg.rtd",,"StudyData", $M$2, "Bar", "", "Close", $L$2, -$A211, $Q$2,$P$2,,$N$2,$O$2)</f>
        <v>89.84</v>
      </c>
      <c r="H211" s="4">
        <f>RTD("cqg.rtd",,"StudyData", $M$2, "Vol", "VolType=Exchange,CoCType=Contract", "Vol", $L$2, -$A211, $Q$2,$P$2,,$N$2,$O$2)</f>
        <v>1579</v>
      </c>
      <c r="I211" s="4">
        <f>RTD("cqg.rtd",,"StudyData", $M$2, "VolOI","OIType=Contract","OI", $L$2, -$A211, $Q$2,$P$2,,$N$2,$O$2)</f>
        <v>23288</v>
      </c>
      <c r="J211" s="10">
        <f xml:space="preserve"> RTD("cqg.rtd",,"StudyData", $M$2, "RSI", "InputChoice=Close,Period="&amp;$K$3&amp;"", "RSI", $L$2, -$A211, $Q$2,$P$2,,$N$2,$O$2)</f>
        <v>34.782479278623939</v>
      </c>
    </row>
    <row r="212" spans="1:10" x14ac:dyDescent="0.25">
      <c r="A212">
        <f t="shared" si="3"/>
        <v>210</v>
      </c>
      <c r="B212" s="1">
        <f xml:space="preserve"> RTD("cqg.rtd",,"StudyData", $M$2, "Bar", "", "Time", $L$2,-$A212, $Q$2, "", "","False")</f>
        <v>41893</v>
      </c>
      <c r="C212" s="2">
        <f xml:space="preserve"> RTD("cqg.rtd",,"StudyData", $M$2, "Bar", "", "Time", $L$2, -$A212,$Q$2,$P$2, "","False")</f>
        <v>41893</v>
      </c>
      <c r="D212" s="3">
        <f xml:space="preserve"> RTD("cqg.rtd",,"StudyData", $M$2, "Bar", "", "Open", $L$2, -$A212, $Q$2,$P$2,,$N$2,$O$2)</f>
        <v>88.88</v>
      </c>
      <c r="E212" s="3">
        <f xml:space="preserve"> RTD("cqg.rtd",,"StudyData", $M$2, "Bar", "", "High", $L$2, -$A212, $Q$2,$P$2,,$N$2,$O$2)</f>
        <v>90.53</v>
      </c>
      <c r="F212" s="3">
        <f xml:space="preserve"> RTD("cqg.rtd",,"StudyData", $M$2, "Bar", "", "Low", $L$2, -$A212, $Q$2,$P$2,,$N$2,$O$2)</f>
        <v>88.88</v>
      </c>
      <c r="G212" s="3">
        <f xml:space="preserve"> RTD("cqg.rtd",,"StudyData", $M$2, "Bar", "", "Close", $L$2, -$A212, $Q$2,$P$2,,$N$2,$O$2)</f>
        <v>90.12</v>
      </c>
      <c r="H212" s="4">
        <f>RTD("cqg.rtd",,"StudyData", $M$2, "Vol", "VolType=Exchange,CoCType=Contract", "Vol", $L$2, -$A212, $Q$2,$P$2,,$N$2,$O$2)</f>
        <v>1573</v>
      </c>
      <c r="I212" s="4">
        <f>RTD("cqg.rtd",,"StudyData", $M$2, "VolOI","OIType=Contract","OI", $L$2, -$A212, $Q$2,$P$2,,$N$2,$O$2)</f>
        <v>23275</v>
      </c>
      <c r="J212" s="10">
        <f xml:space="preserve"> RTD("cqg.rtd",,"StudyData", $M$2, "RSI", "InputChoice=Close,Period="&amp;$K$3&amp;"", "RSI", $L$2, -$A212, $Q$2,$P$2,,$N$2,$O$2)</f>
        <v>36.861517022853377</v>
      </c>
    </row>
    <row r="213" spans="1:10" x14ac:dyDescent="0.25">
      <c r="A213">
        <f t="shared" si="3"/>
        <v>211</v>
      </c>
      <c r="B213" s="1">
        <f xml:space="preserve"> RTD("cqg.rtd",,"StudyData", $M$2, "Bar", "", "Time", $L$2,-$A213, $Q$2, "", "","False")</f>
        <v>41892</v>
      </c>
      <c r="C213" s="2">
        <f xml:space="preserve"> RTD("cqg.rtd",,"StudyData", $M$2, "Bar", "", "Time", $L$2, -$A213,$Q$2,$P$2, "","False")</f>
        <v>41892</v>
      </c>
      <c r="D213" s="3">
        <f xml:space="preserve"> RTD("cqg.rtd",,"StudyData", $M$2, "Bar", "", "Open", $L$2, -$A213, $Q$2,$P$2,,$N$2,$O$2)</f>
        <v>90.28</v>
      </c>
      <c r="E213" s="3">
        <f xml:space="preserve"> RTD("cqg.rtd",,"StudyData", $M$2, "Bar", "", "High", $L$2, -$A213, $Q$2,$P$2,,$N$2,$O$2)</f>
        <v>90.28</v>
      </c>
      <c r="F213" s="3">
        <f xml:space="preserve"> RTD("cqg.rtd",,"StudyData", $M$2, "Bar", "", "Low", $L$2, -$A213, $Q$2,$P$2,,$N$2,$O$2)</f>
        <v>89.46</v>
      </c>
      <c r="G213" s="3">
        <f xml:space="preserve"> RTD("cqg.rtd",,"StudyData", $M$2, "Bar", "", "Close", $L$2, -$A213, $Q$2,$P$2,,$N$2,$O$2)</f>
        <v>89.69</v>
      </c>
      <c r="H213" s="4">
        <f>RTD("cqg.rtd",,"StudyData", $M$2, "Vol", "VolType=Exchange,CoCType=Contract", "Vol", $L$2, -$A213, $Q$2,$P$2,,$N$2,$O$2)</f>
        <v>1159</v>
      </c>
      <c r="I213" s="4">
        <f>RTD("cqg.rtd",,"StudyData", $M$2, "VolOI","OIType=Contract","OI", $L$2, -$A213, $Q$2,$P$2,,$N$2,$O$2)</f>
        <v>23083</v>
      </c>
      <c r="J213" s="10">
        <f xml:space="preserve"> RTD("cqg.rtd",,"StudyData", $M$2, "RSI", "InputChoice=Close,Period="&amp;$K$3&amp;"", "RSI", $L$2, -$A213, $Q$2,$P$2,,$N$2,$O$2)</f>
        <v>31.252079621008505</v>
      </c>
    </row>
    <row r="214" spans="1:10" x14ac:dyDescent="0.25">
      <c r="A214">
        <f t="shared" si="3"/>
        <v>212</v>
      </c>
      <c r="B214" s="1">
        <f xml:space="preserve"> RTD("cqg.rtd",,"StudyData", $M$2, "Bar", "", "Time", $L$2,-$A214, $Q$2, "", "","False")</f>
        <v>41891</v>
      </c>
      <c r="C214" s="2">
        <f xml:space="preserve"> RTD("cqg.rtd",,"StudyData", $M$2, "Bar", "", "Time", $L$2, -$A214,$Q$2,$P$2, "","False")</f>
        <v>41891</v>
      </c>
      <c r="D214" s="3">
        <f xml:space="preserve"> RTD("cqg.rtd",,"StudyData", $M$2, "Bar", "", "Open", $L$2, -$A214, $Q$2,$P$2,,$N$2,$O$2)</f>
        <v>90.8</v>
      </c>
      <c r="E214" s="3">
        <f xml:space="preserve"> RTD("cqg.rtd",,"StudyData", $M$2, "Bar", "", "High", $L$2, -$A214, $Q$2,$P$2,,$N$2,$O$2)</f>
        <v>90.8</v>
      </c>
      <c r="F214" s="3">
        <f xml:space="preserve"> RTD("cqg.rtd",,"StudyData", $M$2, "Bar", "", "Low", $L$2, -$A214, $Q$2,$P$2,,$N$2,$O$2)</f>
        <v>90.35</v>
      </c>
      <c r="G214" s="3">
        <f xml:space="preserve"> RTD("cqg.rtd",,"StudyData", $M$2, "Bar", "", "Close", $L$2, -$A214, $Q$2,$P$2,,$N$2,$O$2)</f>
        <v>90.44</v>
      </c>
      <c r="H214" s="4">
        <f>RTD("cqg.rtd",,"StudyData", $M$2, "Vol", "VolType=Exchange,CoCType=Contract", "Vol", $L$2, -$A214, $Q$2,$P$2,,$N$2,$O$2)</f>
        <v>1964</v>
      </c>
      <c r="I214" s="4">
        <f>RTD("cqg.rtd",,"StudyData", $M$2, "VolOI","OIType=Contract","OI", $L$2, -$A214, $Q$2,$P$2,,$N$2,$O$2)</f>
        <v>23019</v>
      </c>
      <c r="J214" s="10">
        <f xml:space="preserve"> RTD("cqg.rtd",,"StudyData", $M$2, "RSI", "InputChoice=Close,Period="&amp;$K$3&amp;"", "RSI", $L$2, -$A214, $Q$2,$P$2,,$N$2,$O$2)</f>
        <v>36.24445219214801</v>
      </c>
    </row>
    <row r="215" spans="1:10" x14ac:dyDescent="0.25">
      <c r="A215">
        <f t="shared" si="3"/>
        <v>213</v>
      </c>
      <c r="B215" s="1">
        <f xml:space="preserve"> RTD("cqg.rtd",,"StudyData", $M$2, "Bar", "", "Time", $L$2,-$A215, $Q$2, "", "","False")</f>
        <v>41890</v>
      </c>
      <c r="C215" s="2">
        <f xml:space="preserve"> RTD("cqg.rtd",,"StudyData", $M$2, "Bar", "", "Time", $L$2, -$A215,$Q$2,$P$2, "","False")</f>
        <v>41890</v>
      </c>
      <c r="D215" s="3">
        <f xml:space="preserve"> RTD("cqg.rtd",,"StudyData", $M$2, "Bar", "", "Open", $L$2, -$A215, $Q$2,$P$2,,$N$2,$O$2)</f>
        <v>90.65</v>
      </c>
      <c r="E215" s="3">
        <f xml:space="preserve"> RTD("cqg.rtd",,"StudyData", $M$2, "Bar", "", "High", $L$2, -$A215, $Q$2,$P$2,,$N$2,$O$2)</f>
        <v>90.75</v>
      </c>
      <c r="F215" s="3">
        <f xml:space="preserve"> RTD("cqg.rtd",,"StudyData", $M$2, "Bar", "", "Low", $L$2, -$A215, $Q$2,$P$2,,$N$2,$O$2)</f>
        <v>90.17</v>
      </c>
      <c r="G215" s="3">
        <f xml:space="preserve"> RTD("cqg.rtd",,"StudyData", $M$2, "Bar", "", "Close", $L$2, -$A215, $Q$2,$P$2,,$N$2,$O$2)</f>
        <v>90.75</v>
      </c>
      <c r="H215" s="4">
        <f>RTD("cqg.rtd",,"StudyData", $M$2, "Vol", "VolType=Exchange,CoCType=Contract", "Vol", $L$2, -$A215, $Q$2,$P$2,,$N$2,$O$2)</f>
        <v>874</v>
      </c>
      <c r="I215" s="4">
        <f>RTD("cqg.rtd",,"StudyData", $M$2, "VolOI","OIType=Contract","OI", $L$2, -$A215, $Q$2,$P$2,,$N$2,$O$2)</f>
        <v>23228</v>
      </c>
      <c r="J215" s="10">
        <f xml:space="preserve"> RTD("cqg.rtd",,"StudyData", $M$2, "RSI", "InputChoice=Close,Period="&amp;$K$3&amp;"", "RSI", $L$2, -$A215, $Q$2,$P$2,,$N$2,$O$2)</f>
        <v>38.504333249169321</v>
      </c>
    </row>
    <row r="216" spans="1:10" x14ac:dyDescent="0.25">
      <c r="A216">
        <f t="shared" si="3"/>
        <v>214</v>
      </c>
      <c r="B216" s="1">
        <f xml:space="preserve"> RTD("cqg.rtd",,"StudyData", $M$2, "Bar", "", "Time", $L$2,-$A216, $Q$2, "", "","False")</f>
        <v>41887</v>
      </c>
      <c r="C216" s="2">
        <f xml:space="preserve"> RTD("cqg.rtd",,"StudyData", $M$2, "Bar", "", "Time", $L$2, -$A216,$Q$2,$P$2, "","False")</f>
        <v>41887</v>
      </c>
      <c r="D216" s="3">
        <f xml:space="preserve"> RTD("cqg.rtd",,"StudyData", $M$2, "Bar", "", "Open", $L$2, -$A216, $Q$2,$P$2,,$N$2,$O$2)</f>
        <v>90.97</v>
      </c>
      <c r="E216" s="3">
        <f xml:space="preserve"> RTD("cqg.rtd",,"StudyData", $M$2, "Bar", "", "High", $L$2, -$A216, $Q$2,$P$2,,$N$2,$O$2)</f>
        <v>91.25</v>
      </c>
      <c r="F216" s="3">
        <f xml:space="preserve"> RTD("cqg.rtd",,"StudyData", $M$2, "Bar", "", "Low", $L$2, -$A216, $Q$2,$P$2,,$N$2,$O$2)</f>
        <v>90.93</v>
      </c>
      <c r="G216" s="3">
        <f xml:space="preserve"> RTD("cqg.rtd",,"StudyData", $M$2, "Bar", "", "Close", $L$2, -$A216, $Q$2,$P$2,,$N$2,$O$2)</f>
        <v>91.25</v>
      </c>
      <c r="H216" s="4">
        <f>RTD("cqg.rtd",,"StudyData", $M$2, "Vol", "VolType=Exchange,CoCType=Contract", "Vol", $L$2, -$A216, $Q$2,$P$2,,$N$2,$O$2)</f>
        <v>1236</v>
      </c>
      <c r="I216" s="4">
        <f>RTD("cqg.rtd",,"StudyData", $M$2, "VolOI","OIType=Contract","OI", $L$2, -$A216, $Q$2,$P$2,,$N$2,$O$2)</f>
        <v>23014</v>
      </c>
      <c r="J216" s="10">
        <f xml:space="preserve"> RTD("cqg.rtd",,"StudyData", $M$2, "RSI", "InputChoice=Close,Period="&amp;$K$3&amp;"", "RSI", $L$2, -$A216, $Q$2,$P$2,,$N$2,$O$2)</f>
        <v>42.284213934045923</v>
      </c>
    </row>
    <row r="217" spans="1:10" x14ac:dyDescent="0.25">
      <c r="A217">
        <f t="shared" si="3"/>
        <v>215</v>
      </c>
      <c r="B217" s="1">
        <f xml:space="preserve"> RTD("cqg.rtd",,"StudyData", $M$2, "Bar", "", "Time", $L$2,-$A217, $Q$2, "", "","False")</f>
        <v>41886</v>
      </c>
      <c r="C217" s="2">
        <f xml:space="preserve"> RTD("cqg.rtd",,"StudyData", $M$2, "Bar", "", "Time", $L$2, -$A217,$Q$2,$P$2, "","False")</f>
        <v>41886</v>
      </c>
      <c r="D217" s="3">
        <f xml:space="preserve"> RTD("cqg.rtd",,"StudyData", $M$2, "Bar", "", "Open", $L$2, -$A217, $Q$2,$P$2,,$N$2,$O$2)</f>
        <v>92.18</v>
      </c>
      <c r="E217" s="3">
        <f xml:space="preserve"> RTD("cqg.rtd",,"StudyData", $M$2, "Bar", "", "High", $L$2, -$A217, $Q$2,$P$2,,$N$2,$O$2)</f>
        <v>92.3</v>
      </c>
      <c r="F217" s="3">
        <f xml:space="preserve"> RTD("cqg.rtd",,"StudyData", $M$2, "Bar", "", "Low", $L$2, -$A217, $Q$2,$P$2,,$N$2,$O$2)</f>
        <v>91.74</v>
      </c>
      <c r="G217" s="3">
        <f xml:space="preserve"> RTD("cqg.rtd",,"StudyData", $M$2, "Bar", "", "Close", $L$2, -$A217, $Q$2,$P$2,,$N$2,$O$2)</f>
        <v>91.74</v>
      </c>
      <c r="H217" s="4">
        <f>RTD("cqg.rtd",,"StudyData", $M$2, "Vol", "VolType=Exchange,CoCType=Contract", "Vol", $L$2, -$A217, $Q$2,$P$2,,$N$2,$O$2)</f>
        <v>1010</v>
      </c>
      <c r="I217" s="4">
        <f>RTD("cqg.rtd",,"StudyData", $M$2, "VolOI","OIType=Contract","OI", $L$2, -$A217, $Q$2,$P$2,,$N$2,$O$2)</f>
        <v>22989</v>
      </c>
      <c r="J217" s="10">
        <f xml:space="preserve"> RTD("cqg.rtd",,"StudyData", $M$2, "RSI", "InputChoice=Close,Period="&amp;$K$3&amp;"", "RSI", $L$2, -$A217, $Q$2,$P$2,,$N$2,$O$2)</f>
        <v>46.238277871035088</v>
      </c>
    </row>
    <row r="218" spans="1:10" x14ac:dyDescent="0.25">
      <c r="A218">
        <f t="shared" si="3"/>
        <v>216</v>
      </c>
      <c r="B218" s="1">
        <f xml:space="preserve"> RTD("cqg.rtd",,"StudyData", $M$2, "Bar", "", "Time", $L$2,-$A218, $Q$2, "", "","False")</f>
        <v>41885</v>
      </c>
      <c r="C218" s="2">
        <f xml:space="preserve"> RTD("cqg.rtd",,"StudyData", $M$2, "Bar", "", "Time", $L$2, -$A218,$Q$2,$P$2, "","False")</f>
        <v>41885</v>
      </c>
      <c r="D218" s="3">
        <f xml:space="preserve"> RTD("cqg.rtd",,"StudyData", $M$2, "Bar", "", "Open", $L$2, -$A218, $Q$2,$P$2,,$N$2,$O$2)</f>
        <v>91.39</v>
      </c>
      <c r="E218" s="3">
        <f xml:space="preserve"> RTD("cqg.rtd",,"StudyData", $M$2, "Bar", "", "High", $L$2, -$A218, $Q$2,$P$2,,$N$2,$O$2)</f>
        <v>92.52</v>
      </c>
      <c r="F218" s="3">
        <f xml:space="preserve"> RTD("cqg.rtd",,"StudyData", $M$2, "Bar", "", "Low", $L$2, -$A218, $Q$2,$P$2,,$N$2,$O$2)</f>
        <v>91.39</v>
      </c>
      <c r="G218" s="3">
        <f xml:space="preserve"> RTD("cqg.rtd",,"StudyData", $M$2, "Bar", "", "Close", $L$2, -$A218, $Q$2,$P$2,,$N$2,$O$2)</f>
        <v>92.52</v>
      </c>
      <c r="H218" s="4">
        <f>RTD("cqg.rtd",,"StudyData", $M$2, "Vol", "VolType=Exchange,CoCType=Contract", "Vol", $L$2, -$A218, $Q$2,$P$2,,$N$2,$O$2)</f>
        <v>1427</v>
      </c>
      <c r="I218" s="4">
        <f>RTD("cqg.rtd",,"StudyData", $M$2, "VolOI","OIType=Contract","OI", $L$2, -$A218, $Q$2,$P$2,,$N$2,$O$2)</f>
        <v>22987</v>
      </c>
      <c r="J218" s="10">
        <f xml:space="preserve"> RTD("cqg.rtd",,"StudyData", $M$2, "RSI", "InputChoice=Close,Period="&amp;$K$3&amp;"", "RSI", $L$2, -$A218, $Q$2,$P$2,,$N$2,$O$2)</f>
        <v>53.289288101530261</v>
      </c>
    </row>
    <row r="219" spans="1:10" x14ac:dyDescent="0.25">
      <c r="A219">
        <f t="shared" si="3"/>
        <v>217</v>
      </c>
      <c r="B219" s="1">
        <f xml:space="preserve"> RTD("cqg.rtd",,"StudyData", $M$2, "Bar", "", "Time", $L$2,-$A219, $Q$2, "", "","False")</f>
        <v>41884</v>
      </c>
      <c r="C219" s="2">
        <f xml:space="preserve"> RTD("cqg.rtd",,"StudyData", $M$2, "Bar", "", "Time", $L$2, -$A219,$Q$2,$P$2, "","False")</f>
        <v>41884</v>
      </c>
      <c r="D219" s="3">
        <f xml:space="preserve"> RTD("cqg.rtd",,"StudyData", $M$2, "Bar", "", "Open", $L$2, -$A219, $Q$2,$P$2,,$N$2,$O$2)</f>
        <v>91</v>
      </c>
      <c r="E219" s="3">
        <f xml:space="preserve"> RTD("cqg.rtd",,"StudyData", $M$2, "Bar", "", "High", $L$2, -$A219, $Q$2,$P$2,,$N$2,$O$2)</f>
        <v>91</v>
      </c>
      <c r="F219" s="3">
        <f xml:space="preserve"> RTD("cqg.rtd",,"StudyData", $M$2, "Bar", "", "Low", $L$2, -$A219, $Q$2,$P$2,,$N$2,$O$2)</f>
        <v>90.76</v>
      </c>
      <c r="G219" s="3">
        <f xml:space="preserve"> RTD("cqg.rtd",,"StudyData", $M$2, "Bar", "", "Close", $L$2, -$A219, $Q$2,$P$2,,$N$2,$O$2)</f>
        <v>90.76</v>
      </c>
      <c r="H219" s="4">
        <f>RTD("cqg.rtd",,"StudyData", $M$2, "Vol", "VolType=Exchange,CoCType=Contract", "Vol", $L$2, -$A219, $Q$2,$P$2,,$N$2,$O$2)</f>
        <v>952</v>
      </c>
      <c r="I219" s="4">
        <f>RTD("cqg.rtd",,"StudyData", $M$2, "VolOI","OIType=Contract","OI", $L$2, -$A219, $Q$2,$P$2,,$N$2,$O$2)</f>
        <v>22505</v>
      </c>
      <c r="J219" s="10">
        <f xml:space="preserve"> RTD("cqg.rtd",,"StudyData", $M$2, "RSI", "InputChoice=Close,Period="&amp;$K$3&amp;"", "RSI", $L$2, -$A219, $Q$2,$P$2,,$N$2,$O$2)</f>
        <v>32.707582100457827</v>
      </c>
    </row>
    <row r="220" spans="1:10" x14ac:dyDescent="0.25">
      <c r="A220">
        <f t="shared" si="3"/>
        <v>218</v>
      </c>
      <c r="B220" s="1">
        <f xml:space="preserve"> RTD("cqg.rtd",,"StudyData", $M$2, "Bar", "", "Time", $L$2,-$A220, $Q$2, "", "","False")</f>
        <v>41883</v>
      </c>
      <c r="C220" s="2">
        <f xml:space="preserve"> RTD("cqg.rtd",,"StudyData", $M$2, "Bar", "", "Time", $L$2, -$A220,$Q$2,$P$2, "","False")</f>
        <v>41883</v>
      </c>
      <c r="D220" s="3" t="str">
        <f xml:space="preserve"> RTD("cqg.rtd",,"StudyData", $M$2, "Bar", "", "Open", $L$2, -$A220, $Q$2,$P$2,,$N$2,$O$2)</f>
        <v/>
      </c>
      <c r="E220" s="3" t="str">
        <f xml:space="preserve"> RTD("cqg.rtd",,"StudyData", $M$2, "Bar", "", "High", $L$2, -$A220, $Q$2,$P$2,,$N$2,$O$2)</f>
        <v/>
      </c>
      <c r="F220" s="3" t="str">
        <f xml:space="preserve"> RTD("cqg.rtd",,"StudyData", $M$2, "Bar", "", "Low", $L$2, -$A220, $Q$2,$P$2,,$N$2,$O$2)</f>
        <v/>
      </c>
      <c r="G220" s="3" t="str">
        <f xml:space="preserve"> RTD("cqg.rtd",,"StudyData", $M$2, "Bar", "", "Close", $L$2, -$A220, $Q$2,$P$2,,$N$2,$O$2)</f>
        <v/>
      </c>
      <c r="H220" s="4">
        <f>RTD("cqg.rtd",,"StudyData", $M$2, "Vol", "VolType=Exchange,CoCType=Contract", "Vol", $L$2, -$A220, $Q$2,$P$2,,$N$2,$O$2)</f>
        <v>962</v>
      </c>
      <c r="I220" s="4">
        <f>RTD("cqg.rtd",,"StudyData", $M$2, "VolOI","OIType=Contract","OI", $L$2, -$A220, $Q$2,$P$2,,$N$2,$O$2)</f>
        <v>22562</v>
      </c>
      <c r="J220" s="10">
        <f xml:space="preserve"> RTD("cqg.rtd",,"StudyData", $M$2, "RSI", "InputChoice=Close,Period="&amp;$K$3&amp;"", "RSI", $L$2, -$A220, $Q$2,$P$2,,$N$2,$O$2)</f>
        <v>54.972109815560813</v>
      </c>
    </row>
    <row r="221" spans="1:10" x14ac:dyDescent="0.25">
      <c r="A221">
        <f t="shared" si="3"/>
        <v>219</v>
      </c>
      <c r="B221" s="1">
        <f xml:space="preserve"> RTD("cqg.rtd",,"StudyData", $M$2, "Bar", "", "Time", $L$2,-$A221, $Q$2, "", "","False")</f>
        <v>41880</v>
      </c>
      <c r="C221" s="2">
        <f xml:space="preserve"> RTD("cqg.rtd",,"StudyData", $M$2, "Bar", "", "Time", $L$2, -$A221,$Q$2,$P$2, "","False")</f>
        <v>41880</v>
      </c>
      <c r="D221" s="3">
        <f xml:space="preserve"> RTD("cqg.rtd",,"StudyData", $M$2, "Bar", "", "Open", $L$2, -$A221, $Q$2,$P$2,,$N$2,$O$2)</f>
        <v>92.18</v>
      </c>
      <c r="E221" s="3">
        <f xml:space="preserve"> RTD("cqg.rtd",,"StudyData", $M$2, "Bar", "", "High", $L$2, -$A221, $Q$2,$P$2,,$N$2,$O$2)</f>
        <v>92.58</v>
      </c>
      <c r="F221" s="3">
        <f xml:space="preserve"> RTD("cqg.rtd",,"StudyData", $M$2, "Bar", "", "Low", $L$2, -$A221, $Q$2,$P$2,,$N$2,$O$2)</f>
        <v>92.18</v>
      </c>
      <c r="G221" s="3">
        <f xml:space="preserve"> RTD("cqg.rtd",,"StudyData", $M$2, "Bar", "", "Close", $L$2, -$A221, $Q$2,$P$2,,$N$2,$O$2)</f>
        <v>92.58</v>
      </c>
      <c r="H221" s="4">
        <f>RTD("cqg.rtd",,"StudyData", $M$2, "Vol", "VolType=Exchange,CoCType=Contract", "Vol", $L$2, -$A221, $Q$2,$P$2,,$N$2,$O$2)</f>
        <v>962</v>
      </c>
      <c r="I221" s="4">
        <f>RTD("cqg.rtd",,"StudyData", $M$2, "VolOI","OIType=Contract","OI", $L$2, -$A221, $Q$2,$P$2,,$N$2,$O$2)</f>
        <v>22562</v>
      </c>
      <c r="J221" s="10">
        <f xml:space="preserve"> RTD("cqg.rtd",,"StudyData", $M$2, "RSI", "InputChoice=Close,Period="&amp;$K$3&amp;"", "RSI", $L$2, -$A221, $Q$2,$P$2,,$N$2,$O$2)</f>
        <v>54.972109815560813</v>
      </c>
    </row>
    <row r="222" spans="1:10" x14ac:dyDescent="0.25">
      <c r="A222">
        <f t="shared" si="3"/>
        <v>220</v>
      </c>
      <c r="B222" s="1">
        <f xml:space="preserve"> RTD("cqg.rtd",,"StudyData", $M$2, "Bar", "", "Time", $L$2,-$A222, $Q$2, "", "","False")</f>
        <v>41879</v>
      </c>
      <c r="C222" s="2">
        <f xml:space="preserve"> RTD("cqg.rtd",,"StudyData", $M$2, "Bar", "", "Time", $L$2, -$A222,$Q$2,$P$2, "","False")</f>
        <v>41879</v>
      </c>
      <c r="D222" s="3">
        <f xml:space="preserve"> RTD("cqg.rtd",,"StudyData", $M$2, "Bar", "", "Open", $L$2, -$A222, $Q$2,$P$2,,$N$2,$O$2)</f>
        <v>91.91</v>
      </c>
      <c r="E222" s="3">
        <f xml:space="preserve"> RTD("cqg.rtd",,"StudyData", $M$2, "Bar", "", "High", $L$2, -$A222, $Q$2,$P$2,,$N$2,$O$2)</f>
        <v>92.23</v>
      </c>
      <c r="F222" s="3">
        <f xml:space="preserve"> RTD("cqg.rtd",,"StudyData", $M$2, "Bar", "", "Low", $L$2, -$A222, $Q$2,$P$2,,$N$2,$O$2)</f>
        <v>91.7</v>
      </c>
      <c r="G222" s="3">
        <f xml:space="preserve"> RTD("cqg.rtd",,"StudyData", $M$2, "Bar", "", "Close", $L$2, -$A222, $Q$2,$P$2,,$N$2,$O$2)</f>
        <v>92</v>
      </c>
      <c r="H222" s="4">
        <f>RTD("cqg.rtd",,"StudyData", $M$2, "Vol", "VolType=Exchange,CoCType=Contract", "Vol", $L$2, -$A222, $Q$2,$P$2,,$N$2,$O$2)</f>
        <v>910</v>
      </c>
      <c r="I222" s="4">
        <f>RTD("cqg.rtd",,"StudyData", $M$2, "VolOI","OIType=Contract","OI", $L$2, -$A222, $Q$2,$P$2,,$N$2,$O$2)</f>
        <v>22558</v>
      </c>
      <c r="J222" s="10">
        <f xml:space="preserve"> RTD("cqg.rtd",,"StudyData", $M$2, "RSI", "InputChoice=Close,Period="&amp;$K$3&amp;"", "RSI", $L$2, -$A222, $Q$2,$P$2,,$N$2,$O$2)</f>
        <v>45.657718606044554</v>
      </c>
    </row>
    <row r="223" spans="1:10" x14ac:dyDescent="0.25">
      <c r="A223">
        <f t="shared" si="3"/>
        <v>221</v>
      </c>
      <c r="B223" s="1">
        <f xml:space="preserve"> RTD("cqg.rtd",,"StudyData", $M$2, "Bar", "", "Time", $L$2,-$A223, $Q$2, "", "","False")</f>
        <v>41878</v>
      </c>
      <c r="C223" s="2">
        <f xml:space="preserve"> RTD("cqg.rtd",,"StudyData", $M$2, "Bar", "", "Time", $L$2, -$A223,$Q$2,$P$2, "","False")</f>
        <v>41878</v>
      </c>
      <c r="D223" s="3">
        <f xml:space="preserve"> RTD("cqg.rtd",,"StudyData", $M$2, "Bar", "", "Open", $L$2, -$A223, $Q$2,$P$2,,$N$2,$O$2)</f>
        <v>92.13</v>
      </c>
      <c r="E223" s="3">
        <f xml:space="preserve"> RTD("cqg.rtd",,"StudyData", $M$2, "Bar", "", "High", $L$2, -$A223, $Q$2,$P$2,,$N$2,$O$2)</f>
        <v>92.13</v>
      </c>
      <c r="F223" s="3">
        <f xml:space="preserve"> RTD("cqg.rtd",,"StudyData", $M$2, "Bar", "", "Low", $L$2, -$A223, $Q$2,$P$2,,$N$2,$O$2)</f>
        <v>91.98</v>
      </c>
      <c r="G223" s="3">
        <f xml:space="preserve"> RTD("cqg.rtd",,"StudyData", $M$2, "Bar", "", "Close", $L$2, -$A223, $Q$2,$P$2,,$N$2,$O$2)</f>
        <v>91.98</v>
      </c>
      <c r="H223" s="4">
        <f>RTD("cqg.rtd",,"StudyData", $M$2, "Vol", "VolType=Exchange,CoCType=Contract", "Vol", $L$2, -$A223, $Q$2,$P$2,,$N$2,$O$2)</f>
        <v>986</v>
      </c>
      <c r="I223" s="4">
        <f>RTD("cqg.rtd",,"StudyData", $M$2, "VolOI","OIType=Contract","OI", $L$2, -$A223, $Q$2,$P$2,,$N$2,$O$2)</f>
        <v>22520</v>
      </c>
      <c r="J223" s="10">
        <f xml:space="preserve"> RTD("cqg.rtd",,"StudyData", $M$2, "RSI", "InputChoice=Close,Period="&amp;$K$3&amp;"", "RSI", $L$2, -$A223, $Q$2,$P$2,,$N$2,$O$2)</f>
        <v>45.310963690233507</v>
      </c>
    </row>
    <row r="224" spans="1:10" x14ac:dyDescent="0.25">
      <c r="A224">
        <f t="shared" si="3"/>
        <v>222</v>
      </c>
      <c r="B224" s="1">
        <f xml:space="preserve"> RTD("cqg.rtd",,"StudyData", $M$2, "Bar", "", "Time", $L$2,-$A224, $Q$2, "", "","False")</f>
        <v>41877</v>
      </c>
      <c r="C224" s="2">
        <f xml:space="preserve"> RTD("cqg.rtd",,"StudyData", $M$2, "Bar", "", "Time", $L$2, -$A224,$Q$2,$P$2, "","False")</f>
        <v>41877</v>
      </c>
      <c r="D224" s="3">
        <f xml:space="preserve"> RTD("cqg.rtd",,"StudyData", $M$2, "Bar", "", "Open", $L$2, -$A224, $Q$2,$P$2,,$N$2,$O$2)</f>
        <v>92.2</v>
      </c>
      <c r="E224" s="3">
        <f xml:space="preserve"> RTD("cqg.rtd",,"StudyData", $M$2, "Bar", "", "High", $L$2, -$A224, $Q$2,$P$2,,$N$2,$O$2)</f>
        <v>92.32</v>
      </c>
      <c r="F224" s="3">
        <f xml:space="preserve"> RTD("cqg.rtd",,"StudyData", $M$2, "Bar", "", "Low", $L$2, -$A224, $Q$2,$P$2,,$N$2,$O$2)</f>
        <v>91.7</v>
      </c>
      <c r="G224" s="3">
        <f xml:space="preserve"> RTD("cqg.rtd",,"StudyData", $M$2, "Bar", "", "Close", $L$2, -$A224, $Q$2,$P$2,,$N$2,$O$2)</f>
        <v>92.09</v>
      </c>
      <c r="H224" s="4">
        <f>RTD("cqg.rtd",,"StudyData", $M$2, "Vol", "VolType=Exchange,CoCType=Contract", "Vol", $L$2, -$A224, $Q$2,$P$2,,$N$2,$O$2)</f>
        <v>647</v>
      </c>
      <c r="I224" s="4">
        <f>RTD("cqg.rtd",,"StudyData", $M$2, "VolOI","OIType=Contract","OI", $L$2, -$A224, $Q$2,$P$2,,$N$2,$O$2)</f>
        <v>22384</v>
      </c>
      <c r="J224" s="10">
        <f xml:space="preserve"> RTD("cqg.rtd",,"StudyData", $M$2, "RSI", "InputChoice=Close,Period="&amp;$K$3&amp;"", "RSI", $L$2, -$A224, $Q$2,$P$2,,$N$2,$O$2)</f>
        <v>46.769986811044561</v>
      </c>
    </row>
    <row r="225" spans="1:10" x14ac:dyDescent="0.25">
      <c r="A225">
        <f t="shared" si="3"/>
        <v>223</v>
      </c>
      <c r="B225" s="1">
        <f xml:space="preserve"> RTD("cqg.rtd",,"StudyData", $M$2, "Bar", "", "Time", $L$2,-$A225, $Q$2, "", "","False")</f>
        <v>41876</v>
      </c>
      <c r="C225" s="2">
        <f xml:space="preserve"> RTD("cqg.rtd",,"StudyData", $M$2, "Bar", "", "Time", $L$2, -$A225,$Q$2,$P$2, "","False")</f>
        <v>41876</v>
      </c>
      <c r="D225" s="3">
        <f xml:space="preserve"> RTD("cqg.rtd",,"StudyData", $M$2, "Bar", "", "Open", $L$2, -$A225, $Q$2,$P$2,,$N$2,$O$2)</f>
        <v>91.79</v>
      </c>
      <c r="E225" s="3">
        <f xml:space="preserve"> RTD("cqg.rtd",,"StudyData", $M$2, "Bar", "", "High", $L$2, -$A225, $Q$2,$P$2,,$N$2,$O$2)</f>
        <v>91.79</v>
      </c>
      <c r="F225" s="3">
        <f xml:space="preserve"> RTD("cqg.rtd",,"StudyData", $M$2, "Bar", "", "Low", $L$2, -$A225, $Q$2,$P$2,,$N$2,$O$2)</f>
        <v>91.72</v>
      </c>
      <c r="G225" s="3">
        <f xml:space="preserve"> RTD("cqg.rtd",,"StudyData", $M$2, "Bar", "", "Close", $L$2, -$A225, $Q$2,$P$2,,$N$2,$O$2)</f>
        <v>91.72</v>
      </c>
      <c r="H225" s="4">
        <f>RTD("cqg.rtd",,"StudyData", $M$2, "Vol", "VolType=Exchange,CoCType=Contract", "Vol", $L$2, -$A225, $Q$2,$P$2,,$N$2,$O$2)</f>
        <v>235</v>
      </c>
      <c r="I225" s="4">
        <f>RTD("cqg.rtd",,"StudyData", $M$2, "VolOI","OIType=Contract","OI", $L$2, -$A225, $Q$2,$P$2,,$N$2,$O$2)</f>
        <v>22476</v>
      </c>
      <c r="J225" s="10">
        <f xml:space="preserve"> RTD("cqg.rtd",,"StudyData", $M$2, "RSI", "InputChoice=Close,Period="&amp;$K$3&amp;"", "RSI", $L$2, -$A225, $Q$2,$P$2,,$N$2,$O$2)</f>
        <v>41.099297318182138</v>
      </c>
    </row>
    <row r="226" spans="1:10" x14ac:dyDescent="0.25">
      <c r="A226">
        <f t="shared" si="3"/>
        <v>224</v>
      </c>
      <c r="B226" s="1">
        <f xml:space="preserve"> RTD("cqg.rtd",,"StudyData", $M$2, "Bar", "", "Time", $L$2,-$A226, $Q$2, "", "","False")</f>
        <v>41873</v>
      </c>
      <c r="C226" s="2">
        <f xml:space="preserve"> RTD("cqg.rtd",,"StudyData", $M$2, "Bar", "", "Time", $L$2, -$A226,$Q$2,$P$2, "","False")</f>
        <v>41873</v>
      </c>
      <c r="D226" s="3">
        <f xml:space="preserve"> RTD("cqg.rtd",,"StudyData", $M$2, "Bar", "", "Open", $L$2, -$A226, $Q$2,$P$2,,$N$2,$O$2)</f>
        <v>91.6</v>
      </c>
      <c r="E226" s="3">
        <f xml:space="preserve"> RTD("cqg.rtd",,"StudyData", $M$2, "Bar", "", "High", $L$2, -$A226, $Q$2,$P$2,,$N$2,$O$2)</f>
        <v>91.7</v>
      </c>
      <c r="F226" s="3">
        <f xml:space="preserve"> RTD("cqg.rtd",,"StudyData", $M$2, "Bar", "", "Low", $L$2, -$A226, $Q$2,$P$2,,$N$2,$O$2)</f>
        <v>91.17</v>
      </c>
      <c r="G226" s="3">
        <f xml:space="preserve"> RTD("cqg.rtd",,"StudyData", $M$2, "Bar", "", "Close", $L$2, -$A226, $Q$2,$P$2,,$N$2,$O$2)</f>
        <v>91.7</v>
      </c>
      <c r="H226" s="4">
        <f>RTD("cqg.rtd",,"StudyData", $M$2, "Vol", "VolType=Exchange,CoCType=Contract", "Vol", $L$2, -$A226, $Q$2,$P$2,,$N$2,$O$2)</f>
        <v>963</v>
      </c>
      <c r="I226" s="4">
        <f>RTD("cqg.rtd",,"StudyData", $M$2, "VolOI","OIType=Contract","OI", $L$2, -$A226, $Q$2,$P$2,,$N$2,$O$2)</f>
        <v>22489</v>
      </c>
      <c r="J226" s="10">
        <f xml:space="preserve"> RTD("cqg.rtd",,"StudyData", $M$2, "RSI", "InputChoice=Close,Period="&amp;$K$3&amp;"", "RSI", $L$2, -$A226, $Q$2,$P$2,,$N$2,$O$2)</f>
        <v>40.796254338828547</v>
      </c>
    </row>
    <row r="227" spans="1:10" x14ac:dyDescent="0.25">
      <c r="A227">
        <f t="shared" si="3"/>
        <v>225</v>
      </c>
      <c r="B227" s="1">
        <f xml:space="preserve"> RTD("cqg.rtd",,"StudyData", $M$2, "Bar", "", "Time", $L$2,-$A227, $Q$2, "", "","False")</f>
        <v>41872</v>
      </c>
      <c r="C227" s="2">
        <f xml:space="preserve"> RTD("cqg.rtd",,"StudyData", $M$2, "Bar", "", "Time", $L$2, -$A227,$Q$2,$P$2, "","False")</f>
        <v>41872</v>
      </c>
      <c r="D227" s="3">
        <f xml:space="preserve"> RTD("cqg.rtd",,"StudyData", $M$2, "Bar", "", "Open", $L$2, -$A227, $Q$2,$P$2,,$N$2,$O$2)</f>
        <v>90.8</v>
      </c>
      <c r="E227" s="3">
        <f xml:space="preserve"> RTD("cqg.rtd",,"StudyData", $M$2, "Bar", "", "High", $L$2, -$A227, $Q$2,$P$2,,$N$2,$O$2)</f>
        <v>91.6</v>
      </c>
      <c r="F227" s="3">
        <f xml:space="preserve"> RTD("cqg.rtd",,"StudyData", $M$2, "Bar", "", "Low", $L$2, -$A227, $Q$2,$P$2,,$N$2,$O$2)</f>
        <v>90.72</v>
      </c>
      <c r="G227" s="3">
        <f xml:space="preserve"> RTD("cqg.rtd",,"StudyData", $M$2, "Bar", "", "Close", $L$2, -$A227, $Q$2,$P$2,,$N$2,$O$2)</f>
        <v>91.45</v>
      </c>
      <c r="H227" s="4">
        <f>RTD("cqg.rtd",,"StudyData", $M$2, "Vol", "VolType=Exchange,CoCType=Contract", "Vol", $L$2, -$A227, $Q$2,$P$2,,$N$2,$O$2)</f>
        <v>812</v>
      </c>
      <c r="I227" s="4">
        <f>RTD("cqg.rtd",,"StudyData", $M$2, "VolOI","OIType=Contract","OI", $L$2, -$A227, $Q$2,$P$2,,$N$2,$O$2)</f>
        <v>22523</v>
      </c>
      <c r="J227" s="10">
        <f xml:space="preserve"> RTD("cqg.rtd",,"StudyData", $M$2, "RSI", "InputChoice=Close,Period="&amp;$K$3&amp;"", "RSI", $L$2, -$A227, $Q$2,$P$2,,$N$2,$O$2)</f>
        <v>37.206577119944725</v>
      </c>
    </row>
    <row r="228" spans="1:10" x14ac:dyDescent="0.25">
      <c r="A228">
        <f t="shared" si="3"/>
        <v>226</v>
      </c>
      <c r="B228" s="1">
        <f xml:space="preserve"> RTD("cqg.rtd",,"StudyData", $M$2, "Bar", "", "Time", $L$2,-$A228, $Q$2, "", "","False")</f>
        <v>41871</v>
      </c>
      <c r="C228" s="2">
        <f xml:space="preserve"> RTD("cqg.rtd",,"StudyData", $M$2, "Bar", "", "Time", $L$2, -$A228,$Q$2,$P$2, "","False")</f>
        <v>41871</v>
      </c>
      <c r="D228" s="3">
        <f xml:space="preserve"> RTD("cqg.rtd",,"StudyData", $M$2, "Bar", "", "Open", $L$2, -$A228, $Q$2,$P$2,,$N$2,$O$2)</f>
        <v>91.15</v>
      </c>
      <c r="E228" s="3">
        <f xml:space="preserve"> RTD("cqg.rtd",,"StudyData", $M$2, "Bar", "", "High", $L$2, -$A228, $Q$2,$P$2,,$N$2,$O$2)</f>
        <v>91.15</v>
      </c>
      <c r="F228" s="3">
        <f xml:space="preserve"> RTD("cqg.rtd",,"StudyData", $M$2, "Bar", "", "Low", $L$2, -$A228, $Q$2,$P$2,,$N$2,$O$2)</f>
        <v>91.15</v>
      </c>
      <c r="G228" s="3">
        <f xml:space="preserve"> RTD("cqg.rtd",,"StudyData", $M$2, "Bar", "", "Close", $L$2, -$A228, $Q$2,$P$2,,$N$2,$O$2)</f>
        <v>91.15</v>
      </c>
      <c r="H228" s="4">
        <f>RTD("cqg.rtd",,"StudyData", $M$2, "Vol", "VolType=Exchange,CoCType=Contract", "Vol", $L$2, -$A228, $Q$2,$P$2,,$N$2,$O$2)</f>
        <v>260</v>
      </c>
      <c r="I228" s="4">
        <f>RTD("cqg.rtd",,"StudyData", $M$2, "VolOI","OIType=Contract","OI", $L$2, -$A228, $Q$2,$P$2,,$N$2,$O$2)</f>
        <v>22468</v>
      </c>
      <c r="J228" s="10">
        <f xml:space="preserve"> RTD("cqg.rtd",,"StudyData", $M$2, "RSI", "InputChoice=Close,Period="&amp;$K$3&amp;"", "RSI", $L$2, -$A228, $Q$2,$P$2,,$N$2,$O$2)</f>
        <v>32.864610812107188</v>
      </c>
    </row>
    <row r="229" spans="1:10" x14ac:dyDescent="0.25">
      <c r="A229">
        <f t="shared" si="3"/>
        <v>227</v>
      </c>
      <c r="B229" s="1">
        <f xml:space="preserve"> RTD("cqg.rtd",,"StudyData", $M$2, "Bar", "", "Time", $L$2,-$A229, $Q$2, "", "","False")</f>
        <v>41870</v>
      </c>
      <c r="C229" s="2">
        <f xml:space="preserve"> RTD("cqg.rtd",,"StudyData", $M$2, "Bar", "", "Time", $L$2, -$A229,$Q$2,$P$2, "","False")</f>
        <v>41870</v>
      </c>
      <c r="D229" s="3">
        <f xml:space="preserve"> RTD("cqg.rtd",,"StudyData", $M$2, "Bar", "", "Open", $L$2, -$A229, $Q$2,$P$2,,$N$2,$O$2)</f>
        <v>91.53</v>
      </c>
      <c r="E229" s="3">
        <f xml:space="preserve"> RTD("cqg.rtd",,"StudyData", $M$2, "Bar", "", "High", $L$2, -$A229, $Q$2,$P$2,,$N$2,$O$2)</f>
        <v>91.53</v>
      </c>
      <c r="F229" s="3">
        <f xml:space="preserve"> RTD("cqg.rtd",,"StudyData", $M$2, "Bar", "", "Low", $L$2, -$A229, $Q$2,$P$2,,$N$2,$O$2)</f>
        <v>90.94</v>
      </c>
      <c r="G229" s="3">
        <f xml:space="preserve"> RTD("cqg.rtd",,"StudyData", $M$2, "Bar", "", "Close", $L$2, -$A229, $Q$2,$P$2,,$N$2,$O$2)</f>
        <v>90.98</v>
      </c>
      <c r="H229" s="4">
        <f>RTD("cqg.rtd",,"StudyData", $M$2, "Vol", "VolType=Exchange,CoCType=Contract", "Vol", $L$2, -$A229, $Q$2,$P$2,,$N$2,$O$2)</f>
        <v>946</v>
      </c>
      <c r="I229" s="4">
        <f>RTD("cqg.rtd",,"StudyData", $M$2, "VolOI","OIType=Contract","OI", $L$2, -$A229, $Q$2,$P$2,,$N$2,$O$2)</f>
        <v>22463</v>
      </c>
      <c r="J229" s="10">
        <f xml:space="preserve"> RTD("cqg.rtd",,"StudyData", $M$2, "RSI", "InputChoice=Close,Period="&amp;$K$3&amp;"", "RSI", $L$2, -$A229, $Q$2,$P$2,,$N$2,$O$2)</f>
        <v>30.441937167799153</v>
      </c>
    </row>
    <row r="230" spans="1:10" x14ac:dyDescent="0.25">
      <c r="A230">
        <f t="shared" si="3"/>
        <v>228</v>
      </c>
      <c r="B230" s="1">
        <f xml:space="preserve"> RTD("cqg.rtd",,"StudyData", $M$2, "Bar", "", "Time", $L$2,-$A230, $Q$2, "", "","False")</f>
        <v>41869</v>
      </c>
      <c r="C230" s="2">
        <f xml:space="preserve"> RTD("cqg.rtd",,"StudyData", $M$2, "Bar", "", "Time", $L$2, -$A230,$Q$2,$P$2, "","False")</f>
        <v>41869</v>
      </c>
      <c r="D230" s="3">
        <f xml:space="preserve"> RTD("cqg.rtd",,"StudyData", $M$2, "Bar", "", "Open", $L$2, -$A230, $Q$2,$P$2,,$N$2,$O$2)</f>
        <v>91.6</v>
      </c>
      <c r="E230" s="3">
        <f xml:space="preserve"> RTD("cqg.rtd",,"StudyData", $M$2, "Bar", "", "High", $L$2, -$A230, $Q$2,$P$2,,$N$2,$O$2)</f>
        <v>91.64</v>
      </c>
      <c r="F230" s="3">
        <f xml:space="preserve"> RTD("cqg.rtd",,"StudyData", $M$2, "Bar", "", "Low", $L$2, -$A230, $Q$2,$P$2,,$N$2,$O$2)</f>
        <v>90.89</v>
      </c>
      <c r="G230" s="3">
        <f xml:space="preserve"> RTD("cqg.rtd",,"StudyData", $M$2, "Bar", "", "Close", $L$2, -$A230, $Q$2,$P$2,,$N$2,$O$2)</f>
        <v>91.16</v>
      </c>
      <c r="H230" s="4">
        <f>RTD("cqg.rtd",,"StudyData", $M$2, "Vol", "VolType=Exchange,CoCType=Contract", "Vol", $L$2, -$A230, $Q$2,$P$2,,$N$2,$O$2)</f>
        <v>1441</v>
      </c>
      <c r="I230" s="4">
        <f>RTD("cqg.rtd",,"StudyData", $M$2, "VolOI","OIType=Contract","OI", $L$2, -$A230, $Q$2,$P$2,,$N$2,$O$2)</f>
        <v>22324</v>
      </c>
      <c r="J230" s="10">
        <f xml:space="preserve"> RTD("cqg.rtd",,"StudyData", $M$2, "RSI", "InputChoice=Close,Period="&amp;$K$3&amp;"", "RSI", $L$2, -$A230, $Q$2,$P$2,,$N$2,$O$2)</f>
        <v>31.512207004273151</v>
      </c>
    </row>
    <row r="231" spans="1:10" x14ac:dyDescent="0.25">
      <c r="A231">
        <f t="shared" si="3"/>
        <v>229</v>
      </c>
      <c r="B231" s="1">
        <f xml:space="preserve"> RTD("cqg.rtd",,"StudyData", $M$2, "Bar", "", "Time", $L$2,-$A231, $Q$2, "", "","False")</f>
        <v>41866</v>
      </c>
      <c r="C231" s="2">
        <f xml:space="preserve"> RTD("cqg.rtd",,"StudyData", $M$2, "Bar", "", "Time", $L$2, -$A231,$Q$2,$P$2, "","False")</f>
        <v>41866</v>
      </c>
      <c r="D231" s="3">
        <f xml:space="preserve"> RTD("cqg.rtd",,"StudyData", $M$2, "Bar", "", "Open", $L$2, -$A231, $Q$2,$P$2,,$N$2,$O$2)</f>
        <v>91.77</v>
      </c>
      <c r="E231" s="3">
        <f xml:space="preserve"> RTD("cqg.rtd",,"StudyData", $M$2, "Bar", "", "High", $L$2, -$A231, $Q$2,$P$2,,$N$2,$O$2)</f>
        <v>92.22</v>
      </c>
      <c r="F231" s="3">
        <f xml:space="preserve"> RTD("cqg.rtd",,"StudyData", $M$2, "Bar", "", "Low", $L$2, -$A231, $Q$2,$P$2,,$N$2,$O$2)</f>
        <v>91.64</v>
      </c>
      <c r="G231" s="3">
        <f xml:space="preserve"> RTD("cqg.rtd",,"StudyData", $M$2, "Bar", "", "Close", $L$2, -$A231, $Q$2,$P$2,,$N$2,$O$2)</f>
        <v>92.22</v>
      </c>
      <c r="H231" s="4">
        <f>RTD("cqg.rtd",,"StudyData", $M$2, "Vol", "VolType=Exchange,CoCType=Contract", "Vol", $L$2, -$A231, $Q$2,$P$2,,$N$2,$O$2)</f>
        <v>1028</v>
      </c>
      <c r="I231" s="4">
        <f>RTD("cqg.rtd",,"StudyData", $M$2, "VolOI","OIType=Contract","OI", $L$2, -$A231, $Q$2,$P$2,,$N$2,$O$2)</f>
        <v>22285</v>
      </c>
      <c r="J231" s="10">
        <f xml:space="preserve"> RTD("cqg.rtd",,"StudyData", $M$2, "RSI", "InputChoice=Close,Period="&amp;$K$3&amp;"", "RSI", $L$2, -$A231, $Q$2,$P$2,,$N$2,$O$2)</f>
        <v>38.619585552151761</v>
      </c>
    </row>
    <row r="232" spans="1:10" x14ac:dyDescent="0.25">
      <c r="A232">
        <f t="shared" si="3"/>
        <v>230</v>
      </c>
      <c r="B232" s="1">
        <f xml:space="preserve"> RTD("cqg.rtd",,"StudyData", $M$2, "Bar", "", "Time", $L$2,-$A232, $Q$2, "", "","False")</f>
        <v>41865</v>
      </c>
      <c r="C232" s="2">
        <f xml:space="preserve"> RTD("cqg.rtd",,"StudyData", $M$2, "Bar", "", "Time", $L$2, -$A232,$Q$2,$P$2, "","False")</f>
        <v>41865</v>
      </c>
      <c r="D232" s="3">
        <f xml:space="preserve"> RTD("cqg.rtd",,"StudyData", $M$2, "Bar", "", "Open", $L$2, -$A232, $Q$2,$P$2,,$N$2,$O$2)</f>
        <v>92.66</v>
      </c>
      <c r="E232" s="3">
        <f xml:space="preserve"> RTD("cqg.rtd",,"StudyData", $M$2, "Bar", "", "High", $L$2, -$A232, $Q$2,$P$2,,$N$2,$O$2)</f>
        <v>92.67</v>
      </c>
      <c r="F232" s="3">
        <f xml:space="preserve"> RTD("cqg.rtd",,"StudyData", $M$2, "Bar", "", "Low", $L$2, -$A232, $Q$2,$P$2,,$N$2,$O$2)</f>
        <v>91.36</v>
      </c>
      <c r="G232" s="3">
        <f xml:space="preserve"> RTD("cqg.rtd",,"StudyData", $M$2, "Bar", "", "Close", $L$2, -$A232, $Q$2,$P$2,,$N$2,$O$2)</f>
        <v>91.52</v>
      </c>
      <c r="H232" s="4">
        <f>RTD("cqg.rtd",,"StudyData", $M$2, "Vol", "VolType=Exchange,CoCType=Contract", "Vol", $L$2, -$A232, $Q$2,$P$2,,$N$2,$O$2)</f>
        <v>865</v>
      </c>
      <c r="I232" s="4">
        <f>RTD("cqg.rtd",,"StudyData", $M$2, "VolOI","OIType=Contract","OI", $L$2, -$A232, $Q$2,$P$2,,$N$2,$O$2)</f>
        <v>22405</v>
      </c>
      <c r="J232" s="10">
        <f xml:space="preserve"> RTD("cqg.rtd",,"StudyData", $M$2, "RSI", "InputChoice=Close,Period="&amp;$K$3&amp;"", "RSI", $L$2, -$A232, $Q$2,$P$2,,$N$2,$O$2)</f>
        <v>29.253074500522672</v>
      </c>
    </row>
    <row r="233" spans="1:10" x14ac:dyDescent="0.25">
      <c r="A233">
        <f t="shared" si="3"/>
        <v>231</v>
      </c>
      <c r="B233" s="1">
        <f xml:space="preserve"> RTD("cqg.rtd",,"StudyData", $M$2, "Bar", "", "Time", $L$2,-$A233, $Q$2, "", "","False")</f>
        <v>41864</v>
      </c>
      <c r="C233" s="2">
        <f xml:space="preserve"> RTD("cqg.rtd",,"StudyData", $M$2, "Bar", "", "Time", $L$2, -$A233,$Q$2,$P$2, "","False")</f>
        <v>41864</v>
      </c>
      <c r="D233" s="3">
        <f xml:space="preserve"> RTD("cqg.rtd",,"StudyData", $M$2, "Bar", "", "Open", $L$2, -$A233, $Q$2,$P$2,,$N$2,$O$2)</f>
        <v>93.35</v>
      </c>
      <c r="E233" s="3">
        <f xml:space="preserve"> RTD("cqg.rtd",,"StudyData", $M$2, "Bar", "", "High", $L$2, -$A233, $Q$2,$P$2,,$N$2,$O$2)</f>
        <v>93.6</v>
      </c>
      <c r="F233" s="3">
        <f xml:space="preserve"> RTD("cqg.rtd",,"StudyData", $M$2, "Bar", "", "Low", $L$2, -$A233, $Q$2,$P$2,,$N$2,$O$2)</f>
        <v>93.19</v>
      </c>
      <c r="G233" s="3">
        <f xml:space="preserve"> RTD("cqg.rtd",,"StudyData", $M$2, "Bar", "", "Close", $L$2, -$A233, $Q$2,$P$2,,$N$2,$O$2)</f>
        <v>93.6</v>
      </c>
      <c r="H233" s="4">
        <f>RTD("cqg.rtd",,"StudyData", $M$2, "Vol", "VolType=Exchange,CoCType=Contract", "Vol", $L$2, -$A233, $Q$2,$P$2,,$N$2,$O$2)</f>
        <v>675</v>
      </c>
      <c r="I233" s="4">
        <f>RTD("cqg.rtd",,"StudyData", $M$2, "VolOI","OIType=Contract","OI", $L$2, -$A233, $Q$2,$P$2,,$N$2,$O$2)</f>
        <v>22623</v>
      </c>
      <c r="J233" s="10">
        <f xml:space="preserve"> RTD("cqg.rtd",,"StudyData", $M$2, "RSI", "InputChoice=Close,Period="&amp;$K$3&amp;"", "RSI", $L$2, -$A233, $Q$2,$P$2,,$N$2,$O$2)</f>
        <v>49.004372256285627</v>
      </c>
    </row>
    <row r="234" spans="1:10" x14ac:dyDescent="0.25">
      <c r="A234">
        <f t="shared" si="3"/>
        <v>232</v>
      </c>
      <c r="B234" s="1">
        <f xml:space="preserve"> RTD("cqg.rtd",,"StudyData", $M$2, "Bar", "", "Time", $L$2,-$A234, $Q$2, "", "","False")</f>
        <v>41863</v>
      </c>
      <c r="C234" s="2">
        <f xml:space="preserve"> RTD("cqg.rtd",,"StudyData", $M$2, "Bar", "", "Time", $L$2, -$A234,$Q$2,$P$2, "","False")</f>
        <v>41863</v>
      </c>
      <c r="D234" s="3">
        <f xml:space="preserve"> RTD("cqg.rtd",,"StudyData", $M$2, "Bar", "", "Open", $L$2, -$A234, $Q$2,$P$2,,$N$2,$O$2)</f>
        <v>92.71</v>
      </c>
      <c r="E234" s="3">
        <f xml:space="preserve"> RTD("cqg.rtd",,"StudyData", $M$2, "Bar", "", "High", $L$2, -$A234, $Q$2,$P$2,,$N$2,$O$2)</f>
        <v>93.23</v>
      </c>
      <c r="F234" s="3">
        <f xml:space="preserve"> RTD("cqg.rtd",,"StudyData", $M$2, "Bar", "", "Low", $L$2, -$A234, $Q$2,$P$2,,$N$2,$O$2)</f>
        <v>92.71</v>
      </c>
      <c r="G234" s="3">
        <f xml:space="preserve"> RTD("cqg.rtd",,"StudyData", $M$2, "Bar", "", "Close", $L$2, -$A234, $Q$2,$P$2,,$N$2,$O$2)</f>
        <v>93.09</v>
      </c>
      <c r="H234" s="4">
        <f>RTD("cqg.rtd",,"StudyData", $M$2, "Vol", "VolType=Exchange,CoCType=Contract", "Vol", $L$2, -$A234, $Q$2,$P$2,,$N$2,$O$2)</f>
        <v>1806</v>
      </c>
      <c r="I234" s="4">
        <f>RTD("cqg.rtd",,"StudyData", $M$2, "VolOI","OIType=Contract","OI", $L$2, -$A234, $Q$2,$P$2,,$N$2,$O$2)</f>
        <v>22662</v>
      </c>
      <c r="J234" s="10">
        <f xml:space="preserve"> RTD("cqg.rtd",,"StudyData", $M$2, "RSI", "InputChoice=Close,Period="&amp;$K$3&amp;"", "RSI", $L$2, -$A234, $Q$2,$P$2,,$N$2,$O$2)</f>
        <v>40.205199155990762</v>
      </c>
    </row>
    <row r="235" spans="1:10" x14ac:dyDescent="0.25">
      <c r="A235">
        <f t="shared" si="3"/>
        <v>233</v>
      </c>
      <c r="B235" s="1">
        <f xml:space="preserve"> RTD("cqg.rtd",,"StudyData", $M$2, "Bar", "", "Time", $L$2,-$A235, $Q$2, "", "","False")</f>
        <v>41862</v>
      </c>
      <c r="C235" s="2">
        <f xml:space="preserve"> RTD("cqg.rtd",,"StudyData", $M$2, "Bar", "", "Time", $L$2, -$A235,$Q$2,$P$2, "","False")</f>
        <v>41862</v>
      </c>
      <c r="D235" s="3">
        <f xml:space="preserve"> RTD("cqg.rtd",,"StudyData", $M$2, "Bar", "", "Open", $L$2, -$A235, $Q$2,$P$2,,$N$2,$O$2)</f>
        <v>93.51</v>
      </c>
      <c r="E235" s="3">
        <f xml:space="preserve"> RTD("cqg.rtd",,"StudyData", $M$2, "Bar", "", "High", $L$2, -$A235, $Q$2,$P$2,,$N$2,$O$2)</f>
        <v>93.51</v>
      </c>
      <c r="F235" s="3">
        <f xml:space="preserve"> RTD("cqg.rtd",,"StudyData", $M$2, "Bar", "", "Low", $L$2, -$A235, $Q$2,$P$2,,$N$2,$O$2)</f>
        <v>93.51</v>
      </c>
      <c r="G235" s="3">
        <f xml:space="preserve"> RTD("cqg.rtd",,"StudyData", $M$2, "Bar", "", "Close", $L$2, -$A235, $Q$2,$P$2,,$N$2,$O$2)</f>
        <v>93.51</v>
      </c>
      <c r="H235" s="4">
        <f>RTD("cqg.rtd",,"StudyData", $M$2, "Vol", "VolType=Exchange,CoCType=Contract", "Vol", $L$2, -$A235, $Q$2,$P$2,,$N$2,$O$2)</f>
        <v>603</v>
      </c>
      <c r="I235" s="4">
        <f>RTD("cqg.rtd",,"StudyData", $M$2, "VolOI","OIType=Contract","OI", $L$2, -$A235, $Q$2,$P$2,,$N$2,$O$2)</f>
        <v>22830</v>
      </c>
      <c r="J235" s="10">
        <f xml:space="preserve"> RTD("cqg.rtd",,"StudyData", $M$2, "RSI", "InputChoice=Close,Period="&amp;$K$3&amp;"", "RSI", $L$2, -$A235, $Q$2,$P$2,,$N$2,$O$2)</f>
        <v>46.017660026896358</v>
      </c>
    </row>
    <row r="236" spans="1:10" x14ac:dyDescent="0.25">
      <c r="A236">
        <f t="shared" si="3"/>
        <v>234</v>
      </c>
      <c r="B236" s="1">
        <f xml:space="preserve"> RTD("cqg.rtd",,"StudyData", $M$2, "Bar", "", "Time", $L$2,-$A236, $Q$2, "", "","False")</f>
        <v>41859</v>
      </c>
      <c r="C236" s="2">
        <f xml:space="preserve"> RTD("cqg.rtd",,"StudyData", $M$2, "Bar", "", "Time", $L$2, -$A236,$Q$2,$P$2, "","False")</f>
        <v>41859</v>
      </c>
      <c r="D236" s="3">
        <f xml:space="preserve"> RTD("cqg.rtd",,"StudyData", $M$2, "Bar", "", "Open", $L$2, -$A236, $Q$2,$P$2,,$N$2,$O$2)</f>
        <v>93.85</v>
      </c>
      <c r="E236" s="3">
        <f xml:space="preserve"> RTD("cqg.rtd",,"StudyData", $M$2, "Bar", "", "High", $L$2, -$A236, $Q$2,$P$2,,$N$2,$O$2)</f>
        <v>93.85</v>
      </c>
      <c r="F236" s="3">
        <f xml:space="preserve"> RTD("cqg.rtd",,"StudyData", $M$2, "Bar", "", "Low", $L$2, -$A236, $Q$2,$P$2,,$N$2,$O$2)</f>
        <v>93.02</v>
      </c>
      <c r="G236" s="3">
        <f xml:space="preserve"> RTD("cqg.rtd",,"StudyData", $M$2, "Bar", "", "Close", $L$2, -$A236, $Q$2,$P$2,,$N$2,$O$2)</f>
        <v>93.26</v>
      </c>
      <c r="H236" s="4">
        <f>RTD("cqg.rtd",,"StudyData", $M$2, "Vol", "VolType=Exchange,CoCType=Contract", "Vol", $L$2, -$A236, $Q$2,$P$2,,$N$2,$O$2)</f>
        <v>1059</v>
      </c>
      <c r="I236" s="4">
        <f>RTD("cqg.rtd",,"StudyData", $M$2, "VolOI","OIType=Contract","OI", $L$2, -$A236, $Q$2,$P$2,,$N$2,$O$2)</f>
        <v>23047</v>
      </c>
      <c r="J236" s="10">
        <f xml:space="preserve"> RTD("cqg.rtd",,"StudyData", $M$2, "RSI", "InputChoice=Close,Period="&amp;$K$3&amp;"", "RSI", $L$2, -$A236, $Q$2,$P$2,,$N$2,$O$2)</f>
        <v>41.546429468618243</v>
      </c>
    </row>
    <row r="237" spans="1:10" x14ac:dyDescent="0.25">
      <c r="A237">
        <f t="shared" si="3"/>
        <v>235</v>
      </c>
      <c r="B237" s="1">
        <f xml:space="preserve"> RTD("cqg.rtd",,"StudyData", $M$2, "Bar", "", "Time", $L$2,-$A237, $Q$2, "", "","False")</f>
        <v>41858</v>
      </c>
      <c r="C237" s="2">
        <f xml:space="preserve"> RTD("cqg.rtd",,"StudyData", $M$2, "Bar", "", "Time", $L$2, -$A237,$Q$2,$P$2, "","False")</f>
        <v>41858</v>
      </c>
      <c r="D237" s="3">
        <f xml:space="preserve"> RTD("cqg.rtd",,"StudyData", $M$2, "Bar", "", "Open", $L$2, -$A237, $Q$2,$P$2,,$N$2,$O$2)</f>
        <v>93.05</v>
      </c>
      <c r="E237" s="3">
        <f xml:space="preserve"> RTD("cqg.rtd",,"StudyData", $M$2, "Bar", "", "High", $L$2, -$A237, $Q$2,$P$2,,$N$2,$O$2)</f>
        <v>93.36</v>
      </c>
      <c r="F237" s="3">
        <f xml:space="preserve"> RTD("cqg.rtd",,"StudyData", $M$2, "Bar", "", "Low", $L$2, -$A237, $Q$2,$P$2,,$N$2,$O$2)</f>
        <v>92.89</v>
      </c>
      <c r="G237" s="3">
        <f xml:space="preserve"> RTD("cqg.rtd",,"StudyData", $M$2, "Bar", "", "Close", $L$2, -$A237, $Q$2,$P$2,,$N$2,$O$2)</f>
        <v>93.36</v>
      </c>
      <c r="H237" s="4">
        <f>RTD("cqg.rtd",,"StudyData", $M$2, "Vol", "VolType=Exchange,CoCType=Contract", "Vol", $L$2, -$A237, $Q$2,$P$2,,$N$2,$O$2)</f>
        <v>1040</v>
      </c>
      <c r="I237" s="4">
        <f>RTD("cqg.rtd",,"StudyData", $M$2, "VolOI","OIType=Contract","OI", $L$2, -$A237, $Q$2,$P$2,,$N$2,$O$2)</f>
        <v>22632</v>
      </c>
      <c r="J237" s="10">
        <f xml:space="preserve"> RTD("cqg.rtd",,"StudyData", $M$2, "RSI", "InputChoice=Close,Period="&amp;$K$3&amp;"", "RSI", $L$2, -$A237, $Q$2,$P$2,,$N$2,$O$2)</f>
        <v>42.807091128190379</v>
      </c>
    </row>
    <row r="238" spans="1:10" x14ac:dyDescent="0.25">
      <c r="A238">
        <f t="shared" si="3"/>
        <v>236</v>
      </c>
      <c r="B238" s="1">
        <f xml:space="preserve"> RTD("cqg.rtd",,"StudyData", $M$2, "Bar", "", "Time", $L$2,-$A238, $Q$2, "", "","False")</f>
        <v>41857</v>
      </c>
      <c r="C238" s="2">
        <f xml:space="preserve"> RTD("cqg.rtd",,"StudyData", $M$2, "Bar", "", "Time", $L$2, -$A238,$Q$2,$P$2, "","False")</f>
        <v>41857</v>
      </c>
      <c r="D238" s="3">
        <f xml:space="preserve"> RTD("cqg.rtd",,"StudyData", $M$2, "Bar", "", "Open", $L$2, -$A238, $Q$2,$P$2,,$N$2,$O$2)</f>
        <v>92.7</v>
      </c>
      <c r="E238" s="3">
        <f xml:space="preserve"> RTD("cqg.rtd",,"StudyData", $M$2, "Bar", "", "High", $L$2, -$A238, $Q$2,$P$2,,$N$2,$O$2)</f>
        <v>92.91</v>
      </c>
      <c r="F238" s="3">
        <f xml:space="preserve"> RTD("cqg.rtd",,"StudyData", $M$2, "Bar", "", "Low", $L$2, -$A238, $Q$2,$P$2,,$N$2,$O$2)</f>
        <v>92.7</v>
      </c>
      <c r="G238" s="3">
        <f xml:space="preserve"> RTD("cqg.rtd",,"StudyData", $M$2, "Bar", "", "Close", $L$2, -$A238, $Q$2,$P$2,,$N$2,$O$2)</f>
        <v>92.91</v>
      </c>
      <c r="H238" s="4">
        <f>RTD("cqg.rtd",,"StudyData", $M$2, "Vol", "VolType=Exchange,CoCType=Contract", "Vol", $L$2, -$A238, $Q$2,$P$2,,$N$2,$O$2)</f>
        <v>667</v>
      </c>
      <c r="I238" s="4">
        <f>RTD("cqg.rtd",,"StudyData", $M$2, "VolOI","OIType=Contract","OI", $L$2, -$A238, $Q$2,$P$2,,$N$2,$O$2)</f>
        <v>22543</v>
      </c>
      <c r="J238" s="10">
        <f xml:space="preserve"> RTD("cqg.rtd",,"StudyData", $M$2, "RSI", "InputChoice=Close,Period="&amp;$K$3&amp;"", "RSI", $L$2, -$A238, $Q$2,$P$2,,$N$2,$O$2)</f>
        <v>34.906440639530061</v>
      </c>
    </row>
    <row r="239" spans="1:10" x14ac:dyDescent="0.25">
      <c r="A239">
        <f t="shared" si="3"/>
        <v>237</v>
      </c>
      <c r="B239" s="1">
        <f xml:space="preserve"> RTD("cqg.rtd",,"StudyData", $M$2, "Bar", "", "Time", $L$2,-$A239, $Q$2, "", "","False")</f>
        <v>41856</v>
      </c>
      <c r="C239" s="2">
        <f xml:space="preserve"> RTD("cqg.rtd",,"StudyData", $M$2, "Bar", "", "Time", $L$2, -$A239,$Q$2,$P$2, "","False")</f>
        <v>41856</v>
      </c>
      <c r="D239" s="3">
        <f xml:space="preserve"> RTD("cqg.rtd",,"StudyData", $M$2, "Bar", "", "Open", $L$2, -$A239, $Q$2,$P$2,,$N$2,$O$2)</f>
        <v>93.04</v>
      </c>
      <c r="E239" s="3">
        <f xml:space="preserve"> RTD("cqg.rtd",,"StudyData", $M$2, "Bar", "", "High", $L$2, -$A239, $Q$2,$P$2,,$N$2,$O$2)</f>
        <v>93.04</v>
      </c>
      <c r="F239" s="3">
        <f xml:space="preserve"> RTD("cqg.rtd",,"StudyData", $M$2, "Bar", "", "Low", $L$2, -$A239, $Q$2,$P$2,,$N$2,$O$2)</f>
        <v>92.69</v>
      </c>
      <c r="G239" s="3">
        <f xml:space="preserve"> RTD("cqg.rtd",,"StudyData", $M$2, "Bar", "", "Close", $L$2, -$A239, $Q$2,$P$2,,$N$2,$O$2)</f>
        <v>92.82</v>
      </c>
      <c r="H239" s="4">
        <f>RTD("cqg.rtd",,"StudyData", $M$2, "Vol", "VolType=Exchange,CoCType=Contract", "Vol", $L$2, -$A239, $Q$2,$P$2,,$N$2,$O$2)</f>
        <v>1048</v>
      </c>
      <c r="I239" s="4">
        <f>RTD("cqg.rtd",,"StudyData", $M$2, "VolOI","OIType=Contract","OI", $L$2, -$A239, $Q$2,$P$2,,$N$2,$O$2)</f>
        <v>22443</v>
      </c>
      <c r="J239" s="10">
        <f xml:space="preserve"> RTD("cqg.rtd",,"StudyData", $M$2, "RSI", "InputChoice=Close,Period="&amp;$K$3&amp;"", "RSI", $L$2, -$A239, $Q$2,$P$2,,$N$2,$O$2)</f>
        <v>33.267607130715305</v>
      </c>
    </row>
    <row r="240" spans="1:10" x14ac:dyDescent="0.25">
      <c r="A240">
        <f t="shared" si="3"/>
        <v>238</v>
      </c>
      <c r="B240" s="1">
        <f xml:space="preserve"> RTD("cqg.rtd",,"StudyData", $M$2, "Bar", "", "Time", $L$2,-$A240, $Q$2, "", "","False")</f>
        <v>41855</v>
      </c>
      <c r="C240" s="2">
        <f xml:space="preserve"> RTD("cqg.rtd",,"StudyData", $M$2, "Bar", "", "Time", $L$2, -$A240,$Q$2,$P$2, "","False")</f>
        <v>41855</v>
      </c>
      <c r="D240" s="3">
        <f xml:space="preserve"> RTD("cqg.rtd",,"StudyData", $M$2, "Bar", "", "Open", $L$2, -$A240, $Q$2,$P$2,,$N$2,$O$2)</f>
        <v>93.08</v>
      </c>
      <c r="E240" s="3">
        <f xml:space="preserve"> RTD("cqg.rtd",,"StudyData", $M$2, "Bar", "", "High", $L$2, -$A240, $Q$2,$P$2,,$N$2,$O$2)</f>
        <v>93.08</v>
      </c>
      <c r="F240" s="3">
        <f xml:space="preserve"> RTD("cqg.rtd",,"StudyData", $M$2, "Bar", "", "Low", $L$2, -$A240, $Q$2,$P$2,,$N$2,$O$2)</f>
        <v>93.08</v>
      </c>
      <c r="G240" s="3">
        <f xml:space="preserve"> RTD("cqg.rtd",,"StudyData", $M$2, "Bar", "", "Close", $L$2, -$A240, $Q$2,$P$2,,$N$2,$O$2)</f>
        <v>93.08</v>
      </c>
      <c r="H240" s="4">
        <f>RTD("cqg.rtd",,"StudyData", $M$2, "Vol", "VolType=Exchange,CoCType=Contract", "Vol", $L$2, -$A240, $Q$2,$P$2,,$N$2,$O$2)</f>
        <v>381</v>
      </c>
      <c r="I240" s="4">
        <f>RTD("cqg.rtd",,"StudyData", $M$2, "VolOI","OIType=Contract","OI", $L$2, -$A240, $Q$2,$P$2,,$N$2,$O$2)</f>
        <v>22476</v>
      </c>
      <c r="J240" s="10">
        <f xml:space="preserve"> RTD("cqg.rtd",,"StudyData", $M$2, "RSI", "InputChoice=Close,Period="&amp;$K$3&amp;"", "RSI", $L$2, -$A240, $Q$2,$P$2,,$N$2,$O$2)</f>
        <v>35.567051999960142</v>
      </c>
    </row>
    <row r="241" spans="1:10" x14ac:dyDescent="0.25">
      <c r="A241">
        <f t="shared" si="3"/>
        <v>239</v>
      </c>
      <c r="B241" s="1">
        <f xml:space="preserve"> RTD("cqg.rtd",,"StudyData", $M$2, "Bar", "", "Time", $L$2,-$A241, $Q$2, "", "","False")</f>
        <v>41852</v>
      </c>
      <c r="C241" s="2">
        <f xml:space="preserve"> RTD("cqg.rtd",,"StudyData", $M$2, "Bar", "", "Time", $L$2, -$A241,$Q$2,$P$2, "","False")</f>
        <v>41852</v>
      </c>
      <c r="D241" s="3">
        <f xml:space="preserve"> RTD("cqg.rtd",,"StudyData", $M$2, "Bar", "", "Open", $L$2, -$A241, $Q$2,$P$2,,$N$2,$O$2)</f>
        <v>91.9</v>
      </c>
      <c r="E241" s="3">
        <f xml:space="preserve"> RTD("cqg.rtd",,"StudyData", $M$2, "Bar", "", "High", $L$2, -$A241, $Q$2,$P$2,,$N$2,$O$2)</f>
        <v>92.59</v>
      </c>
      <c r="F241" s="3">
        <f xml:space="preserve"> RTD("cqg.rtd",,"StudyData", $M$2, "Bar", "", "Low", $L$2, -$A241, $Q$2,$P$2,,$N$2,$O$2)</f>
        <v>91.9</v>
      </c>
      <c r="G241" s="3">
        <f xml:space="preserve"> RTD("cqg.rtd",,"StudyData", $M$2, "Bar", "", "Close", $L$2, -$A241, $Q$2,$P$2,,$N$2,$O$2)</f>
        <v>92.58</v>
      </c>
      <c r="H241" s="4">
        <f>RTD("cqg.rtd",,"StudyData", $M$2, "Vol", "VolType=Exchange,CoCType=Contract", "Vol", $L$2, -$A241, $Q$2,$P$2,,$N$2,$O$2)</f>
        <v>587</v>
      </c>
      <c r="I241" s="4">
        <f>RTD("cqg.rtd",,"StudyData", $M$2, "VolOI","OIType=Contract","OI", $L$2, -$A241, $Q$2,$P$2,,$N$2,$O$2)</f>
        <v>22447</v>
      </c>
      <c r="J241" s="10">
        <f xml:space="preserve"> RTD("cqg.rtd",,"StudyData", $M$2, "RSI", "InputChoice=Close,Period="&amp;$K$3&amp;"", "RSI", $L$2, -$A241, $Q$2,$P$2,,$N$2,$O$2)</f>
        <v>26.934077835081865</v>
      </c>
    </row>
    <row r="242" spans="1:10" x14ac:dyDescent="0.25">
      <c r="A242">
        <f t="shared" si="3"/>
        <v>240</v>
      </c>
      <c r="B242" s="1">
        <f xml:space="preserve"> RTD("cqg.rtd",,"StudyData", $M$2, "Bar", "", "Time", $L$2,-$A242, $Q$2, "", "","False")</f>
        <v>41851</v>
      </c>
      <c r="C242" s="2">
        <f xml:space="preserve"> RTD("cqg.rtd",,"StudyData", $M$2, "Bar", "", "Time", $L$2, -$A242,$Q$2,$P$2, "","False")</f>
        <v>41851</v>
      </c>
      <c r="D242" s="3">
        <f xml:space="preserve"> RTD("cqg.rtd",,"StudyData", $M$2, "Bar", "", "Open", $L$2, -$A242, $Q$2,$P$2,,$N$2,$O$2)</f>
        <v>93.5</v>
      </c>
      <c r="E242" s="3">
        <f xml:space="preserve"> RTD("cqg.rtd",,"StudyData", $M$2, "Bar", "", "High", $L$2, -$A242, $Q$2,$P$2,,$N$2,$O$2)</f>
        <v>93.5</v>
      </c>
      <c r="F242" s="3">
        <f xml:space="preserve"> RTD("cqg.rtd",,"StudyData", $M$2, "Bar", "", "Low", $L$2, -$A242, $Q$2,$P$2,,$N$2,$O$2)</f>
        <v>92.64</v>
      </c>
      <c r="G242" s="3">
        <f xml:space="preserve"> RTD("cqg.rtd",,"StudyData", $M$2, "Bar", "", "Close", $L$2, -$A242, $Q$2,$P$2,,$N$2,$O$2)</f>
        <v>92.88</v>
      </c>
      <c r="H242" s="4">
        <f>RTD("cqg.rtd",,"StudyData", $M$2, "Vol", "VolType=Exchange,CoCType=Contract", "Vol", $L$2, -$A242, $Q$2,$P$2,,$N$2,$O$2)</f>
        <v>827</v>
      </c>
      <c r="I242" s="4">
        <f>RTD("cqg.rtd",,"StudyData", $M$2, "VolOI","OIType=Contract","OI", $L$2, -$A242, $Q$2,$P$2,,$N$2,$O$2)</f>
        <v>22417</v>
      </c>
      <c r="J242" s="10">
        <f xml:space="preserve"> RTD("cqg.rtd",,"StudyData", $M$2, "RSI", "InputChoice=Close,Period="&amp;$K$3&amp;"", "RSI", $L$2, -$A242, $Q$2,$P$2,,$N$2,$O$2)</f>
        <v>29.006850865208548</v>
      </c>
    </row>
    <row r="243" spans="1:10" x14ac:dyDescent="0.25">
      <c r="A243">
        <f t="shared" si="3"/>
        <v>241</v>
      </c>
      <c r="B243" s="1">
        <f xml:space="preserve"> RTD("cqg.rtd",,"StudyData", $M$2, "Bar", "", "Time", $L$2,-$A243, $Q$2, "", "","False")</f>
        <v>41850</v>
      </c>
      <c r="C243" s="2">
        <f xml:space="preserve"> RTD("cqg.rtd",,"StudyData", $M$2, "Bar", "", "Time", $L$2, -$A243,$Q$2,$P$2, "","False")</f>
        <v>41850</v>
      </c>
      <c r="D243" s="3">
        <f xml:space="preserve"> RTD("cqg.rtd",,"StudyData", $M$2, "Bar", "", "Open", $L$2, -$A243, $Q$2,$P$2,,$N$2,$O$2)</f>
        <v>94.27</v>
      </c>
      <c r="E243" s="3">
        <f xml:space="preserve"> RTD("cqg.rtd",,"StudyData", $M$2, "Bar", "", "High", $L$2, -$A243, $Q$2,$P$2,,$N$2,$O$2)</f>
        <v>94.27</v>
      </c>
      <c r="F243" s="3">
        <f xml:space="preserve"> RTD("cqg.rtd",,"StudyData", $M$2, "Bar", "", "Low", $L$2, -$A243, $Q$2,$P$2,,$N$2,$O$2)</f>
        <v>93.66</v>
      </c>
      <c r="G243" s="3">
        <f xml:space="preserve"> RTD("cqg.rtd",,"StudyData", $M$2, "Bar", "", "Close", $L$2, -$A243, $Q$2,$P$2,,$N$2,$O$2)</f>
        <v>93.66</v>
      </c>
      <c r="H243" s="4">
        <f>RTD("cqg.rtd",,"StudyData", $M$2, "Vol", "VolType=Exchange,CoCType=Contract", "Vol", $L$2, -$A243, $Q$2,$P$2,,$N$2,$O$2)</f>
        <v>795</v>
      </c>
      <c r="I243" s="4">
        <f>RTD("cqg.rtd",,"StudyData", $M$2, "VolOI","OIType=Contract","OI", $L$2, -$A243, $Q$2,$P$2,,$N$2,$O$2)</f>
        <v>22418</v>
      </c>
      <c r="J243" s="10">
        <f xml:space="preserve"> RTD("cqg.rtd",,"StudyData", $M$2, "RSI", "InputChoice=Close,Period="&amp;$K$3&amp;"", "RSI", $L$2, -$A243, $Q$2,$P$2,,$N$2,$O$2)</f>
        <v>35.281993107680236</v>
      </c>
    </row>
    <row r="244" spans="1:10" x14ac:dyDescent="0.25">
      <c r="A244">
        <f t="shared" si="3"/>
        <v>242</v>
      </c>
      <c r="B244" s="1">
        <f xml:space="preserve"> RTD("cqg.rtd",,"StudyData", $M$2, "Bar", "", "Time", $L$2,-$A244, $Q$2, "", "","False")</f>
        <v>41849</v>
      </c>
      <c r="C244" s="2">
        <f xml:space="preserve"> RTD("cqg.rtd",,"StudyData", $M$2, "Bar", "", "Time", $L$2, -$A244,$Q$2,$P$2, "","False")</f>
        <v>41849</v>
      </c>
      <c r="D244" s="3">
        <f xml:space="preserve"> RTD("cqg.rtd",,"StudyData", $M$2, "Bar", "", "Open", $L$2, -$A244, $Q$2,$P$2,,$N$2,$O$2)</f>
        <v>93.96</v>
      </c>
      <c r="E244" s="3">
        <f xml:space="preserve"> RTD("cqg.rtd",,"StudyData", $M$2, "Bar", "", "High", $L$2, -$A244, $Q$2,$P$2,,$N$2,$O$2)</f>
        <v>94.06</v>
      </c>
      <c r="F244" s="3">
        <f xml:space="preserve"> RTD("cqg.rtd",,"StudyData", $M$2, "Bar", "", "Low", $L$2, -$A244, $Q$2,$P$2,,$N$2,$O$2)</f>
        <v>93.7</v>
      </c>
      <c r="G244" s="3">
        <f xml:space="preserve"> RTD("cqg.rtd",,"StudyData", $M$2, "Bar", "", "Close", $L$2, -$A244, $Q$2,$P$2,,$N$2,$O$2)</f>
        <v>94.06</v>
      </c>
      <c r="H244" s="4">
        <f>RTD("cqg.rtd",,"StudyData", $M$2, "Vol", "VolType=Exchange,CoCType=Contract", "Vol", $L$2, -$A244, $Q$2,$P$2,,$N$2,$O$2)</f>
        <v>821</v>
      </c>
      <c r="I244" s="4">
        <f>RTD("cqg.rtd",,"StudyData", $M$2, "VolOI","OIType=Contract","OI", $L$2, -$A244, $Q$2,$P$2,,$N$2,$O$2)</f>
        <v>22629</v>
      </c>
      <c r="J244" s="10">
        <f xml:space="preserve"> RTD("cqg.rtd",,"StudyData", $M$2, "RSI", "InputChoice=Close,Period="&amp;$K$3&amp;"", "RSI", $L$2, -$A244, $Q$2,$P$2,,$N$2,$O$2)</f>
        <v>39.141909199380656</v>
      </c>
    </row>
    <row r="245" spans="1:10" x14ac:dyDescent="0.25">
      <c r="A245">
        <f t="shared" si="3"/>
        <v>243</v>
      </c>
      <c r="B245" s="1">
        <f xml:space="preserve"> RTD("cqg.rtd",,"StudyData", $M$2, "Bar", "", "Time", $L$2,-$A245, $Q$2, "", "","False")</f>
        <v>41848</v>
      </c>
      <c r="C245" s="2">
        <f xml:space="preserve"> RTD("cqg.rtd",,"StudyData", $M$2, "Bar", "", "Time", $L$2, -$A245,$Q$2,$P$2, "","False")</f>
        <v>41848</v>
      </c>
      <c r="D245" s="3">
        <f xml:space="preserve"> RTD("cqg.rtd",,"StudyData", $M$2, "Bar", "", "Open", $L$2, -$A245, $Q$2,$P$2,,$N$2,$O$2)</f>
        <v>94.37</v>
      </c>
      <c r="E245" s="3">
        <f xml:space="preserve"> RTD("cqg.rtd",,"StudyData", $M$2, "Bar", "", "High", $L$2, -$A245, $Q$2,$P$2,,$N$2,$O$2)</f>
        <v>94.37</v>
      </c>
      <c r="F245" s="3">
        <f xml:space="preserve"> RTD("cqg.rtd",,"StudyData", $M$2, "Bar", "", "Low", $L$2, -$A245, $Q$2,$P$2,,$N$2,$O$2)</f>
        <v>94.25</v>
      </c>
      <c r="G245" s="3">
        <f xml:space="preserve"> RTD("cqg.rtd",,"StudyData", $M$2, "Bar", "", "Close", $L$2, -$A245, $Q$2,$P$2,,$N$2,$O$2)</f>
        <v>94.33</v>
      </c>
      <c r="H245" s="4">
        <f>RTD("cqg.rtd",,"StudyData", $M$2, "Vol", "VolType=Exchange,CoCType=Contract", "Vol", $L$2, -$A245, $Q$2,$P$2,,$N$2,$O$2)</f>
        <v>760</v>
      </c>
      <c r="I245" s="4">
        <f>RTD("cqg.rtd",,"StudyData", $M$2, "VolOI","OIType=Contract","OI", $L$2, -$A245, $Q$2,$P$2,,$N$2,$O$2)</f>
        <v>22619</v>
      </c>
      <c r="J245" s="10">
        <f xml:space="preserve"> RTD("cqg.rtd",,"StudyData", $M$2, "RSI", "InputChoice=Close,Period="&amp;$K$3&amp;"", "RSI", $L$2, -$A245, $Q$2,$P$2,,$N$2,$O$2)</f>
        <v>41.891729366223338</v>
      </c>
    </row>
    <row r="246" spans="1:10" x14ac:dyDescent="0.25">
      <c r="A246">
        <f t="shared" si="3"/>
        <v>244</v>
      </c>
      <c r="B246" s="1">
        <f xml:space="preserve"> RTD("cqg.rtd",,"StudyData", $M$2, "Bar", "", "Time", $L$2,-$A246, $Q$2, "", "","False")</f>
        <v>41845</v>
      </c>
      <c r="C246" s="2">
        <f xml:space="preserve"> RTD("cqg.rtd",,"StudyData", $M$2, "Bar", "", "Time", $L$2, -$A246,$Q$2,$P$2, "","False")</f>
        <v>41845</v>
      </c>
      <c r="D246" s="3">
        <f xml:space="preserve"> RTD("cqg.rtd",,"StudyData", $M$2, "Bar", "", "Open", $L$2, -$A246, $Q$2,$P$2,,$N$2,$O$2)</f>
        <v>95.15</v>
      </c>
      <c r="E246" s="3">
        <f xml:space="preserve"> RTD("cqg.rtd",,"StudyData", $M$2, "Bar", "", "High", $L$2, -$A246, $Q$2,$P$2,,$N$2,$O$2)</f>
        <v>95.15</v>
      </c>
      <c r="F246" s="3">
        <f xml:space="preserve"> RTD("cqg.rtd",,"StudyData", $M$2, "Bar", "", "Low", $L$2, -$A246, $Q$2,$P$2,,$N$2,$O$2)</f>
        <v>95.15</v>
      </c>
      <c r="G246" s="3">
        <f xml:space="preserve"> RTD("cqg.rtd",,"StudyData", $M$2, "Bar", "", "Close", $L$2, -$A246, $Q$2,$P$2,,$N$2,$O$2)</f>
        <v>95.15</v>
      </c>
      <c r="H246" s="4">
        <f>RTD("cqg.rtd",,"StudyData", $M$2, "Vol", "VolType=Exchange,CoCType=Contract", "Vol", $L$2, -$A246, $Q$2,$P$2,,$N$2,$O$2)</f>
        <v>1012</v>
      </c>
      <c r="I246" s="4">
        <f>RTD("cqg.rtd",,"StudyData", $M$2, "VolOI","OIType=Contract","OI", $L$2, -$A246, $Q$2,$P$2,,$N$2,$O$2)</f>
        <v>22683</v>
      </c>
      <c r="J246" s="10">
        <f xml:space="preserve"> RTD("cqg.rtd",,"StudyData", $M$2, "RSI", "InputChoice=Close,Period="&amp;$K$3&amp;"", "RSI", $L$2, -$A246, $Q$2,$P$2,,$N$2,$O$2)</f>
        <v>51.696041875855187</v>
      </c>
    </row>
    <row r="247" spans="1:10" x14ac:dyDescent="0.25">
      <c r="A247">
        <f t="shared" si="3"/>
        <v>245</v>
      </c>
      <c r="B247" s="1">
        <f xml:space="preserve"> RTD("cqg.rtd",,"StudyData", $M$2, "Bar", "", "Time", $L$2,-$A247, $Q$2, "", "","False")</f>
        <v>41844</v>
      </c>
      <c r="C247" s="2">
        <f xml:space="preserve"> RTD("cqg.rtd",,"StudyData", $M$2, "Bar", "", "Time", $L$2, -$A247,$Q$2,$P$2, "","False")</f>
        <v>41844</v>
      </c>
      <c r="D247" s="3">
        <f xml:space="preserve"> RTD("cqg.rtd",,"StudyData", $M$2, "Bar", "", "Open", $L$2, -$A247, $Q$2,$P$2,,$N$2,$O$2)</f>
        <v>94.76</v>
      </c>
      <c r="E247" s="3">
        <f xml:space="preserve"> RTD("cqg.rtd",,"StudyData", $M$2, "Bar", "", "High", $L$2, -$A247, $Q$2,$P$2,,$N$2,$O$2)</f>
        <v>94.76</v>
      </c>
      <c r="F247" s="3">
        <f xml:space="preserve"> RTD("cqg.rtd",,"StudyData", $M$2, "Bar", "", "Low", $L$2, -$A247, $Q$2,$P$2,,$N$2,$O$2)</f>
        <v>94.76</v>
      </c>
      <c r="G247" s="3">
        <f xml:space="preserve"> RTD("cqg.rtd",,"StudyData", $M$2, "Bar", "", "Close", $L$2, -$A247, $Q$2,$P$2,,$N$2,$O$2)</f>
        <v>94.76</v>
      </c>
      <c r="H247" s="4">
        <f>RTD("cqg.rtd",,"StudyData", $M$2, "Vol", "VolType=Exchange,CoCType=Contract", "Vol", $L$2, -$A247, $Q$2,$P$2,,$N$2,$O$2)</f>
        <v>455</v>
      </c>
      <c r="I247" s="4">
        <f>RTD("cqg.rtd",,"StudyData", $M$2, "VolOI","OIType=Contract","OI", $L$2, -$A247, $Q$2,$P$2,,$N$2,$O$2)</f>
        <v>22833</v>
      </c>
      <c r="J247" s="10">
        <f xml:space="preserve"> RTD("cqg.rtd",,"StudyData", $M$2, "RSI", "InputChoice=Close,Period="&amp;$K$3&amp;"", "RSI", $L$2, -$A247, $Q$2,$P$2,,$N$2,$O$2)</f>
        <v>46.391867852278821</v>
      </c>
    </row>
    <row r="248" spans="1:10" x14ac:dyDescent="0.25">
      <c r="A248">
        <f t="shared" si="3"/>
        <v>246</v>
      </c>
      <c r="B248" s="1">
        <f xml:space="preserve"> RTD("cqg.rtd",,"StudyData", $M$2, "Bar", "", "Time", $L$2,-$A248, $Q$2, "", "","False")</f>
        <v>41843</v>
      </c>
      <c r="C248" s="2">
        <f xml:space="preserve"> RTD("cqg.rtd",,"StudyData", $M$2, "Bar", "", "Time", $L$2, -$A248,$Q$2,$P$2, "","False")</f>
        <v>41843</v>
      </c>
      <c r="D248" s="3">
        <f xml:space="preserve"> RTD("cqg.rtd",,"StudyData", $M$2, "Bar", "", "Open", $L$2, -$A248, $Q$2,$P$2,,$N$2,$O$2)</f>
        <v>95.28</v>
      </c>
      <c r="E248" s="3">
        <f xml:space="preserve"> RTD("cqg.rtd",,"StudyData", $M$2, "Bar", "", "High", $L$2, -$A248, $Q$2,$P$2,,$N$2,$O$2)</f>
        <v>95.28</v>
      </c>
      <c r="F248" s="3">
        <f xml:space="preserve"> RTD("cqg.rtd",,"StudyData", $M$2, "Bar", "", "Low", $L$2, -$A248, $Q$2,$P$2,,$N$2,$O$2)</f>
        <v>95.28</v>
      </c>
      <c r="G248" s="3">
        <f xml:space="preserve"> RTD("cqg.rtd",,"StudyData", $M$2, "Bar", "", "Close", $L$2, -$A248, $Q$2,$P$2,,$N$2,$O$2)</f>
        <v>95.28</v>
      </c>
      <c r="H248" s="4">
        <f>RTD("cqg.rtd",,"StudyData", $M$2, "Vol", "VolType=Exchange,CoCType=Contract", "Vol", $L$2, -$A248, $Q$2,$P$2,,$N$2,$O$2)</f>
        <v>1315</v>
      </c>
      <c r="I248" s="4">
        <f>RTD("cqg.rtd",,"StudyData", $M$2, "VolOI","OIType=Contract","OI", $L$2, -$A248, $Q$2,$P$2,,$N$2,$O$2)</f>
        <v>22818</v>
      </c>
      <c r="J248" s="10">
        <f xml:space="preserve"> RTD("cqg.rtd",,"StudyData", $M$2, "RSI", "InputChoice=Close,Period="&amp;$K$3&amp;"", "RSI", $L$2, -$A248, $Q$2,$P$2,,$N$2,$O$2)</f>
        <v>53.332760412381212</v>
      </c>
    </row>
    <row r="249" spans="1:10" x14ac:dyDescent="0.25">
      <c r="A249">
        <f t="shared" si="3"/>
        <v>247</v>
      </c>
      <c r="B249" s="1">
        <f xml:space="preserve"> RTD("cqg.rtd",,"StudyData", $M$2, "Bar", "", "Time", $L$2,-$A249, $Q$2, "", "","False")</f>
        <v>41842</v>
      </c>
      <c r="C249" s="2">
        <f xml:space="preserve"> RTD("cqg.rtd",,"StudyData", $M$2, "Bar", "", "Time", $L$2, -$A249,$Q$2,$P$2, "","False")</f>
        <v>41842</v>
      </c>
      <c r="D249" s="3">
        <f xml:space="preserve"> RTD("cqg.rtd",,"StudyData", $M$2, "Bar", "", "Open", $L$2, -$A249, $Q$2,$P$2,,$N$2,$O$2)</f>
        <v>94.78</v>
      </c>
      <c r="E249" s="3">
        <f xml:space="preserve"> RTD("cqg.rtd",,"StudyData", $M$2, "Bar", "", "High", $L$2, -$A249, $Q$2,$P$2,,$N$2,$O$2)</f>
        <v>94.78</v>
      </c>
      <c r="F249" s="3">
        <f xml:space="preserve"> RTD("cqg.rtd",,"StudyData", $M$2, "Bar", "", "Low", $L$2, -$A249, $Q$2,$P$2,,$N$2,$O$2)</f>
        <v>94.78</v>
      </c>
      <c r="G249" s="3">
        <f xml:space="preserve"> RTD("cqg.rtd",,"StudyData", $M$2, "Bar", "", "Close", $L$2, -$A249, $Q$2,$P$2,,$N$2,$O$2)</f>
        <v>94.78</v>
      </c>
      <c r="H249" s="4">
        <f>RTD("cqg.rtd",,"StudyData", $M$2, "Vol", "VolType=Exchange,CoCType=Contract", "Vol", $L$2, -$A249, $Q$2,$P$2,,$N$2,$O$2)</f>
        <v>435</v>
      </c>
      <c r="I249" s="4">
        <f>RTD("cqg.rtd",,"StudyData", $M$2, "VolOI","OIType=Contract","OI", $L$2, -$A249, $Q$2,$P$2,,$N$2,$O$2)</f>
        <v>22397</v>
      </c>
      <c r="J249" s="10">
        <f xml:space="preserve"> RTD("cqg.rtd",,"StudyData", $M$2, "RSI", "InputChoice=Close,Period="&amp;$K$3&amp;"", "RSI", $L$2, -$A249, $Q$2,$P$2,,$N$2,$O$2)</f>
        <v>46.490158651080101</v>
      </c>
    </row>
    <row r="250" spans="1:10" x14ac:dyDescent="0.25">
      <c r="A250">
        <f t="shared" si="3"/>
        <v>248</v>
      </c>
      <c r="B250" s="1">
        <f xml:space="preserve"> RTD("cqg.rtd",,"StudyData", $M$2, "Bar", "", "Time", $L$2,-$A250, $Q$2, "", "","False")</f>
        <v>41841</v>
      </c>
      <c r="C250" s="2">
        <f xml:space="preserve"> RTD("cqg.rtd",,"StudyData", $M$2, "Bar", "", "Time", $L$2, -$A250,$Q$2,$P$2, "","False")</f>
        <v>41841</v>
      </c>
      <c r="D250" s="3">
        <f xml:space="preserve"> RTD("cqg.rtd",,"StudyData", $M$2, "Bar", "", "Open", $L$2, -$A250, $Q$2,$P$2,,$N$2,$O$2)</f>
        <v>95</v>
      </c>
      <c r="E250" s="3">
        <f xml:space="preserve"> RTD("cqg.rtd",,"StudyData", $M$2, "Bar", "", "High", $L$2, -$A250, $Q$2,$P$2,,$N$2,$O$2)</f>
        <v>95</v>
      </c>
      <c r="F250" s="3">
        <f xml:space="preserve"> RTD("cqg.rtd",,"StudyData", $M$2, "Bar", "", "Low", $L$2, -$A250, $Q$2,$P$2,,$N$2,$O$2)</f>
        <v>95</v>
      </c>
      <c r="G250" s="3">
        <f xml:space="preserve"> RTD("cqg.rtd",,"StudyData", $M$2, "Bar", "", "Close", $L$2, -$A250, $Q$2,$P$2,,$N$2,$O$2)</f>
        <v>95</v>
      </c>
      <c r="H250" s="4">
        <f>RTD("cqg.rtd",,"StudyData", $M$2, "Vol", "VolType=Exchange,CoCType=Contract", "Vol", $L$2, -$A250, $Q$2,$P$2,,$N$2,$O$2)</f>
        <v>566</v>
      </c>
      <c r="I250" s="4">
        <f>RTD("cqg.rtd",,"StudyData", $M$2, "VolOI","OIType=Contract","OI", $L$2, -$A250, $Q$2,$P$2,,$N$2,$O$2)</f>
        <v>22237</v>
      </c>
      <c r="J250" s="10">
        <f xml:space="preserve"> RTD("cqg.rtd",,"StudyData", $M$2, "RSI", "InputChoice=Close,Period="&amp;$K$3&amp;"", "RSI", $L$2, -$A250, $Q$2,$P$2,,$N$2,$O$2)</f>
        <v>49.318412555857734</v>
      </c>
    </row>
    <row r="251" spans="1:10" x14ac:dyDescent="0.25">
      <c r="A251">
        <f t="shared" si="3"/>
        <v>249</v>
      </c>
      <c r="B251" s="1">
        <f xml:space="preserve"> RTD("cqg.rtd",,"StudyData", $M$2, "Bar", "", "Time", $L$2,-$A251, $Q$2, "", "","False")</f>
        <v>41838</v>
      </c>
      <c r="C251" s="2">
        <f xml:space="preserve"> RTD("cqg.rtd",,"StudyData", $M$2, "Bar", "", "Time", $L$2, -$A251,$Q$2,$P$2, "","False")</f>
        <v>41838</v>
      </c>
      <c r="D251" s="3">
        <f xml:space="preserve"> RTD("cqg.rtd",,"StudyData", $M$2, "Bar", "", "Open", $L$2, -$A251, $Q$2,$P$2,,$N$2,$O$2)</f>
        <v>93.96</v>
      </c>
      <c r="E251" s="3">
        <f xml:space="preserve"> RTD("cqg.rtd",,"StudyData", $M$2, "Bar", "", "High", $L$2, -$A251, $Q$2,$P$2,,$N$2,$O$2)</f>
        <v>93.96</v>
      </c>
      <c r="F251" s="3">
        <f xml:space="preserve"> RTD("cqg.rtd",,"StudyData", $M$2, "Bar", "", "Low", $L$2, -$A251, $Q$2,$P$2,,$N$2,$O$2)</f>
        <v>93.96</v>
      </c>
      <c r="G251" s="3">
        <f xml:space="preserve"> RTD("cqg.rtd",,"StudyData", $M$2, "Bar", "", "Close", $L$2, -$A251, $Q$2,$P$2,,$N$2,$O$2)</f>
        <v>93.96</v>
      </c>
      <c r="H251" s="4">
        <f>RTD("cqg.rtd",,"StudyData", $M$2, "Vol", "VolType=Exchange,CoCType=Contract", "Vol", $L$2, -$A251, $Q$2,$P$2,,$N$2,$O$2)</f>
        <v>656</v>
      </c>
      <c r="I251" s="4">
        <f>RTD("cqg.rtd",,"StudyData", $M$2, "VolOI","OIType=Contract","OI", $L$2, -$A251, $Q$2,$P$2,,$N$2,$O$2)</f>
        <v>22202</v>
      </c>
      <c r="J251" s="10">
        <f xml:space="preserve"> RTD("cqg.rtd",,"StudyData", $M$2, "RSI", "InputChoice=Close,Period="&amp;$K$3&amp;"", "RSI", $L$2, -$A251, $Q$2,$P$2,,$N$2,$O$2)</f>
        <v>31.913248716607129</v>
      </c>
    </row>
    <row r="252" spans="1:10" x14ac:dyDescent="0.25">
      <c r="A252">
        <f t="shared" si="3"/>
        <v>250</v>
      </c>
      <c r="B252" s="1">
        <f xml:space="preserve"> RTD("cqg.rtd",,"StudyData", $M$2, "Bar", "", "Time", $L$2,-$A252, $Q$2, "", "","False")</f>
        <v>41837</v>
      </c>
      <c r="C252" s="2">
        <f xml:space="preserve"> RTD("cqg.rtd",,"StudyData", $M$2, "Bar", "", "Time", $L$2, -$A252,$Q$2,$P$2, "","False")</f>
        <v>41837</v>
      </c>
      <c r="D252" s="3">
        <f xml:space="preserve"> RTD("cqg.rtd",,"StudyData", $M$2, "Bar", "", "Open", $L$2, -$A252, $Q$2,$P$2,,$N$2,$O$2)</f>
        <v>94.36</v>
      </c>
      <c r="E252" s="3">
        <f xml:space="preserve"> RTD("cqg.rtd",,"StudyData", $M$2, "Bar", "", "High", $L$2, -$A252, $Q$2,$P$2,,$N$2,$O$2)</f>
        <v>94.36</v>
      </c>
      <c r="F252" s="3">
        <f xml:space="preserve"> RTD("cqg.rtd",,"StudyData", $M$2, "Bar", "", "Low", $L$2, -$A252, $Q$2,$P$2,,$N$2,$O$2)</f>
        <v>94.36</v>
      </c>
      <c r="G252" s="3">
        <f xml:space="preserve"> RTD("cqg.rtd",,"StudyData", $M$2, "Bar", "", "Close", $L$2, -$A252, $Q$2,$P$2,,$N$2,$O$2)</f>
        <v>94.36</v>
      </c>
      <c r="H252" s="4">
        <f>RTD("cqg.rtd",,"StudyData", $M$2, "Vol", "VolType=Exchange,CoCType=Contract", "Vol", $L$2, -$A252, $Q$2,$P$2,,$N$2,$O$2)</f>
        <v>2785</v>
      </c>
      <c r="I252" s="4">
        <f>RTD("cqg.rtd",,"StudyData", $M$2, "VolOI","OIType=Contract","OI", $L$2, -$A252, $Q$2,$P$2,,$N$2,$O$2)</f>
        <v>22123</v>
      </c>
      <c r="J252" s="10">
        <f xml:space="preserve"> RTD("cqg.rtd",,"StudyData", $M$2, "RSI", "InputChoice=Close,Period="&amp;$K$3&amp;"", "RSI", $L$2, -$A252, $Q$2,$P$2,,$N$2,$O$2)</f>
        <v>36.158600122053656</v>
      </c>
    </row>
    <row r="253" spans="1:10" x14ac:dyDescent="0.25">
      <c r="A253">
        <f t="shared" si="3"/>
        <v>251</v>
      </c>
      <c r="B253" s="1">
        <f xml:space="preserve"> RTD("cqg.rtd",,"StudyData", $M$2, "Bar", "", "Time", $L$2,-$A253, $Q$2, "", "","False")</f>
        <v>41836</v>
      </c>
      <c r="C253" s="2">
        <f xml:space="preserve"> RTD("cqg.rtd",,"StudyData", $M$2, "Bar", "", "Time", $L$2, -$A253,$Q$2,$P$2, "","False")</f>
        <v>41836</v>
      </c>
      <c r="D253" s="3">
        <f xml:space="preserve"> RTD("cqg.rtd",,"StudyData", $M$2, "Bar", "", "Open", $L$2, -$A253, $Q$2,$P$2,,$N$2,$O$2)</f>
        <v>94.8</v>
      </c>
      <c r="E253" s="3">
        <f xml:space="preserve"> RTD("cqg.rtd",,"StudyData", $M$2, "Bar", "", "High", $L$2, -$A253, $Q$2,$P$2,,$N$2,$O$2)</f>
        <v>94.8</v>
      </c>
      <c r="F253" s="3">
        <f xml:space="preserve"> RTD("cqg.rtd",,"StudyData", $M$2, "Bar", "", "Low", $L$2, -$A253, $Q$2,$P$2,,$N$2,$O$2)</f>
        <v>94.47</v>
      </c>
      <c r="G253" s="3">
        <f xml:space="preserve"> RTD("cqg.rtd",,"StudyData", $M$2, "Bar", "", "Close", $L$2, -$A253, $Q$2,$P$2,,$N$2,$O$2)</f>
        <v>94.47</v>
      </c>
      <c r="H253" s="4">
        <f>RTD("cqg.rtd",,"StudyData", $M$2, "Vol", "VolType=Exchange,CoCType=Contract", "Vol", $L$2, -$A253, $Q$2,$P$2,,$N$2,$O$2)</f>
        <v>821</v>
      </c>
      <c r="I253" s="4">
        <f>RTD("cqg.rtd",,"StudyData", $M$2, "VolOI","OIType=Contract","OI", $L$2, -$A253, $Q$2,$P$2,,$N$2,$O$2)</f>
        <v>22116</v>
      </c>
      <c r="J253" s="10">
        <f xml:space="preserve"> RTD("cqg.rtd",,"StudyData", $M$2, "RSI", "InputChoice=Close,Period="&amp;$K$3&amp;"", "RSI", $L$2, -$A253, $Q$2,$P$2,,$N$2,$O$2)</f>
        <v>37.37392245625081</v>
      </c>
    </row>
    <row r="254" spans="1:10" x14ac:dyDescent="0.25">
      <c r="A254">
        <f t="shared" si="3"/>
        <v>252</v>
      </c>
      <c r="B254" s="1">
        <f xml:space="preserve"> RTD("cqg.rtd",,"StudyData", $M$2, "Bar", "", "Time", $L$2,-$A254, $Q$2, "", "","False")</f>
        <v>41835</v>
      </c>
      <c r="C254" s="2">
        <f xml:space="preserve"> RTD("cqg.rtd",,"StudyData", $M$2, "Bar", "", "Time", $L$2, -$A254,$Q$2,$P$2, "","False")</f>
        <v>41835</v>
      </c>
      <c r="D254" s="3">
        <f xml:space="preserve"> RTD("cqg.rtd",,"StudyData", $M$2, "Bar", "", "Open", $L$2, -$A254, $Q$2,$P$2,,$N$2,$O$2)</f>
        <v>94.39</v>
      </c>
      <c r="E254" s="3">
        <f xml:space="preserve"> RTD("cqg.rtd",,"StudyData", $M$2, "Bar", "", "High", $L$2, -$A254, $Q$2,$P$2,,$N$2,$O$2)</f>
        <v>94.63</v>
      </c>
      <c r="F254" s="3">
        <f xml:space="preserve"> RTD("cqg.rtd",,"StudyData", $M$2, "Bar", "", "Low", $L$2, -$A254, $Q$2,$P$2,,$N$2,$O$2)</f>
        <v>94.39</v>
      </c>
      <c r="G254" s="3">
        <f xml:space="preserve"> RTD("cqg.rtd",,"StudyData", $M$2, "Bar", "", "Close", $L$2, -$A254, $Q$2,$P$2,,$N$2,$O$2)</f>
        <v>94.45</v>
      </c>
      <c r="H254" s="4">
        <f>RTD("cqg.rtd",,"StudyData", $M$2, "Vol", "VolType=Exchange,CoCType=Contract", "Vol", $L$2, -$A254, $Q$2,$P$2,,$N$2,$O$2)</f>
        <v>643</v>
      </c>
      <c r="I254" s="4">
        <f>RTD("cqg.rtd",,"StudyData", $M$2, "VolOI","OIType=Contract","OI", $L$2, -$A254, $Q$2,$P$2,,$N$2,$O$2)</f>
        <v>21999</v>
      </c>
      <c r="J254" s="10">
        <f xml:space="preserve"> RTD("cqg.rtd",,"StudyData", $M$2, "RSI", "InputChoice=Close,Period="&amp;$K$3&amp;"", "RSI", $L$2, -$A254, $Q$2,$P$2,,$N$2,$O$2)</f>
        <v>37.031875748165383</v>
      </c>
    </row>
    <row r="255" spans="1:10" x14ac:dyDescent="0.25">
      <c r="A255">
        <f t="shared" si="3"/>
        <v>253</v>
      </c>
      <c r="B255" s="1">
        <f xml:space="preserve"> RTD("cqg.rtd",,"StudyData", $M$2, "Bar", "", "Time", $L$2,-$A255, $Q$2, "", "","False")</f>
        <v>41834</v>
      </c>
      <c r="C255" s="2">
        <f xml:space="preserve"> RTD("cqg.rtd",,"StudyData", $M$2, "Bar", "", "Time", $L$2, -$A255,$Q$2,$P$2, "","False")</f>
        <v>41834</v>
      </c>
      <c r="D255" s="3">
        <f xml:space="preserve"> RTD("cqg.rtd",,"StudyData", $M$2, "Bar", "", "Open", $L$2, -$A255, $Q$2,$P$2,,$N$2,$O$2)</f>
        <v>94.6</v>
      </c>
      <c r="E255" s="3">
        <f xml:space="preserve"> RTD("cqg.rtd",,"StudyData", $M$2, "Bar", "", "High", $L$2, -$A255, $Q$2,$P$2,,$N$2,$O$2)</f>
        <v>95.56</v>
      </c>
      <c r="F255" s="3">
        <f xml:space="preserve"> RTD("cqg.rtd",,"StudyData", $M$2, "Bar", "", "Low", $L$2, -$A255, $Q$2,$P$2,,$N$2,$O$2)</f>
        <v>94.6</v>
      </c>
      <c r="G255" s="3">
        <f xml:space="preserve"> RTD("cqg.rtd",,"StudyData", $M$2, "Bar", "", "Close", $L$2, -$A255, $Q$2,$P$2,,$N$2,$O$2)</f>
        <v>95.3</v>
      </c>
      <c r="H255" s="4">
        <f>RTD("cqg.rtd",,"StudyData", $M$2, "Vol", "VolType=Exchange,CoCType=Contract", "Vol", $L$2, -$A255, $Q$2,$P$2,,$N$2,$O$2)</f>
        <v>734</v>
      </c>
      <c r="I255" s="4">
        <f>RTD("cqg.rtd",,"StudyData", $M$2, "VolOI","OIType=Contract","OI", $L$2, -$A255, $Q$2,$P$2,,$N$2,$O$2)</f>
        <v>22016</v>
      </c>
      <c r="J255" s="10">
        <f xml:space="preserve"> RTD("cqg.rtd",,"StudyData", $M$2, "RSI", "InputChoice=Close,Period="&amp;$K$3&amp;"", "RSI", $L$2, -$A255, $Q$2,$P$2,,$N$2,$O$2)</f>
        <v>46.659152525557445</v>
      </c>
    </row>
    <row r="256" spans="1:10" x14ac:dyDescent="0.25">
      <c r="A256">
        <f t="shared" si="3"/>
        <v>254</v>
      </c>
      <c r="B256" s="1">
        <f xml:space="preserve"> RTD("cqg.rtd",,"StudyData", $M$2, "Bar", "", "Time", $L$2,-$A256, $Q$2, "", "","False")</f>
        <v>41831</v>
      </c>
      <c r="C256" s="2">
        <f xml:space="preserve"> RTD("cqg.rtd",,"StudyData", $M$2, "Bar", "", "Time", $L$2, -$A256,$Q$2,$P$2, "","False")</f>
        <v>41831</v>
      </c>
      <c r="D256" s="3">
        <f xml:space="preserve"> RTD("cqg.rtd",,"StudyData", $M$2, "Bar", "", "Open", $L$2, -$A256, $Q$2,$P$2,,$N$2,$O$2)</f>
        <v>95.4</v>
      </c>
      <c r="E256" s="3">
        <f xml:space="preserve"> RTD("cqg.rtd",,"StudyData", $M$2, "Bar", "", "High", $L$2, -$A256, $Q$2,$P$2,,$N$2,$O$2)</f>
        <v>95.4</v>
      </c>
      <c r="F256" s="3">
        <f xml:space="preserve"> RTD("cqg.rtd",,"StudyData", $M$2, "Bar", "", "Low", $L$2, -$A256, $Q$2,$P$2,,$N$2,$O$2)</f>
        <v>94.37</v>
      </c>
      <c r="G256" s="3">
        <f xml:space="preserve"> RTD("cqg.rtd",,"StudyData", $M$2, "Bar", "", "Close", $L$2, -$A256, $Q$2,$P$2,,$N$2,$O$2)</f>
        <v>94.65</v>
      </c>
      <c r="H256" s="4">
        <f>RTD("cqg.rtd",,"StudyData", $M$2, "Vol", "VolType=Exchange,CoCType=Contract", "Vol", $L$2, -$A256, $Q$2,$P$2,,$N$2,$O$2)</f>
        <v>512</v>
      </c>
      <c r="I256" s="4">
        <f>RTD("cqg.rtd",,"StudyData", $M$2, "VolOI","OIType=Contract","OI", $L$2, -$A256, $Q$2,$P$2,,$N$2,$O$2)</f>
        <v>21937</v>
      </c>
      <c r="J256" s="10">
        <f xml:space="preserve"> RTD("cqg.rtd",,"StudyData", $M$2, "RSI", "InputChoice=Close,Period="&amp;$K$3&amp;"", "RSI", $L$2, -$A256, $Q$2,$P$2,,$N$2,$O$2)</f>
        <v>35.209862487385251</v>
      </c>
    </row>
    <row r="257" spans="1:10" x14ac:dyDescent="0.25">
      <c r="A257">
        <f t="shared" si="3"/>
        <v>255</v>
      </c>
      <c r="B257" s="1">
        <f xml:space="preserve"> RTD("cqg.rtd",,"StudyData", $M$2, "Bar", "", "Time", $L$2,-$A257, $Q$2, "", "","False")</f>
        <v>41830</v>
      </c>
      <c r="C257" s="2">
        <f xml:space="preserve"> RTD("cqg.rtd",,"StudyData", $M$2, "Bar", "", "Time", $L$2, -$A257,$Q$2,$P$2, "","False")</f>
        <v>41830</v>
      </c>
      <c r="D257" s="3">
        <f xml:space="preserve"> RTD("cqg.rtd",,"StudyData", $M$2, "Bar", "", "Open", $L$2, -$A257, $Q$2,$P$2,,$N$2,$O$2)</f>
        <v>95.6</v>
      </c>
      <c r="E257" s="3">
        <f xml:space="preserve"> RTD("cqg.rtd",,"StudyData", $M$2, "Bar", "", "High", $L$2, -$A257, $Q$2,$P$2,,$N$2,$O$2)</f>
        <v>95.77</v>
      </c>
      <c r="F257" s="3">
        <f xml:space="preserve"> RTD("cqg.rtd",,"StudyData", $M$2, "Bar", "", "Low", $L$2, -$A257, $Q$2,$P$2,,$N$2,$O$2)</f>
        <v>95.6</v>
      </c>
      <c r="G257" s="3">
        <f xml:space="preserve"> RTD("cqg.rtd",,"StudyData", $M$2, "Bar", "", "Close", $L$2, -$A257, $Q$2,$P$2,,$N$2,$O$2)</f>
        <v>95.77</v>
      </c>
      <c r="H257" s="4">
        <f>RTD("cqg.rtd",,"StudyData", $M$2, "Vol", "VolType=Exchange,CoCType=Contract", "Vol", $L$2, -$A257, $Q$2,$P$2,,$N$2,$O$2)</f>
        <v>984</v>
      </c>
      <c r="I257" s="4">
        <f>RTD("cqg.rtd",,"StudyData", $M$2, "VolOI","OIType=Contract","OI", $L$2, -$A257, $Q$2,$P$2,,$N$2,$O$2)</f>
        <v>21859</v>
      </c>
      <c r="J257" s="10">
        <f xml:space="preserve"> RTD("cqg.rtd",,"StudyData", $M$2, "RSI", "InputChoice=Close,Period="&amp;$K$3&amp;"", "RSI", $L$2, -$A257, $Q$2,$P$2,,$N$2,$O$2)</f>
        <v>52.454468721298305</v>
      </c>
    </row>
    <row r="258" spans="1:10" x14ac:dyDescent="0.25">
      <c r="A258">
        <f t="shared" si="3"/>
        <v>256</v>
      </c>
      <c r="B258" s="1">
        <f xml:space="preserve"> RTD("cqg.rtd",,"StudyData", $M$2, "Bar", "", "Time", $L$2,-$A258, $Q$2, "", "","False")</f>
        <v>41829</v>
      </c>
      <c r="C258" s="2">
        <f xml:space="preserve"> RTD("cqg.rtd",,"StudyData", $M$2, "Bar", "", "Time", $L$2, -$A258,$Q$2,$P$2, "","False")</f>
        <v>41829</v>
      </c>
      <c r="D258" s="3">
        <f xml:space="preserve"> RTD("cqg.rtd",,"StudyData", $M$2, "Bar", "", "Open", $L$2, -$A258, $Q$2,$P$2,,$N$2,$O$2)</f>
        <v>95.33</v>
      </c>
      <c r="E258" s="3">
        <f xml:space="preserve"> RTD("cqg.rtd",,"StudyData", $M$2, "Bar", "", "High", $L$2, -$A258, $Q$2,$P$2,,$N$2,$O$2)</f>
        <v>95.33</v>
      </c>
      <c r="F258" s="3">
        <f xml:space="preserve"> RTD("cqg.rtd",,"StudyData", $M$2, "Bar", "", "Low", $L$2, -$A258, $Q$2,$P$2,,$N$2,$O$2)</f>
        <v>95.33</v>
      </c>
      <c r="G258" s="3">
        <f xml:space="preserve"> RTD("cqg.rtd",,"StudyData", $M$2, "Bar", "", "Close", $L$2, -$A258, $Q$2,$P$2,,$N$2,$O$2)</f>
        <v>95.33</v>
      </c>
      <c r="H258" s="4">
        <f>RTD("cqg.rtd",,"StudyData", $M$2, "Vol", "VolType=Exchange,CoCType=Contract", "Vol", $L$2, -$A258, $Q$2,$P$2,,$N$2,$O$2)</f>
        <v>980</v>
      </c>
      <c r="I258" s="4">
        <f>RTD("cqg.rtd",,"StudyData", $M$2, "VolOI","OIType=Contract","OI", $L$2, -$A258, $Q$2,$P$2,,$N$2,$O$2)</f>
        <v>21500</v>
      </c>
      <c r="J258" s="10">
        <f xml:space="preserve"> RTD("cqg.rtd",,"StudyData", $M$2, "RSI", "InputChoice=Close,Period="&amp;$K$3&amp;"", "RSI", $L$2, -$A258, $Q$2,$P$2,,$N$2,$O$2)</f>
        <v>42.645084959709926</v>
      </c>
    </row>
    <row r="259" spans="1:10" x14ac:dyDescent="0.25">
      <c r="A259">
        <f t="shared" si="3"/>
        <v>257</v>
      </c>
      <c r="B259" s="1">
        <f xml:space="preserve"> RTD("cqg.rtd",,"StudyData", $M$2, "Bar", "", "Time", $L$2,-$A259, $Q$2, "", "","False")</f>
        <v>41828</v>
      </c>
      <c r="C259" s="2">
        <f xml:space="preserve"> RTD("cqg.rtd",,"StudyData", $M$2, "Bar", "", "Time", $L$2, -$A259,$Q$2,$P$2, "","False")</f>
        <v>41828</v>
      </c>
      <c r="D259" s="3">
        <f xml:space="preserve"> RTD("cqg.rtd",,"StudyData", $M$2, "Bar", "", "Open", $L$2, -$A259, $Q$2,$P$2,,$N$2,$O$2)</f>
        <v>95.8</v>
      </c>
      <c r="E259" s="3">
        <f xml:space="preserve"> RTD("cqg.rtd",,"StudyData", $M$2, "Bar", "", "High", $L$2, -$A259, $Q$2,$P$2,,$N$2,$O$2)</f>
        <v>95.8</v>
      </c>
      <c r="F259" s="3">
        <f xml:space="preserve"> RTD("cqg.rtd",,"StudyData", $M$2, "Bar", "", "Low", $L$2, -$A259, $Q$2,$P$2,,$N$2,$O$2)</f>
        <v>95.76</v>
      </c>
      <c r="G259" s="3">
        <f xml:space="preserve"> RTD("cqg.rtd",,"StudyData", $M$2, "Bar", "", "Close", $L$2, -$A259, $Q$2,$P$2,,$N$2,$O$2)</f>
        <v>95.76</v>
      </c>
      <c r="H259" s="4">
        <f>RTD("cqg.rtd",,"StudyData", $M$2, "Vol", "VolType=Exchange,CoCType=Contract", "Vol", $L$2, -$A259, $Q$2,$P$2,,$N$2,$O$2)</f>
        <v>563</v>
      </c>
      <c r="I259" s="4">
        <f>RTD("cqg.rtd",,"StudyData", $M$2, "VolOI","OIType=Contract","OI", $L$2, -$A259, $Q$2,$P$2,,$N$2,$O$2)</f>
        <v>21482</v>
      </c>
      <c r="J259" s="10">
        <f xml:space="preserve"> RTD("cqg.rtd",,"StudyData", $M$2, "RSI", "InputChoice=Close,Period="&amp;$K$3&amp;"", "RSI", $L$2, -$A259, $Q$2,$P$2,,$N$2,$O$2)</f>
        <v>51.957008864525768</v>
      </c>
    </row>
    <row r="260" spans="1:10" x14ac:dyDescent="0.25">
      <c r="A260">
        <f t="shared" ref="A260:A302" si="4">A259+1</f>
        <v>258</v>
      </c>
      <c r="B260" s="1">
        <f xml:space="preserve"> RTD("cqg.rtd",,"StudyData", $M$2, "Bar", "", "Time", $L$2,-$A260, $Q$2, "", "","False")</f>
        <v>41827</v>
      </c>
      <c r="C260" s="2">
        <f xml:space="preserve"> RTD("cqg.rtd",,"StudyData", $M$2, "Bar", "", "Time", $L$2, -$A260,$Q$2,$P$2, "","False")</f>
        <v>41827</v>
      </c>
      <c r="D260" s="3">
        <f xml:space="preserve"> RTD("cqg.rtd",,"StudyData", $M$2, "Bar", "", "Open", $L$2, -$A260, $Q$2,$P$2,,$N$2,$O$2)</f>
        <v>96.02</v>
      </c>
      <c r="E260" s="3">
        <f xml:space="preserve"> RTD("cqg.rtd",,"StudyData", $M$2, "Bar", "", "High", $L$2, -$A260, $Q$2,$P$2,,$N$2,$O$2)</f>
        <v>96.02</v>
      </c>
      <c r="F260" s="3">
        <f xml:space="preserve"> RTD("cqg.rtd",,"StudyData", $M$2, "Bar", "", "Low", $L$2, -$A260, $Q$2,$P$2,,$N$2,$O$2)</f>
        <v>96.02</v>
      </c>
      <c r="G260" s="3">
        <f xml:space="preserve"> RTD("cqg.rtd",,"StudyData", $M$2, "Bar", "", "Close", $L$2, -$A260, $Q$2,$P$2,,$N$2,$O$2)</f>
        <v>96.02</v>
      </c>
      <c r="H260" s="4">
        <f>RTD("cqg.rtd",,"StudyData", $M$2, "Vol", "VolType=Exchange,CoCType=Contract", "Vol", $L$2, -$A260, $Q$2,$P$2,,$N$2,$O$2)</f>
        <v>632</v>
      </c>
      <c r="I260" s="4">
        <f>RTD("cqg.rtd",,"StudyData", $M$2, "VolOI","OIType=Contract","OI", $L$2, -$A260, $Q$2,$P$2,,$N$2,$O$2)</f>
        <v>21405</v>
      </c>
      <c r="J260" s="10">
        <f xml:space="preserve"> RTD("cqg.rtd",,"StudyData", $M$2, "RSI", "InputChoice=Close,Period="&amp;$K$3&amp;"", "RSI", $L$2, -$A260, $Q$2,$P$2,,$N$2,$O$2)</f>
        <v>58.865507874008763</v>
      </c>
    </row>
    <row r="261" spans="1:10" x14ac:dyDescent="0.25">
      <c r="A261">
        <f t="shared" si="4"/>
        <v>259</v>
      </c>
      <c r="B261" s="1">
        <f xml:space="preserve"> RTD("cqg.rtd",,"StudyData", $M$2, "Bar", "", "Time", $L$2,-$A261, $Q$2, "", "","False")</f>
        <v>41824</v>
      </c>
      <c r="C261" s="2">
        <f xml:space="preserve"> RTD("cqg.rtd",,"StudyData", $M$2, "Bar", "", "Time", $L$2, -$A261,$Q$2,$P$2, "","False")</f>
        <v>41824</v>
      </c>
      <c r="D261" s="3" t="str">
        <f xml:space="preserve"> RTD("cqg.rtd",,"StudyData", $M$2, "Bar", "", "Open", $L$2, -$A261, $Q$2,$P$2,,$N$2,$O$2)</f>
        <v/>
      </c>
      <c r="E261" s="3" t="str">
        <f xml:space="preserve"> RTD("cqg.rtd",,"StudyData", $M$2, "Bar", "", "High", $L$2, -$A261, $Q$2,$P$2,,$N$2,$O$2)</f>
        <v/>
      </c>
      <c r="F261" s="3" t="str">
        <f xml:space="preserve"> RTD("cqg.rtd",,"StudyData", $M$2, "Bar", "", "Low", $L$2, -$A261, $Q$2,$P$2,,$N$2,$O$2)</f>
        <v/>
      </c>
      <c r="G261" s="3" t="str">
        <f xml:space="preserve"> RTD("cqg.rtd",,"StudyData", $M$2, "Bar", "", "Close", $L$2, -$A261, $Q$2,$P$2,,$N$2,$O$2)</f>
        <v/>
      </c>
      <c r="H261" s="4">
        <f>RTD("cqg.rtd",,"StudyData", $M$2, "Vol", "VolType=Exchange,CoCType=Contract", "Vol", $L$2, -$A261, $Q$2,$P$2,,$N$2,$O$2)</f>
        <v>439</v>
      </c>
      <c r="I261" s="4">
        <f>RTD("cqg.rtd",,"StudyData", $M$2, "VolOI","OIType=Contract","OI", $L$2, -$A261, $Q$2,$P$2,,$N$2,$O$2)</f>
        <v>21301</v>
      </c>
      <c r="J261" s="10">
        <f xml:space="preserve"> RTD("cqg.rtd",,"StudyData", $M$2, "RSI", "InputChoice=Close,Period="&amp;$K$3&amp;"", "RSI", $L$2, -$A261, $Q$2,$P$2,,$N$2,$O$2)</f>
        <v>63.795579099583939</v>
      </c>
    </row>
    <row r="262" spans="1:10" x14ac:dyDescent="0.25">
      <c r="A262">
        <f t="shared" si="4"/>
        <v>260</v>
      </c>
      <c r="B262" s="1">
        <f xml:space="preserve"> RTD("cqg.rtd",,"StudyData", $M$2, "Bar", "", "Time", $L$2,-$A262, $Q$2, "", "","False")</f>
        <v>41823</v>
      </c>
      <c r="C262" s="2">
        <f xml:space="preserve"> RTD("cqg.rtd",,"StudyData", $M$2, "Bar", "", "Time", $L$2, -$A262,$Q$2,$P$2, "","False")</f>
        <v>41823</v>
      </c>
      <c r="D262" s="3">
        <f xml:space="preserve"> RTD("cqg.rtd",,"StudyData", $M$2, "Bar", "", "Open", $L$2, -$A262, $Q$2,$P$2,,$N$2,$O$2)</f>
        <v>95.85</v>
      </c>
      <c r="E262" s="3">
        <f xml:space="preserve"> RTD("cqg.rtd",,"StudyData", $M$2, "Bar", "", "High", $L$2, -$A262, $Q$2,$P$2,,$N$2,$O$2)</f>
        <v>96.19</v>
      </c>
      <c r="F262" s="3">
        <f xml:space="preserve"> RTD("cqg.rtd",,"StudyData", $M$2, "Bar", "", "Low", $L$2, -$A262, $Q$2,$P$2,,$N$2,$O$2)</f>
        <v>95.85</v>
      </c>
      <c r="G262" s="3">
        <f xml:space="preserve"> RTD("cqg.rtd",,"StudyData", $M$2, "Bar", "", "Close", $L$2, -$A262, $Q$2,$P$2,,$N$2,$O$2)</f>
        <v>96.19</v>
      </c>
      <c r="H262" s="4">
        <f>RTD("cqg.rtd",,"StudyData", $M$2, "Vol", "VolType=Exchange,CoCType=Contract", "Vol", $L$2, -$A262, $Q$2,$P$2,,$N$2,$O$2)</f>
        <v>439</v>
      </c>
      <c r="I262" s="4">
        <f>RTD("cqg.rtd",,"StudyData", $M$2, "VolOI","OIType=Contract","OI", $L$2, -$A262, $Q$2,$P$2,,$N$2,$O$2)</f>
        <v>21301</v>
      </c>
      <c r="J262" s="10">
        <f xml:space="preserve"> RTD("cqg.rtd",,"StudyData", $M$2, "RSI", "InputChoice=Close,Period="&amp;$K$3&amp;"", "RSI", $L$2, -$A262, $Q$2,$P$2,,$N$2,$O$2)</f>
        <v>63.795579099583939</v>
      </c>
    </row>
    <row r="263" spans="1:10" x14ac:dyDescent="0.25">
      <c r="A263">
        <f t="shared" si="4"/>
        <v>261</v>
      </c>
      <c r="B263" s="1">
        <f xml:space="preserve"> RTD("cqg.rtd",,"StudyData", $M$2, "Bar", "", "Time", $L$2,-$A263, $Q$2, "", "","False")</f>
        <v>41822</v>
      </c>
      <c r="C263" s="2">
        <f xml:space="preserve"> RTD("cqg.rtd",,"StudyData", $M$2, "Bar", "", "Time", $L$2, -$A263,$Q$2,$P$2, "","False")</f>
        <v>41822</v>
      </c>
      <c r="D263" s="3">
        <f xml:space="preserve"> RTD("cqg.rtd",,"StudyData", $M$2, "Bar", "", "Open", $L$2, -$A263, $Q$2,$P$2,,$N$2,$O$2)</f>
        <v>96.5</v>
      </c>
      <c r="E263" s="3">
        <f xml:space="preserve"> RTD("cqg.rtd",,"StudyData", $M$2, "Bar", "", "High", $L$2, -$A263, $Q$2,$P$2,,$N$2,$O$2)</f>
        <v>96.5</v>
      </c>
      <c r="F263" s="3">
        <f xml:space="preserve"> RTD("cqg.rtd",,"StudyData", $M$2, "Bar", "", "Low", $L$2, -$A263, $Q$2,$P$2,,$N$2,$O$2)</f>
        <v>96.09</v>
      </c>
      <c r="G263" s="3">
        <f xml:space="preserve"> RTD("cqg.rtd",,"StudyData", $M$2, "Bar", "", "Close", $L$2, -$A263, $Q$2,$P$2,,$N$2,$O$2)</f>
        <v>96.32</v>
      </c>
      <c r="H263" s="4">
        <f>RTD("cqg.rtd",,"StudyData", $M$2, "Vol", "VolType=Exchange,CoCType=Contract", "Vol", $L$2, -$A263, $Q$2,$P$2,,$N$2,$O$2)</f>
        <v>791</v>
      </c>
      <c r="I263" s="4">
        <f>RTD("cqg.rtd",,"StudyData", $M$2, "VolOI","OIType=Contract","OI", $L$2, -$A263, $Q$2,$P$2,,$N$2,$O$2)</f>
        <v>21264</v>
      </c>
      <c r="J263" s="10">
        <f xml:space="preserve"> RTD("cqg.rtd",,"StudyData", $M$2, "RSI", "InputChoice=Close,Period="&amp;$K$3&amp;"", "RSI", $L$2, -$A263, $Q$2,$P$2,,$N$2,$O$2)</f>
        <v>67.195937561000306</v>
      </c>
    </row>
    <row r="264" spans="1:10" x14ac:dyDescent="0.25">
      <c r="A264">
        <f t="shared" si="4"/>
        <v>262</v>
      </c>
      <c r="B264" s="1">
        <f xml:space="preserve"> RTD("cqg.rtd",,"StudyData", $M$2, "Bar", "", "Time", $L$2,-$A264, $Q$2, "", "","False")</f>
        <v>41821</v>
      </c>
      <c r="C264" s="2">
        <f xml:space="preserve"> RTD("cqg.rtd",,"StudyData", $M$2, "Bar", "", "Time", $L$2, -$A264,$Q$2,$P$2, "","False")</f>
        <v>41821</v>
      </c>
      <c r="D264" s="3">
        <f xml:space="preserve"> RTD("cqg.rtd",,"StudyData", $M$2, "Bar", "", "Open", $L$2, -$A264, $Q$2,$P$2,,$N$2,$O$2)</f>
        <v>96.78</v>
      </c>
      <c r="E264" s="3">
        <f xml:space="preserve"> RTD("cqg.rtd",,"StudyData", $M$2, "Bar", "", "High", $L$2, -$A264, $Q$2,$P$2,,$N$2,$O$2)</f>
        <v>96.78</v>
      </c>
      <c r="F264" s="3">
        <f xml:space="preserve"> RTD("cqg.rtd",,"StudyData", $M$2, "Bar", "", "Low", $L$2, -$A264, $Q$2,$P$2,,$N$2,$O$2)</f>
        <v>96.78</v>
      </c>
      <c r="G264" s="3">
        <f xml:space="preserve"> RTD("cqg.rtd",,"StudyData", $M$2, "Bar", "", "Close", $L$2, -$A264, $Q$2,$P$2,,$N$2,$O$2)</f>
        <v>96.78</v>
      </c>
      <c r="H264" s="4">
        <f>RTD("cqg.rtd",,"StudyData", $M$2, "Vol", "VolType=Exchange,CoCType=Contract", "Vol", $L$2, -$A264, $Q$2,$P$2,,$N$2,$O$2)</f>
        <v>444</v>
      </c>
      <c r="I264" s="4">
        <f>RTD("cqg.rtd",,"StudyData", $M$2, "VolOI","OIType=Contract","OI", $L$2, -$A264, $Q$2,$P$2,,$N$2,$O$2)</f>
        <v>21212</v>
      </c>
      <c r="J264" s="10">
        <f xml:space="preserve"> RTD("cqg.rtd",,"StudyData", $M$2, "RSI", "InputChoice=Close,Period="&amp;$K$3&amp;"", "RSI", $L$2, -$A264, $Q$2,$P$2,,$N$2,$O$2)</f>
        <v>80.730106772324987</v>
      </c>
    </row>
    <row r="265" spans="1:10" x14ac:dyDescent="0.25">
      <c r="A265">
        <f t="shared" si="4"/>
        <v>263</v>
      </c>
      <c r="B265" s="1">
        <f xml:space="preserve"> RTD("cqg.rtd",,"StudyData", $M$2, "Bar", "", "Time", $L$2,-$A265, $Q$2, "", "","False")</f>
        <v>41820</v>
      </c>
      <c r="C265" s="2">
        <f xml:space="preserve"> RTD("cqg.rtd",,"StudyData", $M$2, "Bar", "", "Time", $L$2, -$A265,$Q$2,$P$2, "","False")</f>
        <v>41820</v>
      </c>
      <c r="D265" s="3">
        <f xml:space="preserve"> RTD("cqg.rtd",,"StudyData", $M$2, "Bar", "", "Open", $L$2, -$A265, $Q$2,$P$2,,$N$2,$O$2)</f>
        <v>96.4</v>
      </c>
      <c r="E265" s="3">
        <f xml:space="preserve"> RTD("cqg.rtd",,"StudyData", $M$2, "Bar", "", "High", $L$2, -$A265, $Q$2,$P$2,,$N$2,$O$2)</f>
        <v>96.4</v>
      </c>
      <c r="F265" s="3">
        <f xml:space="preserve"> RTD("cqg.rtd",,"StudyData", $M$2, "Bar", "", "Low", $L$2, -$A265, $Q$2,$P$2,,$N$2,$O$2)</f>
        <v>96.4</v>
      </c>
      <c r="G265" s="3">
        <f xml:space="preserve"> RTD("cqg.rtd",,"StudyData", $M$2, "Bar", "", "Close", $L$2, -$A265, $Q$2,$P$2,,$N$2,$O$2)</f>
        <v>96.4</v>
      </c>
      <c r="H265" s="4">
        <f>RTD("cqg.rtd",,"StudyData", $M$2, "Vol", "VolType=Exchange,CoCType=Contract", "Vol", $L$2, -$A265, $Q$2,$P$2,,$N$2,$O$2)</f>
        <v>444</v>
      </c>
      <c r="I265" s="4">
        <f>RTD("cqg.rtd",,"StudyData", $M$2, "VolOI","OIType=Contract","OI", $L$2, -$A265, $Q$2,$P$2,,$N$2,$O$2)</f>
        <v>21129</v>
      </c>
      <c r="J265" s="10">
        <f xml:space="preserve"> RTD("cqg.rtd",,"StudyData", $M$2, "RSI", "InputChoice=Close,Period="&amp;$K$3&amp;"", "RSI", $L$2, -$A265, $Q$2,$P$2,,$N$2,$O$2)</f>
        <v>77.385466091075671</v>
      </c>
    </row>
    <row r="266" spans="1:10" x14ac:dyDescent="0.25">
      <c r="A266">
        <f t="shared" si="4"/>
        <v>264</v>
      </c>
      <c r="B266" s="1">
        <f xml:space="preserve"> RTD("cqg.rtd",,"StudyData", $M$2, "Bar", "", "Time", $L$2,-$A266, $Q$2, "", "","False")</f>
        <v>41817</v>
      </c>
      <c r="C266" s="2">
        <f xml:space="preserve"> RTD("cqg.rtd",,"StudyData", $M$2, "Bar", "", "Time", $L$2, -$A266,$Q$2,$P$2, "","False")</f>
        <v>41817</v>
      </c>
      <c r="D266" s="3">
        <f xml:space="preserve"> RTD("cqg.rtd",,"StudyData", $M$2, "Bar", "", "Open", $L$2, -$A266, $Q$2,$P$2,,$N$2,$O$2)</f>
        <v>96.43</v>
      </c>
      <c r="E266" s="3">
        <f xml:space="preserve"> RTD("cqg.rtd",,"StudyData", $M$2, "Bar", "", "High", $L$2, -$A266, $Q$2,$P$2,,$N$2,$O$2)</f>
        <v>96.43</v>
      </c>
      <c r="F266" s="3">
        <f xml:space="preserve"> RTD("cqg.rtd",,"StudyData", $M$2, "Bar", "", "Low", $L$2, -$A266, $Q$2,$P$2,,$N$2,$O$2)</f>
        <v>96.43</v>
      </c>
      <c r="G266" s="3">
        <f xml:space="preserve"> RTD("cqg.rtd",,"StudyData", $M$2, "Bar", "", "Close", $L$2, -$A266, $Q$2,$P$2,,$N$2,$O$2)</f>
        <v>96.43</v>
      </c>
      <c r="H266" s="4">
        <f>RTD("cqg.rtd",,"StudyData", $M$2, "Vol", "VolType=Exchange,CoCType=Contract", "Vol", $L$2, -$A266, $Q$2,$P$2,,$N$2,$O$2)</f>
        <v>1075</v>
      </c>
      <c r="I266" s="4">
        <f>RTD("cqg.rtd",,"StudyData", $M$2, "VolOI","OIType=Contract","OI", $L$2, -$A266, $Q$2,$P$2,,$N$2,$O$2)</f>
        <v>20956</v>
      </c>
      <c r="J266" s="10">
        <f xml:space="preserve"> RTD("cqg.rtd",,"StudyData", $M$2, "RSI", "InputChoice=Close,Period="&amp;$K$3&amp;"", "RSI", $L$2, -$A266, $Q$2,$P$2,,$N$2,$O$2)</f>
        <v>78.339660750952277</v>
      </c>
    </row>
    <row r="267" spans="1:10" x14ac:dyDescent="0.25">
      <c r="A267">
        <f t="shared" si="4"/>
        <v>265</v>
      </c>
      <c r="B267" s="1">
        <f xml:space="preserve"> RTD("cqg.rtd",,"StudyData", $M$2, "Bar", "", "Time", $L$2,-$A267, $Q$2, "", "","False")</f>
        <v>41816</v>
      </c>
      <c r="C267" s="2">
        <f xml:space="preserve"> RTD("cqg.rtd",,"StudyData", $M$2, "Bar", "", "Time", $L$2, -$A267,$Q$2,$P$2, "","False")</f>
        <v>41816</v>
      </c>
      <c r="D267" s="3">
        <f xml:space="preserve"> RTD("cqg.rtd",,"StudyData", $M$2, "Bar", "", "Open", $L$2, -$A267, $Q$2,$P$2,,$N$2,$O$2)</f>
        <v>96.72</v>
      </c>
      <c r="E267" s="3">
        <f xml:space="preserve"> RTD("cqg.rtd",,"StudyData", $M$2, "Bar", "", "High", $L$2, -$A267, $Q$2,$P$2,,$N$2,$O$2)</f>
        <v>96.72</v>
      </c>
      <c r="F267" s="3">
        <f xml:space="preserve"> RTD("cqg.rtd",,"StudyData", $M$2, "Bar", "", "Low", $L$2, -$A267, $Q$2,$P$2,,$N$2,$O$2)</f>
        <v>96.37</v>
      </c>
      <c r="G267" s="3">
        <f xml:space="preserve"> RTD("cqg.rtd",,"StudyData", $M$2, "Bar", "", "Close", $L$2, -$A267, $Q$2,$P$2,,$N$2,$O$2)</f>
        <v>96.37</v>
      </c>
      <c r="H267" s="4">
        <f>RTD("cqg.rtd",,"StudyData", $M$2, "Vol", "VolType=Exchange,CoCType=Contract", "Vol", $L$2, -$A267, $Q$2,$P$2,,$N$2,$O$2)</f>
        <v>271</v>
      </c>
      <c r="I267" s="4">
        <f>RTD("cqg.rtd",,"StudyData", $M$2, "VolOI","OIType=Contract","OI", $L$2, -$A267, $Q$2,$P$2,,$N$2,$O$2)</f>
        <v>20852</v>
      </c>
      <c r="J267" s="10">
        <f xml:space="preserve"> RTD("cqg.rtd",,"StudyData", $M$2, "RSI", "InputChoice=Close,Period="&amp;$K$3&amp;"", "RSI", $L$2, -$A267, $Q$2,$P$2,,$N$2,$O$2)</f>
        <v>77.854208797320695</v>
      </c>
    </row>
    <row r="268" spans="1:10" x14ac:dyDescent="0.25">
      <c r="A268">
        <f t="shared" si="4"/>
        <v>266</v>
      </c>
      <c r="B268" s="1">
        <f xml:space="preserve"> RTD("cqg.rtd",,"StudyData", $M$2, "Bar", "", "Time", $L$2,-$A268, $Q$2, "", "","False")</f>
        <v>41815</v>
      </c>
      <c r="C268" s="2">
        <f xml:space="preserve"> RTD("cqg.rtd",,"StudyData", $M$2, "Bar", "", "Time", $L$2, -$A268,$Q$2,$P$2, "","False")</f>
        <v>41815</v>
      </c>
      <c r="D268" s="3">
        <f xml:space="preserve"> RTD("cqg.rtd",,"StudyData", $M$2, "Bar", "", "Open", $L$2, -$A268, $Q$2,$P$2,,$N$2,$O$2)</f>
        <v>96.5</v>
      </c>
      <c r="E268" s="3">
        <f xml:space="preserve"> RTD("cqg.rtd",,"StudyData", $M$2, "Bar", "", "High", $L$2, -$A268, $Q$2,$P$2,,$N$2,$O$2)</f>
        <v>96.66</v>
      </c>
      <c r="F268" s="3">
        <f xml:space="preserve"> RTD("cqg.rtd",,"StudyData", $M$2, "Bar", "", "Low", $L$2, -$A268, $Q$2,$P$2,,$N$2,$O$2)</f>
        <v>96.15</v>
      </c>
      <c r="G268" s="3">
        <f xml:space="preserve"> RTD("cqg.rtd",,"StudyData", $M$2, "Bar", "", "Close", $L$2, -$A268, $Q$2,$P$2,,$N$2,$O$2)</f>
        <v>96.66</v>
      </c>
      <c r="H268" s="4">
        <f>RTD("cqg.rtd",,"StudyData", $M$2, "Vol", "VolType=Exchange,CoCType=Contract", "Vol", $L$2, -$A268, $Q$2,$P$2,,$N$2,$O$2)</f>
        <v>897</v>
      </c>
      <c r="I268" s="4">
        <f>RTD("cqg.rtd",,"StudyData", $M$2, "VolOI","OIType=Contract","OI", $L$2, -$A268, $Q$2,$P$2,,$N$2,$O$2)</f>
        <v>20837</v>
      </c>
      <c r="J268" s="10">
        <f xml:space="preserve"> RTD("cqg.rtd",,"StudyData", $M$2, "RSI", "InputChoice=Close,Period="&amp;$K$3&amp;"", "RSI", $L$2, -$A268, $Q$2,$P$2,,$N$2,$O$2)</f>
        <v>86.149422828322116</v>
      </c>
    </row>
    <row r="269" spans="1:10" x14ac:dyDescent="0.25">
      <c r="A269">
        <f t="shared" si="4"/>
        <v>267</v>
      </c>
      <c r="B269" s="1">
        <f xml:space="preserve"> RTD("cqg.rtd",,"StudyData", $M$2, "Bar", "", "Time", $L$2,-$A269, $Q$2, "", "","False")</f>
        <v>41814</v>
      </c>
      <c r="C269" s="2">
        <f xml:space="preserve"> RTD("cqg.rtd",,"StudyData", $M$2, "Bar", "", "Time", $L$2, -$A269,$Q$2,$P$2, "","False")</f>
        <v>41814</v>
      </c>
      <c r="D269" s="3">
        <f xml:space="preserve"> RTD("cqg.rtd",,"StudyData", $M$2, "Bar", "", "Open", $L$2, -$A269, $Q$2,$P$2,,$N$2,$O$2)</f>
        <v>95.48</v>
      </c>
      <c r="E269" s="3">
        <f xml:space="preserve"> RTD("cqg.rtd",,"StudyData", $M$2, "Bar", "", "High", $L$2, -$A269, $Q$2,$P$2,,$N$2,$O$2)</f>
        <v>96.16</v>
      </c>
      <c r="F269" s="3">
        <f xml:space="preserve"> RTD("cqg.rtd",,"StudyData", $M$2, "Bar", "", "Low", $L$2, -$A269, $Q$2,$P$2,,$N$2,$O$2)</f>
        <v>95.48</v>
      </c>
      <c r="G269" s="3">
        <f xml:space="preserve"> RTD("cqg.rtd",,"StudyData", $M$2, "Bar", "", "Close", $L$2, -$A269, $Q$2,$P$2,,$N$2,$O$2)</f>
        <v>96.11</v>
      </c>
      <c r="H269" s="4">
        <f>RTD("cqg.rtd",,"StudyData", $M$2, "Vol", "VolType=Exchange,CoCType=Contract", "Vol", $L$2, -$A269, $Q$2,$P$2,,$N$2,$O$2)</f>
        <v>462</v>
      </c>
      <c r="I269" s="4">
        <f>RTD("cqg.rtd",,"StudyData", $M$2, "VolOI","OIType=Contract","OI", $L$2, -$A269, $Q$2,$P$2,,$N$2,$O$2)</f>
        <v>20663</v>
      </c>
      <c r="J269" s="10">
        <f xml:space="preserve"> RTD("cqg.rtd",,"StudyData", $M$2, "RSI", "InputChoice=Close,Period="&amp;$K$3&amp;"", "RSI", $L$2, -$A269, $Q$2,$P$2,,$N$2,$O$2)</f>
        <v>83.11685077171181</v>
      </c>
    </row>
    <row r="270" spans="1:10" x14ac:dyDescent="0.25">
      <c r="A270">
        <f t="shared" si="4"/>
        <v>268</v>
      </c>
      <c r="B270" s="1">
        <f xml:space="preserve"> RTD("cqg.rtd",,"StudyData", $M$2, "Bar", "", "Time", $L$2,-$A270, $Q$2, "", "","False")</f>
        <v>41813</v>
      </c>
      <c r="C270" s="2">
        <f xml:space="preserve"> RTD("cqg.rtd",,"StudyData", $M$2, "Bar", "", "Time", $L$2, -$A270,$Q$2,$P$2, "","False")</f>
        <v>41813</v>
      </c>
      <c r="D270" s="3">
        <f xml:space="preserve"> RTD("cqg.rtd",,"StudyData", $M$2, "Bar", "", "Open", $L$2, -$A270, $Q$2,$P$2,,$N$2,$O$2)</f>
        <v>95.88</v>
      </c>
      <c r="E270" s="3">
        <f xml:space="preserve"> RTD("cqg.rtd",,"StudyData", $M$2, "Bar", "", "High", $L$2, -$A270, $Q$2,$P$2,,$N$2,$O$2)</f>
        <v>95.88</v>
      </c>
      <c r="F270" s="3">
        <f xml:space="preserve"> RTD("cqg.rtd",,"StudyData", $M$2, "Bar", "", "Low", $L$2, -$A270, $Q$2,$P$2,,$N$2,$O$2)</f>
        <v>95.88</v>
      </c>
      <c r="G270" s="3">
        <f xml:space="preserve"> RTD("cqg.rtd",,"StudyData", $M$2, "Bar", "", "Close", $L$2, -$A270, $Q$2,$P$2,,$N$2,$O$2)</f>
        <v>95.88</v>
      </c>
      <c r="H270" s="4">
        <f>RTD("cqg.rtd",,"StudyData", $M$2, "Vol", "VolType=Exchange,CoCType=Contract", "Vol", $L$2, -$A270, $Q$2,$P$2,,$N$2,$O$2)</f>
        <v>363</v>
      </c>
      <c r="I270" s="4">
        <f>RTD("cqg.rtd",,"StudyData", $M$2, "VolOI","OIType=Contract","OI", $L$2, -$A270, $Q$2,$P$2,,$N$2,$O$2)</f>
        <v>20611</v>
      </c>
      <c r="J270" s="10">
        <f xml:space="preserve"> RTD("cqg.rtd",,"StudyData", $M$2, "RSI", "InputChoice=Close,Period="&amp;$K$3&amp;"", "RSI", $L$2, -$A270, $Q$2,$P$2,,$N$2,$O$2)</f>
        <v>81.621039408477884</v>
      </c>
    </row>
    <row r="271" spans="1:10" x14ac:dyDescent="0.25">
      <c r="A271">
        <f t="shared" si="4"/>
        <v>269</v>
      </c>
      <c r="B271" s="1">
        <f xml:space="preserve"> RTD("cqg.rtd",,"StudyData", $M$2, "Bar", "", "Time", $L$2,-$A271, $Q$2, "", "","False")</f>
        <v>41810</v>
      </c>
      <c r="C271" s="2">
        <f xml:space="preserve"> RTD("cqg.rtd",,"StudyData", $M$2, "Bar", "", "Time", $L$2, -$A271,$Q$2,$P$2, "","False")</f>
        <v>41810</v>
      </c>
      <c r="D271" s="3">
        <f xml:space="preserve"> RTD("cqg.rtd",,"StudyData", $M$2, "Bar", "", "Open", $L$2, -$A271, $Q$2,$P$2,,$N$2,$O$2)</f>
        <v>95.87</v>
      </c>
      <c r="E271" s="3">
        <f xml:space="preserve"> RTD("cqg.rtd",,"StudyData", $M$2, "Bar", "", "High", $L$2, -$A271, $Q$2,$P$2,,$N$2,$O$2)</f>
        <v>96.02</v>
      </c>
      <c r="F271" s="3">
        <f xml:space="preserve"> RTD("cqg.rtd",,"StudyData", $M$2, "Bar", "", "Low", $L$2, -$A271, $Q$2,$P$2,,$N$2,$O$2)</f>
        <v>95.87</v>
      </c>
      <c r="G271" s="3">
        <f xml:space="preserve"> RTD("cqg.rtd",,"StudyData", $M$2, "Bar", "", "Close", $L$2, -$A271, $Q$2,$P$2,,$N$2,$O$2)</f>
        <v>96.02</v>
      </c>
      <c r="H271" s="4">
        <f>RTD("cqg.rtd",,"StudyData", $M$2, "Vol", "VolType=Exchange,CoCType=Contract", "Vol", $L$2, -$A271, $Q$2,$P$2,,$N$2,$O$2)</f>
        <v>349</v>
      </c>
      <c r="I271" s="4">
        <f>RTD("cqg.rtd",,"StudyData", $M$2, "VolOI","OIType=Contract","OI", $L$2, -$A271, $Q$2,$P$2,,$N$2,$O$2)</f>
        <v>20537</v>
      </c>
      <c r="J271" s="10">
        <f xml:space="preserve"> RTD("cqg.rtd",,"StudyData", $M$2, "RSI", "InputChoice=Close,Period="&amp;$K$3&amp;"", "RSI", $L$2, -$A271, $Q$2,$P$2,,$N$2,$O$2)</f>
        <v>85.730714512296615</v>
      </c>
    </row>
    <row r="272" spans="1:10" x14ac:dyDescent="0.25">
      <c r="A272">
        <f t="shared" si="4"/>
        <v>270</v>
      </c>
      <c r="B272" s="1">
        <f xml:space="preserve"> RTD("cqg.rtd",,"StudyData", $M$2, "Bar", "", "Time", $L$2,-$A272, $Q$2, "", "","False")</f>
        <v>41809</v>
      </c>
      <c r="C272" s="2">
        <f xml:space="preserve"> RTD("cqg.rtd",,"StudyData", $M$2, "Bar", "", "Time", $L$2, -$A272,$Q$2,$P$2, "","False")</f>
        <v>41809</v>
      </c>
      <c r="D272" s="3">
        <f xml:space="preserve"> RTD("cqg.rtd",,"StudyData", $M$2, "Bar", "", "Open", $L$2, -$A272, $Q$2,$P$2,,$N$2,$O$2)</f>
        <v>95.75</v>
      </c>
      <c r="E272" s="3">
        <f xml:space="preserve"> RTD("cqg.rtd",,"StudyData", $M$2, "Bar", "", "High", $L$2, -$A272, $Q$2,$P$2,,$N$2,$O$2)</f>
        <v>96.06</v>
      </c>
      <c r="F272" s="3">
        <f xml:space="preserve"> RTD("cqg.rtd",,"StudyData", $M$2, "Bar", "", "Low", $L$2, -$A272, $Q$2,$P$2,,$N$2,$O$2)</f>
        <v>95.57</v>
      </c>
      <c r="G272" s="3">
        <f xml:space="preserve"> RTD("cqg.rtd",,"StudyData", $M$2, "Bar", "", "Close", $L$2, -$A272, $Q$2,$P$2,,$N$2,$O$2)</f>
        <v>95.83</v>
      </c>
      <c r="H272" s="4">
        <f>RTD("cqg.rtd",,"StudyData", $M$2, "Vol", "VolType=Exchange,CoCType=Contract", "Vol", $L$2, -$A272, $Q$2,$P$2,,$N$2,$O$2)</f>
        <v>931</v>
      </c>
      <c r="I272" s="4">
        <f>RTD("cqg.rtd",,"StudyData", $M$2, "VolOI","OIType=Contract","OI", $L$2, -$A272, $Q$2,$P$2,,$N$2,$O$2)</f>
        <v>20468</v>
      </c>
      <c r="J272" s="10">
        <f xml:space="preserve"> RTD("cqg.rtd",,"StudyData", $M$2, "RSI", "InputChoice=Close,Period="&amp;$K$3&amp;"", "RSI", $L$2, -$A272, $Q$2,$P$2,,$N$2,$O$2)</f>
        <v>84.807941158831142</v>
      </c>
    </row>
    <row r="273" spans="1:10" x14ac:dyDescent="0.25">
      <c r="A273">
        <f t="shared" si="4"/>
        <v>271</v>
      </c>
      <c r="B273" s="1">
        <f xml:space="preserve"> RTD("cqg.rtd",,"StudyData", $M$2, "Bar", "", "Time", $L$2,-$A273, $Q$2, "", "","False")</f>
        <v>41808</v>
      </c>
      <c r="C273" s="2">
        <f xml:space="preserve"> RTD("cqg.rtd",,"StudyData", $M$2, "Bar", "", "Time", $L$2, -$A273,$Q$2,$P$2, "","False")</f>
        <v>41808</v>
      </c>
      <c r="D273" s="3">
        <f xml:space="preserve"> RTD("cqg.rtd",,"StudyData", $M$2, "Bar", "", "Open", $L$2, -$A273, $Q$2,$P$2,,$N$2,$O$2)</f>
        <v>95.37</v>
      </c>
      <c r="E273" s="3">
        <f xml:space="preserve"> RTD("cqg.rtd",,"StudyData", $M$2, "Bar", "", "High", $L$2, -$A273, $Q$2,$P$2,,$N$2,$O$2)</f>
        <v>95.39</v>
      </c>
      <c r="F273" s="3">
        <f xml:space="preserve"> RTD("cqg.rtd",,"StudyData", $M$2, "Bar", "", "Low", $L$2, -$A273, $Q$2,$P$2,,$N$2,$O$2)</f>
        <v>95.27</v>
      </c>
      <c r="G273" s="3">
        <f xml:space="preserve"> RTD("cqg.rtd",,"StudyData", $M$2, "Bar", "", "Close", $L$2, -$A273, $Q$2,$P$2,,$N$2,$O$2)</f>
        <v>95.27</v>
      </c>
      <c r="H273" s="4">
        <f>RTD("cqg.rtd",,"StudyData", $M$2, "Vol", "VolType=Exchange,CoCType=Contract", "Vol", $L$2, -$A273, $Q$2,$P$2,,$N$2,$O$2)</f>
        <v>1031</v>
      </c>
      <c r="I273" s="4">
        <f>RTD("cqg.rtd",,"StudyData", $M$2, "VolOI","OIType=Contract","OI", $L$2, -$A273, $Q$2,$P$2,,$N$2,$O$2)</f>
        <v>20235</v>
      </c>
      <c r="J273" s="10">
        <f xml:space="preserve"> RTD("cqg.rtd",,"StudyData", $M$2, "RSI", "InputChoice=Close,Period="&amp;$K$3&amp;"", "RSI", $L$2, -$A273, $Q$2,$P$2,,$N$2,$O$2)</f>
        <v>81.709009954902655</v>
      </c>
    </row>
    <row r="274" spans="1:10" x14ac:dyDescent="0.25">
      <c r="A274">
        <f t="shared" si="4"/>
        <v>272</v>
      </c>
      <c r="B274" s="1">
        <f xml:space="preserve"> RTD("cqg.rtd",,"StudyData", $M$2, "Bar", "", "Time", $L$2,-$A274, $Q$2, "", "","False")</f>
        <v>41807</v>
      </c>
      <c r="C274" s="2">
        <f xml:space="preserve"> RTD("cqg.rtd",,"StudyData", $M$2, "Bar", "", "Time", $L$2, -$A274,$Q$2,$P$2, "","False")</f>
        <v>41807</v>
      </c>
      <c r="D274" s="3">
        <f xml:space="preserve"> RTD("cqg.rtd",,"StudyData", $M$2, "Bar", "", "Open", $L$2, -$A274, $Q$2,$P$2,,$N$2,$O$2)</f>
        <v>94.97</v>
      </c>
      <c r="E274" s="3">
        <f xml:space="preserve"> RTD("cqg.rtd",,"StudyData", $M$2, "Bar", "", "High", $L$2, -$A274, $Q$2,$P$2,,$N$2,$O$2)</f>
        <v>95.13</v>
      </c>
      <c r="F274" s="3">
        <f xml:space="preserve"> RTD("cqg.rtd",,"StudyData", $M$2, "Bar", "", "Low", $L$2, -$A274, $Q$2,$P$2,,$N$2,$O$2)</f>
        <v>94.97</v>
      </c>
      <c r="G274" s="3">
        <f xml:space="preserve"> RTD("cqg.rtd",,"StudyData", $M$2, "Bar", "", "Close", $L$2, -$A274, $Q$2,$P$2,,$N$2,$O$2)</f>
        <v>94.99</v>
      </c>
      <c r="H274" s="4">
        <f>RTD("cqg.rtd",,"StudyData", $M$2, "Vol", "VolType=Exchange,CoCType=Contract", "Vol", $L$2, -$A274, $Q$2,$P$2,,$N$2,$O$2)</f>
        <v>678</v>
      </c>
      <c r="I274" s="4">
        <f>RTD("cqg.rtd",,"StudyData", $M$2, "VolOI","OIType=Contract","OI", $L$2, -$A274, $Q$2,$P$2,,$N$2,$O$2)</f>
        <v>19823</v>
      </c>
      <c r="J274" s="10">
        <f xml:space="preserve"> RTD("cqg.rtd",,"StudyData", $M$2, "RSI", "InputChoice=Close,Period="&amp;$K$3&amp;"", "RSI", $L$2, -$A274, $Q$2,$P$2,,$N$2,$O$2)</f>
        <v>79.885435881647254</v>
      </c>
    </row>
    <row r="275" spans="1:10" x14ac:dyDescent="0.25">
      <c r="A275">
        <f t="shared" si="4"/>
        <v>273</v>
      </c>
      <c r="B275" s="1">
        <f xml:space="preserve"> RTD("cqg.rtd",,"StudyData", $M$2, "Bar", "", "Time", $L$2,-$A275, $Q$2, "", "","False")</f>
        <v>41806</v>
      </c>
      <c r="C275" s="2">
        <f xml:space="preserve"> RTD("cqg.rtd",,"StudyData", $M$2, "Bar", "", "Time", $L$2, -$A275,$Q$2,$P$2, "","False")</f>
        <v>41806</v>
      </c>
      <c r="D275" s="3">
        <f xml:space="preserve"> RTD("cqg.rtd",,"StudyData", $M$2, "Bar", "", "Open", $L$2, -$A275, $Q$2,$P$2,,$N$2,$O$2)</f>
        <v>94.61</v>
      </c>
      <c r="E275" s="3">
        <f xml:space="preserve"> RTD("cqg.rtd",,"StudyData", $M$2, "Bar", "", "High", $L$2, -$A275, $Q$2,$P$2,,$N$2,$O$2)</f>
        <v>94.85</v>
      </c>
      <c r="F275" s="3">
        <f xml:space="preserve"> RTD("cqg.rtd",,"StudyData", $M$2, "Bar", "", "Low", $L$2, -$A275, $Q$2,$P$2,,$N$2,$O$2)</f>
        <v>94.6</v>
      </c>
      <c r="G275" s="3">
        <f xml:space="preserve"> RTD("cqg.rtd",,"StudyData", $M$2, "Bar", "", "Close", $L$2, -$A275, $Q$2,$P$2,,$N$2,$O$2)</f>
        <v>94.85</v>
      </c>
      <c r="H275" s="4">
        <f>RTD("cqg.rtd",,"StudyData", $M$2, "Vol", "VolType=Exchange,CoCType=Contract", "Vol", $L$2, -$A275, $Q$2,$P$2,,$N$2,$O$2)</f>
        <v>646</v>
      </c>
      <c r="I275" s="4">
        <f>RTD("cqg.rtd",,"StudyData", $M$2, "VolOI","OIType=Contract","OI", $L$2, -$A275, $Q$2,$P$2,,$N$2,$O$2)</f>
        <v>19664</v>
      </c>
      <c r="J275" s="10">
        <f xml:space="preserve"> RTD("cqg.rtd",,"StudyData", $M$2, "RSI", "InputChoice=Close,Period="&amp;$K$3&amp;"", "RSI", $L$2, -$A275, $Q$2,$P$2,,$N$2,$O$2)</f>
        <v>78.952831715976245</v>
      </c>
    </row>
    <row r="276" spans="1:10" x14ac:dyDescent="0.25">
      <c r="A276">
        <f t="shared" si="4"/>
        <v>274</v>
      </c>
      <c r="B276" s="1">
        <f xml:space="preserve"> RTD("cqg.rtd",,"StudyData", $M$2, "Bar", "", "Time", $L$2,-$A276, $Q$2, "", "","False")</f>
        <v>41803</v>
      </c>
      <c r="C276" s="2">
        <f xml:space="preserve"> RTD("cqg.rtd",,"StudyData", $M$2, "Bar", "", "Time", $L$2, -$A276,$Q$2,$P$2, "","False")</f>
        <v>41803</v>
      </c>
      <c r="D276" s="3">
        <f xml:space="preserve"> RTD("cqg.rtd",,"StudyData", $M$2, "Bar", "", "Open", $L$2, -$A276, $Q$2,$P$2,,$N$2,$O$2)</f>
        <v>94.44</v>
      </c>
      <c r="E276" s="3">
        <f xml:space="preserve"> RTD("cqg.rtd",,"StudyData", $M$2, "Bar", "", "High", $L$2, -$A276, $Q$2,$P$2,,$N$2,$O$2)</f>
        <v>94.44</v>
      </c>
      <c r="F276" s="3">
        <f xml:space="preserve"> RTD("cqg.rtd",,"StudyData", $M$2, "Bar", "", "Low", $L$2, -$A276, $Q$2,$P$2,,$N$2,$O$2)</f>
        <v>94.37</v>
      </c>
      <c r="G276" s="3">
        <f xml:space="preserve"> RTD("cqg.rtd",,"StudyData", $M$2, "Bar", "", "Close", $L$2, -$A276, $Q$2,$P$2,,$N$2,$O$2)</f>
        <v>94.37</v>
      </c>
      <c r="H276" s="4">
        <f>RTD("cqg.rtd",,"StudyData", $M$2, "Vol", "VolType=Exchange,CoCType=Contract", "Vol", $L$2, -$A276, $Q$2,$P$2,,$N$2,$O$2)</f>
        <v>1134</v>
      </c>
      <c r="I276" s="4">
        <f>RTD("cqg.rtd",,"StudyData", $M$2, "VolOI","OIType=Contract","OI", $L$2, -$A276, $Q$2,$P$2,,$N$2,$O$2)</f>
        <v>19613</v>
      </c>
      <c r="J276" s="10">
        <f xml:space="preserve"> RTD("cqg.rtd",,"StudyData", $M$2, "RSI", "InputChoice=Close,Period="&amp;$K$3&amp;"", "RSI", $L$2, -$A276, $Q$2,$P$2,,$N$2,$O$2)</f>
        <v>75.489449060799842</v>
      </c>
    </row>
    <row r="277" spans="1:10" x14ac:dyDescent="0.25">
      <c r="A277">
        <f t="shared" si="4"/>
        <v>275</v>
      </c>
      <c r="B277" s="1">
        <f xml:space="preserve"> RTD("cqg.rtd",,"StudyData", $M$2, "Bar", "", "Time", $L$2,-$A277, $Q$2, "", "","False")</f>
        <v>41802</v>
      </c>
      <c r="C277" s="2">
        <f xml:space="preserve"> RTD("cqg.rtd",,"StudyData", $M$2, "Bar", "", "Time", $L$2, -$A277,$Q$2,$P$2, "","False")</f>
        <v>41802</v>
      </c>
      <c r="D277" s="3">
        <f xml:space="preserve"> RTD("cqg.rtd",,"StudyData", $M$2, "Bar", "", "Open", $L$2, -$A277, $Q$2,$P$2,,$N$2,$O$2)</f>
        <v>94.18</v>
      </c>
      <c r="E277" s="3">
        <f xml:space="preserve"> RTD("cqg.rtd",,"StudyData", $M$2, "Bar", "", "High", $L$2, -$A277, $Q$2,$P$2,,$N$2,$O$2)</f>
        <v>94.63</v>
      </c>
      <c r="F277" s="3">
        <f xml:space="preserve"> RTD("cqg.rtd",,"StudyData", $M$2, "Bar", "", "Low", $L$2, -$A277, $Q$2,$P$2,,$N$2,$O$2)</f>
        <v>94.18</v>
      </c>
      <c r="G277" s="3">
        <f xml:space="preserve"> RTD("cqg.rtd",,"StudyData", $M$2, "Bar", "", "Close", $L$2, -$A277, $Q$2,$P$2,,$N$2,$O$2)</f>
        <v>94.63</v>
      </c>
      <c r="H277" s="4">
        <f>RTD("cqg.rtd",,"StudyData", $M$2, "Vol", "VolType=Exchange,CoCType=Contract", "Vol", $L$2, -$A277, $Q$2,$P$2,,$N$2,$O$2)</f>
        <v>964</v>
      </c>
      <c r="I277" s="4">
        <f>RTD("cqg.rtd",,"StudyData", $M$2, "VolOI","OIType=Contract","OI", $L$2, -$A277, $Q$2,$P$2,,$N$2,$O$2)</f>
        <v>19344</v>
      </c>
      <c r="J277" s="10">
        <f xml:space="preserve"> RTD("cqg.rtd",,"StudyData", $M$2, "RSI", "InputChoice=Close,Period="&amp;$K$3&amp;"", "RSI", $L$2, -$A277, $Q$2,$P$2,,$N$2,$O$2)</f>
        <v>81.985077975220804</v>
      </c>
    </row>
    <row r="278" spans="1:10" x14ac:dyDescent="0.25">
      <c r="A278">
        <f t="shared" si="4"/>
        <v>276</v>
      </c>
      <c r="B278" s="1">
        <f xml:space="preserve"> RTD("cqg.rtd",,"StudyData", $M$2, "Bar", "", "Time", $L$2,-$A278, $Q$2, "", "","False")</f>
        <v>41801</v>
      </c>
      <c r="C278" s="2">
        <f xml:space="preserve"> RTD("cqg.rtd",,"StudyData", $M$2, "Bar", "", "Time", $L$2, -$A278,$Q$2,$P$2, "","False")</f>
        <v>41801</v>
      </c>
      <c r="D278" s="3">
        <f xml:space="preserve"> RTD("cqg.rtd",,"StudyData", $M$2, "Bar", "", "Open", $L$2, -$A278, $Q$2,$P$2,,$N$2,$O$2)</f>
        <v>93.25</v>
      </c>
      <c r="E278" s="3">
        <f xml:space="preserve"> RTD("cqg.rtd",,"StudyData", $M$2, "Bar", "", "High", $L$2, -$A278, $Q$2,$P$2,,$N$2,$O$2)</f>
        <v>93.5</v>
      </c>
      <c r="F278" s="3">
        <f xml:space="preserve"> RTD("cqg.rtd",,"StudyData", $M$2, "Bar", "", "Low", $L$2, -$A278, $Q$2,$P$2,,$N$2,$O$2)</f>
        <v>93.25</v>
      </c>
      <c r="G278" s="3">
        <f xml:space="preserve"> RTD("cqg.rtd",,"StudyData", $M$2, "Bar", "", "Close", $L$2, -$A278, $Q$2,$P$2,,$N$2,$O$2)</f>
        <v>93.5</v>
      </c>
      <c r="H278" s="4">
        <f>RTD("cqg.rtd",,"StudyData", $M$2, "Vol", "VolType=Exchange,CoCType=Contract", "Vol", $L$2, -$A278, $Q$2,$P$2,,$N$2,$O$2)</f>
        <v>306</v>
      </c>
      <c r="I278" s="4">
        <f>RTD("cqg.rtd",,"StudyData", $M$2, "VolOI","OIType=Contract","OI", $L$2, -$A278, $Q$2,$P$2,,$N$2,$O$2)</f>
        <v>19150</v>
      </c>
      <c r="J278" s="10">
        <f xml:space="preserve"> RTD("cqg.rtd",,"StudyData", $M$2, "RSI", "InputChoice=Close,Period="&amp;$K$3&amp;"", "RSI", $L$2, -$A278, $Q$2,$P$2,,$N$2,$O$2)</f>
        <v>73.014575269266174</v>
      </c>
    </row>
    <row r="279" spans="1:10" x14ac:dyDescent="0.25">
      <c r="A279">
        <f t="shared" si="4"/>
        <v>277</v>
      </c>
      <c r="B279" s="1">
        <f xml:space="preserve"> RTD("cqg.rtd",,"StudyData", $M$2, "Bar", "", "Time", $L$2,-$A279, $Q$2, "", "","False")</f>
        <v>41800</v>
      </c>
      <c r="C279" s="2">
        <f xml:space="preserve"> RTD("cqg.rtd",,"StudyData", $M$2, "Bar", "", "Time", $L$2, -$A279,$Q$2,$P$2, "","False")</f>
        <v>41800</v>
      </c>
      <c r="D279" s="3">
        <f xml:space="preserve"> RTD("cqg.rtd",,"StudyData", $M$2, "Bar", "", "Open", $L$2, -$A279, $Q$2,$P$2,,$N$2,$O$2)</f>
        <v>93.4</v>
      </c>
      <c r="E279" s="3">
        <f xml:space="preserve"> RTD("cqg.rtd",,"StudyData", $M$2, "Bar", "", "High", $L$2, -$A279, $Q$2,$P$2,,$N$2,$O$2)</f>
        <v>93.4</v>
      </c>
      <c r="F279" s="3">
        <f xml:space="preserve"> RTD("cqg.rtd",,"StudyData", $M$2, "Bar", "", "Low", $L$2, -$A279, $Q$2,$P$2,,$N$2,$O$2)</f>
        <v>93.18</v>
      </c>
      <c r="G279" s="3">
        <f xml:space="preserve"> RTD("cqg.rtd",,"StudyData", $M$2, "Bar", "", "Close", $L$2, -$A279, $Q$2,$P$2,,$N$2,$O$2)</f>
        <v>93.18</v>
      </c>
      <c r="H279" s="4">
        <f>RTD("cqg.rtd",,"StudyData", $M$2, "Vol", "VolType=Exchange,CoCType=Contract", "Vol", $L$2, -$A279, $Q$2,$P$2,,$N$2,$O$2)</f>
        <v>791</v>
      </c>
      <c r="I279" s="4">
        <f>RTD("cqg.rtd",,"StudyData", $M$2, "VolOI","OIType=Contract","OI", $L$2, -$A279, $Q$2,$P$2,,$N$2,$O$2)</f>
        <v>19016</v>
      </c>
      <c r="J279" s="10">
        <f xml:space="preserve"> RTD("cqg.rtd",,"StudyData", $M$2, "RSI", "InputChoice=Close,Period="&amp;$K$3&amp;"", "RSI", $L$2, -$A279, $Q$2,$P$2,,$N$2,$O$2)</f>
        <v>69.147386560187982</v>
      </c>
    </row>
    <row r="280" spans="1:10" x14ac:dyDescent="0.25">
      <c r="A280">
        <f t="shared" si="4"/>
        <v>278</v>
      </c>
      <c r="B280" s="1">
        <f xml:space="preserve"> RTD("cqg.rtd",,"StudyData", $M$2, "Bar", "", "Time", $L$2,-$A280, $Q$2, "", "","False")</f>
        <v>41799</v>
      </c>
      <c r="C280" s="2">
        <f xml:space="preserve"> RTD("cqg.rtd",,"StudyData", $M$2, "Bar", "", "Time", $L$2, -$A280,$Q$2,$P$2, "","False")</f>
        <v>41799</v>
      </c>
      <c r="D280" s="3">
        <f xml:space="preserve"> RTD("cqg.rtd",,"StudyData", $M$2, "Bar", "", "Open", $L$2, -$A280, $Q$2,$P$2,,$N$2,$O$2)</f>
        <v>92.96</v>
      </c>
      <c r="E280" s="3">
        <f xml:space="preserve"> RTD("cqg.rtd",,"StudyData", $M$2, "Bar", "", "High", $L$2, -$A280, $Q$2,$P$2,,$N$2,$O$2)</f>
        <v>93.28</v>
      </c>
      <c r="F280" s="3">
        <f xml:space="preserve"> RTD("cqg.rtd",,"StudyData", $M$2, "Bar", "", "Low", $L$2, -$A280, $Q$2,$P$2,,$N$2,$O$2)</f>
        <v>92.96</v>
      </c>
      <c r="G280" s="3">
        <f xml:space="preserve"> RTD("cqg.rtd",,"StudyData", $M$2, "Bar", "", "Close", $L$2, -$A280, $Q$2,$P$2,,$N$2,$O$2)</f>
        <v>93.28</v>
      </c>
      <c r="H280" s="4">
        <f>RTD("cqg.rtd",,"StudyData", $M$2, "Vol", "VolType=Exchange,CoCType=Contract", "Vol", $L$2, -$A280, $Q$2,$P$2,,$N$2,$O$2)</f>
        <v>1085</v>
      </c>
      <c r="I280" s="4">
        <f>RTD("cqg.rtd",,"StudyData", $M$2, "VolOI","OIType=Contract","OI", $L$2, -$A280, $Q$2,$P$2,,$N$2,$O$2)</f>
        <v>18660</v>
      </c>
      <c r="J280" s="10">
        <f xml:space="preserve"> RTD("cqg.rtd",,"StudyData", $M$2, "RSI", "InputChoice=Close,Period="&amp;$K$3&amp;"", "RSI", $L$2, -$A280, $Q$2,$P$2,,$N$2,$O$2)</f>
        <v>72.01407842308204</v>
      </c>
    </row>
    <row r="281" spans="1:10" x14ac:dyDescent="0.25">
      <c r="A281">
        <f t="shared" si="4"/>
        <v>279</v>
      </c>
      <c r="B281" s="1">
        <f xml:space="preserve"> RTD("cqg.rtd",,"StudyData", $M$2, "Bar", "", "Time", $L$2,-$A281, $Q$2, "", "","False")</f>
        <v>41796</v>
      </c>
      <c r="C281" s="2">
        <f xml:space="preserve"> RTD("cqg.rtd",,"StudyData", $M$2, "Bar", "", "Time", $L$2, -$A281,$Q$2,$P$2, "","False")</f>
        <v>41796</v>
      </c>
      <c r="D281" s="3">
        <f xml:space="preserve"> RTD("cqg.rtd",,"StudyData", $M$2, "Bar", "", "Open", $L$2, -$A281, $Q$2,$P$2,,$N$2,$O$2)</f>
        <v>92.39</v>
      </c>
      <c r="E281" s="3">
        <f xml:space="preserve"> RTD("cqg.rtd",,"StudyData", $M$2, "Bar", "", "High", $L$2, -$A281, $Q$2,$P$2,,$N$2,$O$2)</f>
        <v>92.39</v>
      </c>
      <c r="F281" s="3">
        <f xml:space="preserve"> RTD("cqg.rtd",,"StudyData", $M$2, "Bar", "", "Low", $L$2, -$A281, $Q$2,$P$2,,$N$2,$O$2)</f>
        <v>92.39</v>
      </c>
      <c r="G281" s="3">
        <f xml:space="preserve"> RTD("cqg.rtd",,"StudyData", $M$2, "Bar", "", "Close", $L$2, -$A281, $Q$2,$P$2,,$N$2,$O$2)</f>
        <v>92.39</v>
      </c>
      <c r="H281" s="4">
        <f>RTD("cqg.rtd",,"StudyData", $M$2, "Vol", "VolType=Exchange,CoCType=Contract", "Vol", $L$2, -$A281, $Q$2,$P$2,,$N$2,$O$2)</f>
        <v>274</v>
      </c>
      <c r="I281" s="4">
        <f>RTD("cqg.rtd",,"StudyData", $M$2, "VolOI","OIType=Contract","OI", $L$2, -$A281, $Q$2,$P$2,,$N$2,$O$2)</f>
        <v>17928</v>
      </c>
      <c r="J281" s="10">
        <f xml:space="preserve"> RTD("cqg.rtd",,"StudyData", $M$2, "RSI", "InputChoice=Close,Period="&amp;$K$3&amp;"", "RSI", $L$2, -$A281, $Q$2,$P$2,,$N$2,$O$2)</f>
        <v>58.355739658993663</v>
      </c>
    </row>
    <row r="282" spans="1:10" x14ac:dyDescent="0.25">
      <c r="A282">
        <f t="shared" si="4"/>
        <v>280</v>
      </c>
      <c r="B282" s="1">
        <f xml:space="preserve"> RTD("cqg.rtd",,"StudyData", $M$2, "Bar", "", "Time", $L$2,-$A282, $Q$2, "", "","False")</f>
        <v>41795</v>
      </c>
      <c r="C282" s="2">
        <f xml:space="preserve"> RTD("cqg.rtd",,"StudyData", $M$2, "Bar", "", "Time", $L$2, -$A282,$Q$2,$P$2, "","False")</f>
        <v>41795</v>
      </c>
      <c r="D282" s="3">
        <f xml:space="preserve"> RTD("cqg.rtd",,"StudyData", $M$2, "Bar", "", "Open", $L$2, -$A282, $Q$2,$P$2,,$N$2,$O$2)</f>
        <v>92.33</v>
      </c>
      <c r="E282" s="3">
        <f xml:space="preserve"> RTD("cqg.rtd",,"StudyData", $M$2, "Bar", "", "High", $L$2, -$A282, $Q$2,$P$2,,$N$2,$O$2)</f>
        <v>92.5</v>
      </c>
      <c r="F282" s="3">
        <f xml:space="preserve"> RTD("cqg.rtd",,"StudyData", $M$2, "Bar", "", "Low", $L$2, -$A282, $Q$2,$P$2,,$N$2,$O$2)</f>
        <v>92.33</v>
      </c>
      <c r="G282" s="3">
        <f xml:space="preserve"> RTD("cqg.rtd",,"StudyData", $M$2, "Bar", "", "Close", $L$2, -$A282, $Q$2,$P$2,,$N$2,$O$2)</f>
        <v>92.5</v>
      </c>
      <c r="H282" s="4">
        <f>RTD("cqg.rtd",,"StudyData", $M$2, "Vol", "VolType=Exchange,CoCType=Contract", "Vol", $L$2, -$A282, $Q$2,$P$2,,$N$2,$O$2)</f>
        <v>178</v>
      </c>
      <c r="I282" s="4">
        <f>RTD("cqg.rtd",,"StudyData", $M$2, "VolOI","OIType=Contract","OI", $L$2, -$A282, $Q$2,$P$2,,$N$2,$O$2)</f>
        <v>17814</v>
      </c>
      <c r="J282" s="10">
        <f xml:space="preserve"> RTD("cqg.rtd",,"StudyData", $M$2, "RSI", "InputChoice=Close,Period="&amp;$K$3&amp;"", "RSI", $L$2, -$A282, $Q$2,$P$2,,$N$2,$O$2)</f>
        <v>61.661911374704765</v>
      </c>
    </row>
    <row r="283" spans="1:10" x14ac:dyDescent="0.25">
      <c r="A283">
        <f t="shared" si="4"/>
        <v>281</v>
      </c>
      <c r="B283" s="1">
        <f xml:space="preserve"> RTD("cqg.rtd",,"StudyData", $M$2, "Bar", "", "Time", $L$2,-$A283, $Q$2, "", "","False")</f>
        <v>41794</v>
      </c>
      <c r="C283" s="2">
        <f xml:space="preserve"> RTD("cqg.rtd",,"StudyData", $M$2, "Bar", "", "Time", $L$2, -$A283,$Q$2,$P$2, "","False")</f>
        <v>41794</v>
      </c>
      <c r="D283" s="3">
        <f xml:space="preserve"> RTD("cqg.rtd",,"StudyData", $M$2, "Bar", "", "Open", $L$2, -$A283, $Q$2,$P$2,,$N$2,$O$2)</f>
        <v>92.33</v>
      </c>
      <c r="E283" s="3">
        <f xml:space="preserve"> RTD("cqg.rtd",,"StudyData", $M$2, "Bar", "", "High", $L$2, -$A283, $Q$2,$P$2,,$N$2,$O$2)</f>
        <v>92.33</v>
      </c>
      <c r="F283" s="3">
        <f xml:space="preserve"> RTD("cqg.rtd",,"StudyData", $M$2, "Bar", "", "Low", $L$2, -$A283, $Q$2,$P$2,,$N$2,$O$2)</f>
        <v>92.33</v>
      </c>
      <c r="G283" s="3">
        <f xml:space="preserve"> RTD("cqg.rtd",,"StudyData", $M$2, "Bar", "", "Close", $L$2, -$A283, $Q$2,$P$2,,$N$2,$O$2)</f>
        <v>92.33</v>
      </c>
      <c r="H283" s="4">
        <f>RTD("cqg.rtd",,"StudyData", $M$2, "Vol", "VolType=Exchange,CoCType=Contract", "Vol", $L$2, -$A283, $Q$2,$P$2,,$N$2,$O$2)</f>
        <v>585</v>
      </c>
      <c r="I283" s="4">
        <f>RTD("cqg.rtd",,"StudyData", $M$2, "VolOI","OIType=Contract","OI", $L$2, -$A283, $Q$2,$P$2,,$N$2,$O$2)</f>
        <v>17784</v>
      </c>
      <c r="J283" s="10">
        <f xml:space="preserve"> RTD("cqg.rtd",,"StudyData", $M$2, "RSI", "InputChoice=Close,Period="&amp;$K$3&amp;"", "RSI", $L$2, -$A283, $Q$2,$P$2,,$N$2,$O$2)</f>
        <v>58.426236448272711</v>
      </c>
    </row>
    <row r="284" spans="1:10" x14ac:dyDescent="0.25">
      <c r="A284">
        <f t="shared" si="4"/>
        <v>282</v>
      </c>
      <c r="B284" s="1">
        <f xml:space="preserve"> RTD("cqg.rtd",,"StudyData", $M$2, "Bar", "", "Time", $L$2,-$A284, $Q$2, "", "","False")</f>
        <v>41793</v>
      </c>
      <c r="C284" s="2">
        <f xml:space="preserve"> RTD("cqg.rtd",,"StudyData", $M$2, "Bar", "", "Time", $L$2, -$A284,$Q$2,$P$2, "","False")</f>
        <v>41793</v>
      </c>
      <c r="D284" s="3">
        <f xml:space="preserve"> RTD("cqg.rtd",,"StudyData", $M$2, "Bar", "", "Open", $L$2, -$A284, $Q$2,$P$2,,$N$2,$O$2)</f>
        <v>92.56</v>
      </c>
      <c r="E284" s="3">
        <f xml:space="preserve"> RTD("cqg.rtd",,"StudyData", $M$2, "Bar", "", "High", $L$2, -$A284, $Q$2,$P$2,,$N$2,$O$2)</f>
        <v>92.56</v>
      </c>
      <c r="F284" s="3">
        <f xml:space="preserve"> RTD("cqg.rtd",,"StudyData", $M$2, "Bar", "", "Low", $L$2, -$A284, $Q$2,$P$2,,$N$2,$O$2)</f>
        <v>92.56</v>
      </c>
      <c r="G284" s="3">
        <f xml:space="preserve"> RTD("cqg.rtd",,"StudyData", $M$2, "Bar", "", "Close", $L$2, -$A284, $Q$2,$P$2,,$N$2,$O$2)</f>
        <v>92.56</v>
      </c>
      <c r="H284" s="4">
        <f>RTD("cqg.rtd",,"StudyData", $M$2, "Vol", "VolType=Exchange,CoCType=Contract", "Vol", $L$2, -$A284, $Q$2,$P$2,,$N$2,$O$2)</f>
        <v>31</v>
      </c>
      <c r="I284" s="4">
        <f>RTD("cqg.rtd",,"StudyData", $M$2, "VolOI","OIType=Contract","OI", $L$2, -$A284, $Q$2,$P$2,,$N$2,$O$2)</f>
        <v>17605</v>
      </c>
      <c r="J284" s="10">
        <f xml:space="preserve"> RTD("cqg.rtd",,"StudyData", $M$2, "RSI", "InputChoice=Close,Period="&amp;$K$3&amp;"", "RSI", $L$2, -$A284, $Q$2,$P$2,,$N$2,$O$2)</f>
        <v>65.026329509785029</v>
      </c>
    </row>
    <row r="285" spans="1:10" x14ac:dyDescent="0.25">
      <c r="A285">
        <f t="shared" si="4"/>
        <v>283</v>
      </c>
      <c r="B285" s="1">
        <f xml:space="preserve"> RTD("cqg.rtd",,"StudyData", $M$2, "Bar", "", "Time", $L$2,-$A285, $Q$2, "", "","False")</f>
        <v>41792</v>
      </c>
      <c r="C285" s="2">
        <f xml:space="preserve"> RTD("cqg.rtd",,"StudyData", $M$2, "Bar", "", "Time", $L$2, -$A285,$Q$2,$P$2, "","False")</f>
        <v>41792</v>
      </c>
      <c r="D285" s="3">
        <f xml:space="preserve"> RTD("cqg.rtd",,"StudyData", $M$2, "Bar", "", "Open", $L$2, -$A285, $Q$2,$P$2,,$N$2,$O$2)</f>
        <v>92.2</v>
      </c>
      <c r="E285" s="3">
        <f xml:space="preserve"> RTD("cqg.rtd",,"StudyData", $M$2, "Bar", "", "High", $L$2, -$A285, $Q$2,$P$2,,$N$2,$O$2)</f>
        <v>92.31</v>
      </c>
      <c r="F285" s="3">
        <f xml:space="preserve"> RTD("cqg.rtd",,"StudyData", $M$2, "Bar", "", "Low", $L$2, -$A285, $Q$2,$P$2,,$N$2,$O$2)</f>
        <v>92.2</v>
      </c>
      <c r="G285" s="3">
        <f xml:space="preserve"> RTD("cqg.rtd",,"StudyData", $M$2, "Bar", "", "Close", $L$2, -$A285, $Q$2,$P$2,,$N$2,$O$2)</f>
        <v>92.31</v>
      </c>
      <c r="H285" s="4">
        <f>RTD("cqg.rtd",,"StudyData", $M$2, "Vol", "VolType=Exchange,CoCType=Contract", "Vol", $L$2, -$A285, $Q$2,$P$2,,$N$2,$O$2)</f>
        <v>121</v>
      </c>
      <c r="I285" s="4">
        <f>RTD("cqg.rtd",,"StudyData", $M$2, "VolOI","OIType=Contract","OI", $L$2, -$A285, $Q$2,$P$2,,$N$2,$O$2)</f>
        <v>17592</v>
      </c>
      <c r="J285" s="10">
        <f xml:space="preserve"> RTD("cqg.rtd",,"StudyData", $M$2, "RSI", "InputChoice=Close,Period="&amp;$K$3&amp;"", "RSI", $L$2, -$A285, $Q$2,$P$2,,$N$2,$O$2)</f>
        <v>60.741478370514137</v>
      </c>
    </row>
    <row r="286" spans="1:10" x14ac:dyDescent="0.25">
      <c r="A286">
        <f t="shared" si="4"/>
        <v>284</v>
      </c>
      <c r="B286" s="1">
        <f xml:space="preserve"> RTD("cqg.rtd",,"StudyData", $M$2, "Bar", "", "Time", $L$2,-$A286, $Q$2, "", "","False")</f>
        <v>41789</v>
      </c>
      <c r="C286" s="2">
        <f xml:space="preserve"> RTD("cqg.rtd",,"StudyData", $M$2, "Bar", "", "Time", $L$2, -$A286,$Q$2,$P$2, "","False")</f>
        <v>41789</v>
      </c>
      <c r="D286" s="3">
        <f xml:space="preserve"> RTD("cqg.rtd",,"StudyData", $M$2, "Bar", "", "Open", $L$2, -$A286, $Q$2,$P$2,,$N$2,$O$2)</f>
        <v>92.3</v>
      </c>
      <c r="E286" s="3">
        <f xml:space="preserve"> RTD("cqg.rtd",,"StudyData", $M$2, "Bar", "", "High", $L$2, -$A286, $Q$2,$P$2,,$N$2,$O$2)</f>
        <v>92.3</v>
      </c>
      <c r="F286" s="3">
        <f xml:space="preserve"> RTD("cqg.rtd",,"StudyData", $M$2, "Bar", "", "Low", $L$2, -$A286, $Q$2,$P$2,,$N$2,$O$2)</f>
        <v>92.3</v>
      </c>
      <c r="G286" s="3">
        <f xml:space="preserve"> RTD("cqg.rtd",,"StudyData", $M$2, "Bar", "", "Close", $L$2, -$A286, $Q$2,$P$2,,$N$2,$O$2)</f>
        <v>92.3</v>
      </c>
      <c r="H286" s="4">
        <f>RTD("cqg.rtd",,"StudyData", $M$2, "Vol", "VolType=Exchange,CoCType=Contract", "Vol", $L$2, -$A286, $Q$2,$P$2,,$N$2,$O$2)</f>
        <v>260</v>
      </c>
      <c r="I286" s="4">
        <f>RTD("cqg.rtd",,"StudyData", $M$2, "VolOI","OIType=Contract","OI", $L$2, -$A286, $Q$2,$P$2,,$N$2,$O$2)</f>
        <v>17583</v>
      </c>
      <c r="J286" s="10">
        <f xml:space="preserve"> RTD("cqg.rtd",,"StudyData", $M$2, "RSI", "InputChoice=Close,Period="&amp;$K$3&amp;"", "RSI", $L$2, -$A286, $Q$2,$P$2,,$N$2,$O$2)</f>
        <v>60.56971446134704</v>
      </c>
    </row>
    <row r="287" spans="1:10" x14ac:dyDescent="0.25">
      <c r="A287">
        <f t="shared" si="4"/>
        <v>285</v>
      </c>
      <c r="B287" s="1">
        <f xml:space="preserve"> RTD("cqg.rtd",,"StudyData", $M$2, "Bar", "", "Time", $L$2,-$A287, $Q$2, "", "","False")</f>
        <v>41788</v>
      </c>
      <c r="C287" s="2">
        <f xml:space="preserve"> RTD("cqg.rtd",,"StudyData", $M$2, "Bar", "", "Time", $L$2, -$A287,$Q$2,$P$2, "","False")</f>
        <v>41788</v>
      </c>
      <c r="D287" s="3">
        <f xml:space="preserve"> RTD("cqg.rtd",,"StudyData", $M$2, "Bar", "", "Open", $L$2, -$A287, $Q$2,$P$2,,$N$2,$O$2)</f>
        <v>92.61</v>
      </c>
      <c r="E287" s="3">
        <f xml:space="preserve"> RTD("cqg.rtd",,"StudyData", $M$2, "Bar", "", "High", $L$2, -$A287, $Q$2,$P$2,,$N$2,$O$2)</f>
        <v>92.61</v>
      </c>
      <c r="F287" s="3">
        <f xml:space="preserve"> RTD("cqg.rtd",,"StudyData", $M$2, "Bar", "", "Low", $L$2, -$A287, $Q$2,$P$2,,$N$2,$O$2)</f>
        <v>92.61</v>
      </c>
      <c r="G287" s="3">
        <f xml:space="preserve"> RTD("cqg.rtd",,"StudyData", $M$2, "Bar", "", "Close", $L$2, -$A287, $Q$2,$P$2,,$N$2,$O$2)</f>
        <v>92.61</v>
      </c>
      <c r="H287" s="4">
        <f>RTD("cqg.rtd",,"StudyData", $M$2, "Vol", "VolType=Exchange,CoCType=Contract", "Vol", $L$2, -$A287, $Q$2,$P$2,,$N$2,$O$2)</f>
        <v>127</v>
      </c>
      <c r="I287" s="4">
        <f>RTD("cqg.rtd",,"StudyData", $M$2, "VolOI","OIType=Contract","OI", $L$2, -$A287, $Q$2,$P$2,,$N$2,$O$2)</f>
        <v>17490</v>
      </c>
      <c r="J287" s="10">
        <f xml:space="preserve"> RTD("cqg.rtd",,"StudyData", $M$2, "RSI", "InputChoice=Close,Period="&amp;$K$3&amp;"", "RSI", $L$2, -$A287, $Q$2,$P$2,,$N$2,$O$2)</f>
        <v>68.873134211209162</v>
      </c>
    </row>
    <row r="288" spans="1:10" x14ac:dyDescent="0.25">
      <c r="A288">
        <f t="shared" si="4"/>
        <v>286</v>
      </c>
      <c r="B288" s="1">
        <f xml:space="preserve"> RTD("cqg.rtd",,"StudyData", $M$2, "Bar", "", "Time", $L$2,-$A288, $Q$2, "", "","False")</f>
        <v>41787</v>
      </c>
      <c r="C288" s="2">
        <f xml:space="preserve"> RTD("cqg.rtd",,"StudyData", $M$2, "Bar", "", "Time", $L$2, -$A288,$Q$2,$P$2, "","False")</f>
        <v>41787</v>
      </c>
      <c r="D288" s="3">
        <f xml:space="preserve"> RTD("cqg.rtd",,"StudyData", $M$2, "Bar", "", "Open", $L$2, -$A288, $Q$2,$P$2,,$N$2,$O$2)</f>
        <v>92.9</v>
      </c>
      <c r="E288" s="3">
        <f xml:space="preserve"> RTD("cqg.rtd",,"StudyData", $M$2, "Bar", "", "High", $L$2, -$A288, $Q$2,$P$2,,$N$2,$O$2)</f>
        <v>92.9</v>
      </c>
      <c r="F288" s="3">
        <f xml:space="preserve"> RTD("cqg.rtd",,"StudyData", $M$2, "Bar", "", "Low", $L$2, -$A288, $Q$2,$P$2,,$N$2,$O$2)</f>
        <v>92.31</v>
      </c>
      <c r="G288" s="3">
        <f xml:space="preserve"> RTD("cqg.rtd",,"StudyData", $M$2, "Bar", "", "Close", $L$2, -$A288, $Q$2,$P$2,,$N$2,$O$2)</f>
        <v>92.31</v>
      </c>
      <c r="H288" s="4">
        <f>RTD("cqg.rtd",,"StudyData", $M$2, "Vol", "VolType=Exchange,CoCType=Contract", "Vol", $L$2, -$A288, $Q$2,$P$2,,$N$2,$O$2)</f>
        <v>177</v>
      </c>
      <c r="I288" s="4">
        <f>RTD("cqg.rtd",,"StudyData", $M$2, "VolOI","OIType=Contract","OI", $L$2, -$A288, $Q$2,$P$2,,$N$2,$O$2)</f>
        <v>17449</v>
      </c>
      <c r="J288" s="10">
        <f xml:space="preserve"> RTD("cqg.rtd",,"StudyData", $M$2, "RSI", "InputChoice=Close,Period="&amp;$K$3&amp;"", "RSI", $L$2, -$A288, $Q$2,$P$2,,$N$2,$O$2)</f>
        <v>64.711741186965</v>
      </c>
    </row>
    <row r="289" spans="1:10" x14ac:dyDescent="0.25">
      <c r="A289">
        <f t="shared" si="4"/>
        <v>287</v>
      </c>
      <c r="B289" s="1">
        <f xml:space="preserve"> RTD("cqg.rtd",,"StudyData", $M$2, "Bar", "", "Time", $L$2,-$A289, $Q$2, "", "","False")</f>
        <v>41786</v>
      </c>
      <c r="C289" s="2">
        <f xml:space="preserve"> RTD("cqg.rtd",,"StudyData", $M$2, "Bar", "", "Time", $L$2, -$A289,$Q$2,$P$2, "","False")</f>
        <v>41786</v>
      </c>
      <c r="D289" s="3">
        <f xml:space="preserve"> RTD("cqg.rtd",,"StudyData", $M$2, "Bar", "", "Open", $L$2, -$A289, $Q$2,$P$2,,$N$2,$O$2)</f>
        <v>92.63</v>
      </c>
      <c r="E289" s="3">
        <f xml:space="preserve"> RTD("cqg.rtd",,"StudyData", $M$2, "Bar", "", "High", $L$2, -$A289, $Q$2,$P$2,,$N$2,$O$2)</f>
        <v>92.63</v>
      </c>
      <c r="F289" s="3">
        <f xml:space="preserve"> RTD("cqg.rtd",,"StudyData", $M$2, "Bar", "", "Low", $L$2, -$A289, $Q$2,$P$2,,$N$2,$O$2)</f>
        <v>92.63</v>
      </c>
      <c r="G289" s="3">
        <f xml:space="preserve"> RTD("cqg.rtd",,"StudyData", $M$2, "Bar", "", "Close", $L$2, -$A289, $Q$2,$P$2,,$N$2,$O$2)</f>
        <v>92.63</v>
      </c>
      <c r="H289" s="4">
        <f>RTD("cqg.rtd",,"StudyData", $M$2, "Vol", "VolType=Exchange,CoCType=Contract", "Vol", $L$2, -$A289, $Q$2,$P$2,,$N$2,$O$2)</f>
        <v>97</v>
      </c>
      <c r="I289" s="4">
        <f>RTD("cqg.rtd",,"StudyData", $M$2, "VolOI","OIType=Contract","OI", $L$2, -$A289, $Q$2,$P$2,,$N$2,$O$2)</f>
        <v>17377</v>
      </c>
      <c r="J289" s="10">
        <f xml:space="preserve"> RTD("cqg.rtd",,"StudyData", $M$2, "RSI", "InputChoice=Close,Period="&amp;$K$3&amp;"", "RSI", $L$2, -$A289, $Q$2,$P$2,,$N$2,$O$2)</f>
        <v>74.105266655743037</v>
      </c>
    </row>
    <row r="290" spans="1:10" x14ac:dyDescent="0.25">
      <c r="A290">
        <f t="shared" si="4"/>
        <v>288</v>
      </c>
      <c r="B290" s="1">
        <f xml:space="preserve"> RTD("cqg.rtd",,"StudyData", $M$2, "Bar", "", "Time", $L$2,-$A290, $Q$2, "", "","False")</f>
        <v>41785</v>
      </c>
      <c r="C290" s="2">
        <f xml:space="preserve"> RTD("cqg.rtd",,"StudyData", $M$2, "Bar", "", "Time", $L$2, -$A290,$Q$2,$P$2, "","False")</f>
        <v>41785</v>
      </c>
      <c r="D290" s="3" t="str">
        <f xml:space="preserve"> RTD("cqg.rtd",,"StudyData", $M$2, "Bar", "", "Open", $L$2, -$A290, $Q$2,$P$2,,$N$2,$O$2)</f>
        <v/>
      </c>
      <c r="E290" s="3" t="str">
        <f xml:space="preserve"> RTD("cqg.rtd",,"StudyData", $M$2, "Bar", "", "High", $L$2, -$A290, $Q$2,$P$2,,$N$2,$O$2)</f>
        <v/>
      </c>
      <c r="F290" s="3" t="str">
        <f xml:space="preserve"> RTD("cqg.rtd",,"StudyData", $M$2, "Bar", "", "Low", $L$2, -$A290, $Q$2,$P$2,,$N$2,$O$2)</f>
        <v/>
      </c>
      <c r="G290" s="3" t="str">
        <f xml:space="preserve"> RTD("cqg.rtd",,"StudyData", $M$2, "Bar", "", "Close", $L$2, -$A290, $Q$2,$P$2,,$N$2,$O$2)</f>
        <v/>
      </c>
      <c r="H290" s="4">
        <f>RTD("cqg.rtd",,"StudyData", $M$2, "Vol", "VolType=Exchange,CoCType=Contract", "Vol", $L$2, -$A290, $Q$2,$P$2,,$N$2,$O$2)</f>
        <v>357</v>
      </c>
      <c r="I290" s="4">
        <f>RTD("cqg.rtd",,"StudyData", $M$2, "VolOI","OIType=Contract","OI", $L$2, -$A290, $Q$2,$P$2,,$N$2,$O$2)</f>
        <v>17335</v>
      </c>
      <c r="J290" s="10">
        <f xml:space="preserve"> RTD("cqg.rtd",,"StudyData", $M$2, "RSI", "InputChoice=Close,Period="&amp;$K$3&amp;"", "RSI", $L$2, -$A290, $Q$2,$P$2,,$N$2,$O$2)</f>
        <v>79.21590817914003</v>
      </c>
    </row>
    <row r="291" spans="1:10" x14ac:dyDescent="0.25">
      <c r="A291">
        <f t="shared" si="4"/>
        <v>289</v>
      </c>
      <c r="B291" s="1">
        <f xml:space="preserve"> RTD("cqg.rtd",,"StudyData", $M$2, "Bar", "", "Time", $L$2,-$A291, $Q$2, "", "","False")</f>
        <v>41782</v>
      </c>
      <c r="C291" s="2">
        <f xml:space="preserve"> RTD("cqg.rtd",,"StudyData", $M$2, "Bar", "", "Time", $L$2, -$A291,$Q$2,$P$2, "","False")</f>
        <v>41782</v>
      </c>
      <c r="D291" s="3">
        <f xml:space="preserve"> RTD("cqg.rtd",,"StudyData", $M$2, "Bar", "", "Open", $L$2, -$A291, $Q$2,$P$2,,$N$2,$O$2)</f>
        <v>92.79</v>
      </c>
      <c r="E291" s="3">
        <f xml:space="preserve"> RTD("cqg.rtd",,"StudyData", $M$2, "Bar", "", "High", $L$2, -$A291, $Q$2,$P$2,,$N$2,$O$2)</f>
        <v>92.79</v>
      </c>
      <c r="F291" s="3">
        <f xml:space="preserve"> RTD("cqg.rtd",,"StudyData", $M$2, "Bar", "", "Low", $L$2, -$A291, $Q$2,$P$2,,$N$2,$O$2)</f>
        <v>92.79</v>
      </c>
      <c r="G291" s="3">
        <f xml:space="preserve"> RTD("cqg.rtd",,"StudyData", $M$2, "Bar", "", "Close", $L$2, -$A291, $Q$2,$P$2,,$N$2,$O$2)</f>
        <v>92.79</v>
      </c>
      <c r="H291" s="4">
        <f>RTD("cqg.rtd",,"StudyData", $M$2, "Vol", "VolType=Exchange,CoCType=Contract", "Vol", $L$2, -$A291, $Q$2,$P$2,,$N$2,$O$2)</f>
        <v>314</v>
      </c>
      <c r="I291" s="4">
        <f>RTD("cqg.rtd",,"StudyData", $M$2, "VolOI","OIType=Contract","OI", $L$2, -$A291, $Q$2,$P$2,,$N$2,$O$2)</f>
        <v>17335</v>
      </c>
      <c r="J291" s="10">
        <f xml:space="preserve"> RTD("cqg.rtd",,"StudyData", $M$2, "RSI", "InputChoice=Close,Period="&amp;$K$3&amp;"", "RSI", $L$2, -$A291, $Q$2,$P$2,,$N$2,$O$2)</f>
        <v>79.21590817914003</v>
      </c>
    </row>
    <row r="292" spans="1:10" x14ac:dyDescent="0.25">
      <c r="A292">
        <f t="shared" si="4"/>
        <v>290</v>
      </c>
      <c r="B292" s="1">
        <f xml:space="preserve"> RTD("cqg.rtd",,"StudyData", $M$2, "Bar", "", "Time", $L$2,-$A292, $Q$2, "", "","False")</f>
        <v>41781</v>
      </c>
      <c r="C292" s="2">
        <f xml:space="preserve"> RTD("cqg.rtd",,"StudyData", $M$2, "Bar", "", "Time", $L$2, -$A292,$Q$2,$P$2, "","False")</f>
        <v>41781</v>
      </c>
      <c r="D292" s="3">
        <f xml:space="preserve"> RTD("cqg.rtd",,"StudyData", $M$2, "Bar", "", "Open", $L$2, -$A292, $Q$2,$P$2,,$N$2,$O$2)</f>
        <v>92.49</v>
      </c>
      <c r="E292" s="3">
        <f xml:space="preserve"> RTD("cqg.rtd",,"StudyData", $M$2, "Bar", "", "High", $L$2, -$A292, $Q$2,$P$2,,$N$2,$O$2)</f>
        <v>92.49</v>
      </c>
      <c r="F292" s="3">
        <f xml:space="preserve"> RTD("cqg.rtd",,"StudyData", $M$2, "Bar", "", "Low", $L$2, -$A292, $Q$2,$P$2,,$N$2,$O$2)</f>
        <v>92.49</v>
      </c>
      <c r="G292" s="3">
        <f xml:space="preserve"> RTD("cqg.rtd",,"StudyData", $M$2, "Bar", "", "Close", $L$2, -$A292, $Q$2,$P$2,,$N$2,$O$2)</f>
        <v>92.49</v>
      </c>
      <c r="H292" s="4">
        <f>RTD("cqg.rtd",,"StudyData", $M$2, "Vol", "VolType=Exchange,CoCType=Contract", "Vol", $L$2, -$A292, $Q$2,$P$2,,$N$2,$O$2)</f>
        <v>441</v>
      </c>
      <c r="I292" s="4">
        <f>RTD("cqg.rtd",,"StudyData", $M$2, "VolOI","OIType=Contract","OI", $L$2, -$A292, $Q$2,$P$2,,$N$2,$O$2)</f>
        <v>17312</v>
      </c>
      <c r="J292" s="10">
        <f xml:space="preserve"> RTD("cqg.rtd",,"StudyData", $M$2, "RSI", "InputChoice=Close,Period="&amp;$K$3&amp;"", "RSI", $L$2, -$A292, $Q$2,$P$2,,$N$2,$O$2)</f>
        <v>76.850754209703609</v>
      </c>
    </row>
    <row r="293" spans="1:10" x14ac:dyDescent="0.25">
      <c r="A293">
        <f t="shared" si="4"/>
        <v>291</v>
      </c>
      <c r="B293" s="1">
        <f xml:space="preserve"> RTD("cqg.rtd",,"StudyData", $M$2, "Bar", "", "Time", $L$2,-$A293, $Q$2, "", "","False")</f>
        <v>41780</v>
      </c>
      <c r="C293" s="2">
        <f xml:space="preserve"> RTD("cqg.rtd",,"StudyData", $M$2, "Bar", "", "Time", $L$2, -$A293,$Q$2,$P$2, "","False")</f>
        <v>41780</v>
      </c>
      <c r="D293" s="3">
        <f xml:space="preserve"> RTD("cqg.rtd",,"StudyData", $M$2, "Bar", "", "Open", $L$2, -$A293, $Q$2,$P$2,,$N$2,$O$2)</f>
        <v>92.44</v>
      </c>
      <c r="E293" s="3">
        <f xml:space="preserve"> RTD("cqg.rtd",,"StudyData", $M$2, "Bar", "", "High", $L$2, -$A293, $Q$2,$P$2,,$N$2,$O$2)</f>
        <v>92.44</v>
      </c>
      <c r="F293" s="3">
        <f xml:space="preserve"> RTD("cqg.rtd",,"StudyData", $M$2, "Bar", "", "Low", $L$2, -$A293, $Q$2,$P$2,,$N$2,$O$2)</f>
        <v>92.44</v>
      </c>
      <c r="G293" s="3">
        <f xml:space="preserve"> RTD("cqg.rtd",,"StudyData", $M$2, "Bar", "", "Close", $L$2, -$A293, $Q$2,$P$2,,$N$2,$O$2)</f>
        <v>92.44</v>
      </c>
      <c r="H293" s="4">
        <f>RTD("cqg.rtd",,"StudyData", $M$2, "Vol", "VolType=Exchange,CoCType=Contract", "Vol", $L$2, -$A293, $Q$2,$P$2,,$N$2,$O$2)</f>
        <v>1685</v>
      </c>
      <c r="I293" s="4">
        <f>RTD("cqg.rtd",,"StudyData", $M$2, "VolOI","OIType=Contract","OI", $L$2, -$A293, $Q$2,$P$2,,$N$2,$O$2)</f>
        <v>17347</v>
      </c>
      <c r="J293" s="10">
        <f xml:space="preserve"> RTD("cqg.rtd",,"StudyData", $M$2, "RSI", "InputChoice=Close,Period="&amp;$K$3&amp;"", "RSI", $L$2, -$A293, $Q$2,$P$2,,$N$2,$O$2)</f>
        <v>76.453795342632972</v>
      </c>
    </row>
    <row r="294" spans="1:10" x14ac:dyDescent="0.25">
      <c r="A294">
        <f t="shared" si="4"/>
        <v>292</v>
      </c>
      <c r="B294" s="1">
        <f xml:space="preserve"> RTD("cqg.rtd",,"StudyData", $M$2, "Bar", "", "Time", $L$2,-$A294, $Q$2, "", "","False")</f>
        <v>41779</v>
      </c>
      <c r="C294" s="2">
        <f xml:space="preserve"> RTD("cqg.rtd",,"StudyData", $M$2, "Bar", "", "Time", $L$2, -$A294,$Q$2,$P$2, "","False")</f>
        <v>41779</v>
      </c>
      <c r="D294" s="3">
        <f xml:space="preserve"> RTD("cqg.rtd",,"StudyData", $M$2, "Bar", "", "Open", $L$2, -$A294, $Q$2,$P$2,,$N$2,$O$2)</f>
        <v>91.76</v>
      </c>
      <c r="E294" s="3">
        <f xml:space="preserve"> RTD("cqg.rtd",,"StudyData", $M$2, "Bar", "", "High", $L$2, -$A294, $Q$2,$P$2,,$N$2,$O$2)</f>
        <v>91.79</v>
      </c>
      <c r="F294" s="3">
        <f xml:space="preserve"> RTD("cqg.rtd",,"StudyData", $M$2, "Bar", "", "Low", $L$2, -$A294, $Q$2,$P$2,,$N$2,$O$2)</f>
        <v>91.76</v>
      </c>
      <c r="G294" s="3">
        <f xml:space="preserve"> RTD("cqg.rtd",,"StudyData", $M$2, "Bar", "", "Close", $L$2, -$A294, $Q$2,$P$2,,$N$2,$O$2)</f>
        <v>91.77</v>
      </c>
      <c r="H294" s="4">
        <f>RTD("cqg.rtd",,"StudyData", $M$2, "Vol", "VolType=Exchange,CoCType=Contract", "Vol", $L$2, -$A294, $Q$2,$P$2,,$N$2,$O$2)</f>
        <v>2006</v>
      </c>
      <c r="I294" s="4">
        <f>RTD("cqg.rtd",,"StudyData", $M$2, "VolOI","OIType=Contract","OI", $L$2, -$A294, $Q$2,$P$2,,$N$2,$O$2)</f>
        <v>16943</v>
      </c>
      <c r="J294" s="10">
        <f xml:space="preserve"> RTD("cqg.rtd",,"StudyData", $M$2, "RSI", "InputChoice=Close,Period="&amp;$K$3&amp;"", "RSI", $L$2, -$A294, $Q$2,$P$2,,$N$2,$O$2)</f>
        <v>70.410067282190553</v>
      </c>
    </row>
    <row r="295" spans="1:10" x14ac:dyDescent="0.25">
      <c r="A295">
        <f t="shared" si="4"/>
        <v>293</v>
      </c>
      <c r="B295" s="1">
        <f xml:space="preserve"> RTD("cqg.rtd",,"StudyData", $M$2, "Bar", "", "Time", $L$2,-$A295, $Q$2, "", "","False")</f>
        <v>41778</v>
      </c>
      <c r="C295" s="2">
        <f xml:space="preserve"> RTD("cqg.rtd",,"StudyData", $M$2, "Bar", "", "Time", $L$2, -$A295,$Q$2,$P$2, "","False")</f>
        <v>41778</v>
      </c>
      <c r="D295" s="3">
        <f xml:space="preserve"> RTD("cqg.rtd",,"StudyData", $M$2, "Bar", "", "Open", $L$2, -$A295, $Q$2,$P$2,,$N$2,$O$2)</f>
        <v>91.77</v>
      </c>
      <c r="E295" s="3">
        <f xml:space="preserve"> RTD("cqg.rtd",,"StudyData", $M$2, "Bar", "", "High", $L$2, -$A295, $Q$2,$P$2,,$N$2,$O$2)</f>
        <v>91.77</v>
      </c>
      <c r="F295" s="3">
        <f xml:space="preserve"> RTD("cqg.rtd",,"StudyData", $M$2, "Bar", "", "Low", $L$2, -$A295, $Q$2,$P$2,,$N$2,$O$2)</f>
        <v>91.47</v>
      </c>
      <c r="G295" s="3">
        <f xml:space="preserve"> RTD("cqg.rtd",,"StudyData", $M$2, "Bar", "", "Close", $L$2, -$A295, $Q$2,$P$2,,$N$2,$O$2)</f>
        <v>91.47</v>
      </c>
      <c r="H295" s="4">
        <f>RTD("cqg.rtd",,"StudyData", $M$2, "Vol", "VolType=Exchange,CoCType=Contract", "Vol", $L$2, -$A295, $Q$2,$P$2,,$N$2,$O$2)</f>
        <v>598</v>
      </c>
      <c r="I295" s="4">
        <f>RTD("cqg.rtd",,"StudyData", $M$2, "VolOI","OIType=Contract","OI", $L$2, -$A295, $Q$2,$P$2,,$N$2,$O$2)</f>
        <v>17021</v>
      </c>
      <c r="J295" s="10">
        <f xml:space="preserve"> RTD("cqg.rtd",,"StudyData", $M$2, "RSI", "InputChoice=Close,Period="&amp;$K$3&amp;"", "RSI", $L$2, -$A295, $Q$2,$P$2,,$N$2,$O$2)</f>
        <v>67.043226170689479</v>
      </c>
    </row>
    <row r="296" spans="1:10" x14ac:dyDescent="0.25">
      <c r="A296">
        <f t="shared" si="4"/>
        <v>294</v>
      </c>
      <c r="B296" s="1">
        <f xml:space="preserve"> RTD("cqg.rtd",,"StudyData", $M$2, "Bar", "", "Time", $L$2,-$A296, $Q$2, "", "","False")</f>
        <v>41775</v>
      </c>
      <c r="C296" s="2">
        <f xml:space="preserve"> RTD("cqg.rtd",,"StudyData", $M$2, "Bar", "", "Time", $L$2, -$A296,$Q$2,$P$2, "","False")</f>
        <v>41775</v>
      </c>
      <c r="D296" s="3">
        <f xml:space="preserve"> RTD("cqg.rtd",,"StudyData", $M$2, "Bar", "", "Open", $L$2, -$A296, $Q$2,$P$2,,$N$2,$O$2)</f>
        <v>91.45</v>
      </c>
      <c r="E296" s="3">
        <f xml:space="preserve"> RTD("cqg.rtd",,"StudyData", $M$2, "Bar", "", "High", $L$2, -$A296, $Q$2,$P$2,,$N$2,$O$2)</f>
        <v>91.46</v>
      </c>
      <c r="F296" s="3">
        <f xml:space="preserve"> RTD("cqg.rtd",,"StudyData", $M$2, "Bar", "", "Low", $L$2, -$A296, $Q$2,$P$2,,$N$2,$O$2)</f>
        <v>91.45</v>
      </c>
      <c r="G296" s="3">
        <f xml:space="preserve"> RTD("cqg.rtd",,"StudyData", $M$2, "Bar", "", "Close", $L$2, -$A296, $Q$2,$P$2,,$N$2,$O$2)</f>
        <v>91.46</v>
      </c>
      <c r="H296" s="4">
        <f>RTD("cqg.rtd",,"StudyData", $M$2, "Vol", "VolType=Exchange,CoCType=Contract", "Vol", $L$2, -$A296, $Q$2,$P$2,,$N$2,$O$2)</f>
        <v>1597</v>
      </c>
      <c r="I296" s="4">
        <f>RTD("cqg.rtd",,"StudyData", $M$2, "VolOI","OIType=Contract","OI", $L$2, -$A296, $Q$2,$P$2,,$N$2,$O$2)</f>
        <v>16997</v>
      </c>
      <c r="J296" s="10">
        <f xml:space="preserve"> RTD("cqg.rtd",,"StudyData", $M$2, "RSI", "InputChoice=Close,Period="&amp;$K$3&amp;"", "RSI", $L$2, -$A296, $Q$2,$P$2,,$N$2,$O$2)</f>
        <v>66.931741233327386</v>
      </c>
    </row>
    <row r="297" spans="1:10" x14ac:dyDescent="0.25">
      <c r="A297">
        <f t="shared" si="4"/>
        <v>295</v>
      </c>
      <c r="B297" s="1">
        <f xml:space="preserve"> RTD("cqg.rtd",,"StudyData", $M$2, "Bar", "", "Time", $L$2,-$A297, $Q$2, "", "","False")</f>
        <v>41774</v>
      </c>
      <c r="C297" s="2">
        <f xml:space="preserve"> RTD("cqg.rtd",,"StudyData", $M$2, "Bar", "", "Time", $L$2, -$A297,$Q$2,$P$2, "","False")</f>
        <v>41774</v>
      </c>
      <c r="D297" s="3">
        <f xml:space="preserve"> RTD("cqg.rtd",,"StudyData", $M$2, "Bar", "", "Open", $L$2, -$A297, $Q$2,$P$2,,$N$2,$O$2)</f>
        <v>91.28</v>
      </c>
      <c r="E297" s="3">
        <f xml:space="preserve"> RTD("cqg.rtd",,"StudyData", $M$2, "Bar", "", "High", $L$2, -$A297, $Q$2,$P$2,,$N$2,$O$2)</f>
        <v>91.28</v>
      </c>
      <c r="F297" s="3">
        <f xml:space="preserve"> RTD("cqg.rtd",,"StudyData", $M$2, "Bar", "", "Low", $L$2, -$A297, $Q$2,$P$2,,$N$2,$O$2)</f>
        <v>91.28</v>
      </c>
      <c r="G297" s="3">
        <f xml:space="preserve"> RTD("cqg.rtd",,"StudyData", $M$2, "Bar", "", "Close", $L$2, -$A297, $Q$2,$P$2,,$N$2,$O$2)</f>
        <v>91.28</v>
      </c>
      <c r="H297" s="4">
        <f>RTD("cqg.rtd",,"StudyData", $M$2, "Vol", "VolType=Exchange,CoCType=Contract", "Vol", $L$2, -$A297, $Q$2,$P$2,,$N$2,$O$2)</f>
        <v>819</v>
      </c>
      <c r="I297" s="4">
        <f>RTD("cqg.rtd",,"StudyData", $M$2, "VolOI","OIType=Contract","OI", $L$2, -$A297, $Q$2,$P$2,,$N$2,$O$2)</f>
        <v>16997</v>
      </c>
      <c r="J297" s="10">
        <f xml:space="preserve"> RTD("cqg.rtd",,"StudyData", $M$2, "RSI", "InputChoice=Close,Period="&amp;$K$3&amp;"", "RSI", $L$2, -$A297, $Q$2,$P$2,,$N$2,$O$2)</f>
        <v>65.039534001037424</v>
      </c>
    </row>
    <row r="298" spans="1:10" x14ac:dyDescent="0.25">
      <c r="A298">
        <f t="shared" si="4"/>
        <v>296</v>
      </c>
      <c r="B298" s="1">
        <f xml:space="preserve"> RTD("cqg.rtd",,"StudyData", $M$2, "Bar", "", "Time", $L$2,-$A298, $Q$2, "", "","False")</f>
        <v>41773</v>
      </c>
      <c r="C298" s="2">
        <f xml:space="preserve"> RTD("cqg.rtd",,"StudyData", $M$2, "Bar", "", "Time", $L$2, -$A298,$Q$2,$P$2, "","False")</f>
        <v>41773</v>
      </c>
      <c r="D298" s="3">
        <f xml:space="preserve"> RTD("cqg.rtd",,"StudyData", $M$2, "Bar", "", "Open", $L$2, -$A298, $Q$2,$P$2,,$N$2,$O$2)</f>
        <v>91.14</v>
      </c>
      <c r="E298" s="3">
        <f xml:space="preserve"> RTD("cqg.rtd",,"StudyData", $M$2, "Bar", "", "High", $L$2, -$A298, $Q$2,$P$2,,$N$2,$O$2)</f>
        <v>91.35</v>
      </c>
      <c r="F298" s="3">
        <f xml:space="preserve"> RTD("cqg.rtd",,"StudyData", $M$2, "Bar", "", "Low", $L$2, -$A298, $Q$2,$P$2,,$N$2,$O$2)</f>
        <v>91.14</v>
      </c>
      <c r="G298" s="3">
        <f xml:space="preserve"> RTD("cqg.rtd",,"StudyData", $M$2, "Bar", "", "Close", $L$2, -$A298, $Q$2,$P$2,,$N$2,$O$2)</f>
        <v>91.35</v>
      </c>
      <c r="H298" s="4">
        <f>RTD("cqg.rtd",,"StudyData", $M$2, "Vol", "VolType=Exchange,CoCType=Contract", "Vol", $L$2, -$A298, $Q$2,$P$2,,$N$2,$O$2)</f>
        <v>169</v>
      </c>
      <c r="I298" s="4">
        <f>RTD("cqg.rtd",,"StudyData", $M$2, "VolOI","OIType=Contract","OI", $L$2, -$A298, $Q$2,$P$2,,$N$2,$O$2)</f>
        <v>16282</v>
      </c>
      <c r="J298" s="10">
        <f xml:space="preserve"> RTD("cqg.rtd",,"StudyData", $M$2, "RSI", "InputChoice=Close,Period="&amp;$K$3&amp;"", "RSI", $L$2, -$A298, $Q$2,$P$2,,$N$2,$O$2)</f>
        <v>66.351988715641681</v>
      </c>
    </row>
    <row r="299" spans="1:10" x14ac:dyDescent="0.25">
      <c r="A299">
        <f t="shared" si="4"/>
        <v>297</v>
      </c>
      <c r="B299" s="1">
        <f xml:space="preserve"> RTD("cqg.rtd",,"StudyData", $M$2, "Bar", "", "Time", $L$2,-$A299, $Q$2, "", "","False")</f>
        <v>41772</v>
      </c>
      <c r="C299" s="2">
        <f xml:space="preserve"> RTD("cqg.rtd",,"StudyData", $M$2, "Bar", "", "Time", $L$2, -$A299,$Q$2,$P$2, "","False")</f>
        <v>41772</v>
      </c>
      <c r="D299" s="3">
        <f xml:space="preserve"> RTD("cqg.rtd",,"StudyData", $M$2, "Bar", "", "Open", $L$2, -$A299, $Q$2,$P$2,,$N$2,$O$2)</f>
        <v>90.89</v>
      </c>
      <c r="E299" s="3">
        <f xml:space="preserve"> RTD("cqg.rtd",,"StudyData", $M$2, "Bar", "", "High", $L$2, -$A299, $Q$2,$P$2,,$N$2,$O$2)</f>
        <v>90.89</v>
      </c>
      <c r="F299" s="3">
        <f xml:space="preserve"> RTD("cqg.rtd",,"StudyData", $M$2, "Bar", "", "Low", $L$2, -$A299, $Q$2,$P$2,,$N$2,$O$2)</f>
        <v>90.89</v>
      </c>
      <c r="G299" s="3">
        <f xml:space="preserve"> RTD("cqg.rtd",,"StudyData", $M$2, "Bar", "", "Close", $L$2, -$A299, $Q$2,$P$2,,$N$2,$O$2)</f>
        <v>90.89</v>
      </c>
      <c r="H299" s="4">
        <f>RTD("cqg.rtd",,"StudyData", $M$2, "Vol", "VolType=Exchange,CoCType=Contract", "Vol", $L$2, -$A299, $Q$2,$P$2,,$N$2,$O$2)</f>
        <v>75</v>
      </c>
      <c r="I299" s="4">
        <f>RTD("cqg.rtd",,"StudyData", $M$2, "VolOI","OIType=Contract","OI", $L$2, -$A299, $Q$2,$P$2,,$N$2,$O$2)</f>
        <v>16275</v>
      </c>
      <c r="J299" s="10">
        <f xml:space="preserve"> RTD("cqg.rtd",,"StudyData", $M$2, "RSI", "InputChoice=Close,Period="&amp;$K$3&amp;"", "RSI", $L$2, -$A299, $Q$2,$P$2,,$N$2,$O$2)</f>
        <v>61.855821652017134</v>
      </c>
    </row>
    <row r="300" spans="1:10" x14ac:dyDescent="0.25">
      <c r="A300">
        <f t="shared" si="4"/>
        <v>298</v>
      </c>
      <c r="B300" s="1">
        <f xml:space="preserve"> RTD("cqg.rtd",,"StudyData", $M$2, "Bar", "", "Time", $L$2,-$A300, $Q$2, "", "","False")</f>
        <v>41771</v>
      </c>
      <c r="C300" s="2">
        <f xml:space="preserve"> RTD("cqg.rtd",,"StudyData", $M$2, "Bar", "", "Time", $L$2, -$A300,$Q$2,$P$2, "","False")</f>
        <v>41771</v>
      </c>
      <c r="D300" s="3">
        <f xml:space="preserve"> RTD("cqg.rtd",,"StudyData", $M$2, "Bar", "", "Open", $L$2, -$A300, $Q$2,$P$2,,$N$2,$O$2)</f>
        <v>90.14</v>
      </c>
      <c r="E300" s="3">
        <f xml:space="preserve"> RTD("cqg.rtd",,"StudyData", $M$2, "Bar", "", "High", $L$2, -$A300, $Q$2,$P$2,,$N$2,$O$2)</f>
        <v>90.14</v>
      </c>
      <c r="F300" s="3">
        <f xml:space="preserve"> RTD("cqg.rtd",,"StudyData", $M$2, "Bar", "", "Low", $L$2, -$A300, $Q$2,$P$2,,$N$2,$O$2)</f>
        <v>90.14</v>
      </c>
      <c r="G300" s="3">
        <f xml:space="preserve"> RTD("cqg.rtd",,"StudyData", $M$2, "Bar", "", "Close", $L$2, -$A300, $Q$2,$P$2,,$N$2,$O$2)</f>
        <v>90.14</v>
      </c>
      <c r="H300" s="4">
        <f>RTD("cqg.rtd",,"StudyData", $M$2, "Vol", "VolType=Exchange,CoCType=Contract", "Vol", $L$2, -$A300, $Q$2,$P$2,,$N$2,$O$2)</f>
        <v>65</v>
      </c>
      <c r="I300" s="4">
        <f>RTD("cqg.rtd",,"StudyData", $M$2, "VolOI","OIType=Contract","OI", $L$2, -$A300, $Q$2,$P$2,,$N$2,$O$2)</f>
        <v>16261</v>
      </c>
      <c r="J300" s="10">
        <f xml:space="preserve"> RTD("cqg.rtd",,"StudyData", $M$2, "RSI", "InputChoice=Close,Period="&amp;$K$3&amp;"", "RSI", $L$2, -$A300, $Q$2,$P$2,,$N$2,$O$2)</f>
        <v>52.694828212704103</v>
      </c>
    </row>
    <row r="301" spans="1:10" x14ac:dyDescent="0.25">
      <c r="A301">
        <f t="shared" si="4"/>
        <v>299</v>
      </c>
      <c r="B301" s="1">
        <f xml:space="preserve"> RTD("cqg.rtd",,"StudyData", $M$2, "Bar", "", "Time", $L$2,-$A301, $Q$2, "", "","False")</f>
        <v>41768</v>
      </c>
      <c r="C301" s="2">
        <f xml:space="preserve"> RTD("cqg.rtd",,"StudyData", $M$2, "Bar", "", "Time", $L$2, -$A301,$Q$2,$P$2, "","False")</f>
        <v>41768</v>
      </c>
      <c r="D301" s="3">
        <f xml:space="preserve"> RTD("cqg.rtd",,"StudyData", $M$2, "Bar", "", "Open", $L$2, -$A301, $Q$2,$P$2,,$N$2,$O$2)</f>
        <v>89.84</v>
      </c>
      <c r="E301" s="3">
        <f xml:space="preserve"> RTD("cqg.rtd",,"StudyData", $M$2, "Bar", "", "High", $L$2, -$A301, $Q$2,$P$2,,$N$2,$O$2)</f>
        <v>89.85</v>
      </c>
      <c r="F301" s="3">
        <f xml:space="preserve"> RTD("cqg.rtd",,"StudyData", $M$2, "Bar", "", "Low", $L$2, -$A301, $Q$2,$P$2,,$N$2,$O$2)</f>
        <v>89.53</v>
      </c>
      <c r="G301" s="3">
        <f xml:space="preserve"> RTD("cqg.rtd",,"StudyData", $M$2, "Bar", "", "Close", $L$2, -$A301, $Q$2,$P$2,,$N$2,$O$2)</f>
        <v>89.53</v>
      </c>
      <c r="H301" s="4">
        <f>RTD("cqg.rtd",,"StudyData", $M$2, "Vol", "VolType=Exchange,CoCType=Contract", "Vol", $L$2, -$A301, $Q$2,$P$2,,$N$2,$O$2)</f>
        <v>589</v>
      </c>
      <c r="I301" s="4">
        <f>RTD("cqg.rtd",,"StudyData", $M$2, "VolOI","OIType=Contract","OI", $L$2, -$A301, $Q$2,$P$2,,$N$2,$O$2)</f>
        <v>16254</v>
      </c>
      <c r="J301" s="10">
        <f xml:space="preserve"> RTD("cqg.rtd",,"StudyData", $M$2, "RSI", "InputChoice=Close,Period="&amp;$K$3&amp;"", "RSI", $L$2, -$A301, $Q$2,$P$2,,$N$2,$O$2)</f>
        <v>42.755303602665549</v>
      </c>
    </row>
    <row r="302" spans="1:10" x14ac:dyDescent="0.25">
      <c r="J302" s="10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2015-07-14T15:09:50Z</dcterms:modified>
</cp:coreProperties>
</file>