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B2" i="1"/>
  <c r="C3" i="1"/>
  <c r="C2" i="1"/>
  <c r="I3" i="1"/>
  <c r="G3" i="1"/>
  <c r="K2" i="1"/>
  <c r="C4" i="1"/>
  <c r="F3" i="1"/>
  <c r="G2" i="1"/>
  <c r="E2" i="1"/>
  <c r="J2" i="1"/>
  <c r="B3" i="1"/>
  <c r="H2" i="1"/>
  <c r="K3" i="1"/>
  <c r="I2" i="1"/>
  <c r="B4" i="1"/>
  <c r="H3" i="1"/>
  <c r="E3" i="1"/>
  <c r="F2" i="1"/>
  <c r="D3" i="1"/>
  <c r="J3" i="1"/>
  <c r="G4" i="1"/>
  <c r="F4" i="1"/>
  <c r="D2" i="1"/>
  <c r="J4" i="1"/>
  <c r="A5" i="1" l="1"/>
  <c r="E4" i="1"/>
  <c r="I4" i="1"/>
  <c r="K4" i="1"/>
  <c r="H4" i="1"/>
  <c r="D4" i="1"/>
  <c r="J5" i="1"/>
  <c r="A6" i="1" l="1"/>
  <c r="E5" i="1"/>
  <c r="G5" i="1"/>
  <c r="F6" i="1"/>
  <c r="K6" i="1"/>
  <c r="E6" i="1"/>
  <c r="C5" i="1"/>
  <c r="G6" i="1"/>
  <c r="J6" i="1"/>
  <c r="F5" i="1"/>
  <c r="I5" i="1"/>
  <c r="I6" i="1"/>
  <c r="C6" i="1"/>
  <c r="H5" i="1"/>
  <c r="B6" i="1"/>
  <c r="D5" i="1"/>
  <c r="K5" i="1"/>
  <c r="D6" i="1"/>
  <c r="B5" i="1"/>
  <c r="H6" i="1"/>
  <c r="A7" i="1" l="1"/>
  <c r="A8" i="1" s="1"/>
  <c r="G7" i="1"/>
  <c r="I7" i="1"/>
  <c r="D7" i="1"/>
  <c r="H7" i="1"/>
  <c r="J7" i="1"/>
  <c r="C7" i="1"/>
  <c r="B7" i="1"/>
  <c r="K7" i="1"/>
  <c r="E7" i="1"/>
  <c r="F7" i="1"/>
  <c r="A9" i="1" l="1"/>
  <c r="E8" i="1"/>
  <c r="G8" i="1"/>
  <c r="C8" i="1"/>
  <c r="J8" i="1"/>
  <c r="F8" i="1"/>
  <c r="K8" i="1"/>
  <c r="H8" i="1"/>
  <c r="B8" i="1"/>
  <c r="D8" i="1"/>
  <c r="I8" i="1"/>
  <c r="A10" i="1" l="1"/>
  <c r="J9" i="1"/>
  <c r="C9" i="1"/>
  <c r="H9" i="1"/>
  <c r="I9" i="1"/>
  <c r="F9" i="1"/>
  <c r="G9" i="1"/>
  <c r="K9" i="1"/>
  <c r="B9" i="1"/>
  <c r="E9" i="1"/>
  <c r="D9" i="1"/>
  <c r="A11" i="1" l="1"/>
  <c r="J10" i="1"/>
  <c r="H10" i="1"/>
  <c r="B10" i="1"/>
  <c r="C10" i="1"/>
  <c r="E10" i="1"/>
  <c r="G10" i="1"/>
  <c r="K10" i="1"/>
  <c r="D10" i="1"/>
  <c r="I10" i="1"/>
  <c r="F10" i="1"/>
  <c r="A12" i="1" l="1"/>
  <c r="G11" i="1"/>
  <c r="J11" i="1"/>
  <c r="H11" i="1"/>
  <c r="F11" i="1"/>
  <c r="B11" i="1"/>
  <c r="E11" i="1"/>
  <c r="C11" i="1"/>
  <c r="K11" i="1"/>
  <c r="D11" i="1"/>
  <c r="I11" i="1"/>
  <c r="A13" i="1" l="1"/>
  <c r="G12" i="1"/>
  <c r="E12" i="1"/>
  <c r="C12" i="1"/>
  <c r="D12" i="1"/>
  <c r="J12" i="1"/>
  <c r="B12" i="1"/>
  <c r="I12" i="1"/>
  <c r="H12" i="1"/>
  <c r="F12" i="1"/>
  <c r="K12" i="1"/>
  <c r="A14" i="1" l="1"/>
  <c r="D13" i="1"/>
  <c r="I13" i="1"/>
  <c r="J13" i="1"/>
  <c r="F13" i="1"/>
  <c r="G13" i="1"/>
  <c r="K13" i="1"/>
  <c r="H13" i="1"/>
  <c r="C13" i="1"/>
  <c r="E13" i="1"/>
  <c r="B13" i="1"/>
  <c r="A15" i="1" l="1"/>
  <c r="C14" i="1"/>
  <c r="E14" i="1"/>
  <c r="H14" i="1"/>
  <c r="K14" i="1"/>
  <c r="G14" i="1"/>
  <c r="D14" i="1"/>
  <c r="J14" i="1"/>
  <c r="B14" i="1"/>
  <c r="I14" i="1"/>
  <c r="F14" i="1"/>
  <c r="A16" i="1" l="1"/>
  <c r="D15" i="1"/>
  <c r="F15" i="1"/>
  <c r="C15" i="1"/>
  <c r="E15" i="1"/>
  <c r="B15" i="1"/>
  <c r="J15" i="1"/>
  <c r="I15" i="1"/>
  <c r="K15" i="1"/>
  <c r="G15" i="1"/>
  <c r="H15" i="1"/>
  <c r="A17" i="1" l="1"/>
  <c r="E16" i="1"/>
  <c r="K16" i="1"/>
  <c r="J16" i="1"/>
  <c r="B16" i="1"/>
  <c r="I16" i="1"/>
  <c r="F16" i="1"/>
  <c r="C16" i="1"/>
  <c r="H16" i="1"/>
  <c r="G16" i="1"/>
  <c r="D16" i="1"/>
  <c r="A18" i="1" l="1"/>
  <c r="F17" i="1"/>
  <c r="C17" i="1"/>
  <c r="B17" i="1"/>
  <c r="H17" i="1"/>
  <c r="J17" i="1"/>
  <c r="D17" i="1"/>
  <c r="E17" i="1"/>
  <c r="G17" i="1"/>
  <c r="K17" i="1"/>
  <c r="I17" i="1"/>
  <c r="A19" i="1" l="1"/>
  <c r="I18" i="1"/>
  <c r="F18" i="1"/>
  <c r="E18" i="1"/>
  <c r="C18" i="1"/>
  <c r="B18" i="1"/>
  <c r="G18" i="1"/>
  <c r="H18" i="1"/>
  <c r="D18" i="1"/>
  <c r="K18" i="1"/>
  <c r="J18" i="1"/>
  <c r="A20" i="1" l="1"/>
  <c r="C19" i="1"/>
  <c r="J19" i="1"/>
  <c r="D19" i="1"/>
  <c r="E19" i="1"/>
  <c r="H19" i="1"/>
  <c r="F19" i="1"/>
  <c r="G19" i="1"/>
  <c r="K19" i="1"/>
  <c r="B19" i="1"/>
  <c r="I19" i="1"/>
  <c r="A21" i="1" l="1"/>
  <c r="D20" i="1"/>
  <c r="J20" i="1"/>
  <c r="E20" i="1"/>
  <c r="H20" i="1"/>
  <c r="B20" i="1"/>
  <c r="K20" i="1"/>
  <c r="C20" i="1"/>
  <c r="F20" i="1"/>
  <c r="I20" i="1"/>
  <c r="G20" i="1"/>
  <c r="A22" i="1" l="1"/>
  <c r="D21" i="1"/>
  <c r="H21" i="1"/>
  <c r="J21" i="1"/>
  <c r="I21" i="1"/>
  <c r="C21" i="1"/>
  <c r="K21" i="1"/>
  <c r="B21" i="1"/>
  <c r="E21" i="1"/>
  <c r="G21" i="1"/>
  <c r="F21" i="1"/>
  <c r="A23" i="1" l="1"/>
  <c r="H22" i="1"/>
  <c r="G22" i="1"/>
  <c r="F22" i="1"/>
  <c r="B22" i="1"/>
  <c r="J22" i="1"/>
  <c r="I22" i="1"/>
  <c r="C22" i="1"/>
  <c r="K22" i="1"/>
  <c r="D22" i="1"/>
  <c r="E22" i="1"/>
  <c r="A24" i="1" l="1"/>
  <c r="B23" i="1"/>
  <c r="J23" i="1"/>
  <c r="F23" i="1"/>
  <c r="E23" i="1"/>
  <c r="K23" i="1"/>
  <c r="D23" i="1"/>
  <c r="G23" i="1"/>
  <c r="C23" i="1"/>
  <c r="H23" i="1"/>
  <c r="I23" i="1"/>
  <c r="A25" i="1" l="1"/>
  <c r="K24" i="1"/>
  <c r="I24" i="1"/>
  <c r="J24" i="1"/>
  <c r="C24" i="1"/>
  <c r="H24" i="1"/>
  <c r="D24" i="1"/>
  <c r="E24" i="1"/>
  <c r="G24" i="1"/>
  <c r="B24" i="1"/>
  <c r="F24" i="1"/>
  <c r="A26" i="1" l="1"/>
  <c r="G25" i="1"/>
  <c r="J25" i="1"/>
  <c r="C25" i="1"/>
  <c r="D25" i="1"/>
  <c r="I25" i="1"/>
  <c r="B25" i="1"/>
  <c r="F25" i="1"/>
  <c r="H25" i="1"/>
  <c r="E25" i="1"/>
  <c r="K25" i="1"/>
  <c r="A27" i="1" l="1"/>
  <c r="K26" i="1"/>
  <c r="J26" i="1"/>
  <c r="I26" i="1"/>
  <c r="H26" i="1"/>
  <c r="F26" i="1"/>
  <c r="E26" i="1"/>
  <c r="B26" i="1"/>
  <c r="D26" i="1"/>
  <c r="G26" i="1"/>
  <c r="C26" i="1"/>
  <c r="A28" i="1" l="1"/>
  <c r="G27" i="1"/>
  <c r="D27" i="1"/>
  <c r="I27" i="1"/>
  <c r="J27" i="1"/>
  <c r="F27" i="1"/>
  <c r="K27" i="1"/>
  <c r="B27" i="1"/>
  <c r="C27" i="1"/>
  <c r="E27" i="1"/>
  <c r="H27" i="1"/>
  <c r="A29" i="1" l="1"/>
  <c r="C28" i="1"/>
  <c r="E28" i="1"/>
  <c r="K28" i="1"/>
  <c r="D28" i="1"/>
  <c r="I28" i="1"/>
  <c r="B28" i="1"/>
  <c r="F28" i="1"/>
  <c r="H28" i="1"/>
  <c r="G28" i="1"/>
  <c r="J28" i="1"/>
  <c r="A30" i="1" l="1"/>
  <c r="D29" i="1"/>
  <c r="G29" i="1"/>
  <c r="B29" i="1"/>
  <c r="H29" i="1"/>
  <c r="F29" i="1"/>
  <c r="I29" i="1"/>
  <c r="E29" i="1"/>
  <c r="K29" i="1"/>
  <c r="J29" i="1"/>
  <c r="C29" i="1"/>
  <c r="A31" i="1" l="1"/>
  <c r="J30" i="1"/>
  <c r="I30" i="1"/>
  <c r="D30" i="1"/>
  <c r="H30" i="1"/>
  <c r="G30" i="1"/>
  <c r="K30" i="1"/>
  <c r="C30" i="1"/>
  <c r="F30" i="1"/>
  <c r="B30" i="1"/>
  <c r="E30" i="1"/>
  <c r="A32" i="1" l="1"/>
  <c r="B31" i="1"/>
  <c r="K31" i="1"/>
  <c r="F31" i="1"/>
  <c r="I31" i="1"/>
  <c r="J31" i="1"/>
  <c r="E31" i="1"/>
  <c r="G31" i="1"/>
  <c r="C31" i="1"/>
  <c r="D31" i="1"/>
  <c r="H31" i="1"/>
  <c r="A33" i="1" l="1"/>
  <c r="J32" i="1"/>
  <c r="G32" i="1"/>
  <c r="H32" i="1"/>
  <c r="K32" i="1"/>
  <c r="B32" i="1"/>
  <c r="C32" i="1"/>
  <c r="I32" i="1"/>
  <c r="E32" i="1"/>
  <c r="F32" i="1"/>
  <c r="D32" i="1"/>
  <c r="A34" i="1" l="1"/>
  <c r="B33" i="1"/>
  <c r="F33" i="1"/>
  <c r="E33" i="1"/>
  <c r="C33" i="1"/>
  <c r="I33" i="1"/>
  <c r="K33" i="1"/>
  <c r="J33" i="1"/>
  <c r="G33" i="1"/>
  <c r="D33" i="1"/>
  <c r="H33" i="1"/>
  <c r="A35" i="1" l="1"/>
  <c r="K34" i="1"/>
  <c r="H34" i="1"/>
  <c r="G34" i="1"/>
  <c r="C34" i="1"/>
  <c r="D34" i="1"/>
  <c r="B34" i="1"/>
  <c r="F34" i="1"/>
  <c r="J34" i="1"/>
  <c r="E34" i="1"/>
  <c r="I34" i="1"/>
  <c r="A36" i="1" l="1"/>
  <c r="B35" i="1"/>
  <c r="D35" i="1"/>
  <c r="K35" i="1"/>
  <c r="I35" i="1"/>
  <c r="C35" i="1"/>
  <c r="J35" i="1"/>
  <c r="E35" i="1"/>
  <c r="F35" i="1"/>
  <c r="G35" i="1"/>
  <c r="H35" i="1"/>
  <c r="A37" i="1" l="1"/>
  <c r="F36" i="1"/>
  <c r="E36" i="1"/>
  <c r="K36" i="1"/>
  <c r="I36" i="1"/>
  <c r="B36" i="1"/>
  <c r="G36" i="1"/>
  <c r="D36" i="1"/>
  <c r="H36" i="1"/>
  <c r="C36" i="1"/>
  <c r="J36" i="1"/>
  <c r="A38" i="1" l="1"/>
  <c r="C37" i="1"/>
  <c r="G37" i="1"/>
  <c r="K37" i="1"/>
  <c r="E37" i="1"/>
  <c r="J37" i="1"/>
  <c r="D37" i="1"/>
  <c r="F37" i="1"/>
  <c r="B37" i="1"/>
  <c r="I37" i="1"/>
  <c r="H37" i="1"/>
  <c r="A39" i="1" l="1"/>
  <c r="H38" i="1"/>
  <c r="D38" i="1"/>
  <c r="C38" i="1"/>
  <c r="J38" i="1"/>
  <c r="G38" i="1"/>
  <c r="I38" i="1"/>
  <c r="K38" i="1"/>
  <c r="B38" i="1"/>
  <c r="E38" i="1"/>
  <c r="F38" i="1"/>
  <c r="A40" i="1" l="1"/>
  <c r="F39" i="1"/>
  <c r="I39" i="1"/>
  <c r="H39" i="1"/>
  <c r="G39" i="1"/>
  <c r="B39" i="1"/>
  <c r="E39" i="1"/>
  <c r="D39" i="1"/>
  <c r="K39" i="1"/>
  <c r="C39" i="1"/>
  <c r="J39" i="1"/>
  <c r="A41" i="1" l="1"/>
  <c r="J40" i="1"/>
  <c r="H40" i="1"/>
  <c r="B40" i="1"/>
  <c r="E40" i="1"/>
  <c r="K40" i="1"/>
  <c r="G40" i="1"/>
  <c r="F40" i="1"/>
  <c r="C40" i="1"/>
  <c r="D40" i="1"/>
  <c r="I40" i="1"/>
  <c r="A42" i="1" l="1"/>
  <c r="F41" i="1"/>
  <c r="D41" i="1"/>
  <c r="G41" i="1"/>
  <c r="J41" i="1"/>
  <c r="I41" i="1"/>
  <c r="C41" i="1"/>
  <c r="E41" i="1"/>
  <c r="K41" i="1"/>
  <c r="H41" i="1"/>
  <c r="B41" i="1"/>
  <c r="A43" i="1" l="1"/>
  <c r="K42" i="1"/>
  <c r="I42" i="1"/>
  <c r="F42" i="1"/>
  <c r="G42" i="1"/>
  <c r="E42" i="1"/>
  <c r="J42" i="1"/>
  <c r="B42" i="1"/>
  <c r="C42" i="1"/>
  <c r="H42" i="1"/>
  <c r="D42" i="1"/>
  <c r="A44" i="1" l="1"/>
  <c r="H43" i="1"/>
  <c r="D43" i="1"/>
  <c r="C43" i="1"/>
  <c r="K43" i="1"/>
  <c r="G43" i="1"/>
  <c r="I43" i="1"/>
  <c r="E43" i="1"/>
  <c r="B43" i="1"/>
  <c r="F43" i="1"/>
  <c r="J43" i="1"/>
  <c r="A45" i="1" l="1"/>
  <c r="B44" i="1"/>
  <c r="J44" i="1"/>
  <c r="G44" i="1"/>
  <c r="E44" i="1"/>
  <c r="I44" i="1"/>
  <c r="C44" i="1"/>
  <c r="K44" i="1"/>
  <c r="D44" i="1"/>
  <c r="F44" i="1"/>
  <c r="H44" i="1"/>
  <c r="A46" i="1" l="1"/>
  <c r="C45" i="1"/>
  <c r="F45" i="1"/>
  <c r="B45" i="1"/>
  <c r="I45" i="1"/>
  <c r="E45" i="1"/>
  <c r="J45" i="1"/>
  <c r="D45" i="1"/>
  <c r="K45" i="1"/>
  <c r="G45" i="1"/>
  <c r="H45" i="1"/>
  <c r="A47" i="1" l="1"/>
  <c r="F46" i="1"/>
  <c r="I46" i="1"/>
  <c r="K46" i="1"/>
  <c r="B46" i="1"/>
  <c r="H46" i="1"/>
  <c r="D46" i="1"/>
  <c r="E46" i="1"/>
  <c r="G46" i="1"/>
  <c r="C46" i="1"/>
  <c r="J46" i="1"/>
  <c r="A48" i="1" l="1"/>
  <c r="J47" i="1"/>
  <c r="K47" i="1"/>
  <c r="H47" i="1"/>
  <c r="D47" i="1"/>
  <c r="G47" i="1"/>
  <c r="C47" i="1"/>
  <c r="B47" i="1"/>
  <c r="F47" i="1"/>
  <c r="E47" i="1"/>
  <c r="I47" i="1"/>
  <c r="A49" i="1" l="1"/>
  <c r="E48" i="1"/>
  <c r="B48" i="1"/>
  <c r="K48" i="1"/>
  <c r="G48" i="1"/>
  <c r="F48" i="1"/>
  <c r="J48" i="1"/>
  <c r="D48" i="1"/>
  <c r="C48" i="1"/>
  <c r="H48" i="1"/>
  <c r="I48" i="1"/>
  <c r="A50" i="1" l="1"/>
  <c r="F49" i="1"/>
  <c r="K49" i="1"/>
  <c r="J49" i="1"/>
  <c r="D49" i="1"/>
  <c r="C49" i="1"/>
  <c r="I49" i="1"/>
  <c r="H49" i="1"/>
  <c r="E49" i="1"/>
  <c r="B49" i="1"/>
  <c r="G49" i="1"/>
  <c r="A51" i="1" l="1"/>
  <c r="E50" i="1"/>
  <c r="D50" i="1"/>
  <c r="C50" i="1"/>
  <c r="K50" i="1"/>
  <c r="J50" i="1"/>
  <c r="H50" i="1"/>
  <c r="I50" i="1"/>
  <c r="F50" i="1"/>
  <c r="G50" i="1"/>
  <c r="B50" i="1"/>
  <c r="A52" i="1" l="1"/>
  <c r="K51" i="1"/>
  <c r="G51" i="1"/>
  <c r="E51" i="1"/>
  <c r="H51" i="1"/>
  <c r="D51" i="1"/>
  <c r="C51" i="1"/>
  <c r="F51" i="1"/>
  <c r="I51" i="1"/>
  <c r="B51" i="1"/>
  <c r="J51" i="1"/>
  <c r="A53" i="1" l="1"/>
  <c r="F52" i="1"/>
  <c r="H52" i="1"/>
  <c r="C52" i="1"/>
  <c r="D52" i="1"/>
  <c r="J52" i="1"/>
  <c r="G52" i="1"/>
  <c r="B52" i="1"/>
  <c r="E52" i="1"/>
  <c r="I52" i="1"/>
  <c r="K52" i="1"/>
  <c r="A54" i="1" l="1"/>
  <c r="G53" i="1"/>
  <c r="F53" i="1"/>
  <c r="K53" i="1"/>
  <c r="D53" i="1"/>
  <c r="B53" i="1"/>
  <c r="H53" i="1"/>
  <c r="J53" i="1"/>
  <c r="E53" i="1"/>
  <c r="C53" i="1"/>
  <c r="I53" i="1"/>
  <c r="A55" i="1" l="1"/>
  <c r="B54" i="1"/>
  <c r="C54" i="1"/>
  <c r="H54" i="1"/>
  <c r="I54" i="1"/>
  <c r="K54" i="1"/>
  <c r="D54" i="1"/>
  <c r="E54" i="1"/>
  <c r="G54" i="1"/>
  <c r="J54" i="1"/>
  <c r="F54" i="1"/>
  <c r="A56" i="1" l="1"/>
  <c r="B55" i="1"/>
  <c r="E55" i="1"/>
  <c r="F55" i="1"/>
  <c r="D55" i="1"/>
  <c r="I55" i="1"/>
  <c r="J55" i="1"/>
  <c r="H55" i="1"/>
  <c r="C55" i="1"/>
  <c r="G55" i="1"/>
  <c r="K55" i="1"/>
  <c r="A57" i="1" l="1"/>
  <c r="D56" i="1"/>
  <c r="B56" i="1"/>
  <c r="G56" i="1"/>
  <c r="F56" i="1"/>
  <c r="K56" i="1"/>
  <c r="C56" i="1"/>
  <c r="H56" i="1"/>
  <c r="E56" i="1"/>
  <c r="J56" i="1"/>
  <c r="I56" i="1"/>
  <c r="A58" i="1" l="1"/>
  <c r="D57" i="1"/>
  <c r="C57" i="1"/>
  <c r="H57" i="1"/>
  <c r="K57" i="1"/>
  <c r="B57" i="1"/>
  <c r="I57" i="1"/>
  <c r="J57" i="1"/>
  <c r="G57" i="1"/>
  <c r="F57" i="1"/>
  <c r="E57" i="1"/>
  <c r="A59" i="1" l="1"/>
  <c r="B58" i="1"/>
  <c r="D58" i="1"/>
  <c r="F58" i="1"/>
  <c r="J58" i="1"/>
  <c r="K58" i="1"/>
  <c r="E58" i="1"/>
  <c r="C58" i="1"/>
  <c r="G58" i="1"/>
  <c r="I58" i="1"/>
  <c r="H58" i="1"/>
  <c r="A60" i="1" l="1"/>
  <c r="E59" i="1"/>
  <c r="F59" i="1"/>
  <c r="I59" i="1"/>
  <c r="D59" i="1"/>
  <c r="G59" i="1"/>
  <c r="K59" i="1"/>
  <c r="B59" i="1"/>
  <c r="C59" i="1"/>
  <c r="J59" i="1"/>
  <c r="H59" i="1"/>
  <c r="A61" i="1" l="1"/>
  <c r="K60" i="1"/>
  <c r="F60" i="1"/>
  <c r="E60" i="1"/>
  <c r="J60" i="1"/>
  <c r="H60" i="1"/>
  <c r="C60" i="1"/>
  <c r="B60" i="1"/>
  <c r="G60" i="1"/>
  <c r="D60" i="1"/>
  <c r="I60" i="1"/>
  <c r="A62" i="1" l="1"/>
  <c r="H61" i="1"/>
  <c r="I61" i="1"/>
  <c r="G61" i="1"/>
  <c r="J61" i="1"/>
  <c r="K61" i="1"/>
  <c r="E61" i="1"/>
  <c r="B61" i="1"/>
  <c r="C61" i="1"/>
  <c r="D61" i="1"/>
  <c r="F61" i="1"/>
  <c r="A63" i="1" l="1"/>
  <c r="K62" i="1"/>
  <c r="I62" i="1"/>
  <c r="E62" i="1"/>
  <c r="F62" i="1"/>
  <c r="H62" i="1"/>
  <c r="B62" i="1"/>
  <c r="D62" i="1"/>
  <c r="C62" i="1"/>
  <c r="J62" i="1"/>
  <c r="G62" i="1"/>
  <c r="A64" i="1" l="1"/>
  <c r="C63" i="1"/>
  <c r="I63" i="1"/>
  <c r="E63" i="1"/>
  <c r="F63" i="1"/>
  <c r="K63" i="1"/>
  <c r="J63" i="1"/>
  <c r="B63" i="1"/>
  <c r="H63" i="1"/>
  <c r="G63" i="1"/>
  <c r="D63" i="1"/>
  <c r="A65" i="1" l="1"/>
  <c r="H64" i="1"/>
  <c r="J64" i="1"/>
  <c r="G64" i="1"/>
  <c r="B64" i="1"/>
  <c r="K64" i="1"/>
  <c r="F64" i="1"/>
  <c r="I64" i="1"/>
  <c r="C64" i="1"/>
  <c r="E64" i="1"/>
  <c r="D64" i="1"/>
  <c r="A66" i="1" l="1"/>
  <c r="F65" i="1"/>
  <c r="C65" i="1"/>
  <c r="J65" i="1"/>
  <c r="E65" i="1"/>
  <c r="D65" i="1"/>
  <c r="G65" i="1"/>
  <c r="B65" i="1"/>
  <c r="H65" i="1"/>
  <c r="I65" i="1"/>
  <c r="K65" i="1"/>
  <c r="A67" i="1" l="1"/>
  <c r="F66" i="1"/>
  <c r="C66" i="1"/>
  <c r="B66" i="1"/>
  <c r="I66" i="1"/>
  <c r="D66" i="1"/>
  <c r="H66" i="1"/>
  <c r="K66" i="1"/>
  <c r="J66" i="1"/>
  <c r="G66" i="1"/>
  <c r="E66" i="1"/>
  <c r="A68" i="1" l="1"/>
  <c r="D67" i="1"/>
  <c r="E67" i="1"/>
  <c r="F67" i="1"/>
  <c r="I67" i="1"/>
  <c r="K67" i="1"/>
  <c r="C67" i="1"/>
  <c r="J67" i="1"/>
  <c r="H67" i="1"/>
  <c r="B67" i="1"/>
  <c r="G67" i="1"/>
  <c r="A69" i="1" l="1"/>
  <c r="D68" i="1"/>
  <c r="F68" i="1"/>
  <c r="K68" i="1"/>
  <c r="H68" i="1"/>
  <c r="J68" i="1"/>
  <c r="E68" i="1"/>
  <c r="B68" i="1"/>
  <c r="I68" i="1"/>
  <c r="C68" i="1"/>
  <c r="G68" i="1"/>
  <c r="A70" i="1" l="1"/>
  <c r="I69" i="1"/>
  <c r="B69" i="1"/>
  <c r="E69" i="1"/>
  <c r="K69" i="1"/>
  <c r="H69" i="1"/>
  <c r="C69" i="1"/>
  <c r="D69" i="1"/>
  <c r="J69" i="1"/>
  <c r="F69" i="1"/>
  <c r="G69" i="1"/>
  <c r="A71" i="1" l="1"/>
  <c r="J70" i="1"/>
  <c r="I70" i="1"/>
  <c r="D70" i="1"/>
  <c r="K70" i="1"/>
  <c r="C70" i="1"/>
  <c r="E70" i="1"/>
  <c r="H70" i="1"/>
  <c r="G70" i="1"/>
  <c r="B70" i="1"/>
  <c r="F70" i="1"/>
  <c r="A72" i="1" l="1"/>
  <c r="G71" i="1"/>
  <c r="H71" i="1"/>
  <c r="K71" i="1"/>
  <c r="C71" i="1"/>
  <c r="I71" i="1"/>
  <c r="B71" i="1"/>
  <c r="E71" i="1"/>
  <c r="D71" i="1"/>
  <c r="J71" i="1"/>
  <c r="F71" i="1"/>
  <c r="A73" i="1" l="1"/>
  <c r="G72" i="1"/>
  <c r="B72" i="1"/>
  <c r="H72" i="1"/>
  <c r="D72" i="1"/>
  <c r="F72" i="1"/>
  <c r="E72" i="1"/>
  <c r="C72" i="1"/>
  <c r="J72" i="1"/>
  <c r="I72" i="1"/>
  <c r="K72" i="1"/>
  <c r="A74" i="1" l="1"/>
  <c r="J73" i="1"/>
  <c r="C73" i="1"/>
  <c r="G73" i="1"/>
  <c r="E73" i="1"/>
  <c r="F73" i="1"/>
  <c r="B73" i="1"/>
  <c r="D73" i="1"/>
  <c r="I73" i="1"/>
  <c r="K73" i="1"/>
  <c r="H73" i="1"/>
  <c r="A75" i="1" l="1"/>
  <c r="B74" i="1"/>
  <c r="J74" i="1"/>
  <c r="F74" i="1"/>
  <c r="G74" i="1"/>
  <c r="E74" i="1"/>
  <c r="K74" i="1"/>
  <c r="H74" i="1"/>
  <c r="C74" i="1"/>
  <c r="D74" i="1"/>
  <c r="I74" i="1"/>
  <c r="A76" i="1" l="1"/>
  <c r="C75" i="1"/>
  <c r="I75" i="1"/>
  <c r="F75" i="1"/>
  <c r="H75" i="1"/>
  <c r="E75" i="1"/>
  <c r="K75" i="1"/>
  <c r="B75" i="1"/>
  <c r="J75" i="1"/>
  <c r="D75" i="1"/>
  <c r="G75" i="1"/>
  <c r="A77" i="1" l="1"/>
  <c r="K76" i="1"/>
  <c r="C76" i="1"/>
  <c r="G76" i="1"/>
  <c r="I76" i="1"/>
  <c r="D76" i="1"/>
  <c r="B76" i="1"/>
  <c r="J76" i="1"/>
  <c r="E76" i="1"/>
  <c r="F76" i="1"/>
  <c r="H76" i="1"/>
  <c r="A78" i="1" l="1"/>
  <c r="D77" i="1"/>
  <c r="J77" i="1"/>
  <c r="I77" i="1"/>
  <c r="B77" i="1"/>
  <c r="E77" i="1"/>
  <c r="K77" i="1"/>
  <c r="F77" i="1"/>
  <c r="G77" i="1"/>
  <c r="H77" i="1"/>
  <c r="C77" i="1"/>
  <c r="A79" i="1" l="1"/>
  <c r="E78" i="1"/>
  <c r="B78" i="1"/>
  <c r="G78" i="1"/>
  <c r="D78" i="1"/>
  <c r="H78" i="1"/>
  <c r="C78" i="1"/>
  <c r="F78" i="1"/>
  <c r="J78" i="1"/>
  <c r="K78" i="1"/>
  <c r="I78" i="1"/>
  <c r="A80" i="1" l="1"/>
  <c r="K79" i="1"/>
  <c r="G79" i="1"/>
  <c r="J79" i="1"/>
  <c r="D79" i="1"/>
  <c r="H79" i="1"/>
  <c r="F79" i="1"/>
  <c r="E79" i="1"/>
  <c r="C79" i="1"/>
  <c r="B79" i="1"/>
  <c r="I79" i="1"/>
  <c r="A81" i="1" l="1"/>
  <c r="E80" i="1"/>
  <c r="C80" i="1"/>
  <c r="K80" i="1"/>
  <c r="I80" i="1"/>
  <c r="G80" i="1"/>
  <c r="B80" i="1"/>
  <c r="H80" i="1"/>
  <c r="J80" i="1"/>
  <c r="F80" i="1"/>
  <c r="D80" i="1"/>
  <c r="A82" i="1" l="1"/>
  <c r="D81" i="1"/>
  <c r="B81" i="1"/>
  <c r="E81" i="1"/>
  <c r="I81" i="1"/>
  <c r="K81" i="1"/>
  <c r="G81" i="1"/>
  <c r="J81" i="1"/>
  <c r="F81" i="1"/>
  <c r="H81" i="1"/>
  <c r="C81" i="1"/>
  <c r="A83" i="1" l="1"/>
  <c r="E82" i="1"/>
  <c r="F82" i="1"/>
  <c r="C82" i="1"/>
  <c r="I82" i="1"/>
  <c r="G82" i="1"/>
  <c r="H82" i="1"/>
  <c r="B82" i="1"/>
  <c r="D82" i="1"/>
  <c r="K82" i="1"/>
  <c r="J82" i="1"/>
  <c r="A84" i="1" l="1"/>
  <c r="D83" i="1"/>
  <c r="H83" i="1"/>
  <c r="C83" i="1"/>
  <c r="B83" i="1"/>
  <c r="E83" i="1"/>
  <c r="I83" i="1"/>
  <c r="G83" i="1"/>
  <c r="K83" i="1"/>
  <c r="F83" i="1"/>
  <c r="J83" i="1"/>
  <c r="A85" i="1" l="1"/>
  <c r="D84" i="1"/>
  <c r="K84" i="1"/>
  <c r="E84" i="1"/>
  <c r="I84" i="1"/>
  <c r="J84" i="1"/>
  <c r="H84" i="1"/>
  <c r="B84" i="1"/>
  <c r="G84" i="1"/>
  <c r="F84" i="1"/>
  <c r="C84" i="1"/>
  <c r="A86" i="1" l="1"/>
  <c r="I85" i="1"/>
  <c r="B85" i="1"/>
  <c r="D85" i="1"/>
  <c r="G85" i="1"/>
  <c r="F85" i="1"/>
  <c r="C85" i="1"/>
  <c r="E85" i="1"/>
  <c r="J85" i="1"/>
  <c r="K85" i="1"/>
  <c r="H85" i="1"/>
  <c r="A87" i="1" l="1"/>
  <c r="C86" i="1"/>
  <c r="F86" i="1"/>
  <c r="I86" i="1"/>
  <c r="G86" i="1"/>
  <c r="H86" i="1"/>
  <c r="J86" i="1"/>
  <c r="K86" i="1"/>
  <c r="B86" i="1"/>
  <c r="D86" i="1"/>
  <c r="E86" i="1"/>
  <c r="A88" i="1" l="1"/>
  <c r="B87" i="1"/>
  <c r="G87" i="1"/>
  <c r="J87" i="1"/>
  <c r="I87" i="1"/>
  <c r="E87" i="1"/>
  <c r="H87" i="1"/>
  <c r="C87" i="1"/>
  <c r="D87" i="1"/>
  <c r="K87" i="1"/>
  <c r="F87" i="1"/>
  <c r="A89" i="1" l="1"/>
  <c r="K88" i="1"/>
  <c r="J88" i="1"/>
  <c r="B88" i="1"/>
  <c r="D88" i="1"/>
  <c r="G88" i="1"/>
  <c r="H88" i="1"/>
  <c r="C88" i="1"/>
  <c r="I88" i="1"/>
  <c r="E88" i="1"/>
  <c r="F88" i="1"/>
  <c r="A90" i="1" l="1"/>
  <c r="K89" i="1"/>
  <c r="J89" i="1"/>
  <c r="F89" i="1"/>
  <c r="G89" i="1"/>
  <c r="E89" i="1"/>
  <c r="I89" i="1"/>
  <c r="C89" i="1"/>
  <c r="D89" i="1"/>
  <c r="B89" i="1"/>
  <c r="H89" i="1"/>
  <c r="A91" i="1" l="1"/>
  <c r="B90" i="1"/>
  <c r="E90" i="1"/>
  <c r="H90" i="1"/>
  <c r="G90" i="1"/>
  <c r="J90" i="1"/>
  <c r="F90" i="1"/>
  <c r="D90" i="1"/>
  <c r="I90" i="1"/>
  <c r="K90" i="1"/>
  <c r="C90" i="1"/>
  <c r="A92" i="1" l="1"/>
  <c r="C91" i="1"/>
  <c r="K91" i="1"/>
  <c r="H91" i="1"/>
  <c r="E91" i="1"/>
  <c r="B91" i="1"/>
  <c r="F91" i="1"/>
  <c r="I91" i="1"/>
  <c r="D91" i="1"/>
  <c r="J91" i="1"/>
  <c r="G91" i="1"/>
  <c r="A93" i="1" l="1"/>
  <c r="F92" i="1"/>
  <c r="H92" i="1"/>
  <c r="J92" i="1"/>
  <c r="D92" i="1"/>
  <c r="G92" i="1"/>
  <c r="K92" i="1"/>
  <c r="C92" i="1"/>
  <c r="I92" i="1"/>
  <c r="E92" i="1"/>
  <c r="B92" i="1"/>
  <c r="A94" i="1" l="1"/>
  <c r="F93" i="1"/>
  <c r="I93" i="1"/>
  <c r="H93" i="1"/>
  <c r="K93" i="1"/>
  <c r="G93" i="1"/>
  <c r="J93" i="1"/>
  <c r="D93" i="1"/>
  <c r="C93" i="1"/>
  <c r="E93" i="1"/>
  <c r="B93" i="1"/>
  <c r="A95" i="1" l="1"/>
  <c r="D94" i="1"/>
  <c r="J94" i="1"/>
  <c r="B94" i="1"/>
  <c r="K94" i="1"/>
  <c r="H94" i="1"/>
  <c r="C94" i="1"/>
  <c r="F94" i="1"/>
  <c r="G94" i="1"/>
  <c r="I94" i="1"/>
  <c r="E94" i="1"/>
  <c r="A96" i="1" l="1"/>
  <c r="G95" i="1"/>
  <c r="B95" i="1"/>
  <c r="J95" i="1"/>
  <c r="C95" i="1"/>
  <c r="D95" i="1"/>
  <c r="I95" i="1"/>
  <c r="K95" i="1"/>
  <c r="H95" i="1"/>
  <c r="F95" i="1"/>
  <c r="E95" i="1"/>
  <c r="A97" i="1" l="1"/>
  <c r="J96" i="1"/>
  <c r="B96" i="1"/>
  <c r="K96" i="1"/>
  <c r="H96" i="1"/>
  <c r="F96" i="1"/>
  <c r="C96" i="1"/>
  <c r="I96" i="1"/>
  <c r="D96" i="1"/>
  <c r="E96" i="1"/>
  <c r="G96" i="1"/>
  <c r="A98" i="1" l="1"/>
  <c r="C97" i="1"/>
  <c r="E97" i="1"/>
  <c r="G97" i="1"/>
  <c r="I97" i="1"/>
  <c r="K97" i="1"/>
  <c r="B97" i="1"/>
  <c r="J97" i="1"/>
  <c r="D97" i="1"/>
  <c r="H97" i="1"/>
  <c r="F97" i="1"/>
  <c r="A99" i="1" l="1"/>
  <c r="F98" i="1"/>
  <c r="B98" i="1"/>
  <c r="K98" i="1"/>
  <c r="D98" i="1"/>
  <c r="E98" i="1"/>
  <c r="J98" i="1"/>
  <c r="C98" i="1"/>
  <c r="I98" i="1"/>
  <c r="G98" i="1"/>
  <c r="H98" i="1"/>
  <c r="A100" i="1" l="1"/>
  <c r="E99" i="1"/>
  <c r="F99" i="1"/>
  <c r="C99" i="1"/>
  <c r="B99" i="1"/>
  <c r="I99" i="1"/>
  <c r="H99" i="1"/>
  <c r="J99" i="1"/>
  <c r="G99" i="1"/>
  <c r="D99" i="1"/>
  <c r="K99" i="1"/>
  <c r="A101" i="1" l="1"/>
  <c r="F100" i="1"/>
  <c r="E100" i="1"/>
  <c r="B100" i="1"/>
  <c r="K100" i="1"/>
  <c r="I100" i="1"/>
  <c r="G100" i="1"/>
  <c r="H100" i="1"/>
  <c r="C100" i="1"/>
  <c r="J100" i="1"/>
  <c r="D100" i="1"/>
  <c r="A102" i="1" l="1"/>
  <c r="G101" i="1"/>
  <c r="E101" i="1"/>
  <c r="H101" i="1"/>
  <c r="B101" i="1"/>
  <c r="D101" i="1"/>
  <c r="F101" i="1"/>
  <c r="I101" i="1"/>
  <c r="J101" i="1"/>
  <c r="C101" i="1"/>
  <c r="K101" i="1"/>
  <c r="A103" i="1" l="1"/>
  <c r="H102" i="1"/>
  <c r="J102" i="1"/>
  <c r="E102" i="1"/>
  <c r="I102" i="1"/>
  <c r="C102" i="1"/>
  <c r="D102" i="1"/>
  <c r="K102" i="1"/>
  <c r="B102" i="1"/>
  <c r="G102" i="1"/>
  <c r="F102" i="1"/>
  <c r="A104" i="1" l="1"/>
  <c r="B103" i="1"/>
  <c r="H103" i="1"/>
  <c r="K103" i="1"/>
  <c r="G103" i="1"/>
  <c r="F103" i="1"/>
  <c r="J103" i="1"/>
  <c r="C103" i="1"/>
  <c r="I103" i="1"/>
  <c r="E103" i="1"/>
  <c r="D103" i="1"/>
  <c r="A105" i="1" l="1"/>
  <c r="B104" i="1"/>
  <c r="H104" i="1"/>
  <c r="F104" i="1"/>
  <c r="C104" i="1"/>
  <c r="I104" i="1"/>
  <c r="D104" i="1"/>
  <c r="J104" i="1"/>
  <c r="E104" i="1"/>
  <c r="K104" i="1"/>
  <c r="G104" i="1"/>
  <c r="A106" i="1" l="1"/>
  <c r="F105" i="1"/>
  <c r="J105" i="1"/>
  <c r="G105" i="1"/>
  <c r="H105" i="1"/>
  <c r="C105" i="1"/>
  <c r="I105" i="1"/>
  <c r="D105" i="1"/>
  <c r="B105" i="1"/>
  <c r="E105" i="1"/>
  <c r="K105" i="1"/>
  <c r="A107" i="1" l="1"/>
  <c r="I106" i="1"/>
  <c r="G106" i="1"/>
  <c r="F106" i="1"/>
  <c r="D106" i="1"/>
  <c r="E106" i="1"/>
  <c r="H106" i="1"/>
  <c r="C106" i="1"/>
  <c r="K106" i="1"/>
  <c r="J106" i="1"/>
  <c r="B106" i="1"/>
  <c r="A108" i="1" l="1"/>
  <c r="H107" i="1"/>
  <c r="B107" i="1"/>
  <c r="K107" i="1"/>
  <c r="J107" i="1"/>
  <c r="D107" i="1"/>
  <c r="E107" i="1"/>
  <c r="F107" i="1"/>
  <c r="G107" i="1"/>
  <c r="I107" i="1"/>
  <c r="C107" i="1"/>
  <c r="A109" i="1" l="1"/>
  <c r="K108" i="1"/>
  <c r="J108" i="1"/>
  <c r="C108" i="1"/>
  <c r="I108" i="1"/>
  <c r="E108" i="1"/>
  <c r="G108" i="1"/>
  <c r="D108" i="1"/>
  <c r="H108" i="1"/>
  <c r="F108" i="1"/>
  <c r="B108" i="1"/>
  <c r="A110" i="1" l="1"/>
  <c r="G109" i="1"/>
  <c r="I109" i="1"/>
  <c r="B109" i="1"/>
  <c r="E109" i="1"/>
  <c r="F109" i="1"/>
  <c r="H109" i="1"/>
  <c r="K109" i="1"/>
  <c r="J109" i="1"/>
  <c r="C109" i="1"/>
  <c r="D109" i="1"/>
  <c r="A111" i="1" l="1"/>
  <c r="B110" i="1"/>
  <c r="H110" i="1"/>
  <c r="D110" i="1"/>
  <c r="F110" i="1"/>
  <c r="J110" i="1"/>
  <c r="K110" i="1"/>
  <c r="E110" i="1"/>
  <c r="G110" i="1"/>
  <c r="C110" i="1"/>
  <c r="I110" i="1"/>
  <c r="A112" i="1" l="1"/>
  <c r="J111" i="1"/>
  <c r="K111" i="1"/>
  <c r="B111" i="1"/>
  <c r="G111" i="1"/>
  <c r="C111" i="1"/>
  <c r="I111" i="1"/>
  <c r="E111" i="1"/>
  <c r="F111" i="1"/>
  <c r="D111" i="1"/>
  <c r="H111" i="1"/>
  <c r="A113" i="1" l="1"/>
  <c r="J112" i="1"/>
  <c r="I112" i="1"/>
  <c r="C112" i="1"/>
  <c r="B112" i="1"/>
  <c r="G112" i="1"/>
  <c r="H112" i="1"/>
  <c r="E112" i="1"/>
  <c r="D112" i="1"/>
  <c r="K112" i="1"/>
  <c r="F112" i="1"/>
  <c r="A114" i="1" l="1"/>
  <c r="B113" i="1"/>
  <c r="E113" i="1"/>
  <c r="F113" i="1"/>
  <c r="G113" i="1"/>
  <c r="K113" i="1"/>
  <c r="I113" i="1"/>
  <c r="J113" i="1"/>
  <c r="C113" i="1"/>
  <c r="H113" i="1"/>
  <c r="D113" i="1"/>
  <c r="A115" i="1" l="1"/>
  <c r="D114" i="1"/>
  <c r="G114" i="1"/>
  <c r="I114" i="1"/>
  <c r="B114" i="1"/>
  <c r="C114" i="1"/>
  <c r="H114" i="1"/>
  <c r="J114" i="1"/>
  <c r="E114" i="1"/>
  <c r="K114" i="1"/>
  <c r="F114" i="1"/>
  <c r="A116" i="1" l="1"/>
  <c r="E115" i="1"/>
  <c r="D115" i="1"/>
  <c r="B115" i="1"/>
  <c r="H115" i="1"/>
  <c r="J115" i="1"/>
  <c r="C115" i="1"/>
  <c r="G115" i="1"/>
  <c r="I115" i="1"/>
  <c r="F115" i="1"/>
  <c r="K115" i="1"/>
  <c r="A117" i="1" l="1"/>
  <c r="I116" i="1"/>
  <c r="E116" i="1"/>
  <c r="B116" i="1"/>
  <c r="C116" i="1"/>
  <c r="D116" i="1"/>
  <c r="F116" i="1"/>
  <c r="H116" i="1"/>
  <c r="J116" i="1"/>
  <c r="G116" i="1"/>
  <c r="K116" i="1"/>
  <c r="A118" i="1" l="1"/>
  <c r="G117" i="1"/>
  <c r="B117" i="1"/>
  <c r="K117" i="1"/>
  <c r="H117" i="1"/>
  <c r="J117" i="1"/>
  <c r="E117" i="1"/>
  <c r="I117" i="1"/>
  <c r="D117" i="1"/>
  <c r="C117" i="1"/>
  <c r="F117" i="1"/>
  <c r="A119" i="1" l="1"/>
  <c r="H118" i="1"/>
  <c r="I118" i="1"/>
  <c r="E118" i="1"/>
  <c r="C118" i="1"/>
  <c r="G118" i="1"/>
  <c r="D118" i="1"/>
  <c r="F118" i="1"/>
  <c r="B118" i="1"/>
  <c r="J118" i="1"/>
  <c r="K118" i="1"/>
  <c r="A120" i="1" l="1"/>
  <c r="E119" i="1"/>
  <c r="K119" i="1"/>
  <c r="H119" i="1"/>
  <c r="G119" i="1"/>
  <c r="J119" i="1"/>
  <c r="B119" i="1"/>
  <c r="C119" i="1"/>
  <c r="I119" i="1"/>
  <c r="D119" i="1"/>
  <c r="F119" i="1"/>
  <c r="A121" i="1" l="1"/>
  <c r="I120" i="1"/>
  <c r="C120" i="1"/>
  <c r="E120" i="1"/>
  <c r="K120" i="1"/>
  <c r="G120" i="1"/>
  <c r="B120" i="1"/>
  <c r="J120" i="1"/>
  <c r="H120" i="1"/>
  <c r="D120" i="1"/>
  <c r="F120" i="1"/>
  <c r="A122" i="1" l="1"/>
  <c r="D121" i="1"/>
  <c r="K121" i="1"/>
  <c r="H121" i="1"/>
  <c r="I121" i="1"/>
  <c r="B121" i="1"/>
  <c r="C121" i="1"/>
  <c r="F121" i="1"/>
  <c r="J121" i="1"/>
  <c r="G121" i="1"/>
  <c r="E121" i="1"/>
  <c r="A123" i="1" l="1"/>
  <c r="I122" i="1"/>
  <c r="H122" i="1"/>
  <c r="J122" i="1"/>
  <c r="E122" i="1"/>
  <c r="G122" i="1"/>
  <c r="D122" i="1"/>
  <c r="K122" i="1"/>
  <c r="F122" i="1"/>
  <c r="B122" i="1"/>
  <c r="C122" i="1"/>
  <c r="A124" i="1" l="1"/>
  <c r="G123" i="1"/>
  <c r="K123" i="1"/>
  <c r="D123" i="1"/>
  <c r="E123" i="1"/>
  <c r="B123" i="1"/>
  <c r="I123" i="1"/>
  <c r="J123" i="1"/>
  <c r="C123" i="1"/>
  <c r="H123" i="1"/>
  <c r="F123" i="1"/>
  <c r="A125" i="1" l="1"/>
  <c r="E124" i="1"/>
  <c r="F124" i="1"/>
  <c r="C124" i="1"/>
  <c r="I124" i="1"/>
  <c r="K124" i="1"/>
  <c r="D124" i="1"/>
  <c r="G124" i="1"/>
  <c r="J124" i="1"/>
  <c r="H124" i="1"/>
  <c r="B124" i="1"/>
  <c r="A126" i="1" l="1"/>
  <c r="K125" i="1"/>
  <c r="H125" i="1"/>
  <c r="I125" i="1"/>
  <c r="J125" i="1"/>
  <c r="D125" i="1"/>
  <c r="F125" i="1"/>
  <c r="E125" i="1"/>
  <c r="B125" i="1"/>
  <c r="G125" i="1"/>
  <c r="C125" i="1"/>
  <c r="A127" i="1" l="1"/>
  <c r="G126" i="1"/>
  <c r="C126" i="1"/>
  <c r="H126" i="1"/>
  <c r="E126" i="1"/>
  <c r="D126" i="1"/>
  <c r="K126" i="1"/>
  <c r="F126" i="1"/>
  <c r="J126" i="1"/>
  <c r="B126" i="1"/>
  <c r="I126" i="1"/>
  <c r="A128" i="1" l="1"/>
  <c r="J127" i="1"/>
  <c r="G127" i="1"/>
  <c r="I127" i="1"/>
  <c r="E127" i="1"/>
  <c r="H127" i="1"/>
  <c r="C127" i="1"/>
  <c r="F127" i="1"/>
  <c r="B127" i="1"/>
  <c r="K127" i="1"/>
  <c r="D127" i="1"/>
  <c r="A129" i="1" l="1"/>
  <c r="D128" i="1"/>
  <c r="B128" i="1"/>
  <c r="F128" i="1"/>
  <c r="I128" i="1"/>
  <c r="C128" i="1"/>
  <c r="H128" i="1"/>
  <c r="G128" i="1"/>
  <c r="K128" i="1"/>
  <c r="J128" i="1"/>
  <c r="E128" i="1"/>
  <c r="A130" i="1" l="1"/>
  <c r="D129" i="1"/>
  <c r="F129" i="1"/>
  <c r="C129" i="1"/>
  <c r="G129" i="1"/>
  <c r="E129" i="1"/>
  <c r="B129" i="1"/>
  <c r="H129" i="1"/>
  <c r="J129" i="1"/>
  <c r="I129" i="1"/>
  <c r="K129" i="1"/>
  <c r="A131" i="1" l="1"/>
  <c r="C130" i="1"/>
  <c r="J130" i="1"/>
  <c r="I130" i="1"/>
  <c r="K130" i="1"/>
  <c r="D130" i="1"/>
  <c r="G130" i="1"/>
  <c r="B130" i="1"/>
  <c r="E130" i="1"/>
  <c r="F130" i="1"/>
  <c r="H130" i="1"/>
  <c r="A132" i="1" l="1"/>
  <c r="I131" i="1"/>
  <c r="J131" i="1"/>
  <c r="G131" i="1"/>
  <c r="D131" i="1"/>
  <c r="H131" i="1"/>
  <c r="K131" i="1"/>
  <c r="C131" i="1"/>
  <c r="F131" i="1"/>
  <c r="B131" i="1"/>
  <c r="E131" i="1"/>
  <c r="A133" i="1" l="1"/>
  <c r="E132" i="1"/>
  <c r="J132" i="1"/>
  <c r="G132" i="1"/>
  <c r="I132" i="1"/>
  <c r="C132" i="1"/>
  <c r="F132" i="1"/>
  <c r="B132" i="1"/>
  <c r="D132" i="1"/>
  <c r="K132" i="1"/>
  <c r="H132" i="1"/>
  <c r="A134" i="1" l="1"/>
  <c r="H133" i="1"/>
  <c r="G133" i="1"/>
  <c r="C133" i="1"/>
  <c r="K133" i="1"/>
  <c r="F133" i="1"/>
  <c r="B133" i="1"/>
  <c r="I133" i="1"/>
  <c r="E133" i="1"/>
  <c r="J133" i="1"/>
  <c r="D133" i="1"/>
  <c r="A135" i="1" l="1"/>
  <c r="B134" i="1"/>
  <c r="E134" i="1"/>
  <c r="H134" i="1"/>
  <c r="D134" i="1"/>
  <c r="J134" i="1"/>
  <c r="F134" i="1"/>
  <c r="K134" i="1"/>
  <c r="G134" i="1"/>
  <c r="C134" i="1"/>
  <c r="I134" i="1"/>
  <c r="A136" i="1" l="1"/>
  <c r="J135" i="1"/>
  <c r="D135" i="1"/>
  <c r="B135" i="1"/>
  <c r="H135" i="1"/>
  <c r="I135" i="1"/>
  <c r="G135" i="1"/>
  <c r="F135" i="1"/>
  <c r="E135" i="1"/>
  <c r="K135" i="1"/>
  <c r="C135" i="1"/>
  <c r="A137" i="1" l="1"/>
  <c r="F136" i="1"/>
  <c r="B136" i="1"/>
  <c r="H136" i="1"/>
  <c r="J136" i="1"/>
  <c r="D136" i="1"/>
  <c r="G136" i="1"/>
  <c r="K136" i="1"/>
  <c r="I136" i="1"/>
  <c r="E136" i="1"/>
  <c r="C136" i="1"/>
  <c r="A138" i="1" l="1"/>
  <c r="D137" i="1"/>
  <c r="F137" i="1"/>
  <c r="J137" i="1"/>
  <c r="B137" i="1"/>
  <c r="C137" i="1"/>
  <c r="I137" i="1"/>
  <c r="G137" i="1"/>
  <c r="E137" i="1"/>
  <c r="H137" i="1"/>
  <c r="K137" i="1"/>
  <c r="A139" i="1" l="1"/>
  <c r="B138" i="1"/>
  <c r="F138" i="1"/>
  <c r="H138" i="1"/>
  <c r="K138" i="1"/>
  <c r="J138" i="1"/>
  <c r="D138" i="1"/>
  <c r="E138" i="1"/>
  <c r="C138" i="1"/>
  <c r="I138" i="1"/>
  <c r="G138" i="1"/>
  <c r="A140" i="1" l="1"/>
  <c r="H139" i="1"/>
  <c r="I139" i="1"/>
  <c r="K139" i="1"/>
  <c r="B139" i="1"/>
  <c r="F139" i="1"/>
  <c r="C139" i="1"/>
  <c r="D139" i="1"/>
  <c r="E139" i="1"/>
  <c r="G139" i="1"/>
  <c r="J139" i="1"/>
  <c r="A141" i="1" l="1"/>
  <c r="I140" i="1"/>
  <c r="H140" i="1"/>
  <c r="C140" i="1"/>
  <c r="K140" i="1"/>
  <c r="G140" i="1"/>
  <c r="F140" i="1"/>
  <c r="J140" i="1"/>
  <c r="E140" i="1"/>
  <c r="D140" i="1"/>
  <c r="B140" i="1"/>
  <c r="A142" i="1" l="1"/>
  <c r="H141" i="1"/>
  <c r="G141" i="1"/>
  <c r="E141" i="1"/>
  <c r="J141" i="1"/>
  <c r="C141" i="1"/>
  <c r="B141" i="1"/>
  <c r="D141" i="1"/>
  <c r="K141" i="1"/>
  <c r="F141" i="1"/>
  <c r="I141" i="1"/>
  <c r="A143" i="1" l="1"/>
  <c r="F142" i="1"/>
  <c r="D142" i="1"/>
  <c r="J142" i="1"/>
  <c r="C142" i="1"/>
  <c r="E142" i="1"/>
  <c r="K142" i="1"/>
  <c r="B142" i="1"/>
  <c r="H142" i="1"/>
  <c r="I142" i="1"/>
  <c r="G142" i="1"/>
  <c r="A144" i="1" l="1"/>
  <c r="E143" i="1"/>
  <c r="H143" i="1"/>
  <c r="J143" i="1"/>
  <c r="G143" i="1"/>
  <c r="B143" i="1"/>
  <c r="K143" i="1"/>
  <c r="D143" i="1"/>
  <c r="F143" i="1"/>
  <c r="C143" i="1"/>
  <c r="I143" i="1"/>
  <c r="A145" i="1" l="1"/>
  <c r="G144" i="1"/>
  <c r="F144" i="1"/>
  <c r="I144" i="1"/>
  <c r="K144" i="1"/>
  <c r="E144" i="1"/>
  <c r="H144" i="1"/>
  <c r="C144" i="1"/>
  <c r="J144" i="1"/>
  <c r="D144" i="1"/>
  <c r="B144" i="1"/>
  <c r="A146" i="1" l="1"/>
  <c r="G145" i="1"/>
  <c r="J145" i="1"/>
  <c r="K145" i="1"/>
  <c r="B145" i="1"/>
  <c r="F145" i="1"/>
  <c r="H145" i="1"/>
  <c r="E145" i="1"/>
  <c r="D145" i="1"/>
  <c r="C145" i="1"/>
  <c r="I145" i="1"/>
  <c r="A147" i="1" l="1"/>
  <c r="C146" i="1"/>
  <c r="D146" i="1"/>
  <c r="E146" i="1"/>
  <c r="J146" i="1"/>
  <c r="F146" i="1"/>
  <c r="K146" i="1"/>
  <c r="G146" i="1"/>
  <c r="I146" i="1"/>
  <c r="B146" i="1"/>
  <c r="H146" i="1"/>
  <c r="A148" i="1" l="1"/>
  <c r="F147" i="1"/>
  <c r="H147" i="1"/>
  <c r="G147" i="1"/>
  <c r="D147" i="1"/>
  <c r="E147" i="1"/>
  <c r="B147" i="1"/>
  <c r="J147" i="1"/>
  <c r="C147" i="1"/>
  <c r="I147" i="1"/>
  <c r="K147" i="1"/>
  <c r="A149" i="1" l="1"/>
  <c r="G148" i="1"/>
  <c r="E148" i="1"/>
  <c r="F148" i="1"/>
  <c r="C148" i="1"/>
  <c r="J148" i="1"/>
  <c r="K148" i="1"/>
  <c r="H148" i="1"/>
  <c r="I148" i="1"/>
  <c r="B148" i="1"/>
  <c r="D148" i="1"/>
  <c r="A150" i="1" l="1"/>
  <c r="K149" i="1"/>
  <c r="F149" i="1"/>
  <c r="G149" i="1"/>
  <c r="H149" i="1"/>
  <c r="I149" i="1"/>
  <c r="D149" i="1"/>
  <c r="B149" i="1"/>
  <c r="E149" i="1"/>
  <c r="C149" i="1"/>
  <c r="J149" i="1"/>
  <c r="A151" i="1" l="1"/>
  <c r="H150" i="1"/>
  <c r="I150" i="1"/>
  <c r="K150" i="1"/>
  <c r="D150" i="1"/>
  <c r="F150" i="1"/>
  <c r="B150" i="1"/>
  <c r="G150" i="1"/>
  <c r="J150" i="1"/>
  <c r="C150" i="1"/>
  <c r="E150" i="1"/>
  <c r="A152" i="1" l="1"/>
  <c r="C151" i="1"/>
  <c r="F151" i="1"/>
  <c r="K151" i="1"/>
  <c r="H151" i="1"/>
  <c r="B151" i="1"/>
  <c r="E151" i="1"/>
  <c r="D151" i="1"/>
  <c r="I151" i="1"/>
  <c r="G151" i="1"/>
  <c r="J151" i="1"/>
  <c r="A153" i="1" l="1"/>
  <c r="K152" i="1"/>
  <c r="E152" i="1"/>
  <c r="D152" i="1"/>
  <c r="B152" i="1"/>
  <c r="I152" i="1"/>
  <c r="H152" i="1"/>
  <c r="G152" i="1"/>
  <c r="F152" i="1"/>
  <c r="C152" i="1"/>
  <c r="J152" i="1"/>
  <c r="A154" i="1" l="1"/>
  <c r="H153" i="1"/>
  <c r="C153" i="1"/>
  <c r="E153" i="1"/>
  <c r="I153" i="1"/>
  <c r="B153" i="1"/>
  <c r="F153" i="1"/>
  <c r="J153" i="1"/>
  <c r="G153" i="1"/>
  <c r="D153" i="1"/>
  <c r="K153" i="1"/>
  <c r="A155" i="1" l="1"/>
  <c r="J154" i="1"/>
  <c r="K154" i="1"/>
  <c r="H154" i="1"/>
  <c r="C154" i="1"/>
  <c r="B154" i="1"/>
  <c r="E154" i="1"/>
  <c r="G154" i="1"/>
  <c r="F154" i="1"/>
  <c r="D154" i="1"/>
  <c r="I154" i="1"/>
  <c r="A156" i="1" l="1"/>
  <c r="B155" i="1"/>
  <c r="E155" i="1"/>
  <c r="F155" i="1"/>
  <c r="K155" i="1"/>
  <c r="H155" i="1"/>
  <c r="G155" i="1"/>
  <c r="J155" i="1"/>
  <c r="D155" i="1"/>
  <c r="C155" i="1"/>
  <c r="I155" i="1"/>
  <c r="A157" i="1" l="1"/>
  <c r="F156" i="1"/>
  <c r="B156" i="1"/>
  <c r="J156" i="1"/>
  <c r="E156" i="1"/>
  <c r="G156" i="1"/>
  <c r="D156" i="1"/>
  <c r="I156" i="1"/>
  <c r="K156" i="1"/>
  <c r="H156" i="1"/>
  <c r="C156" i="1"/>
  <c r="A158" i="1" l="1"/>
  <c r="I157" i="1"/>
  <c r="G157" i="1"/>
  <c r="F157" i="1"/>
  <c r="E157" i="1"/>
  <c r="D157" i="1"/>
  <c r="C157" i="1"/>
  <c r="H157" i="1"/>
  <c r="J157" i="1"/>
  <c r="B157" i="1"/>
  <c r="K157" i="1"/>
  <c r="A159" i="1" l="1"/>
  <c r="E158" i="1"/>
  <c r="B158" i="1"/>
  <c r="C158" i="1"/>
  <c r="I158" i="1"/>
  <c r="H158" i="1"/>
  <c r="J158" i="1"/>
  <c r="F158" i="1"/>
  <c r="D158" i="1"/>
  <c r="G158" i="1"/>
  <c r="K158" i="1"/>
  <c r="A160" i="1" l="1"/>
  <c r="H159" i="1"/>
  <c r="G159" i="1"/>
  <c r="B159" i="1"/>
  <c r="F159" i="1"/>
  <c r="K159" i="1"/>
  <c r="C159" i="1"/>
  <c r="D159" i="1"/>
  <c r="E159" i="1"/>
  <c r="I159" i="1"/>
  <c r="J159" i="1"/>
  <c r="A161" i="1" l="1"/>
  <c r="K160" i="1"/>
  <c r="F160" i="1"/>
  <c r="H160" i="1"/>
  <c r="E160" i="1"/>
  <c r="G160" i="1"/>
  <c r="D160" i="1"/>
  <c r="C160" i="1"/>
  <c r="J160" i="1"/>
  <c r="I160" i="1"/>
  <c r="B160" i="1"/>
  <c r="A162" i="1" l="1"/>
  <c r="H161" i="1"/>
  <c r="J161" i="1"/>
  <c r="C161" i="1"/>
  <c r="D161" i="1"/>
  <c r="F161" i="1"/>
  <c r="E161" i="1"/>
  <c r="K161" i="1"/>
  <c r="G161" i="1"/>
  <c r="B161" i="1"/>
  <c r="I161" i="1"/>
  <c r="A163" i="1" l="1"/>
  <c r="J162" i="1"/>
  <c r="G162" i="1"/>
  <c r="K162" i="1"/>
  <c r="C162" i="1"/>
  <c r="I162" i="1"/>
  <c r="B162" i="1"/>
  <c r="F162" i="1"/>
  <c r="E162" i="1"/>
  <c r="D162" i="1"/>
  <c r="H162" i="1"/>
  <c r="A164" i="1" l="1"/>
  <c r="C163" i="1"/>
  <c r="I163" i="1"/>
  <c r="D163" i="1"/>
  <c r="B163" i="1"/>
  <c r="E163" i="1"/>
  <c r="K163" i="1"/>
  <c r="H163" i="1"/>
  <c r="J163" i="1"/>
  <c r="F163" i="1"/>
  <c r="G163" i="1"/>
  <c r="A165" i="1" l="1"/>
  <c r="I164" i="1"/>
  <c r="E164" i="1"/>
  <c r="B164" i="1"/>
  <c r="H164" i="1"/>
  <c r="F164" i="1"/>
  <c r="J164" i="1"/>
  <c r="D164" i="1"/>
  <c r="G164" i="1"/>
  <c r="K164" i="1"/>
  <c r="C164" i="1"/>
  <c r="A166" i="1" l="1"/>
  <c r="K165" i="1"/>
  <c r="B165" i="1"/>
  <c r="E165" i="1"/>
  <c r="I165" i="1"/>
  <c r="C165" i="1"/>
  <c r="H165" i="1"/>
  <c r="G165" i="1"/>
  <c r="F165" i="1"/>
  <c r="J165" i="1"/>
  <c r="D165" i="1"/>
  <c r="A167" i="1" l="1"/>
  <c r="I166" i="1"/>
  <c r="D166" i="1"/>
  <c r="C166" i="1"/>
  <c r="E166" i="1"/>
  <c r="J166" i="1"/>
  <c r="F166" i="1"/>
  <c r="K166" i="1"/>
  <c r="G166" i="1"/>
  <c r="B166" i="1"/>
  <c r="H166" i="1"/>
  <c r="A168" i="1" l="1"/>
  <c r="E167" i="1"/>
  <c r="D167" i="1"/>
  <c r="J167" i="1"/>
  <c r="G167" i="1"/>
  <c r="H167" i="1"/>
  <c r="C167" i="1"/>
  <c r="F167" i="1"/>
  <c r="I167" i="1"/>
  <c r="K167" i="1"/>
  <c r="B167" i="1"/>
  <c r="A169" i="1" l="1"/>
  <c r="K168" i="1"/>
  <c r="E168" i="1"/>
  <c r="G168" i="1"/>
  <c r="I168" i="1"/>
  <c r="D168" i="1"/>
  <c r="C168" i="1"/>
  <c r="B168" i="1"/>
  <c r="F168" i="1"/>
  <c r="J168" i="1"/>
  <c r="H168" i="1"/>
  <c r="A170" i="1" l="1"/>
  <c r="E169" i="1"/>
  <c r="K169" i="1"/>
  <c r="J169" i="1"/>
  <c r="H169" i="1"/>
  <c r="C169" i="1"/>
  <c r="G169" i="1"/>
  <c r="D169" i="1"/>
  <c r="B169" i="1"/>
  <c r="I169" i="1"/>
  <c r="F169" i="1"/>
  <c r="A171" i="1" l="1"/>
  <c r="D170" i="1"/>
  <c r="B170" i="1"/>
  <c r="K170" i="1"/>
  <c r="J170" i="1"/>
  <c r="E170" i="1"/>
  <c r="H170" i="1"/>
  <c r="F170" i="1"/>
  <c r="C170" i="1"/>
  <c r="G170" i="1"/>
  <c r="I170" i="1"/>
  <c r="A172" i="1" l="1"/>
  <c r="G171" i="1"/>
  <c r="F171" i="1"/>
  <c r="E171" i="1"/>
  <c r="B171" i="1"/>
  <c r="I171" i="1"/>
  <c r="H171" i="1"/>
  <c r="D171" i="1"/>
  <c r="J171" i="1"/>
  <c r="K171" i="1"/>
  <c r="C171" i="1"/>
  <c r="A173" i="1" l="1"/>
  <c r="D172" i="1"/>
  <c r="J172" i="1"/>
  <c r="C172" i="1"/>
  <c r="G172" i="1"/>
  <c r="E172" i="1"/>
  <c r="H172" i="1"/>
  <c r="F172" i="1"/>
  <c r="K172" i="1"/>
  <c r="I172" i="1"/>
  <c r="B172" i="1"/>
  <c r="A174" i="1" l="1"/>
  <c r="K173" i="1"/>
  <c r="D173" i="1"/>
  <c r="B173" i="1"/>
  <c r="I173" i="1"/>
  <c r="C173" i="1"/>
  <c r="F173" i="1"/>
  <c r="E173" i="1"/>
  <c r="J173" i="1"/>
  <c r="H173" i="1"/>
  <c r="G173" i="1"/>
  <c r="A175" i="1" l="1"/>
  <c r="H174" i="1"/>
  <c r="J174" i="1"/>
  <c r="F174" i="1"/>
  <c r="C174" i="1"/>
  <c r="D174" i="1"/>
  <c r="E174" i="1"/>
  <c r="B174" i="1"/>
  <c r="I174" i="1"/>
  <c r="K174" i="1"/>
  <c r="G174" i="1"/>
  <c r="A176" i="1" l="1"/>
  <c r="C175" i="1"/>
  <c r="G175" i="1"/>
  <c r="D175" i="1"/>
  <c r="K175" i="1"/>
  <c r="I175" i="1"/>
  <c r="H175" i="1"/>
  <c r="J175" i="1"/>
  <c r="F175" i="1"/>
  <c r="B175" i="1"/>
  <c r="E175" i="1"/>
  <c r="A177" i="1" l="1"/>
  <c r="B176" i="1"/>
  <c r="H176" i="1"/>
  <c r="J176" i="1"/>
  <c r="E176" i="1"/>
  <c r="I176" i="1"/>
  <c r="F176" i="1"/>
  <c r="G176" i="1"/>
  <c r="D176" i="1"/>
  <c r="K176" i="1"/>
  <c r="C176" i="1"/>
  <c r="A178" i="1" l="1"/>
  <c r="D177" i="1"/>
  <c r="C177" i="1"/>
  <c r="G177" i="1"/>
  <c r="I177" i="1"/>
  <c r="F177" i="1"/>
  <c r="K177" i="1"/>
  <c r="H177" i="1"/>
  <c r="J177" i="1"/>
  <c r="B177" i="1"/>
  <c r="E177" i="1"/>
  <c r="A179" i="1" l="1"/>
  <c r="B178" i="1"/>
  <c r="H178" i="1"/>
  <c r="D178" i="1"/>
  <c r="I178" i="1"/>
  <c r="G178" i="1"/>
  <c r="J178" i="1"/>
  <c r="C178" i="1"/>
  <c r="K178" i="1"/>
  <c r="E178" i="1"/>
  <c r="F178" i="1"/>
  <c r="A180" i="1" l="1"/>
  <c r="I179" i="1"/>
  <c r="G179" i="1"/>
  <c r="C179" i="1"/>
  <c r="E179" i="1"/>
  <c r="D179" i="1"/>
  <c r="H179" i="1"/>
  <c r="F179" i="1"/>
  <c r="J179" i="1"/>
  <c r="B179" i="1"/>
  <c r="K179" i="1"/>
  <c r="A181" i="1" l="1"/>
  <c r="K180" i="1"/>
  <c r="J180" i="1"/>
  <c r="G180" i="1"/>
  <c r="D180" i="1"/>
  <c r="F180" i="1"/>
  <c r="H180" i="1"/>
  <c r="C180" i="1"/>
  <c r="B180" i="1"/>
  <c r="E180" i="1"/>
  <c r="I180" i="1"/>
  <c r="A182" i="1" l="1"/>
  <c r="B181" i="1"/>
  <c r="E181" i="1"/>
  <c r="I181" i="1"/>
  <c r="D181" i="1"/>
  <c r="K181" i="1"/>
  <c r="J181" i="1"/>
  <c r="H181" i="1"/>
  <c r="G181" i="1"/>
  <c r="F181" i="1"/>
  <c r="C181" i="1"/>
  <c r="A183" i="1" l="1"/>
  <c r="E182" i="1"/>
  <c r="G182" i="1"/>
  <c r="H182" i="1"/>
  <c r="B182" i="1"/>
  <c r="D182" i="1"/>
  <c r="F182" i="1"/>
  <c r="J182" i="1"/>
  <c r="I182" i="1"/>
  <c r="K182" i="1"/>
  <c r="C182" i="1"/>
  <c r="A184" i="1" l="1"/>
  <c r="I183" i="1"/>
  <c r="E183" i="1"/>
  <c r="H183" i="1"/>
  <c r="C183" i="1"/>
  <c r="K183" i="1"/>
  <c r="B183" i="1"/>
  <c r="G183" i="1"/>
  <c r="F183" i="1"/>
  <c r="D183" i="1"/>
  <c r="J183" i="1"/>
  <c r="A185" i="1" l="1"/>
  <c r="H184" i="1"/>
  <c r="I184" i="1"/>
  <c r="J184" i="1"/>
  <c r="C184" i="1"/>
  <c r="D184" i="1"/>
  <c r="B184" i="1"/>
  <c r="E184" i="1"/>
  <c r="K184" i="1"/>
  <c r="G184" i="1"/>
  <c r="F184" i="1"/>
  <c r="A186" i="1" l="1"/>
  <c r="E185" i="1"/>
  <c r="F185" i="1"/>
  <c r="D185" i="1"/>
  <c r="I185" i="1"/>
  <c r="J185" i="1"/>
  <c r="B185" i="1"/>
  <c r="H185" i="1"/>
  <c r="K185" i="1"/>
  <c r="C185" i="1"/>
  <c r="G185" i="1"/>
  <c r="A187" i="1" l="1"/>
  <c r="H186" i="1"/>
  <c r="E186" i="1"/>
  <c r="B186" i="1"/>
  <c r="I186" i="1"/>
  <c r="G186" i="1"/>
  <c r="C186" i="1"/>
  <c r="J186" i="1"/>
  <c r="F186" i="1"/>
  <c r="D186" i="1"/>
  <c r="K186" i="1"/>
  <c r="A188" i="1" l="1"/>
  <c r="F187" i="1"/>
  <c r="D187" i="1"/>
  <c r="E187" i="1"/>
  <c r="I187" i="1"/>
  <c r="K187" i="1"/>
  <c r="H187" i="1"/>
  <c r="C187" i="1"/>
  <c r="B187" i="1"/>
  <c r="J187" i="1"/>
  <c r="G187" i="1"/>
  <c r="A189" i="1" l="1"/>
  <c r="F188" i="1"/>
  <c r="D188" i="1"/>
  <c r="E188" i="1"/>
  <c r="C188" i="1"/>
  <c r="H188" i="1"/>
  <c r="K188" i="1"/>
  <c r="J188" i="1"/>
  <c r="G188" i="1"/>
  <c r="I188" i="1"/>
  <c r="B188" i="1"/>
  <c r="A190" i="1" l="1"/>
  <c r="I189" i="1"/>
  <c r="J189" i="1"/>
  <c r="B189" i="1"/>
  <c r="D189" i="1"/>
  <c r="K189" i="1"/>
  <c r="G189" i="1"/>
  <c r="C189" i="1"/>
  <c r="E189" i="1"/>
  <c r="H189" i="1"/>
  <c r="F189" i="1"/>
  <c r="A191" i="1" l="1"/>
  <c r="E190" i="1"/>
  <c r="G190" i="1"/>
  <c r="I190" i="1"/>
  <c r="H190" i="1"/>
  <c r="C190" i="1"/>
  <c r="D190" i="1"/>
  <c r="J190" i="1"/>
  <c r="B190" i="1"/>
  <c r="K190" i="1"/>
  <c r="F190" i="1"/>
  <c r="A192" i="1" l="1"/>
  <c r="C191" i="1"/>
  <c r="H191" i="1"/>
  <c r="I191" i="1"/>
  <c r="G191" i="1"/>
  <c r="F191" i="1"/>
  <c r="J191" i="1"/>
  <c r="K191" i="1"/>
  <c r="B191" i="1"/>
  <c r="E191" i="1"/>
  <c r="D191" i="1"/>
  <c r="A193" i="1" l="1"/>
  <c r="F192" i="1"/>
  <c r="J192" i="1"/>
  <c r="I192" i="1"/>
  <c r="C192" i="1"/>
  <c r="G192" i="1"/>
  <c r="B192" i="1"/>
  <c r="D192" i="1"/>
  <c r="H192" i="1"/>
  <c r="K192" i="1"/>
  <c r="E192" i="1"/>
  <c r="A194" i="1" l="1"/>
  <c r="E193" i="1"/>
  <c r="G193" i="1"/>
  <c r="C193" i="1"/>
  <c r="J193" i="1"/>
  <c r="K193" i="1"/>
  <c r="D193" i="1"/>
  <c r="B193" i="1"/>
  <c r="I193" i="1"/>
  <c r="F193" i="1"/>
  <c r="H193" i="1"/>
  <c r="A195" i="1" l="1"/>
  <c r="D194" i="1"/>
  <c r="G194" i="1"/>
  <c r="J194" i="1"/>
  <c r="H194" i="1"/>
  <c r="E194" i="1"/>
  <c r="F194" i="1"/>
  <c r="K194" i="1"/>
  <c r="B194" i="1"/>
  <c r="I194" i="1"/>
  <c r="C194" i="1"/>
  <c r="A196" i="1" l="1"/>
  <c r="F195" i="1"/>
  <c r="B195" i="1"/>
  <c r="D195" i="1"/>
  <c r="C195" i="1"/>
  <c r="G195" i="1"/>
  <c r="H195" i="1"/>
  <c r="J195" i="1"/>
  <c r="E195" i="1"/>
  <c r="I195" i="1"/>
  <c r="K195" i="1"/>
  <c r="A197" i="1" l="1"/>
  <c r="D196" i="1"/>
  <c r="E196" i="1"/>
  <c r="C196" i="1"/>
  <c r="J196" i="1"/>
  <c r="B196" i="1"/>
  <c r="I196" i="1"/>
  <c r="H196" i="1"/>
  <c r="K196" i="1"/>
  <c r="F196" i="1"/>
  <c r="G196" i="1"/>
  <c r="A198" i="1" l="1"/>
  <c r="K197" i="1"/>
  <c r="D197" i="1"/>
  <c r="C197" i="1"/>
  <c r="F197" i="1"/>
  <c r="B197" i="1"/>
  <c r="G197" i="1"/>
  <c r="E197" i="1"/>
  <c r="H197" i="1"/>
  <c r="I197" i="1"/>
  <c r="J197" i="1"/>
  <c r="A199" i="1" l="1"/>
  <c r="I198" i="1"/>
  <c r="C198" i="1"/>
  <c r="J198" i="1"/>
  <c r="E198" i="1"/>
  <c r="B198" i="1"/>
  <c r="H198" i="1"/>
  <c r="F198" i="1"/>
  <c r="K198" i="1"/>
  <c r="G198" i="1"/>
  <c r="D198" i="1"/>
  <c r="A200" i="1" l="1"/>
  <c r="K199" i="1"/>
  <c r="J199" i="1"/>
  <c r="C199" i="1"/>
  <c r="G199" i="1"/>
  <c r="E199" i="1"/>
  <c r="D199" i="1"/>
  <c r="B199" i="1"/>
  <c r="I199" i="1"/>
  <c r="H199" i="1"/>
  <c r="F199" i="1"/>
  <c r="A201" i="1" l="1"/>
  <c r="H200" i="1"/>
  <c r="I200" i="1"/>
  <c r="D200" i="1"/>
  <c r="G200" i="1"/>
  <c r="B200" i="1"/>
  <c r="K200" i="1"/>
  <c r="C200" i="1"/>
  <c r="J200" i="1"/>
  <c r="F200" i="1"/>
  <c r="E200" i="1"/>
  <c r="A202" i="1" l="1"/>
  <c r="E201" i="1"/>
  <c r="I201" i="1"/>
  <c r="F201" i="1"/>
  <c r="H201" i="1"/>
  <c r="G201" i="1"/>
  <c r="K201" i="1"/>
  <c r="D201" i="1"/>
  <c r="J201" i="1"/>
  <c r="C201" i="1"/>
  <c r="B201" i="1"/>
  <c r="B202" i="1" l="1"/>
  <c r="F202" i="1"/>
  <c r="E202" i="1"/>
  <c r="I202" i="1"/>
  <c r="J202" i="1"/>
  <c r="K202" i="1"/>
  <c r="H202" i="1"/>
  <c r="C202" i="1"/>
  <c r="D202" i="1"/>
  <c r="G202" i="1"/>
</calcChain>
</file>

<file path=xl/sharedStrings.xml><?xml version="1.0" encoding="utf-8"?>
<sst xmlns="http://schemas.openxmlformats.org/spreadsheetml/2006/main" count="23" uniqueCount="22">
  <si>
    <t>DATE</t>
  </si>
  <si>
    <t>TIME</t>
  </si>
  <si>
    <t>OPEN</t>
  </si>
  <si>
    <t>HIGH</t>
  </si>
  <si>
    <t>LOW</t>
  </si>
  <si>
    <t>CLOSE</t>
  </si>
  <si>
    <t>Volume</t>
  </si>
  <si>
    <t>Chart</t>
  </si>
  <si>
    <t>Symbol</t>
  </si>
  <si>
    <t>Continuation</t>
  </si>
  <si>
    <t>Decimal=T, Tick=D</t>
  </si>
  <si>
    <t>T</t>
  </si>
  <si>
    <t>All</t>
  </si>
  <si>
    <t>D</t>
  </si>
  <si>
    <t>F.EP</t>
  </si>
  <si>
    <t>Time Frame</t>
  </si>
  <si>
    <t>Enter All or PrimaryOnly</t>
  </si>
  <si>
    <t>Custom Session Name</t>
  </si>
  <si>
    <t>MPVAHI</t>
  </si>
  <si>
    <t>MPVAPOC</t>
  </si>
  <si>
    <t>MPVALO</t>
  </si>
  <si>
    <t>Lookback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</si>
</sst>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;@"/>
    <numFmt numFmtId="165" formatCode="h:mm:ss;@"/>
    <numFmt numFmtId="166" formatCode="[$-F400]h:mm:ss\ AM/PM"/>
  </numFmts>
  <fonts count="3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2" fontId="0" fillId="0" borderId="0" xfId="0" applyNumberFormat="1"/>
    <xf numFmtId="0" fontId="2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45070</v>
        <stp/>
        <stp>StudyData</stp>
        <stp>F.EP</stp>
        <stp>Bar</stp>
        <stp/>
        <stp>Time</stp>
        <stp>D</stp>
        <stp>-6</stp>
        <stp>All</stp>
        <stp/>
        <stp/>
        <stp>TRUE</stp>
        <stp>T</stp>
        <tr r="B8" s="1"/>
        <tr r="C8" s="1"/>
      </tp>
      <tp>
        <v>45069</v>
        <stp/>
        <stp>StudyData</stp>
        <stp>F.EP</stp>
        <stp>Bar</stp>
        <stp/>
        <stp>Time</stp>
        <stp>D</stp>
        <stp>-7</stp>
        <stp>All</stp>
        <stp/>
        <stp/>
        <stp>TRUE</stp>
        <stp>T</stp>
        <tr r="B9" s="1"/>
        <tr r="C9" s="1"/>
      </tp>
      <tp>
        <v>45072</v>
        <stp/>
        <stp>StudyData</stp>
        <stp>F.EP</stp>
        <stp>Bar</stp>
        <stp/>
        <stp>Time</stp>
        <stp>D</stp>
        <stp>-4</stp>
        <stp>All</stp>
        <stp/>
        <stp/>
        <stp>TRUE</stp>
        <stp>T</stp>
        <tr r="B6" s="1"/>
        <tr r="C6" s="1"/>
      </tp>
      <tp>
        <v>45071</v>
        <stp/>
        <stp>StudyData</stp>
        <stp>F.EP</stp>
        <stp>Bar</stp>
        <stp/>
        <stp>Time</stp>
        <stp>D</stp>
        <stp>-5</stp>
        <stp>All</stp>
        <stp/>
        <stp/>
        <stp>TRUE</stp>
        <stp>T</stp>
        <tr r="B7" s="1"/>
        <tr r="C7" s="1"/>
      </tp>
      <tp>
        <v>45077</v>
        <stp/>
        <stp>StudyData</stp>
        <stp>F.EP</stp>
        <stp>Bar</stp>
        <stp/>
        <stp>Time</stp>
        <stp>D</stp>
        <stp>-2</stp>
        <stp>All</stp>
        <stp/>
        <stp/>
        <stp>TRUE</stp>
        <stp>T</stp>
        <tr r="B4" s="1"/>
        <tr r="C4" s="1"/>
      </tp>
      <tp>
        <v>45076</v>
        <stp/>
        <stp>StudyData</stp>
        <stp>F.EP</stp>
        <stp>Bar</stp>
        <stp/>
        <stp>Time</stp>
        <stp>D</stp>
        <stp>-3</stp>
        <stp>All</stp>
        <stp/>
        <stp/>
        <stp>TRUE</stp>
        <stp>T</stp>
        <tr r="B5" s="1"/>
        <tr r="C5" s="1"/>
      </tp>
      <tp>
        <v>45078</v>
        <stp/>
        <stp>StudyData</stp>
        <stp>F.EP</stp>
        <stp>Bar</stp>
        <stp/>
        <stp>Time</stp>
        <stp>D</stp>
        <stp>-1</stp>
        <stp>All</stp>
        <stp/>
        <stp/>
        <stp>TRUE</stp>
        <stp>T</stp>
        <tr r="B3" s="1"/>
        <tr r="C3" s="1"/>
      </tp>
      <tp>
        <v>45068</v>
        <stp/>
        <stp>StudyData</stp>
        <stp>F.EP</stp>
        <stp>Bar</stp>
        <stp/>
        <stp>Time</stp>
        <stp>D</stp>
        <stp>-8</stp>
        <stp>All</stp>
        <stp/>
        <stp/>
        <stp>TRUE</stp>
        <stp>T</stp>
        <tr r="C10" s="1"/>
        <tr r="B10" s="1"/>
      </tp>
      <tp>
        <v>45065</v>
        <stp/>
        <stp>StudyData</stp>
        <stp>F.EP</stp>
        <stp>Bar</stp>
        <stp/>
        <stp>Time</stp>
        <stp>D</stp>
        <stp>-9</stp>
        <stp>All</stp>
        <stp/>
        <stp/>
        <stp>TRUE</stp>
        <stp>T</stp>
        <tr r="C11" s="1"/>
        <tr r="B11" s="1"/>
      </tp>
      <tp>
        <v>4221.75</v>
        <stp/>
        <stp>StudyData</stp>
        <stp>F.EP</stp>
        <stp>Bar</stp>
        <stp/>
        <stp>High</stp>
        <stp>D</stp>
        <stp>-8</stp>
        <stp>All</stp>
        <stp/>
        <stp/>
        <stp>TRUE</stp>
        <stp>T</stp>
        <tr r="E10" s="1"/>
      </tp>
      <tp>
        <v>4227.25</v>
        <stp/>
        <stp>StudyData</stp>
        <stp>F.EP</stp>
        <stp>Bar</stp>
        <stp/>
        <stp>High</stp>
        <stp>D</stp>
        <stp>-9</stp>
        <stp>All</stp>
        <stp/>
        <stp/>
        <stp>TRUE</stp>
        <stp>T</stp>
        <tr r="E11" s="1"/>
      </tp>
      <tp>
        <v>4217.75</v>
        <stp/>
        <stp>StudyData</stp>
        <stp>F.EP</stp>
        <stp>Bar</stp>
        <stp/>
        <stp>High</stp>
        <stp>D</stp>
        <stp>-2</stp>
        <stp>All</stp>
        <stp/>
        <stp/>
        <stp>TRUE</stp>
        <stp>T</stp>
        <tr r="E4" s="1"/>
      </tp>
      <tp>
        <v>4243.25</v>
        <stp/>
        <stp>StudyData</stp>
        <stp>F.EP</stp>
        <stp>Bar</stp>
        <stp/>
        <stp>High</stp>
        <stp>D</stp>
        <stp>-3</stp>
        <stp>All</stp>
        <stp/>
        <stp/>
        <stp>TRUE</stp>
        <stp>T</stp>
        <tr r="E5" s="1"/>
      </tp>
      <tp>
        <v>4239.75</v>
        <stp/>
        <stp>StudyData</stp>
        <stp>F.EP</stp>
        <stp>Bar</stp>
        <stp/>
        <stp>High</stp>
        <stp>D</stp>
        <stp>-1</stp>
        <stp>All</stp>
        <stp/>
        <stp/>
        <stp>TRUE</stp>
        <stp>T</stp>
        <tr r="E3" s="1"/>
      </tp>
      <tp>
        <v>4166.25</v>
        <stp/>
        <stp>StudyData</stp>
        <stp>F.EP</stp>
        <stp>Bar</stp>
        <stp/>
        <stp>High</stp>
        <stp>D</stp>
        <stp>-6</stp>
        <stp>All</stp>
        <stp/>
        <stp/>
        <stp>TRUE</stp>
        <stp>T</stp>
        <tr r="E8" s="1"/>
      </tp>
      <tp>
        <v>4222.75</v>
        <stp/>
        <stp>StudyData</stp>
        <stp>F.EP</stp>
        <stp>Bar</stp>
        <stp/>
        <stp>High</stp>
        <stp>D</stp>
        <stp>-7</stp>
        <stp>All</stp>
        <stp/>
        <stp/>
        <stp>TRUE</stp>
        <stp>T</stp>
        <tr r="E9" s="1"/>
      </tp>
      <tp>
        <v>4221.25</v>
        <stp/>
        <stp>StudyData</stp>
        <stp>F.EP</stp>
        <stp>Bar</stp>
        <stp/>
        <stp>High</stp>
        <stp>D</stp>
        <stp>-4</stp>
        <stp>All</stp>
        <stp/>
        <stp/>
        <stp>TRUE</stp>
        <stp>T</stp>
        <tr r="E6" s="1"/>
      </tp>
      <tp>
        <v>4175.5</v>
        <stp/>
        <stp>StudyData</stp>
        <stp>F.EP</stp>
        <stp>Bar</stp>
        <stp/>
        <stp>High</stp>
        <stp>D</stp>
        <stp>-5</stp>
        <stp>All</stp>
        <stp/>
        <stp/>
        <stp>TRUE</stp>
        <stp>T</stp>
        <tr r="E7" s="1"/>
      </tp>
      <tp>
        <v>4215.5</v>
        <stp/>
        <stp>StudyData</stp>
        <stp>F.EP</stp>
        <stp>Bar</stp>
        <stp/>
        <stp>Open</stp>
        <stp>D</stp>
        <stp>-9</stp>
        <stp>All</stp>
        <stp/>
        <stp/>
        <stp>TRUE</stp>
        <stp>T</stp>
        <tr r="D11" s="1"/>
      </tp>
      <tp>
        <v>4189</v>
        <stp/>
        <stp>StudyData</stp>
        <stp>F.EP</stp>
        <stp>Bar</stp>
        <stp/>
        <stp>Open</stp>
        <stp>D</stp>
        <stp>-8</stp>
        <stp>All</stp>
        <stp/>
        <stp/>
        <stp>TRUE</stp>
        <stp>T</stp>
        <tr r="D10" s="1"/>
      </tp>
      <tp>
        <v>4157</v>
        <stp/>
        <stp>StudyData</stp>
        <stp>F.EP</stp>
        <stp>Bar</stp>
        <stp/>
        <stp>Open</stp>
        <stp>D</stp>
        <stp>-5</stp>
        <stp>All</stp>
        <stp/>
        <stp/>
        <stp>TRUE</stp>
        <stp>T</stp>
        <tr r="D7" s="1"/>
      </tp>
      <tp>
        <v>4157</v>
        <stp/>
        <stp>StudyData</stp>
        <stp>F.EP</stp>
        <stp>Bar</stp>
        <stp/>
        <stp>Open</stp>
        <stp>D</stp>
        <stp>-4</stp>
        <stp>All</stp>
        <stp/>
        <stp/>
        <stp>TRUE</stp>
        <stp>T</stp>
        <tr r="D6" s="1"/>
      </tp>
      <tp>
        <v>4207.5</v>
        <stp/>
        <stp>StudyData</stp>
        <stp>F.EP</stp>
        <stp>Bar</stp>
        <stp/>
        <stp>Open</stp>
        <stp>D</stp>
        <stp>-7</stp>
        <stp>All</stp>
        <stp/>
        <stp/>
        <stp>TRUE</stp>
        <stp>T</stp>
        <tr r="D9" s="1"/>
      </tp>
      <tp>
        <v>4158</v>
        <stp/>
        <stp>StudyData</stp>
        <stp>F.EP</stp>
        <stp>Bar</stp>
        <stp/>
        <stp>Open</stp>
        <stp>D</stp>
        <stp>-6</stp>
        <stp>All</stp>
        <stp/>
        <stp/>
        <stp>TRUE</stp>
        <stp>T</stp>
        <tr r="D8" s="1"/>
      </tp>
      <tp>
        <v>4188.5</v>
        <stp/>
        <stp>StudyData</stp>
        <stp>F.EP</stp>
        <stp>Bar</stp>
        <stp/>
        <stp>Open</stp>
        <stp>D</stp>
        <stp>-1</stp>
        <stp>All</stp>
        <stp/>
        <stp/>
        <stp>TRUE</stp>
        <stp>T</stp>
        <tr r="D3" s="1"/>
      </tp>
      <tp>
        <v>4239.75</v>
        <stp/>
        <stp>StudyData</stp>
        <stp>F.EP</stp>
        <stp>Bar</stp>
        <stp/>
        <stp>Open</stp>
        <stp>D</stp>
        <stp>-3</stp>
        <stp>All</stp>
        <stp/>
        <stp/>
        <stp>TRUE</stp>
        <stp>T</stp>
        <tr r="D5" s="1"/>
      </tp>
      <tp>
        <v>4213</v>
        <stp/>
        <stp>StudyData</stp>
        <stp>F.EP</stp>
        <stp>Bar</stp>
        <stp/>
        <stp>Open</stp>
        <stp>D</stp>
        <stp>-2</stp>
        <stp>All</stp>
        <stp/>
        <stp/>
        <stp>TRUE</stp>
        <stp>T</stp>
        <tr r="D4" s="1"/>
      </tp>
      <tp>
        <v>4191.5</v>
        <stp/>
        <stp>StudyData</stp>
        <stp>F.EP</stp>
        <stp>Bar</stp>
        <stp/>
        <stp>Low</stp>
        <stp>D</stp>
        <stp>-9</stp>
        <stp>All</stp>
        <stp/>
        <stp/>
        <stp>TRUE</stp>
        <stp>T</stp>
        <tr r="F11" s="1"/>
      </tp>
      <tp>
        <v>4186.5</v>
        <stp/>
        <stp>StudyData</stp>
        <stp>F.EP</stp>
        <stp>Bar</stp>
        <stp/>
        <stp>Low</stp>
        <stp>D</stp>
        <stp>-8</stp>
        <stp>All</stp>
        <stp/>
        <stp/>
        <stp>TRUE</stp>
        <stp>T</stp>
        <tr r="F10" s="1"/>
      </tp>
      <tp>
        <v>4153</v>
        <stp/>
        <stp>StudyData</stp>
        <stp>F.EP</stp>
        <stp>Bar</stp>
        <stp/>
        <stp>Low</stp>
        <stp>D</stp>
        <stp>-7</stp>
        <stp>All</stp>
        <stp/>
        <stp/>
        <stp>TRUE</stp>
        <stp>T</stp>
        <tr r="F9" s="1"/>
      </tp>
      <tp>
        <v>4114</v>
        <stp/>
        <stp>StudyData</stp>
        <stp>F.EP</stp>
        <stp>Bar</stp>
        <stp/>
        <stp>Low</stp>
        <stp>D</stp>
        <stp>-6</stp>
        <stp>All</stp>
        <stp/>
        <stp/>
        <stp>TRUE</stp>
        <stp>T</stp>
        <tr r="F8" s="1"/>
      </tp>
      <tp>
        <v>4131.5</v>
        <stp/>
        <stp>StudyData</stp>
        <stp>F.EP</stp>
        <stp>Bar</stp>
        <stp/>
        <stp>Low</stp>
        <stp>D</stp>
        <stp>-5</stp>
        <stp>All</stp>
        <stp/>
        <stp/>
        <stp>TRUE</stp>
        <stp>T</stp>
        <tr r="F7" s="1"/>
      </tp>
      <tp>
        <v>4146</v>
        <stp/>
        <stp>StudyData</stp>
        <stp>F.EP</stp>
        <stp>Bar</stp>
        <stp/>
        <stp>Low</stp>
        <stp>D</stp>
        <stp>-4</stp>
        <stp>All</stp>
        <stp/>
        <stp/>
        <stp>TRUE</stp>
        <stp>T</stp>
        <tr r="F6" s="1"/>
      </tp>
      <tp>
        <v>4200</v>
        <stp/>
        <stp>StudyData</stp>
        <stp>F.EP</stp>
        <stp>Bar</stp>
        <stp/>
        <stp>Low</stp>
        <stp>D</stp>
        <stp>-3</stp>
        <stp>All</stp>
        <stp/>
        <stp/>
        <stp>TRUE</stp>
        <stp>T</stp>
        <tr r="F5" s="1"/>
      </tp>
      <tp>
        <v>4174</v>
        <stp/>
        <stp>StudyData</stp>
        <stp>F.EP</stp>
        <stp>Bar</stp>
        <stp/>
        <stp>Low</stp>
        <stp>D</stp>
        <stp>-2</stp>
        <stp>All</stp>
        <stp/>
        <stp/>
        <stp>TRUE</stp>
        <stp>T</stp>
        <tr r="F4" s="1"/>
      </tp>
      <tp>
        <v>4178</v>
        <stp/>
        <stp>StudyData</stp>
        <stp>F.EP</stp>
        <stp>Bar</stp>
        <stp/>
        <stp>Low</stp>
        <stp>D</stp>
        <stp>-1</stp>
        <stp>All</stp>
        <stp/>
        <stp/>
        <stp>TRUE</stp>
        <stp>T</stp>
        <tr r="F3" s="1"/>
      </tp>
      <tp>
        <v>369</v>
        <stp/>
        <stp>StudyData</stp>
        <stp>F.EP</stp>
        <stp>Vol</stp>
        <stp>VolType=Exchange,CoCType=Contract</stp>
        <stp>Vol</stp>
        <stp>D</stp>
        <stp>-184</stp>
        <stp>All</stp>
        <stp/>
        <stp/>
        <stp>TRUE</stp>
        <stp>T</stp>
        <tr r="H186" s="1"/>
      </tp>
      <tp>
        <v>1</v>
        <stp/>
        <stp>StudyData</stp>
        <stp>F.EP</stp>
        <stp>Vol</stp>
        <stp>VolType=Exchange,CoCType=Contract</stp>
        <stp>Vol</stp>
        <stp>D</stp>
        <stp>-185</stp>
        <stp>All</stp>
        <stp/>
        <stp/>
        <stp>TRUE</stp>
        <stp>T</stp>
        <tr r="H187" s="1"/>
      </tp>
      <tp>
        <v>122</v>
        <stp/>
        <stp>StudyData</stp>
        <stp>F.EP</stp>
        <stp>Vol</stp>
        <stp>VolType=Exchange,CoCType=Contract</stp>
        <stp>Vol</stp>
        <stp>D</stp>
        <stp>-186</stp>
        <stp>All</stp>
        <stp/>
        <stp/>
        <stp>TRUE</stp>
        <stp>T</stp>
        <tr r="H188" s="1"/>
      </tp>
      <tp>
        <v>389</v>
        <stp/>
        <stp>StudyData</stp>
        <stp>F.EP</stp>
        <stp>Vol</stp>
        <stp>VolType=Exchange,CoCType=Contract</stp>
        <stp>Vol</stp>
        <stp>D</stp>
        <stp>-187</stp>
        <stp>All</stp>
        <stp/>
        <stp/>
        <stp>TRUE</stp>
        <stp>T</stp>
        <tr r="H189" s="1"/>
      </tp>
      <tp>
        <v>125</v>
        <stp/>
        <stp>StudyData</stp>
        <stp>F.EP</stp>
        <stp>Vol</stp>
        <stp>VolType=Exchange,CoCType=Contract</stp>
        <stp>Vol</stp>
        <stp>D</stp>
        <stp>-180</stp>
        <stp>All</stp>
        <stp/>
        <stp/>
        <stp>TRUE</stp>
        <stp>T</stp>
        <tr r="H182" s="1"/>
      </tp>
      <tp>
        <v>197</v>
        <stp/>
        <stp>StudyData</stp>
        <stp>F.EP</stp>
        <stp>Vol</stp>
        <stp>VolType=Exchange,CoCType=Contract</stp>
        <stp>Vol</stp>
        <stp>D</stp>
        <stp>-181</stp>
        <stp>All</stp>
        <stp/>
        <stp/>
        <stp>TRUE</stp>
        <stp>T</stp>
        <tr r="H183" s="1"/>
      </tp>
      <tp>
        <v>275</v>
        <stp/>
        <stp>StudyData</stp>
        <stp>F.EP</stp>
        <stp>Vol</stp>
        <stp>VolType=Exchange,CoCType=Contract</stp>
        <stp>Vol</stp>
        <stp>D</stp>
        <stp>-182</stp>
        <stp>All</stp>
        <stp/>
        <stp/>
        <stp>TRUE</stp>
        <stp>T</stp>
        <tr r="H184" s="1"/>
      </tp>
      <tp>
        <v>62</v>
        <stp/>
        <stp>StudyData</stp>
        <stp>F.EP</stp>
        <stp>Vol</stp>
        <stp>VolType=Exchange,CoCType=Contract</stp>
        <stp>Vol</stp>
        <stp>D</stp>
        <stp>-183</stp>
        <stp>All</stp>
        <stp/>
        <stp/>
        <stp>TRUE</stp>
        <stp>T</stp>
        <tr r="H185" s="1"/>
      </tp>
      <tp>
        <v>157</v>
        <stp/>
        <stp>StudyData</stp>
        <stp>F.EP</stp>
        <stp>Vol</stp>
        <stp>VolType=Exchange,CoCType=Contract</stp>
        <stp>Vol</stp>
        <stp>D</stp>
        <stp>-188</stp>
        <stp>All</stp>
        <stp/>
        <stp/>
        <stp>TRUE</stp>
        <stp>T</stp>
        <tr r="H190" s="1"/>
      </tp>
      <tp>
        <v>191</v>
        <stp/>
        <stp>StudyData</stp>
        <stp>F.EP</stp>
        <stp>Vol</stp>
        <stp>VolType=Exchange,CoCType=Contract</stp>
        <stp>Vol</stp>
        <stp>D</stp>
        <stp>-189</stp>
        <stp>All</stp>
        <stp/>
        <stp/>
        <stp>TRUE</stp>
        <stp>T</stp>
        <tr r="H191" s="1"/>
      </tp>
      <tp>
        <v>72</v>
        <stp/>
        <stp>StudyData</stp>
        <stp>F.EP</stp>
        <stp>Vol</stp>
        <stp>VolType=Exchange,CoCType=Contract</stp>
        <stp>Vol</stp>
        <stp>D</stp>
        <stp>-194</stp>
        <stp>All</stp>
        <stp/>
        <stp/>
        <stp>TRUE</stp>
        <stp>T</stp>
        <tr r="H196" s="1"/>
      </tp>
      <tp t="s">
        <v/>
        <stp/>
        <stp>StudyData</stp>
        <stp>F.EP</stp>
        <stp>Vol</stp>
        <stp>VolType=Exchange,CoCType=Contract</stp>
        <stp>Vol</stp>
        <stp>D</stp>
        <stp>-195</stp>
        <stp>All</stp>
        <stp/>
        <stp/>
        <stp>TRUE</stp>
        <stp>T</stp>
        <tr r="H197" s="1"/>
      </tp>
      <tp>
        <v>1</v>
        <stp/>
        <stp>StudyData</stp>
        <stp>F.EP</stp>
        <stp>Vol</stp>
        <stp>VolType=Exchange,CoCType=Contract</stp>
        <stp>Vol</stp>
        <stp>D</stp>
        <stp>-196</stp>
        <stp>All</stp>
        <stp/>
        <stp/>
        <stp>TRUE</stp>
        <stp>T</stp>
        <tr r="H198" s="1"/>
      </tp>
      <tp t="s">
        <v/>
        <stp/>
        <stp>StudyData</stp>
        <stp>F.EP</stp>
        <stp>Vol</stp>
        <stp>VolType=Exchange,CoCType=Contract</stp>
        <stp>Vol</stp>
        <stp>D</stp>
        <stp>-197</stp>
        <stp>All</stp>
        <stp/>
        <stp/>
        <stp>TRUE</stp>
        <stp>T</stp>
        <tr r="H199" s="1"/>
      </tp>
      <tp>
        <v>40</v>
        <stp/>
        <stp>StudyData</stp>
        <stp>F.EP</stp>
        <stp>Vol</stp>
        <stp>VolType=Exchange,CoCType=Contract</stp>
        <stp>Vol</stp>
        <stp>D</stp>
        <stp>-190</stp>
        <stp>All</stp>
        <stp/>
        <stp/>
        <stp>TRUE</stp>
        <stp>T</stp>
        <tr r="H192" s="1"/>
      </tp>
      <tp>
        <v>84</v>
        <stp/>
        <stp>StudyData</stp>
        <stp>F.EP</stp>
        <stp>Vol</stp>
        <stp>VolType=Exchange,CoCType=Contract</stp>
        <stp>Vol</stp>
        <stp>D</stp>
        <stp>-191</stp>
        <stp>All</stp>
        <stp/>
        <stp/>
        <stp>TRUE</stp>
        <stp>T</stp>
        <tr r="H193" s="1"/>
      </tp>
      <tp>
        <v>106</v>
        <stp/>
        <stp>StudyData</stp>
        <stp>F.EP</stp>
        <stp>Vol</stp>
        <stp>VolType=Exchange,CoCType=Contract</stp>
        <stp>Vol</stp>
        <stp>D</stp>
        <stp>-192</stp>
        <stp>All</stp>
        <stp/>
        <stp/>
        <stp>TRUE</stp>
        <stp>T</stp>
        <tr r="H194" s="1"/>
      </tp>
      <tp>
        <v>142</v>
        <stp/>
        <stp>StudyData</stp>
        <stp>F.EP</stp>
        <stp>Vol</stp>
        <stp>VolType=Exchange,CoCType=Contract</stp>
        <stp>Vol</stp>
        <stp>D</stp>
        <stp>-193</stp>
        <stp>All</stp>
        <stp/>
        <stp/>
        <stp>TRUE</stp>
        <stp>T</stp>
        <tr r="H195" s="1"/>
      </tp>
      <tp>
        <v>3</v>
        <stp/>
        <stp>StudyData</stp>
        <stp>F.EP</stp>
        <stp>Vol</stp>
        <stp>VolType=Exchange,CoCType=Contract</stp>
        <stp>Vol</stp>
        <stp>D</stp>
        <stp>-198</stp>
        <stp>All</stp>
        <stp/>
        <stp/>
        <stp>TRUE</stp>
        <stp>T</stp>
        <tr r="H200" s="1"/>
      </tp>
      <tp>
        <v>4252.25</v>
        <stp/>
        <stp>StudyData</stp>
        <stp>F.EP</stp>
        <stp>MPVA</stp>
        <stp>MPInterval=30</stp>
        <stp>MPVAHi</stp>
        <stp>D</stp>
        <stp>0</stp>
        <stp>All</stp>
        <stp/>
        <stp/>
        <stp>TRUE</stp>
        <stp>T</stp>
        <tr r="I2" s="1"/>
      </tp>
      <tp>
        <v>362</v>
        <stp/>
        <stp>StudyData</stp>
        <stp>F.EP</stp>
        <stp>Vol</stp>
        <stp>VolType=Exchange,CoCType=Contract</stp>
        <stp>Vol</stp>
        <stp>D</stp>
        <stp>-199</stp>
        <stp>All</stp>
        <stp/>
        <stp/>
        <stp>TRUE</stp>
        <stp>T</stp>
        <tr r="H201" s="1"/>
      </tp>
      <tp>
        <v>4235.75</v>
        <stp/>
        <stp>StudyData</stp>
        <stp>F.EP</stp>
        <stp>MPVA</stp>
        <stp>MPInterval=30</stp>
        <stp>MPVALO</stp>
        <stp>D</stp>
        <stp>0</stp>
        <stp>All</stp>
        <stp/>
        <stp/>
        <stp>TRUE</stp>
        <stp>T</stp>
        <tr r="K2" s="1"/>
      </tp>
      <tp>
        <v>1251</v>
        <stp/>
        <stp>StudyData</stp>
        <stp>F.EP</stp>
        <stp>Vol</stp>
        <stp>VolType=Exchange,CoCType=Contract</stp>
        <stp>Vol</stp>
        <stp>D</stp>
        <stp>-104</stp>
        <stp>All</stp>
        <stp/>
        <stp/>
        <stp>TRUE</stp>
        <stp>T</stp>
        <tr r="H106" s="1"/>
      </tp>
      <tp>
        <v>1522</v>
        <stp/>
        <stp>StudyData</stp>
        <stp>F.EP</stp>
        <stp>Vol</stp>
        <stp>VolType=Exchange,CoCType=Contract</stp>
        <stp>Vol</stp>
        <stp>D</stp>
        <stp>-105</stp>
        <stp>All</stp>
        <stp/>
        <stp/>
        <stp>TRUE</stp>
        <stp>T</stp>
        <tr r="H107" s="1"/>
      </tp>
      <tp>
        <v>2601</v>
        <stp/>
        <stp>StudyData</stp>
        <stp>F.EP</stp>
        <stp>Vol</stp>
        <stp>VolType=Exchange,CoCType=Contract</stp>
        <stp>Vol</stp>
        <stp>D</stp>
        <stp>-106</stp>
        <stp>All</stp>
        <stp/>
        <stp/>
        <stp>TRUE</stp>
        <stp>T</stp>
        <tr r="H108" s="1"/>
      </tp>
      <tp>
        <v>1251</v>
        <stp/>
        <stp>StudyData</stp>
        <stp>F.EP</stp>
        <stp>Vol</stp>
        <stp>VolType=Exchange,CoCType=Contract</stp>
        <stp>Vol</stp>
        <stp>D</stp>
        <stp>-107</stp>
        <stp>All</stp>
        <stp/>
        <stp/>
        <stp>TRUE</stp>
        <stp>T</stp>
        <tr r="H109" s="1"/>
      </tp>
      <tp>
        <v>1196</v>
        <stp/>
        <stp>StudyData</stp>
        <stp>F.EP</stp>
        <stp>Vol</stp>
        <stp>VolType=Exchange,CoCType=Contract</stp>
        <stp>Vol</stp>
        <stp>D</stp>
        <stp>-100</stp>
        <stp>All</stp>
        <stp/>
        <stp/>
        <stp>TRUE</stp>
        <stp>T</stp>
        <tr r="H102" s="1"/>
      </tp>
      <tp>
        <v>1</v>
        <stp/>
        <stp>StudyData</stp>
        <stp>F.EP</stp>
        <stp>Vol</stp>
        <stp>VolType=Exchange,CoCType=Contract</stp>
        <stp>Vol</stp>
        <stp>D</stp>
        <stp>-200</stp>
        <stp>All</stp>
        <stp/>
        <stp/>
        <stp>TRUE</stp>
        <stp>T</stp>
        <tr r="H202" s="1"/>
      </tp>
      <tp>
        <v>1159</v>
        <stp/>
        <stp>StudyData</stp>
        <stp>F.EP</stp>
        <stp>Vol</stp>
        <stp>VolType=Exchange,CoCType=Contract</stp>
        <stp>Vol</stp>
        <stp>D</stp>
        <stp>-101</stp>
        <stp>All</stp>
        <stp/>
        <stp/>
        <stp>TRUE</stp>
        <stp>T</stp>
        <tr r="H103" s="1"/>
      </tp>
      <tp>
        <v>2000</v>
        <stp/>
        <stp>StudyData</stp>
        <stp>F.EP</stp>
        <stp>Vol</stp>
        <stp>VolType=Exchange,CoCType=Contract</stp>
        <stp>Vol</stp>
        <stp>D</stp>
        <stp>-102</stp>
        <stp>All</stp>
        <stp/>
        <stp/>
        <stp>TRUE</stp>
        <stp>T</stp>
        <tr r="H104" s="1"/>
      </tp>
      <tp>
        <v>2067</v>
        <stp/>
        <stp>StudyData</stp>
        <stp>F.EP</stp>
        <stp>Vol</stp>
        <stp>VolType=Exchange,CoCType=Contract</stp>
        <stp>Vol</stp>
        <stp>D</stp>
        <stp>-103</stp>
        <stp>All</stp>
        <stp/>
        <stp/>
        <stp>TRUE</stp>
        <stp>T</stp>
        <tr r="H105" s="1"/>
      </tp>
      <tp>
        <v>1920</v>
        <stp/>
        <stp>StudyData</stp>
        <stp>F.EP</stp>
        <stp>Vol</stp>
        <stp>VolType=Exchange,CoCType=Contract</stp>
        <stp>Vol</stp>
        <stp>D</stp>
        <stp>-108</stp>
        <stp>All</stp>
        <stp/>
        <stp/>
        <stp>TRUE</stp>
        <stp>T</stp>
        <tr r="H110" s="1"/>
      </tp>
      <tp>
        <v>894</v>
        <stp/>
        <stp>StudyData</stp>
        <stp>F.EP</stp>
        <stp>Vol</stp>
        <stp>VolType=Exchange,CoCType=Contract</stp>
        <stp>Vol</stp>
        <stp>D</stp>
        <stp>-109</stp>
        <stp>All</stp>
        <stp/>
        <stp/>
        <stp>TRUE</stp>
        <stp>T</stp>
        <tr r="H111" s="1"/>
      </tp>
      <tp>
        <v>759</v>
        <stp/>
        <stp>StudyData</stp>
        <stp>F.EP</stp>
        <stp>Vol</stp>
        <stp>VolType=Exchange,CoCType=Contract</stp>
        <stp>Vol</stp>
        <stp>D</stp>
        <stp>-114</stp>
        <stp>All</stp>
        <stp/>
        <stp/>
        <stp>TRUE</stp>
        <stp>T</stp>
        <tr r="H116" s="1"/>
      </tp>
      <tp>
        <v>2382</v>
        <stp/>
        <stp>StudyData</stp>
        <stp>F.EP</stp>
        <stp>Vol</stp>
        <stp>VolType=Exchange,CoCType=Contract</stp>
        <stp>Vol</stp>
        <stp>D</stp>
        <stp>-115</stp>
        <stp>All</stp>
        <stp/>
        <stp/>
        <stp>TRUE</stp>
        <stp>T</stp>
        <tr r="H117" s="1"/>
      </tp>
      <tp>
        <v>437</v>
        <stp/>
        <stp>StudyData</stp>
        <stp>F.EP</stp>
        <stp>Vol</stp>
        <stp>VolType=Exchange,CoCType=Contract</stp>
        <stp>Vol</stp>
        <stp>D</stp>
        <stp>-116</stp>
        <stp>All</stp>
        <stp/>
        <stp/>
        <stp>TRUE</stp>
        <stp>T</stp>
        <tr r="H118" s="1"/>
      </tp>
      <tp>
        <v>971</v>
        <stp/>
        <stp>StudyData</stp>
        <stp>F.EP</stp>
        <stp>Vol</stp>
        <stp>VolType=Exchange,CoCType=Contract</stp>
        <stp>Vol</stp>
        <stp>D</stp>
        <stp>-117</stp>
        <stp>All</stp>
        <stp/>
        <stp/>
        <stp>TRUE</stp>
        <stp>T</stp>
        <tr r="H119" s="1"/>
      </tp>
      <tp>
        <v>1004</v>
        <stp/>
        <stp>StudyData</stp>
        <stp>F.EP</stp>
        <stp>Vol</stp>
        <stp>VolType=Exchange,CoCType=Contract</stp>
        <stp>Vol</stp>
        <stp>D</stp>
        <stp>-110</stp>
        <stp>All</stp>
        <stp/>
        <stp/>
        <stp>TRUE</stp>
        <stp>T</stp>
        <tr r="H112" s="1"/>
      </tp>
      <tp>
        <v>1415</v>
        <stp/>
        <stp>StudyData</stp>
        <stp>F.EP</stp>
        <stp>Vol</stp>
        <stp>VolType=Exchange,CoCType=Contract</stp>
        <stp>Vol</stp>
        <stp>D</stp>
        <stp>-111</stp>
        <stp>All</stp>
        <stp/>
        <stp/>
        <stp>TRUE</stp>
        <stp>T</stp>
        <tr r="H113" s="1"/>
      </tp>
      <tp>
        <v>1021</v>
        <stp/>
        <stp>StudyData</stp>
        <stp>F.EP</stp>
        <stp>Vol</stp>
        <stp>VolType=Exchange,CoCType=Contract</stp>
        <stp>Vol</stp>
        <stp>D</stp>
        <stp>-112</stp>
        <stp>All</stp>
        <stp/>
        <stp/>
        <stp>TRUE</stp>
        <stp>T</stp>
        <tr r="H114" s="1"/>
      </tp>
      <tp>
        <v>950</v>
        <stp/>
        <stp>StudyData</stp>
        <stp>F.EP</stp>
        <stp>Vol</stp>
        <stp>VolType=Exchange,CoCType=Contract</stp>
        <stp>Vol</stp>
        <stp>D</stp>
        <stp>-113</stp>
        <stp>All</stp>
        <stp/>
        <stp/>
        <stp>TRUE</stp>
        <stp>T</stp>
        <tr r="H115" s="1"/>
      </tp>
      <tp>
        <v>1174</v>
        <stp/>
        <stp>StudyData</stp>
        <stp>F.EP</stp>
        <stp>Vol</stp>
        <stp>VolType=Exchange,CoCType=Contract</stp>
        <stp>Vol</stp>
        <stp>D</stp>
        <stp>-118</stp>
        <stp>All</stp>
        <stp/>
        <stp/>
        <stp>TRUE</stp>
        <stp>T</stp>
        <tr r="H120" s="1"/>
      </tp>
      <tp>
        <v>586</v>
        <stp/>
        <stp>StudyData</stp>
        <stp>F.EP</stp>
        <stp>Vol</stp>
        <stp>VolType=Exchange,CoCType=Contract</stp>
        <stp>Vol</stp>
        <stp>D</stp>
        <stp>-119</stp>
        <stp>All</stp>
        <stp/>
        <stp/>
        <stp>TRUE</stp>
        <stp>T</stp>
        <tr r="H121" s="1"/>
      </tp>
      <tp>
        <v>175</v>
        <stp/>
        <stp>StudyData</stp>
        <stp>F.EP</stp>
        <stp>Vol</stp>
        <stp>VolType=Exchange,CoCType=Contract</stp>
        <stp>Vol</stp>
        <stp>D</stp>
        <stp>-124</stp>
        <stp>All</stp>
        <stp/>
        <stp/>
        <stp>TRUE</stp>
        <stp>T</stp>
        <tr r="H126" s="1"/>
      </tp>
      <tp>
        <v>109</v>
        <stp/>
        <stp>StudyData</stp>
        <stp>F.EP</stp>
        <stp>Vol</stp>
        <stp>VolType=Exchange,CoCType=Contract</stp>
        <stp>Vol</stp>
        <stp>D</stp>
        <stp>-125</stp>
        <stp>All</stp>
        <stp/>
        <stp/>
        <stp>TRUE</stp>
        <stp>T</stp>
        <tr r="H127" s="1"/>
      </tp>
      <tp>
        <v>317</v>
        <stp/>
        <stp>StudyData</stp>
        <stp>F.EP</stp>
        <stp>Vol</stp>
        <stp>VolType=Exchange,CoCType=Contract</stp>
        <stp>Vol</stp>
        <stp>D</stp>
        <stp>-126</stp>
        <stp>All</stp>
        <stp/>
        <stp/>
        <stp>TRUE</stp>
        <stp>T</stp>
        <tr r="H128" s="1"/>
      </tp>
      <tp>
        <v>271</v>
        <stp/>
        <stp>StudyData</stp>
        <stp>F.EP</stp>
        <stp>Vol</stp>
        <stp>VolType=Exchange,CoCType=Contract</stp>
        <stp>Vol</stp>
        <stp>D</stp>
        <stp>-127</stp>
        <stp>All</stp>
        <stp/>
        <stp/>
        <stp>TRUE</stp>
        <stp>T</stp>
        <tr r="H129" s="1"/>
      </tp>
      <tp>
        <v>301</v>
        <stp/>
        <stp>StudyData</stp>
        <stp>F.EP</stp>
        <stp>Vol</stp>
        <stp>VolType=Exchange,CoCType=Contract</stp>
        <stp>Vol</stp>
        <stp>D</stp>
        <stp>-120</stp>
        <stp>All</stp>
        <stp/>
        <stp/>
        <stp>TRUE</stp>
        <stp>T</stp>
        <tr r="H122" s="1"/>
      </tp>
      <tp>
        <v>104</v>
        <stp/>
        <stp>StudyData</stp>
        <stp>F.EP</stp>
        <stp>Vol</stp>
        <stp>VolType=Exchange,CoCType=Contract</stp>
        <stp>Vol</stp>
        <stp>D</stp>
        <stp>-121</stp>
        <stp>All</stp>
        <stp/>
        <stp/>
        <stp>TRUE</stp>
        <stp>T</stp>
        <tr r="H123" s="1"/>
      </tp>
      <tp>
        <v>377</v>
        <stp/>
        <stp>StudyData</stp>
        <stp>F.EP</stp>
        <stp>Vol</stp>
        <stp>VolType=Exchange,CoCType=Contract</stp>
        <stp>Vol</stp>
        <stp>D</stp>
        <stp>-122</stp>
        <stp>All</stp>
        <stp/>
        <stp/>
        <stp>TRUE</stp>
        <stp>T</stp>
        <tr r="H124" s="1"/>
      </tp>
      <tp>
        <v>606</v>
        <stp/>
        <stp>StudyData</stp>
        <stp>F.EP</stp>
        <stp>Vol</stp>
        <stp>VolType=Exchange,CoCType=Contract</stp>
        <stp>Vol</stp>
        <stp>D</stp>
        <stp>-123</stp>
        <stp>All</stp>
        <stp/>
        <stp/>
        <stp>TRUE</stp>
        <stp>T</stp>
        <tr r="H125" s="1"/>
      </tp>
      <tp>
        <v>135</v>
        <stp/>
        <stp>StudyData</stp>
        <stp>F.EP</stp>
        <stp>Vol</stp>
        <stp>VolType=Exchange,CoCType=Contract</stp>
        <stp>Vol</stp>
        <stp>D</stp>
        <stp>-128</stp>
        <stp>All</stp>
        <stp/>
        <stp/>
        <stp>TRUE</stp>
        <stp>T</stp>
        <tr r="H130" s="1"/>
      </tp>
      <tp>
        <v>403</v>
        <stp/>
        <stp>StudyData</stp>
        <stp>F.EP</stp>
        <stp>Vol</stp>
        <stp>VolType=Exchange,CoCType=Contract</stp>
        <stp>Vol</stp>
        <stp>D</stp>
        <stp>-129</stp>
        <stp>All</stp>
        <stp/>
        <stp/>
        <stp>TRUE</stp>
        <stp>T</stp>
        <tr r="H131" s="1"/>
      </tp>
      <tp>
        <v>328</v>
        <stp/>
        <stp>StudyData</stp>
        <stp>F.EP</stp>
        <stp>Vol</stp>
        <stp>VolType=Exchange,CoCType=Contract</stp>
        <stp>Vol</stp>
        <stp>D</stp>
        <stp>-134</stp>
        <stp>All</stp>
        <stp/>
        <stp/>
        <stp>TRUE</stp>
        <stp>T</stp>
        <tr r="H136" s="1"/>
      </tp>
      <tp>
        <v>658</v>
        <stp/>
        <stp>StudyData</stp>
        <stp>F.EP</stp>
        <stp>Vol</stp>
        <stp>VolType=Exchange,CoCType=Contract</stp>
        <stp>Vol</stp>
        <stp>D</stp>
        <stp>-135</stp>
        <stp>All</stp>
        <stp/>
        <stp/>
        <stp>TRUE</stp>
        <stp>T</stp>
        <tr r="H137" s="1"/>
      </tp>
      <tp>
        <v>303</v>
        <stp/>
        <stp>StudyData</stp>
        <stp>F.EP</stp>
        <stp>Vol</stp>
        <stp>VolType=Exchange,CoCType=Contract</stp>
        <stp>Vol</stp>
        <stp>D</stp>
        <stp>-136</stp>
        <stp>All</stp>
        <stp/>
        <stp/>
        <stp>TRUE</stp>
        <stp>T</stp>
        <tr r="H138" s="1"/>
      </tp>
      <tp>
        <v>161</v>
        <stp/>
        <stp>StudyData</stp>
        <stp>F.EP</stp>
        <stp>Vol</stp>
        <stp>VolType=Exchange,CoCType=Contract</stp>
        <stp>Vol</stp>
        <stp>D</stp>
        <stp>-137</stp>
        <stp>All</stp>
        <stp/>
        <stp/>
        <stp>TRUE</stp>
        <stp>T</stp>
        <tr r="H139" s="1"/>
      </tp>
      <tp>
        <v>22</v>
        <stp/>
        <stp>StudyData</stp>
        <stp>F.EP</stp>
        <stp>Vol</stp>
        <stp>VolType=Exchange,CoCType=Contract</stp>
        <stp>Vol</stp>
        <stp>D</stp>
        <stp>-130</stp>
        <stp>All</stp>
        <stp/>
        <stp/>
        <stp>TRUE</stp>
        <stp>T</stp>
        <tr r="H132" s="1"/>
      </tp>
      <tp>
        <v>91</v>
        <stp/>
        <stp>StudyData</stp>
        <stp>F.EP</stp>
        <stp>Vol</stp>
        <stp>VolType=Exchange,CoCType=Contract</stp>
        <stp>Vol</stp>
        <stp>D</stp>
        <stp>-131</stp>
        <stp>All</stp>
        <stp/>
        <stp/>
        <stp>TRUE</stp>
        <stp>T</stp>
        <tr r="H133" s="1"/>
      </tp>
      <tp>
        <v>61</v>
        <stp/>
        <stp>StudyData</stp>
        <stp>F.EP</stp>
        <stp>Vol</stp>
        <stp>VolType=Exchange,CoCType=Contract</stp>
        <stp>Vol</stp>
        <stp>D</stp>
        <stp>-132</stp>
        <stp>All</stp>
        <stp/>
        <stp/>
        <stp>TRUE</stp>
        <stp>T</stp>
        <tr r="H134" s="1"/>
      </tp>
      <tp>
        <v>60</v>
        <stp/>
        <stp>StudyData</stp>
        <stp>F.EP</stp>
        <stp>Vol</stp>
        <stp>VolType=Exchange,CoCType=Contract</stp>
        <stp>Vol</stp>
        <stp>D</stp>
        <stp>-133</stp>
        <stp>All</stp>
        <stp/>
        <stp/>
        <stp>TRUE</stp>
        <stp>T</stp>
        <tr r="H135" s="1"/>
      </tp>
      <tp>
        <v>241</v>
        <stp/>
        <stp>StudyData</stp>
        <stp>F.EP</stp>
        <stp>Vol</stp>
        <stp>VolType=Exchange,CoCType=Contract</stp>
        <stp>Vol</stp>
        <stp>D</stp>
        <stp>-138</stp>
        <stp>All</stp>
        <stp/>
        <stp/>
        <stp>TRUE</stp>
        <stp>T</stp>
        <tr r="H140" s="1"/>
      </tp>
      <tp>
        <v>245</v>
        <stp/>
        <stp>StudyData</stp>
        <stp>F.EP</stp>
        <stp>Vol</stp>
        <stp>VolType=Exchange,CoCType=Contract</stp>
        <stp>Vol</stp>
        <stp>D</stp>
        <stp>-139</stp>
        <stp>All</stp>
        <stp/>
        <stp/>
        <stp>TRUE</stp>
        <stp>T</stp>
        <tr r="H141" s="1"/>
      </tp>
      <tp>
        <v>94</v>
        <stp/>
        <stp>StudyData</stp>
        <stp>F.EP</stp>
        <stp>Vol</stp>
        <stp>VolType=Exchange,CoCType=Contract</stp>
        <stp>Vol</stp>
        <stp>D</stp>
        <stp>-144</stp>
        <stp>All</stp>
        <stp/>
        <stp/>
        <stp>TRUE</stp>
        <stp>T</stp>
        <tr r="H146" s="1"/>
      </tp>
      <tp>
        <v>60</v>
        <stp/>
        <stp>StudyData</stp>
        <stp>F.EP</stp>
        <stp>Vol</stp>
        <stp>VolType=Exchange,CoCType=Contract</stp>
        <stp>Vol</stp>
        <stp>D</stp>
        <stp>-145</stp>
        <stp>All</stp>
        <stp/>
        <stp/>
        <stp>TRUE</stp>
        <stp>T</stp>
        <tr r="H147" s="1"/>
      </tp>
      <tp>
        <v>193</v>
        <stp/>
        <stp>StudyData</stp>
        <stp>F.EP</stp>
        <stp>Vol</stp>
        <stp>VolType=Exchange,CoCType=Contract</stp>
        <stp>Vol</stp>
        <stp>D</stp>
        <stp>-146</stp>
        <stp>All</stp>
        <stp/>
        <stp/>
        <stp>TRUE</stp>
        <stp>T</stp>
        <tr r="H148" s="1"/>
      </tp>
      <tp>
        <v>26</v>
        <stp/>
        <stp>StudyData</stp>
        <stp>F.EP</stp>
        <stp>Vol</stp>
        <stp>VolType=Exchange,CoCType=Contract</stp>
        <stp>Vol</stp>
        <stp>D</stp>
        <stp>-147</stp>
        <stp>All</stp>
        <stp/>
        <stp/>
        <stp>TRUE</stp>
        <stp>T</stp>
        <tr r="H149" s="1"/>
      </tp>
      <tp>
        <v>660</v>
        <stp/>
        <stp>StudyData</stp>
        <stp>F.EP</stp>
        <stp>Vol</stp>
        <stp>VolType=Exchange,CoCType=Contract</stp>
        <stp>Vol</stp>
        <stp>D</stp>
        <stp>-140</stp>
        <stp>All</stp>
        <stp/>
        <stp/>
        <stp>TRUE</stp>
        <stp>T</stp>
        <tr r="H142" s="1"/>
      </tp>
      <tp>
        <v>80</v>
        <stp/>
        <stp>StudyData</stp>
        <stp>F.EP</stp>
        <stp>Vol</stp>
        <stp>VolType=Exchange,CoCType=Contract</stp>
        <stp>Vol</stp>
        <stp>D</stp>
        <stp>-141</stp>
        <stp>All</stp>
        <stp/>
        <stp/>
        <stp>TRUE</stp>
        <stp>T</stp>
        <tr r="H143" s="1"/>
      </tp>
      <tp>
        <v>107</v>
        <stp/>
        <stp>StudyData</stp>
        <stp>F.EP</stp>
        <stp>Vol</stp>
        <stp>VolType=Exchange,CoCType=Contract</stp>
        <stp>Vol</stp>
        <stp>D</stp>
        <stp>-142</stp>
        <stp>All</stp>
        <stp/>
        <stp/>
        <stp>TRUE</stp>
        <stp>T</stp>
        <tr r="H144" s="1"/>
      </tp>
      <tp>
        <v>65</v>
        <stp/>
        <stp>StudyData</stp>
        <stp>F.EP</stp>
        <stp>Vol</stp>
        <stp>VolType=Exchange,CoCType=Contract</stp>
        <stp>Vol</stp>
        <stp>D</stp>
        <stp>-143</stp>
        <stp>All</stp>
        <stp/>
        <stp/>
        <stp>TRUE</stp>
        <stp>T</stp>
        <tr r="H145" s="1"/>
      </tp>
      <tp>
        <v>94</v>
        <stp/>
        <stp>StudyData</stp>
        <stp>F.EP</stp>
        <stp>Vol</stp>
        <stp>VolType=Exchange,CoCType=Contract</stp>
        <stp>Vol</stp>
        <stp>D</stp>
        <stp>-148</stp>
        <stp>All</stp>
        <stp/>
        <stp/>
        <stp>TRUE</stp>
        <stp>T</stp>
        <tr r="H150" s="1"/>
      </tp>
      <tp>
        <v>128</v>
        <stp/>
        <stp>StudyData</stp>
        <stp>F.EP</stp>
        <stp>Vol</stp>
        <stp>VolType=Exchange,CoCType=Contract</stp>
        <stp>Vol</stp>
        <stp>D</stp>
        <stp>-149</stp>
        <stp>All</stp>
        <stp/>
        <stp/>
        <stp>TRUE</stp>
        <stp>T</stp>
        <tr r="H151" s="1"/>
      </tp>
      <tp>
        <v>99</v>
        <stp/>
        <stp>StudyData</stp>
        <stp>F.EP</stp>
        <stp>Vol</stp>
        <stp>VolType=Exchange,CoCType=Contract</stp>
        <stp>Vol</stp>
        <stp>D</stp>
        <stp>-154</stp>
        <stp>All</stp>
        <stp/>
        <stp/>
        <stp>TRUE</stp>
        <stp>T</stp>
        <tr r="H156" s="1"/>
      </tp>
      <tp>
        <v>51</v>
        <stp/>
        <stp>StudyData</stp>
        <stp>F.EP</stp>
        <stp>Vol</stp>
        <stp>VolType=Exchange,CoCType=Contract</stp>
        <stp>Vol</stp>
        <stp>D</stp>
        <stp>-155</stp>
        <stp>All</stp>
        <stp/>
        <stp/>
        <stp>TRUE</stp>
        <stp>T</stp>
        <tr r="H157" s="1"/>
      </tp>
      <tp>
        <v>64</v>
        <stp/>
        <stp>StudyData</stp>
        <stp>F.EP</stp>
        <stp>Vol</stp>
        <stp>VolType=Exchange,CoCType=Contract</stp>
        <stp>Vol</stp>
        <stp>D</stp>
        <stp>-156</stp>
        <stp>All</stp>
        <stp/>
        <stp/>
        <stp>TRUE</stp>
        <stp>T</stp>
        <tr r="H158" s="1"/>
      </tp>
      <tp>
        <v>68</v>
        <stp/>
        <stp>StudyData</stp>
        <stp>F.EP</stp>
        <stp>Vol</stp>
        <stp>VolType=Exchange,CoCType=Contract</stp>
        <stp>Vol</stp>
        <stp>D</stp>
        <stp>-157</stp>
        <stp>All</stp>
        <stp/>
        <stp/>
        <stp>TRUE</stp>
        <stp>T</stp>
        <tr r="H159" s="1"/>
      </tp>
      <tp>
        <v>24</v>
        <stp/>
        <stp>StudyData</stp>
        <stp>F.EP</stp>
        <stp>Vol</stp>
        <stp>VolType=Exchange,CoCType=Contract</stp>
        <stp>Vol</stp>
        <stp>D</stp>
        <stp>-150</stp>
        <stp>All</stp>
        <stp/>
        <stp/>
        <stp>TRUE</stp>
        <stp>T</stp>
        <tr r="H152" s="1"/>
      </tp>
      <tp>
        <v>19</v>
        <stp/>
        <stp>StudyData</stp>
        <stp>F.EP</stp>
        <stp>Vol</stp>
        <stp>VolType=Exchange,CoCType=Contract</stp>
        <stp>Vol</stp>
        <stp>D</stp>
        <stp>-151</stp>
        <stp>All</stp>
        <stp/>
        <stp/>
        <stp>TRUE</stp>
        <stp>T</stp>
        <tr r="H153" s="1"/>
      </tp>
      <tp>
        <v>35</v>
        <stp/>
        <stp>StudyData</stp>
        <stp>F.EP</stp>
        <stp>Vol</stp>
        <stp>VolType=Exchange,CoCType=Contract</stp>
        <stp>Vol</stp>
        <stp>D</stp>
        <stp>-152</stp>
        <stp>All</stp>
        <stp/>
        <stp/>
        <stp>TRUE</stp>
        <stp>T</stp>
        <tr r="H154" s="1"/>
      </tp>
      <tp>
        <v>87</v>
        <stp/>
        <stp>StudyData</stp>
        <stp>F.EP</stp>
        <stp>Vol</stp>
        <stp>VolType=Exchange,CoCType=Contract</stp>
        <stp>Vol</stp>
        <stp>D</stp>
        <stp>-153</stp>
        <stp>All</stp>
        <stp/>
        <stp/>
        <stp>TRUE</stp>
        <stp>T</stp>
        <tr r="H155" s="1"/>
      </tp>
      <tp>
        <v>142</v>
        <stp/>
        <stp>StudyData</stp>
        <stp>F.EP</stp>
        <stp>Vol</stp>
        <stp>VolType=Exchange,CoCType=Contract</stp>
        <stp>Vol</stp>
        <stp>D</stp>
        <stp>-158</stp>
        <stp>All</stp>
        <stp/>
        <stp/>
        <stp>TRUE</stp>
        <stp>T</stp>
        <tr r="H160" s="1"/>
      </tp>
      <tp>
        <v>186</v>
        <stp/>
        <stp>StudyData</stp>
        <stp>F.EP</stp>
        <stp>Vol</stp>
        <stp>VolType=Exchange,CoCType=Contract</stp>
        <stp>Vol</stp>
        <stp>D</stp>
        <stp>-159</stp>
        <stp>All</stp>
        <stp/>
        <stp/>
        <stp>TRUE</stp>
        <stp>T</stp>
        <tr r="H161" s="1"/>
      </tp>
      <tp>
        <v>273</v>
        <stp/>
        <stp>StudyData</stp>
        <stp>F.EP</stp>
        <stp>Vol</stp>
        <stp>VolType=Exchange,CoCType=Contract</stp>
        <stp>Vol</stp>
        <stp>D</stp>
        <stp>-164</stp>
        <stp>All</stp>
        <stp/>
        <stp/>
        <stp>TRUE</stp>
        <stp>T</stp>
        <tr r="H166" s="1"/>
      </tp>
      <tp>
        <v>255</v>
        <stp/>
        <stp>StudyData</stp>
        <stp>F.EP</stp>
        <stp>Vol</stp>
        <stp>VolType=Exchange,CoCType=Contract</stp>
        <stp>Vol</stp>
        <stp>D</stp>
        <stp>-165</stp>
        <stp>All</stp>
        <stp/>
        <stp/>
        <stp>TRUE</stp>
        <stp>T</stp>
        <tr r="H167" s="1"/>
      </tp>
      <tp>
        <v>142</v>
        <stp/>
        <stp>StudyData</stp>
        <stp>F.EP</stp>
        <stp>Vol</stp>
        <stp>VolType=Exchange,CoCType=Contract</stp>
        <stp>Vol</stp>
        <stp>D</stp>
        <stp>-166</stp>
        <stp>All</stp>
        <stp/>
        <stp/>
        <stp>TRUE</stp>
        <stp>T</stp>
        <tr r="H168" s="1"/>
      </tp>
      <tp>
        <v>159</v>
        <stp/>
        <stp>StudyData</stp>
        <stp>F.EP</stp>
        <stp>Vol</stp>
        <stp>VolType=Exchange,CoCType=Contract</stp>
        <stp>Vol</stp>
        <stp>D</stp>
        <stp>-167</stp>
        <stp>All</stp>
        <stp/>
        <stp/>
        <stp>TRUE</stp>
        <stp>T</stp>
        <tr r="H169" s="1"/>
      </tp>
      <tp>
        <v>344</v>
        <stp/>
        <stp>StudyData</stp>
        <stp>F.EP</stp>
        <stp>Vol</stp>
        <stp>VolType=Exchange,CoCType=Contract</stp>
        <stp>Vol</stp>
        <stp>D</stp>
        <stp>-160</stp>
        <stp>All</stp>
        <stp/>
        <stp/>
        <stp>TRUE</stp>
        <stp>T</stp>
        <tr r="H162" s="1"/>
      </tp>
      <tp>
        <v>238</v>
        <stp/>
        <stp>StudyData</stp>
        <stp>F.EP</stp>
        <stp>Vol</stp>
        <stp>VolType=Exchange,CoCType=Contract</stp>
        <stp>Vol</stp>
        <stp>D</stp>
        <stp>-161</stp>
        <stp>All</stp>
        <stp/>
        <stp/>
        <stp>TRUE</stp>
        <stp>T</stp>
        <tr r="H163" s="1"/>
      </tp>
      <tp>
        <v>621</v>
        <stp/>
        <stp>StudyData</stp>
        <stp>F.EP</stp>
        <stp>Vol</stp>
        <stp>VolType=Exchange,CoCType=Contract</stp>
        <stp>Vol</stp>
        <stp>D</stp>
        <stp>-162</stp>
        <stp>All</stp>
        <stp/>
        <stp/>
        <stp>TRUE</stp>
        <stp>T</stp>
        <tr r="H164" s="1"/>
      </tp>
      <tp>
        <v>131</v>
        <stp/>
        <stp>StudyData</stp>
        <stp>F.EP</stp>
        <stp>Vol</stp>
        <stp>VolType=Exchange,CoCType=Contract</stp>
        <stp>Vol</stp>
        <stp>D</stp>
        <stp>-163</stp>
        <stp>All</stp>
        <stp/>
        <stp/>
        <stp>TRUE</stp>
        <stp>T</stp>
        <tr r="H165" s="1"/>
      </tp>
      <tp>
        <v>94</v>
        <stp/>
        <stp>StudyData</stp>
        <stp>F.EP</stp>
        <stp>Vol</stp>
        <stp>VolType=Exchange,CoCType=Contract</stp>
        <stp>Vol</stp>
        <stp>D</stp>
        <stp>-168</stp>
        <stp>All</stp>
        <stp/>
        <stp/>
        <stp>TRUE</stp>
        <stp>T</stp>
        <tr r="H170" s="1"/>
      </tp>
      <tp>
        <v>221</v>
        <stp/>
        <stp>StudyData</stp>
        <stp>F.EP</stp>
        <stp>Vol</stp>
        <stp>VolType=Exchange,CoCType=Contract</stp>
        <stp>Vol</stp>
        <stp>D</stp>
        <stp>-169</stp>
        <stp>All</stp>
        <stp/>
        <stp/>
        <stp>TRUE</stp>
        <stp>T</stp>
        <tr r="H171" s="1"/>
      </tp>
      <tp>
        <v>119</v>
        <stp/>
        <stp>StudyData</stp>
        <stp>F.EP</stp>
        <stp>Vol</stp>
        <stp>VolType=Exchange,CoCType=Contract</stp>
        <stp>Vol</stp>
        <stp>D</stp>
        <stp>-174</stp>
        <stp>All</stp>
        <stp/>
        <stp/>
        <stp>TRUE</stp>
        <stp>T</stp>
        <tr r="H176" s="1"/>
      </tp>
      <tp>
        <v>26</v>
        <stp/>
        <stp>StudyData</stp>
        <stp>F.EP</stp>
        <stp>Vol</stp>
        <stp>VolType=Exchange,CoCType=Contract</stp>
        <stp>Vol</stp>
        <stp>D</stp>
        <stp>-175</stp>
        <stp>All</stp>
        <stp/>
        <stp/>
        <stp>TRUE</stp>
        <stp>T</stp>
        <tr r="H177" s="1"/>
      </tp>
      <tp>
        <v>43</v>
        <stp/>
        <stp>StudyData</stp>
        <stp>F.EP</stp>
        <stp>Vol</stp>
        <stp>VolType=Exchange,CoCType=Contract</stp>
        <stp>Vol</stp>
        <stp>D</stp>
        <stp>-176</stp>
        <stp>All</stp>
        <stp/>
        <stp/>
        <stp>TRUE</stp>
        <stp>T</stp>
        <tr r="H178" s="1"/>
      </tp>
      <tp>
        <v>102</v>
        <stp/>
        <stp>StudyData</stp>
        <stp>F.EP</stp>
        <stp>Vol</stp>
        <stp>VolType=Exchange,CoCType=Contract</stp>
        <stp>Vol</stp>
        <stp>D</stp>
        <stp>-177</stp>
        <stp>All</stp>
        <stp/>
        <stp/>
        <stp>TRUE</stp>
        <stp>T</stp>
        <tr r="H179" s="1"/>
      </tp>
      <tp>
        <v>269</v>
        <stp/>
        <stp>StudyData</stp>
        <stp>F.EP</stp>
        <stp>Vol</stp>
        <stp>VolType=Exchange,CoCType=Contract</stp>
        <stp>Vol</stp>
        <stp>D</stp>
        <stp>-170</stp>
        <stp>All</stp>
        <stp/>
        <stp/>
        <stp>TRUE</stp>
        <stp>T</stp>
        <tr r="H172" s="1"/>
      </tp>
      <tp>
        <v>106</v>
        <stp/>
        <stp>StudyData</stp>
        <stp>F.EP</stp>
        <stp>Vol</stp>
        <stp>VolType=Exchange,CoCType=Contract</stp>
        <stp>Vol</stp>
        <stp>D</stp>
        <stp>-171</stp>
        <stp>All</stp>
        <stp/>
        <stp/>
        <stp>TRUE</stp>
        <stp>T</stp>
        <tr r="H173" s="1"/>
      </tp>
      <tp>
        <v>49</v>
        <stp/>
        <stp>StudyData</stp>
        <stp>F.EP</stp>
        <stp>Vol</stp>
        <stp>VolType=Exchange,CoCType=Contract</stp>
        <stp>Vol</stp>
        <stp>D</stp>
        <stp>-172</stp>
        <stp>All</stp>
        <stp/>
        <stp/>
        <stp>TRUE</stp>
        <stp>T</stp>
        <tr r="H174" s="1"/>
      </tp>
      <tp>
        <v>92</v>
        <stp/>
        <stp>StudyData</stp>
        <stp>F.EP</stp>
        <stp>Vol</stp>
        <stp>VolType=Exchange,CoCType=Contract</stp>
        <stp>Vol</stp>
        <stp>D</stp>
        <stp>-173</stp>
        <stp>All</stp>
        <stp/>
        <stp/>
        <stp>TRUE</stp>
        <stp>T</stp>
        <tr r="H175" s="1"/>
      </tp>
      <tp>
        <v>13</v>
        <stp/>
        <stp>StudyData</stp>
        <stp>F.EP</stp>
        <stp>Vol</stp>
        <stp>VolType=Exchange,CoCType=Contract</stp>
        <stp>Vol</stp>
        <stp>D</stp>
        <stp>-178</stp>
        <stp>All</stp>
        <stp/>
        <stp/>
        <stp>TRUE</stp>
        <stp>T</stp>
        <tr r="H180" s="1"/>
      </tp>
      <tp t="s">
        <v/>
        <stp/>
        <stp>StudyData</stp>
        <stp>F.EP</stp>
        <stp>Vol</stp>
        <stp>VolType=Exchange,CoCType=Contract</stp>
        <stp>Vol</stp>
        <stp>D</stp>
        <stp>-179</stp>
        <stp>All</stp>
        <stp/>
        <stp/>
        <stp>TRUE</stp>
        <stp>T</stp>
        <tr r="H181" s="1"/>
      </tp>
      <tp>
        <v>3938.25</v>
        <stp/>
        <stp>StudyData</stp>
        <stp>F.EP</stp>
        <stp>Bar</stp>
        <stp/>
        <stp>High</stp>
        <stp>D</stp>
        <stp>-152</stp>
        <stp>All</stp>
        <stp/>
        <stp/>
        <stp>TRUE</stp>
        <stp>T</stp>
        <tr r="E154" s="1"/>
      </tp>
      <tp>
        <v>44851</v>
        <stp/>
        <stp>StudyData</stp>
        <stp>F.EP</stp>
        <stp>Bar</stp>
        <stp/>
        <stp>Time</stp>
        <stp>D</stp>
        <stp>-158</stp>
        <stp>All</stp>
        <stp/>
        <stp/>
        <stp>TRUE</stp>
        <stp>T</stp>
        <tr r="B160" s="1"/>
        <tr r="C160" s="1"/>
      </tp>
      <tp>
        <v>3887.75</v>
        <stp/>
        <stp>StudyData</stp>
        <stp>F.EP</stp>
        <stp>Bar</stp>
        <stp/>
        <stp>High</stp>
        <stp>D</stp>
        <stp>-153</stp>
        <stp>All</stp>
        <stp/>
        <stp/>
        <stp>TRUE</stp>
        <stp>T</stp>
        <tr r="E155" s="1"/>
      </tp>
      <tp>
        <v>44848</v>
        <stp/>
        <stp>StudyData</stp>
        <stp>F.EP</stp>
        <stp>Bar</stp>
        <stp/>
        <stp>Time</stp>
        <stp>D</stp>
        <stp>-159</stp>
        <stp>All</stp>
        <stp/>
        <stp/>
        <stp>TRUE</stp>
        <stp>T</stp>
        <tr r="B161" s="1"/>
        <tr r="C161" s="1"/>
      </tp>
      <tp>
        <v>3925.25</v>
        <stp/>
        <stp>StudyData</stp>
        <stp>F.EP</stp>
        <stp>Bar</stp>
        <stp/>
        <stp>High</stp>
        <stp>D</stp>
        <stp>-150</stp>
        <stp>All</stp>
        <stp/>
        <stp/>
        <stp>TRUE</stp>
        <stp>T</stp>
        <tr r="E152" s="1"/>
      </tp>
      <tp>
        <v>3948</v>
        <stp/>
        <stp>StudyData</stp>
        <stp>F.EP</stp>
        <stp>Bar</stp>
        <stp/>
        <stp>High</stp>
        <stp>D</stp>
        <stp>-151</stp>
        <stp>All</stp>
        <stp/>
        <stp/>
        <stp>TRUE</stp>
        <stp>T</stp>
        <tr r="E153" s="1"/>
      </tp>
      <tp>
        <v>3820</v>
        <stp/>
        <stp>StudyData</stp>
        <stp>F.EP</stp>
        <stp>Bar</stp>
        <stp/>
        <stp>High</stp>
        <stp>D</stp>
        <stp>-156</stp>
        <stp>All</stp>
        <stp/>
        <stp/>
        <stp>TRUE</stp>
        <stp>T</stp>
        <tr r="E158" s="1"/>
      </tp>
      <tp>
        <v>3836.25</v>
        <stp/>
        <stp>StudyData</stp>
        <stp>F.EP</stp>
        <stp>Bar</stp>
        <stp/>
        <stp>High</stp>
        <stp>D</stp>
        <stp>-157</stp>
        <stp>All</stp>
        <stp/>
        <stp/>
        <stp>TRUE</stp>
        <stp>T</stp>
        <tr r="E159" s="1"/>
      </tp>
      <tp>
        <v>3827.25</v>
        <stp/>
        <stp>StudyData</stp>
        <stp>F.EP</stp>
        <stp>Bar</stp>
        <stp/>
        <stp>High</stp>
        <stp>D</stp>
        <stp>-154</stp>
        <stp>All</stp>
        <stp/>
        <stp/>
        <stp>TRUE</stp>
        <stp>T</stp>
        <tr r="E156" s="1"/>
      </tp>
      <tp>
        <v>3801.25</v>
        <stp/>
        <stp>StudyData</stp>
        <stp>F.EP</stp>
        <stp>Bar</stp>
        <stp/>
        <stp>High</stp>
        <stp>D</stp>
        <stp>-155</stp>
        <stp>All</stp>
        <stp/>
        <stp/>
        <stp>TRUE</stp>
        <stp>T</stp>
        <tr r="E157" s="1"/>
      </tp>
      <tp>
        <v>44861</v>
        <stp/>
        <stp>StudyData</stp>
        <stp>F.EP</stp>
        <stp>Bar</stp>
        <stp/>
        <stp>Time</stp>
        <stp>D</stp>
        <stp>-150</stp>
        <stp>All</stp>
        <stp/>
        <stp/>
        <stp>TRUE</stp>
        <stp>T</stp>
        <tr r="C152" s="1"/>
        <tr r="B152" s="1"/>
      </tp>
      <tp>
        <v>44860</v>
        <stp/>
        <stp>StudyData</stp>
        <stp>F.EP</stp>
        <stp>Bar</stp>
        <stp/>
        <stp>Time</stp>
        <stp>D</stp>
        <stp>-151</stp>
        <stp>All</stp>
        <stp/>
        <stp/>
        <stp>TRUE</stp>
        <stp>T</stp>
        <tr r="B153" s="1"/>
        <tr r="C153" s="1"/>
      </tp>
      <tp>
        <v>3760</v>
        <stp/>
        <stp>StudyData</stp>
        <stp>F.EP</stp>
        <stp>Bar</stp>
        <stp/>
        <stp>High</stp>
        <stp>D</stp>
        <stp>-158</stp>
        <stp>All</stp>
        <stp/>
        <stp/>
        <stp>TRUE</stp>
        <stp>T</stp>
        <tr r="E160" s="1"/>
      </tp>
      <tp>
        <v>44859</v>
        <stp/>
        <stp>StudyData</stp>
        <stp>F.EP</stp>
        <stp>Bar</stp>
        <stp/>
        <stp>Time</stp>
        <stp>D</stp>
        <stp>-152</stp>
        <stp>All</stp>
        <stp/>
        <stp/>
        <stp>TRUE</stp>
        <stp>T</stp>
        <tr r="B154" s="1"/>
        <tr r="C154" s="1"/>
      </tp>
      <tp>
        <v>3780</v>
        <stp/>
        <stp>StudyData</stp>
        <stp>F.EP</stp>
        <stp>Bar</stp>
        <stp/>
        <stp>High</stp>
        <stp>D</stp>
        <stp>-159</stp>
        <stp>All</stp>
        <stp/>
        <stp/>
        <stp>TRUE</stp>
        <stp>T</stp>
        <tr r="E161" s="1"/>
      </tp>
      <tp>
        <v>44858</v>
        <stp/>
        <stp>StudyData</stp>
        <stp>F.EP</stp>
        <stp>Bar</stp>
        <stp/>
        <stp>Time</stp>
        <stp>D</stp>
        <stp>-153</stp>
        <stp>All</stp>
        <stp/>
        <stp/>
        <stp>TRUE</stp>
        <stp>T</stp>
        <tr r="C155" s="1"/>
        <tr r="B155" s="1"/>
      </tp>
      <tp>
        <v>44855</v>
        <stp/>
        <stp>StudyData</stp>
        <stp>F.EP</stp>
        <stp>Bar</stp>
        <stp/>
        <stp>Time</stp>
        <stp>D</stp>
        <stp>-154</stp>
        <stp>All</stp>
        <stp/>
        <stp/>
        <stp>TRUE</stp>
        <stp>T</stp>
        <tr r="C156" s="1"/>
        <tr r="B156" s="1"/>
      </tp>
      <tp>
        <v>44854</v>
        <stp/>
        <stp>StudyData</stp>
        <stp>F.EP</stp>
        <stp>Bar</stp>
        <stp/>
        <stp>Time</stp>
        <stp>D</stp>
        <stp>-155</stp>
        <stp>All</stp>
        <stp/>
        <stp/>
        <stp>TRUE</stp>
        <stp>T</stp>
        <tr r="B157" s="1"/>
        <tr r="C157" s="1"/>
      </tp>
      <tp>
        <v>44853</v>
        <stp/>
        <stp>StudyData</stp>
        <stp>F.EP</stp>
        <stp>Bar</stp>
        <stp/>
        <stp>Time</stp>
        <stp>D</stp>
        <stp>-156</stp>
        <stp>All</stp>
        <stp/>
        <stp/>
        <stp>TRUE</stp>
        <stp>T</stp>
        <tr r="C158" s="1"/>
        <tr r="B158" s="1"/>
      </tp>
      <tp>
        <v>44852</v>
        <stp/>
        <stp>StudyData</stp>
        <stp>F.EP</stp>
        <stp>Bar</stp>
        <stp/>
        <stp>Time</stp>
        <stp>D</stp>
        <stp>-157</stp>
        <stp>All</stp>
        <stp/>
        <stp/>
        <stp>TRUE</stp>
        <stp>T</stp>
        <tr r="C159" s="1"/>
        <tr r="B159" s="1"/>
      </tp>
      <tp>
        <v>45049</v>
        <stp/>
        <stp>StudyData</stp>
        <stp>F.EP</stp>
        <stp>Bar</stp>
        <stp/>
        <stp>Time</stp>
        <stp>D</stp>
        <stp>-21</stp>
        <stp>All</stp>
        <stp/>
        <stp/>
        <stp>TRUE</stp>
        <stp>T</stp>
        <tr r="C23" s="1"/>
        <tr r="B23" s="1"/>
      </tp>
      <tp>
        <v>45050</v>
        <stp/>
        <stp>StudyData</stp>
        <stp>F.EP</stp>
        <stp>Bar</stp>
        <stp/>
        <stp>Time</stp>
        <stp>D</stp>
        <stp>-20</stp>
        <stp>All</stp>
        <stp/>
        <stp/>
        <stp>TRUE</stp>
        <stp>T</stp>
        <tr r="C22" s="1"/>
        <tr r="B22" s="1"/>
      </tp>
      <tp>
        <v>45047</v>
        <stp/>
        <stp>StudyData</stp>
        <stp>F.EP</stp>
        <stp>Bar</stp>
        <stp/>
        <stp>Time</stp>
        <stp>D</stp>
        <stp>-23</stp>
        <stp>All</stp>
        <stp/>
        <stp/>
        <stp>TRUE</stp>
        <stp>T</stp>
        <tr r="B25" s="1"/>
        <tr r="C25" s="1"/>
      </tp>
      <tp>
        <v>45048</v>
        <stp/>
        <stp>StudyData</stp>
        <stp>F.EP</stp>
        <stp>Bar</stp>
        <stp/>
        <stp>Time</stp>
        <stp>D</stp>
        <stp>-22</stp>
        <stp>All</stp>
        <stp/>
        <stp/>
        <stp>TRUE</stp>
        <stp>T</stp>
        <tr r="B24" s="1"/>
        <tr r="C24" s="1"/>
      </tp>
      <tp>
        <v>45043</v>
        <stp/>
        <stp>StudyData</stp>
        <stp>F.EP</stp>
        <stp>Bar</stp>
        <stp/>
        <stp>Time</stp>
        <stp>D</stp>
        <stp>-25</stp>
        <stp>All</stp>
        <stp/>
        <stp/>
        <stp>TRUE</stp>
        <stp>T</stp>
        <tr r="C27" s="1"/>
        <tr r="B27" s="1"/>
      </tp>
      <tp>
        <v>45044</v>
        <stp/>
        <stp>StudyData</stp>
        <stp>F.EP</stp>
        <stp>Bar</stp>
        <stp/>
        <stp>Time</stp>
        <stp>D</stp>
        <stp>-24</stp>
        <stp>All</stp>
        <stp/>
        <stp/>
        <stp>TRUE</stp>
        <stp>T</stp>
        <tr r="C26" s="1"/>
        <tr r="B26" s="1"/>
      </tp>
      <tp>
        <v>45041</v>
        <stp/>
        <stp>StudyData</stp>
        <stp>F.EP</stp>
        <stp>Bar</stp>
        <stp/>
        <stp>Time</stp>
        <stp>D</stp>
        <stp>-27</stp>
        <stp>All</stp>
        <stp/>
        <stp/>
        <stp>TRUE</stp>
        <stp>T</stp>
        <tr r="C29" s="1"/>
        <tr r="B29" s="1"/>
      </tp>
      <tp>
        <v>45042</v>
        <stp/>
        <stp>StudyData</stp>
        <stp>F.EP</stp>
        <stp>Bar</stp>
        <stp/>
        <stp>Time</stp>
        <stp>D</stp>
        <stp>-26</stp>
        <stp>All</stp>
        <stp/>
        <stp/>
        <stp>TRUE</stp>
        <stp>T</stp>
        <tr r="B28" s="1"/>
        <tr r="C28" s="1"/>
      </tp>
      <tp>
        <v>45037</v>
        <stp/>
        <stp>StudyData</stp>
        <stp>F.EP</stp>
        <stp>Bar</stp>
        <stp/>
        <stp>Time</stp>
        <stp>D</stp>
        <stp>-29</stp>
        <stp>All</stp>
        <stp/>
        <stp/>
        <stp>TRUE</stp>
        <stp>T</stp>
        <tr r="C31" s="1"/>
        <tr r="B31" s="1"/>
      </tp>
      <tp>
        <v>45040</v>
        <stp/>
        <stp>StudyData</stp>
        <stp>F.EP</stp>
        <stp>Bar</stp>
        <stp/>
        <stp>Time</stp>
        <stp>D</stp>
        <stp>-28</stp>
        <stp>All</stp>
        <stp/>
        <stp/>
        <stp>TRUE</stp>
        <stp>T</stp>
        <tr r="B30" s="1"/>
        <tr r="C30" s="1"/>
      </tp>
      <tp>
        <v>3933.25</v>
        <stp/>
        <stp>StudyData</stp>
        <stp>F.EP</stp>
        <stp>Bar</stp>
        <stp/>
        <stp>High</stp>
        <stp>D</stp>
        <stp>-142</stp>
        <stp>All</stp>
        <stp/>
        <stp/>
        <stp>TRUE</stp>
        <stp>T</stp>
        <tr r="E144" s="1"/>
      </tp>
      <tp>
        <v>44865</v>
        <stp/>
        <stp>StudyData</stp>
        <stp>F.EP</stp>
        <stp>Bar</stp>
        <stp/>
        <stp>Time</stp>
        <stp>D</stp>
        <stp>-148</stp>
        <stp>All</stp>
        <stp/>
        <stp/>
        <stp>TRUE</stp>
        <stp>T</stp>
        <tr r="C150" s="1"/>
        <tr r="B150" s="1"/>
      </tp>
      <tp>
        <v>3883.75</v>
        <stp/>
        <stp>StudyData</stp>
        <stp>F.EP</stp>
        <stp>Bar</stp>
        <stp/>
        <stp>High</stp>
        <stp>D</stp>
        <stp>-143</stp>
        <stp>All</stp>
        <stp/>
        <stp/>
        <stp>TRUE</stp>
        <stp>T</stp>
        <tr r="E145" s="1"/>
      </tp>
      <tp>
        <v>44862</v>
        <stp/>
        <stp>StudyData</stp>
        <stp>F.EP</stp>
        <stp>Bar</stp>
        <stp/>
        <stp>Time</stp>
        <stp>D</stp>
        <stp>-149</stp>
        <stp>All</stp>
        <stp/>
        <stp/>
        <stp>TRUE</stp>
        <stp>T</stp>
        <tr r="B151" s="1"/>
        <tr r="C151" s="1"/>
      </tp>
      <tp>
        <v>4034.25</v>
        <stp/>
        <stp>StudyData</stp>
        <stp>F.EP</stp>
        <stp>Bar</stp>
        <stp/>
        <stp>High</stp>
        <stp>D</stp>
        <stp>-140</stp>
        <stp>All</stp>
        <stp/>
        <stp/>
        <stp>TRUE</stp>
        <stp>T</stp>
        <tr r="E142" s="1"/>
      </tp>
      <tp>
        <v>3907.75</v>
        <stp/>
        <stp>StudyData</stp>
        <stp>F.EP</stp>
        <stp>Bar</stp>
        <stp/>
        <stp>High</stp>
        <stp>D</stp>
        <stp>-141</stp>
        <stp>All</stp>
        <stp/>
        <stp/>
        <stp>TRUE</stp>
        <stp>T</stp>
        <tr r="E143" s="1"/>
      </tp>
      <tp>
        <v>3960</v>
        <stp/>
        <stp>StudyData</stp>
        <stp>F.EP</stp>
        <stp>Bar</stp>
        <stp/>
        <stp>High</stp>
        <stp>D</stp>
        <stp>-146</stp>
        <stp>All</stp>
        <stp/>
        <stp/>
        <stp>TRUE</stp>
        <stp>T</stp>
        <tr r="E148" s="1"/>
      </tp>
      <tp>
        <v>3989.5</v>
        <stp/>
        <stp>StudyData</stp>
        <stp>F.EP</stp>
        <stp>Bar</stp>
        <stp/>
        <stp>High</stp>
        <stp>D</stp>
        <stp>-147</stp>
        <stp>All</stp>
        <stp/>
        <stp/>
        <stp>TRUE</stp>
        <stp>T</stp>
        <tr r="E149" s="1"/>
      </tp>
      <tp>
        <v>3860.25</v>
        <stp/>
        <stp>StudyData</stp>
        <stp>F.EP</stp>
        <stp>Bar</stp>
        <stp/>
        <stp>High</stp>
        <stp>D</stp>
        <stp>-144</stp>
        <stp>All</stp>
        <stp/>
        <stp/>
        <stp>TRUE</stp>
        <stp>T</stp>
        <tr r="E146" s="1"/>
      </tp>
      <tp>
        <v>3847.25</v>
        <stp/>
        <stp>StudyData</stp>
        <stp>F.EP</stp>
        <stp>Bar</stp>
        <stp/>
        <stp>High</stp>
        <stp>D</stp>
        <stp>-145</stp>
        <stp>All</stp>
        <stp/>
        <stp/>
        <stp>TRUE</stp>
        <stp>T</stp>
        <tr r="E147" s="1"/>
      </tp>
      <tp>
        <v>44875</v>
        <stp/>
        <stp>StudyData</stp>
        <stp>F.EP</stp>
        <stp>Bar</stp>
        <stp/>
        <stp>Time</stp>
        <stp>D</stp>
        <stp>-140</stp>
        <stp>All</stp>
        <stp/>
        <stp/>
        <stp>TRUE</stp>
        <stp>T</stp>
        <tr r="B142" s="1"/>
        <tr r="C142" s="1"/>
      </tp>
      <tp>
        <v>44874</v>
        <stp/>
        <stp>StudyData</stp>
        <stp>F.EP</stp>
        <stp>Bar</stp>
        <stp/>
        <stp>Time</stp>
        <stp>D</stp>
        <stp>-141</stp>
        <stp>All</stp>
        <stp/>
        <stp/>
        <stp>TRUE</stp>
        <stp>T</stp>
        <tr r="C143" s="1"/>
        <tr r="B143" s="1"/>
      </tp>
      <tp>
        <v>3970</v>
        <stp/>
        <stp>StudyData</stp>
        <stp>F.EP</stp>
        <stp>Bar</stp>
        <stp/>
        <stp>High</stp>
        <stp>D</stp>
        <stp>-148</stp>
        <stp>All</stp>
        <stp/>
        <stp/>
        <stp>TRUE</stp>
        <stp>T</stp>
        <tr r="E150" s="1"/>
      </tp>
      <tp>
        <v>44873</v>
        <stp/>
        <stp>StudyData</stp>
        <stp>F.EP</stp>
        <stp>Bar</stp>
        <stp/>
        <stp>Time</stp>
        <stp>D</stp>
        <stp>-142</stp>
        <stp>All</stp>
        <stp/>
        <stp/>
        <stp>TRUE</stp>
        <stp>T</stp>
        <tr r="B144" s="1"/>
        <tr r="C144" s="1"/>
      </tp>
      <tp>
        <v>3978.75</v>
        <stp/>
        <stp>StudyData</stp>
        <stp>F.EP</stp>
        <stp>Bar</stp>
        <stp/>
        <stp>High</stp>
        <stp>D</stp>
        <stp>-149</stp>
        <stp>All</stp>
        <stp/>
        <stp/>
        <stp>TRUE</stp>
        <stp>T</stp>
        <tr r="E151" s="1"/>
      </tp>
      <tp>
        <v>44872</v>
        <stp/>
        <stp>StudyData</stp>
        <stp>F.EP</stp>
        <stp>Bar</stp>
        <stp/>
        <stp>Time</stp>
        <stp>D</stp>
        <stp>-143</stp>
        <stp>All</stp>
        <stp/>
        <stp/>
        <stp>TRUE</stp>
        <stp>T</stp>
        <tr r="C145" s="1"/>
        <tr r="B145" s="1"/>
      </tp>
      <tp>
        <v>44869</v>
        <stp/>
        <stp>StudyData</stp>
        <stp>F.EP</stp>
        <stp>Bar</stp>
        <stp/>
        <stp>Time</stp>
        <stp>D</stp>
        <stp>-144</stp>
        <stp>All</stp>
        <stp/>
        <stp/>
        <stp>TRUE</stp>
        <stp>T</stp>
        <tr r="B146" s="1"/>
        <tr r="C146" s="1"/>
      </tp>
      <tp>
        <v>44868</v>
        <stp/>
        <stp>StudyData</stp>
        <stp>F.EP</stp>
        <stp>Bar</stp>
        <stp/>
        <stp>Time</stp>
        <stp>D</stp>
        <stp>-145</stp>
        <stp>All</stp>
        <stp/>
        <stp/>
        <stp>TRUE</stp>
        <stp>T</stp>
        <tr r="C147" s="1"/>
        <tr r="B147" s="1"/>
      </tp>
      <tp>
        <v>44867</v>
        <stp/>
        <stp>StudyData</stp>
        <stp>F.EP</stp>
        <stp>Bar</stp>
        <stp/>
        <stp>Time</stp>
        <stp>D</stp>
        <stp>-146</stp>
        <stp>All</stp>
        <stp/>
        <stp/>
        <stp>TRUE</stp>
        <stp>T</stp>
        <tr r="B148" s="1"/>
        <tr r="C148" s="1"/>
      </tp>
      <tp>
        <v>44866</v>
        <stp/>
        <stp>StudyData</stp>
        <stp>F.EP</stp>
        <stp>Bar</stp>
        <stp/>
        <stp>Time</stp>
        <stp>D</stp>
        <stp>-147</stp>
        <stp>All</stp>
        <stp/>
        <stp/>
        <stp>TRUE</stp>
        <stp>T</stp>
        <tr r="C149" s="1"/>
        <tr r="B149" s="1"/>
      </tp>
      <tp>
        <v>45035</v>
        <stp/>
        <stp>StudyData</stp>
        <stp>F.EP</stp>
        <stp>Bar</stp>
        <stp/>
        <stp>Time</stp>
        <stp>D</stp>
        <stp>-31</stp>
        <stp>All</stp>
        <stp/>
        <stp/>
        <stp>TRUE</stp>
        <stp>T</stp>
        <tr r="C33" s="1"/>
        <tr r="B33" s="1"/>
      </tp>
      <tp>
        <v>45036</v>
        <stp/>
        <stp>StudyData</stp>
        <stp>F.EP</stp>
        <stp>Bar</stp>
        <stp/>
        <stp>Time</stp>
        <stp>D</stp>
        <stp>-30</stp>
        <stp>All</stp>
        <stp/>
        <stp/>
        <stp>TRUE</stp>
        <stp>T</stp>
        <tr r="C32" s="1"/>
        <tr r="B32" s="1"/>
      </tp>
      <tp>
        <v>45033</v>
        <stp/>
        <stp>StudyData</stp>
        <stp>F.EP</stp>
        <stp>Bar</stp>
        <stp/>
        <stp>Time</stp>
        <stp>D</stp>
        <stp>-33</stp>
        <stp>All</stp>
        <stp/>
        <stp/>
        <stp>TRUE</stp>
        <stp>T</stp>
        <tr r="C35" s="1"/>
        <tr r="B35" s="1"/>
      </tp>
      <tp>
        <v>45034</v>
        <stp/>
        <stp>StudyData</stp>
        <stp>F.EP</stp>
        <stp>Bar</stp>
        <stp/>
        <stp>Time</stp>
        <stp>D</stp>
        <stp>-32</stp>
        <stp>All</stp>
        <stp/>
        <stp/>
        <stp>TRUE</stp>
        <stp>T</stp>
        <tr r="B34" s="1"/>
        <tr r="C34" s="1"/>
      </tp>
      <tp>
        <v>45029</v>
        <stp/>
        <stp>StudyData</stp>
        <stp>F.EP</stp>
        <stp>Bar</stp>
        <stp/>
        <stp>Time</stp>
        <stp>D</stp>
        <stp>-35</stp>
        <stp>All</stp>
        <stp/>
        <stp/>
        <stp>TRUE</stp>
        <stp>T</stp>
        <tr r="B37" s="1"/>
        <tr r="C37" s="1"/>
      </tp>
      <tp>
        <v>45030</v>
        <stp/>
        <stp>StudyData</stp>
        <stp>F.EP</stp>
        <stp>Bar</stp>
        <stp/>
        <stp>Time</stp>
        <stp>D</stp>
        <stp>-34</stp>
        <stp>All</stp>
        <stp/>
        <stp/>
        <stp>TRUE</stp>
        <stp>T</stp>
        <tr r="C36" s="1"/>
        <tr r="B36" s="1"/>
      </tp>
      <tp>
        <v>45027</v>
        <stp/>
        <stp>StudyData</stp>
        <stp>F.EP</stp>
        <stp>Bar</stp>
        <stp/>
        <stp>Time</stp>
        <stp>D</stp>
        <stp>-37</stp>
        <stp>All</stp>
        <stp/>
        <stp/>
        <stp>TRUE</stp>
        <stp>T</stp>
        <tr r="C39" s="1"/>
        <tr r="B39" s="1"/>
      </tp>
      <tp>
        <v>45028</v>
        <stp/>
        <stp>StudyData</stp>
        <stp>F.EP</stp>
        <stp>Bar</stp>
        <stp/>
        <stp>Time</stp>
        <stp>D</stp>
        <stp>-36</stp>
        <stp>All</stp>
        <stp/>
        <stp/>
        <stp>TRUE</stp>
        <stp>T</stp>
        <tr r="B38" s="1"/>
        <tr r="C38" s="1"/>
      </tp>
      <tp>
        <v>45023</v>
        <stp/>
        <stp>StudyData</stp>
        <stp>F.EP</stp>
        <stp>Bar</stp>
        <stp/>
        <stp>Time</stp>
        <stp>D</stp>
        <stp>-39</stp>
        <stp>All</stp>
        <stp/>
        <stp/>
        <stp>TRUE</stp>
        <stp>T</stp>
        <tr r="B41" s="1"/>
        <tr r="C41" s="1"/>
      </tp>
      <tp>
        <v>45026</v>
        <stp/>
        <stp>StudyData</stp>
        <stp>F.EP</stp>
        <stp>Bar</stp>
        <stp/>
        <stp>Time</stp>
        <stp>D</stp>
        <stp>-38</stp>
        <stp>All</stp>
        <stp/>
        <stp/>
        <stp>TRUE</stp>
        <stp>T</stp>
        <tr r="C40" s="1"/>
        <tr r="B40" s="1"/>
      </tp>
      <tp>
        <v>3781.5</v>
        <stp/>
        <stp>StudyData</stp>
        <stp>F.EP</stp>
        <stp>Bar</stp>
        <stp/>
        <stp>High</stp>
        <stp>D</stp>
        <stp>-172</stp>
        <stp>All</stp>
        <stp/>
        <stp/>
        <stp>TRUE</stp>
        <stp>T</stp>
        <tr r="E174" s="1"/>
      </tp>
      <tp>
        <v>44823</v>
        <stp/>
        <stp>StudyData</stp>
        <stp>F.EP</stp>
        <stp>Bar</stp>
        <stp/>
        <stp>Time</stp>
        <stp>D</stp>
        <stp>-178</stp>
        <stp>All</stp>
        <stp/>
        <stp/>
        <stp>TRUE</stp>
        <stp>T</stp>
        <tr r="B180" s="1"/>
        <tr r="C180" s="1"/>
      </tp>
      <tp>
        <v>3787</v>
        <stp/>
        <stp>StudyData</stp>
        <stp>F.EP</stp>
        <stp>Bar</stp>
        <stp/>
        <stp>High</stp>
        <stp>D</stp>
        <stp>-173</stp>
        <stp>All</stp>
        <stp/>
        <stp/>
        <stp>TRUE</stp>
        <stp>T</stp>
        <tr r="E175" s="1"/>
      </tp>
      <tp>
        <v>44820</v>
        <stp/>
        <stp>StudyData</stp>
        <stp>F.EP</stp>
        <stp>Bar</stp>
        <stp/>
        <stp>Time</stp>
        <stp>D</stp>
        <stp>-179</stp>
        <stp>All</stp>
        <stp/>
        <stp/>
        <stp>TRUE</stp>
        <stp>T</stp>
        <tr r="C181" s="1"/>
        <tr r="B181" s="1"/>
      </tp>
      <tp>
        <v>3788</v>
        <stp/>
        <stp>StudyData</stp>
        <stp>F.EP</stp>
        <stp>Bar</stp>
        <stp/>
        <stp>High</stp>
        <stp>D</stp>
        <stp>-170</stp>
        <stp>All</stp>
        <stp/>
        <stp/>
        <stp>TRUE</stp>
        <stp>T</stp>
        <tr r="E172" s="1"/>
      </tp>
      <tp>
        <v>3805</v>
        <stp/>
        <stp>StudyData</stp>
        <stp>F.EP</stp>
        <stp>Bar</stp>
        <stp/>
        <stp>High</stp>
        <stp>D</stp>
        <stp>-171</stp>
        <stp>All</stp>
        <stp/>
        <stp/>
        <stp>TRUE</stp>
        <stp>T</stp>
        <tr r="E173" s="1"/>
      </tp>
      <tp>
        <v>3960.5</v>
        <stp/>
        <stp>StudyData</stp>
        <stp>F.EP</stp>
        <stp>Bar</stp>
        <stp/>
        <stp>High</stp>
        <stp>D</stp>
        <stp>-176</stp>
        <stp>All</stp>
        <stp/>
        <stp/>
        <stp>TRUE</stp>
        <stp>T</stp>
        <tr r="E178" s="1"/>
      </tp>
      <tp>
        <v>3993.75</v>
        <stp/>
        <stp>StudyData</stp>
        <stp>F.EP</stp>
        <stp>Bar</stp>
        <stp/>
        <stp>High</stp>
        <stp>D</stp>
        <stp>-177</stp>
        <stp>All</stp>
        <stp/>
        <stp/>
        <stp>TRUE</stp>
        <stp>T</stp>
        <tr r="E179" s="1"/>
      </tp>
      <tp>
        <v>3810.75</v>
        <stp/>
        <stp>StudyData</stp>
        <stp>F.EP</stp>
        <stp>Bar</stp>
        <stp/>
        <stp>High</stp>
        <stp>D</stp>
        <stp>-174</stp>
        <stp>All</stp>
        <stp/>
        <stp/>
        <stp>TRUE</stp>
        <stp>T</stp>
        <tr r="E176" s="1"/>
      </tp>
      <tp>
        <v>3865.75</v>
        <stp/>
        <stp>StudyData</stp>
        <stp>F.EP</stp>
        <stp>Bar</stp>
        <stp/>
        <stp>High</stp>
        <stp>D</stp>
        <stp>-175</stp>
        <stp>All</stp>
        <stp/>
        <stp/>
        <stp>TRUE</stp>
        <stp>T</stp>
        <tr r="E177" s="1"/>
      </tp>
      <tp>
        <v>44833</v>
        <stp/>
        <stp>StudyData</stp>
        <stp>F.EP</stp>
        <stp>Bar</stp>
        <stp/>
        <stp>Time</stp>
        <stp>D</stp>
        <stp>-170</stp>
        <stp>All</stp>
        <stp/>
        <stp/>
        <stp>TRUE</stp>
        <stp>T</stp>
        <tr r="B172" s="1"/>
        <tr r="C172" s="1"/>
      </tp>
      <tp>
        <v>44832</v>
        <stp/>
        <stp>StudyData</stp>
        <stp>F.EP</stp>
        <stp>Bar</stp>
        <stp/>
        <stp>Time</stp>
        <stp>D</stp>
        <stp>-171</stp>
        <stp>All</stp>
        <stp/>
        <stp/>
        <stp>TRUE</stp>
        <stp>T</stp>
        <tr r="C173" s="1"/>
        <tr r="B173" s="1"/>
      </tp>
      <tp>
        <v>3979.25</v>
        <stp/>
        <stp>StudyData</stp>
        <stp>F.EP</stp>
        <stp>Bar</stp>
        <stp/>
        <stp>High</stp>
        <stp>D</stp>
        <stp>-178</stp>
        <stp>All</stp>
        <stp/>
        <stp/>
        <stp>TRUE</stp>
        <stp>T</stp>
        <tr r="E180" s="1"/>
      </tp>
      <tp>
        <v>44831</v>
        <stp/>
        <stp>StudyData</stp>
        <stp>F.EP</stp>
        <stp>Bar</stp>
        <stp/>
        <stp>Time</stp>
        <stp>D</stp>
        <stp>-172</stp>
        <stp>All</stp>
        <stp/>
        <stp/>
        <stp>TRUE</stp>
        <stp>T</stp>
        <tr r="B174" s="1"/>
        <tr r="C174" s="1"/>
      </tp>
      <tp>
        <v>3950.5</v>
        <stp/>
        <stp>StudyData</stp>
        <stp>F.EP</stp>
        <stp>Bar</stp>
        <stp/>
        <stp>High</stp>
        <stp>D</stp>
        <stp>-179</stp>
        <stp>All</stp>
        <stp/>
        <stp/>
        <stp>TRUE</stp>
        <stp>T</stp>
        <tr r="E181" s="1"/>
      </tp>
      <tp>
        <v>44830</v>
        <stp/>
        <stp>StudyData</stp>
        <stp>F.EP</stp>
        <stp>Bar</stp>
        <stp/>
        <stp>Time</stp>
        <stp>D</stp>
        <stp>-173</stp>
        <stp>All</stp>
        <stp/>
        <stp/>
        <stp>TRUE</stp>
        <stp>T</stp>
        <tr r="B175" s="1"/>
        <tr r="C175" s="1"/>
      </tp>
      <tp>
        <v>44827</v>
        <stp/>
        <stp>StudyData</stp>
        <stp>F.EP</stp>
        <stp>Bar</stp>
        <stp/>
        <stp>Time</stp>
        <stp>D</stp>
        <stp>-174</stp>
        <stp>All</stp>
        <stp/>
        <stp/>
        <stp>TRUE</stp>
        <stp>T</stp>
        <tr r="C176" s="1"/>
        <tr r="B176" s="1"/>
      </tp>
      <tp>
        <v>44826</v>
        <stp/>
        <stp>StudyData</stp>
        <stp>F.EP</stp>
        <stp>Bar</stp>
        <stp/>
        <stp>Time</stp>
        <stp>D</stp>
        <stp>-175</stp>
        <stp>All</stp>
        <stp/>
        <stp/>
        <stp>TRUE</stp>
        <stp>T</stp>
        <tr r="B177" s="1"/>
        <tr r="C177" s="1"/>
      </tp>
      <tp>
        <v>44825</v>
        <stp/>
        <stp>StudyData</stp>
        <stp>F.EP</stp>
        <stp>Bar</stp>
        <stp/>
        <stp>Time</stp>
        <stp>D</stp>
        <stp>-176</stp>
        <stp>All</stp>
        <stp/>
        <stp/>
        <stp>TRUE</stp>
        <stp>T</stp>
        <tr r="C178" s="1"/>
        <tr r="B178" s="1"/>
      </tp>
      <tp>
        <v>44824</v>
        <stp/>
        <stp>StudyData</stp>
        <stp>F.EP</stp>
        <stp>Bar</stp>
        <stp/>
        <stp>Time</stp>
        <stp>D</stp>
        <stp>-177</stp>
        <stp>All</stp>
        <stp/>
        <stp/>
        <stp>TRUE</stp>
        <stp>T</stp>
        <tr r="B179" s="1"/>
        <tr r="C179" s="1"/>
      </tp>
      <tp>
        <v>3705</v>
        <stp/>
        <stp>StudyData</stp>
        <stp>F.EP</stp>
        <stp>Bar</stp>
        <stp/>
        <stp>High</stp>
        <stp>D</stp>
        <stp>-162</stp>
        <stp>All</stp>
        <stp/>
        <stp/>
        <stp>TRUE</stp>
        <stp>T</stp>
        <tr r="E164" s="1"/>
      </tp>
      <tp>
        <v>44837</v>
        <stp/>
        <stp>StudyData</stp>
        <stp>F.EP</stp>
        <stp>Bar</stp>
        <stp/>
        <stp>Time</stp>
        <stp>D</stp>
        <stp>-168</stp>
        <stp>All</stp>
        <stp/>
        <stp/>
        <stp>TRUE</stp>
        <stp>T</stp>
        <tr r="C170" s="1"/>
        <tr r="B170" s="1"/>
      </tp>
      <tp>
        <v>3714.25</v>
        <stp/>
        <stp>StudyData</stp>
        <stp>F.EP</stp>
        <stp>Bar</stp>
        <stp/>
        <stp>High</stp>
        <stp>D</stp>
        <stp>-163</stp>
        <stp>All</stp>
        <stp/>
        <stp/>
        <stp>TRUE</stp>
        <stp>T</stp>
        <tr r="E165" s="1"/>
      </tp>
      <tp>
        <v>44834</v>
        <stp/>
        <stp>StudyData</stp>
        <stp>F.EP</stp>
        <stp>Bar</stp>
        <stp/>
        <stp>Time</stp>
        <stp>D</stp>
        <stp>-169</stp>
        <stp>All</stp>
        <stp/>
        <stp/>
        <stp>TRUE</stp>
        <stp>T</stp>
        <tr r="C171" s="1"/>
        <tr r="B171" s="1"/>
      </tp>
      <tp>
        <v>3744.25</v>
        <stp/>
        <stp>StudyData</stp>
        <stp>F.EP</stp>
        <stp>Bar</stp>
        <stp/>
        <stp>High</stp>
        <stp>D</stp>
        <stp>-160</stp>
        <stp>All</stp>
        <stp/>
        <stp/>
        <stp>TRUE</stp>
        <stp>T</stp>
        <tr r="E162" s="1"/>
      </tp>
      <tp>
        <v>3690</v>
        <stp/>
        <stp>StudyData</stp>
        <stp>F.EP</stp>
        <stp>Bar</stp>
        <stp/>
        <stp>High</stp>
        <stp>D</stp>
        <stp>-161</stp>
        <stp>All</stp>
        <stp/>
        <stp/>
        <stp>TRUE</stp>
        <stp>T</stp>
        <tr r="E163" s="1"/>
      </tp>
      <tp>
        <v>3861</v>
        <stp/>
        <stp>StudyData</stp>
        <stp>F.EP</stp>
        <stp>Bar</stp>
        <stp/>
        <stp>High</stp>
        <stp>D</stp>
        <stp>-166</stp>
        <stp>All</stp>
        <stp/>
        <stp/>
        <stp>TRUE</stp>
        <stp>T</stp>
        <tr r="E168" s="1"/>
      </tp>
      <tp>
        <v>3862</v>
        <stp/>
        <stp>StudyData</stp>
        <stp>F.EP</stp>
        <stp>Bar</stp>
        <stp/>
        <stp>High</stp>
        <stp>D</stp>
        <stp>-167</stp>
        <stp>All</stp>
        <stp/>
        <stp/>
        <stp>TRUE</stp>
        <stp>T</stp>
        <tr r="E169" s="1"/>
      </tp>
      <tp>
        <v>3816</v>
        <stp/>
        <stp>StudyData</stp>
        <stp>F.EP</stp>
        <stp>Bar</stp>
        <stp/>
        <stp>High</stp>
        <stp>D</stp>
        <stp>-164</stp>
        <stp>All</stp>
        <stp/>
        <stp/>
        <stp>TRUE</stp>
        <stp>T</stp>
        <tr r="E166" s="1"/>
      </tp>
      <tp>
        <v>3873</v>
        <stp/>
        <stp>StudyData</stp>
        <stp>F.EP</stp>
        <stp>Bar</stp>
        <stp/>
        <stp>High</stp>
        <stp>D</stp>
        <stp>-165</stp>
        <stp>All</stp>
        <stp/>
        <stp/>
        <stp>TRUE</stp>
        <stp>T</stp>
        <tr r="E167" s="1"/>
      </tp>
      <tp>
        <v>44847</v>
        <stp/>
        <stp>StudyData</stp>
        <stp>F.EP</stp>
        <stp>Bar</stp>
        <stp/>
        <stp>Time</stp>
        <stp>D</stp>
        <stp>-160</stp>
        <stp>All</stp>
        <stp/>
        <stp/>
        <stp>TRUE</stp>
        <stp>T</stp>
        <tr r="B162" s="1"/>
        <tr r="C162" s="1"/>
      </tp>
      <tp>
        <v>44846</v>
        <stp/>
        <stp>StudyData</stp>
        <stp>F.EP</stp>
        <stp>Bar</stp>
        <stp/>
        <stp>Time</stp>
        <stp>D</stp>
        <stp>-161</stp>
        <stp>All</stp>
        <stp/>
        <stp/>
        <stp>TRUE</stp>
        <stp>T</stp>
        <tr r="B163" s="1"/>
        <tr r="C163" s="1"/>
      </tp>
      <tp>
        <v>3764.75</v>
        <stp/>
        <stp>StudyData</stp>
        <stp>F.EP</stp>
        <stp>Bar</stp>
        <stp/>
        <stp>High</stp>
        <stp>D</stp>
        <stp>-168</stp>
        <stp>All</stp>
        <stp/>
        <stp/>
        <stp>TRUE</stp>
        <stp>T</stp>
        <tr r="E170" s="1"/>
      </tp>
      <tp>
        <v>44845</v>
        <stp/>
        <stp>StudyData</stp>
        <stp>F.EP</stp>
        <stp>Bar</stp>
        <stp/>
        <stp>Time</stp>
        <stp>D</stp>
        <stp>-162</stp>
        <stp>All</stp>
        <stp/>
        <stp/>
        <stp>TRUE</stp>
        <stp>T</stp>
        <tr r="C164" s="1"/>
        <tr r="B164" s="1"/>
      </tp>
      <tp>
        <v>3735.5</v>
        <stp/>
        <stp>StudyData</stp>
        <stp>F.EP</stp>
        <stp>Bar</stp>
        <stp/>
        <stp>High</stp>
        <stp>D</stp>
        <stp>-169</stp>
        <stp>All</stp>
        <stp/>
        <stp/>
        <stp>TRUE</stp>
        <stp>T</stp>
        <tr r="E171" s="1"/>
      </tp>
      <tp>
        <v>44844</v>
        <stp/>
        <stp>StudyData</stp>
        <stp>F.EP</stp>
        <stp>Bar</stp>
        <stp/>
        <stp>Time</stp>
        <stp>D</stp>
        <stp>-163</stp>
        <stp>All</stp>
        <stp/>
        <stp/>
        <stp>TRUE</stp>
        <stp>T</stp>
        <tr r="C165" s="1"/>
        <tr r="B165" s="1"/>
      </tp>
      <tp>
        <v>44841</v>
        <stp/>
        <stp>StudyData</stp>
        <stp>F.EP</stp>
        <stp>Bar</stp>
        <stp/>
        <stp>Time</stp>
        <stp>D</stp>
        <stp>-164</stp>
        <stp>All</stp>
        <stp/>
        <stp/>
        <stp>TRUE</stp>
        <stp>T</stp>
        <tr r="B166" s="1"/>
        <tr r="C166" s="1"/>
      </tp>
      <tp>
        <v>44840</v>
        <stp/>
        <stp>StudyData</stp>
        <stp>F.EP</stp>
        <stp>Bar</stp>
        <stp/>
        <stp>Time</stp>
        <stp>D</stp>
        <stp>-165</stp>
        <stp>All</stp>
        <stp/>
        <stp/>
        <stp>TRUE</stp>
        <stp>T</stp>
        <tr r="B167" s="1"/>
        <tr r="C167" s="1"/>
      </tp>
      <tp>
        <v>44839</v>
        <stp/>
        <stp>StudyData</stp>
        <stp>F.EP</stp>
        <stp>Bar</stp>
        <stp/>
        <stp>Time</stp>
        <stp>D</stp>
        <stp>-166</stp>
        <stp>All</stp>
        <stp/>
        <stp/>
        <stp>TRUE</stp>
        <stp>T</stp>
        <tr r="B168" s="1"/>
        <tr r="C168" s="1"/>
      </tp>
      <tp>
        <v>44838</v>
        <stp/>
        <stp>StudyData</stp>
        <stp>F.EP</stp>
        <stp>Bar</stp>
        <stp/>
        <stp>Time</stp>
        <stp>D</stp>
        <stp>-167</stp>
        <stp>All</stp>
        <stp/>
        <stp/>
        <stp>TRUE</stp>
        <stp>T</stp>
        <tr r="B169" s="1"/>
        <tr r="C169" s="1"/>
      </tp>
      <tp>
        <v>45063</v>
        <stp/>
        <stp>StudyData</stp>
        <stp>F.EP</stp>
        <stp>Bar</stp>
        <stp/>
        <stp>Time</stp>
        <stp>D</stp>
        <stp>-11</stp>
        <stp>All</stp>
        <stp/>
        <stp/>
        <stp>TRUE</stp>
        <stp>T</stp>
        <tr r="B13" s="1"/>
        <tr r="C13" s="1"/>
      </tp>
      <tp>
        <v>45064</v>
        <stp/>
        <stp>StudyData</stp>
        <stp>F.EP</stp>
        <stp>Bar</stp>
        <stp/>
        <stp>Time</stp>
        <stp>D</stp>
        <stp>-10</stp>
        <stp>All</stp>
        <stp/>
        <stp/>
        <stp>TRUE</stp>
        <stp>T</stp>
        <tr r="B12" s="1"/>
        <tr r="C12" s="1"/>
      </tp>
      <tp>
        <v>45061</v>
        <stp/>
        <stp>StudyData</stp>
        <stp>F.EP</stp>
        <stp>Bar</stp>
        <stp/>
        <stp>Time</stp>
        <stp>D</stp>
        <stp>-13</stp>
        <stp>All</stp>
        <stp/>
        <stp/>
        <stp>TRUE</stp>
        <stp>T</stp>
        <tr r="B15" s="1"/>
        <tr r="C15" s="1"/>
      </tp>
      <tp>
        <v>45062</v>
        <stp/>
        <stp>StudyData</stp>
        <stp>F.EP</stp>
        <stp>Bar</stp>
        <stp/>
        <stp>Time</stp>
        <stp>D</stp>
        <stp>-12</stp>
        <stp>All</stp>
        <stp/>
        <stp/>
        <stp>TRUE</stp>
        <stp>T</stp>
        <tr r="B14" s="1"/>
        <tr r="C14" s="1"/>
      </tp>
      <tp>
        <v>45057</v>
        <stp/>
        <stp>StudyData</stp>
        <stp>F.EP</stp>
        <stp>Bar</stp>
        <stp/>
        <stp>Time</stp>
        <stp>D</stp>
        <stp>-15</stp>
        <stp>All</stp>
        <stp/>
        <stp/>
        <stp>TRUE</stp>
        <stp>T</stp>
        <tr r="B17" s="1"/>
        <tr r="C17" s="1"/>
      </tp>
      <tp>
        <v>45058</v>
        <stp/>
        <stp>StudyData</stp>
        <stp>F.EP</stp>
        <stp>Bar</stp>
        <stp/>
        <stp>Time</stp>
        <stp>D</stp>
        <stp>-14</stp>
        <stp>All</stp>
        <stp/>
        <stp/>
        <stp>TRUE</stp>
        <stp>T</stp>
        <tr r="C16" s="1"/>
        <tr r="B16" s="1"/>
      </tp>
      <tp>
        <v>45055</v>
        <stp/>
        <stp>StudyData</stp>
        <stp>F.EP</stp>
        <stp>Bar</stp>
        <stp/>
        <stp>Time</stp>
        <stp>D</stp>
        <stp>-17</stp>
        <stp>All</stp>
        <stp/>
        <stp/>
        <stp>TRUE</stp>
        <stp>T</stp>
        <tr r="B19" s="1"/>
        <tr r="C19" s="1"/>
      </tp>
      <tp>
        <v>45056</v>
        <stp/>
        <stp>StudyData</stp>
        <stp>F.EP</stp>
        <stp>Bar</stp>
        <stp/>
        <stp>Time</stp>
        <stp>D</stp>
        <stp>-16</stp>
        <stp>All</stp>
        <stp/>
        <stp/>
        <stp>TRUE</stp>
        <stp>T</stp>
        <tr r="B18" s="1"/>
        <tr r="C18" s="1"/>
      </tp>
      <tp>
        <v>45051</v>
        <stp/>
        <stp>StudyData</stp>
        <stp>F.EP</stp>
        <stp>Bar</stp>
        <stp/>
        <stp>Time</stp>
        <stp>D</stp>
        <stp>-19</stp>
        <stp>All</stp>
        <stp/>
        <stp/>
        <stp>TRUE</stp>
        <stp>T</stp>
        <tr r="B21" s="1"/>
        <tr r="C21" s="1"/>
      </tp>
      <tp>
        <v>45054</v>
        <stp/>
        <stp>StudyData</stp>
        <stp>F.EP</stp>
        <stp>Bar</stp>
        <stp/>
        <stp>Time</stp>
        <stp>D</stp>
        <stp>-18</stp>
        <stp>All</stp>
        <stp/>
        <stp/>
        <stp>TRUE</stp>
        <stp>T</stp>
        <tr r="C20" s="1"/>
        <tr r="B20" s="1"/>
      </tp>
      <tp>
        <v>3951.25</v>
        <stp/>
        <stp>StudyData</stp>
        <stp>F.EP</stp>
        <stp>Bar</stp>
        <stp/>
        <stp>High</stp>
        <stp>D</stp>
        <stp>-112</stp>
        <stp>All</stp>
        <stp/>
        <stp/>
        <stp>TRUE</stp>
        <stp>T</stp>
        <tr r="E114" s="1"/>
      </tp>
      <tp>
        <v>44908</v>
        <stp/>
        <stp>StudyData</stp>
        <stp>F.EP</stp>
        <stp>Bar</stp>
        <stp/>
        <stp>Time</stp>
        <stp>D</stp>
        <stp>-118</stp>
        <stp>All</stp>
        <stp/>
        <stp/>
        <stp>TRUE</stp>
        <stp>T</stp>
        <tr r="B120" s="1"/>
        <tr r="C120" s="1"/>
      </tp>
      <tp>
        <v>3899.75</v>
        <stp/>
        <stp>StudyData</stp>
        <stp>F.EP</stp>
        <stp>Bar</stp>
        <stp/>
        <stp>High</stp>
        <stp>D</stp>
        <stp>-113</stp>
        <stp>All</stp>
        <stp/>
        <stp/>
        <stp>TRUE</stp>
        <stp>T</stp>
        <tr r="E115" s="1"/>
      </tp>
      <tp>
        <v>44907</v>
        <stp/>
        <stp>StudyData</stp>
        <stp>F.EP</stp>
        <stp>Bar</stp>
        <stp/>
        <stp>Time</stp>
        <stp>D</stp>
        <stp>-119</stp>
        <stp>All</stp>
        <stp/>
        <stp/>
        <stp>TRUE</stp>
        <stp>T</stp>
        <tr r="C121" s="1"/>
        <tr r="B121" s="1"/>
      </tp>
      <tp>
        <v>3906.75</v>
        <stp/>
        <stp>StudyData</stp>
        <stp>F.EP</stp>
        <stp>Bar</stp>
        <stp/>
        <stp>High</stp>
        <stp>D</stp>
        <stp>-110</stp>
        <stp>All</stp>
        <stp/>
        <stp/>
        <stp>TRUE</stp>
        <stp>T</stp>
        <tr r="E112" s="1"/>
      </tp>
      <tp>
        <v>3952.75</v>
        <stp/>
        <stp>StudyData</stp>
        <stp>F.EP</stp>
        <stp>Bar</stp>
        <stp/>
        <stp>High</stp>
        <stp>D</stp>
        <stp>-111</stp>
        <stp>All</stp>
        <stp/>
        <stp/>
        <stp>TRUE</stp>
        <stp>T</stp>
        <tr r="E113" s="1"/>
      </tp>
      <tp>
        <v>4076.75</v>
        <stp/>
        <stp>StudyData</stp>
        <stp>F.EP</stp>
        <stp>Bar</stp>
        <stp/>
        <stp>High</stp>
        <stp>D</stp>
        <stp>-116</stp>
        <stp>All</stp>
        <stp/>
        <stp/>
        <stp>TRUE</stp>
        <stp>T</stp>
        <tr r="E118" s="1"/>
      </tp>
      <tp>
        <v>4123</v>
        <stp/>
        <stp>StudyData</stp>
        <stp>F.EP</stp>
        <stp>Bar</stp>
        <stp/>
        <stp>High</stp>
        <stp>D</stp>
        <stp>-117</stp>
        <stp>All</stp>
        <stp/>
        <stp/>
        <stp>TRUE</stp>
        <stp>T</stp>
        <tr r="E119" s="1"/>
      </tp>
      <tp>
        <v>3931</v>
        <stp/>
        <stp>StudyData</stp>
        <stp>F.EP</stp>
        <stp>Bar</stp>
        <stp/>
        <stp>High</stp>
        <stp>D</stp>
        <stp>-114</stp>
        <stp>All</stp>
        <stp/>
        <stp/>
        <stp>TRUE</stp>
        <stp>T</stp>
        <tr r="E116" s="1"/>
      </tp>
      <tp>
        <v>3968.5</v>
        <stp/>
        <stp>StudyData</stp>
        <stp>F.EP</stp>
        <stp>Bar</stp>
        <stp/>
        <stp>High</stp>
        <stp>D</stp>
        <stp>-115</stp>
        <stp>All</stp>
        <stp/>
        <stp/>
        <stp>TRUE</stp>
        <stp>T</stp>
        <tr r="E117" s="1"/>
      </tp>
      <tp>
        <v>44918</v>
        <stp/>
        <stp>StudyData</stp>
        <stp>F.EP</stp>
        <stp>Bar</stp>
        <stp/>
        <stp>Time</stp>
        <stp>D</stp>
        <stp>-110</stp>
        <stp>All</stp>
        <stp/>
        <stp/>
        <stp>TRUE</stp>
        <stp>T</stp>
        <tr r="B112" s="1"/>
        <tr r="C112" s="1"/>
      </tp>
      <tp>
        <v>44917</v>
        <stp/>
        <stp>StudyData</stp>
        <stp>F.EP</stp>
        <stp>Bar</stp>
        <stp/>
        <stp>Time</stp>
        <stp>D</stp>
        <stp>-111</stp>
        <stp>All</stp>
        <stp/>
        <stp/>
        <stp>TRUE</stp>
        <stp>T</stp>
        <tr r="C113" s="1"/>
        <tr r="B113" s="1"/>
      </tp>
      <tp>
        <v>4195.75</v>
        <stp/>
        <stp>StudyData</stp>
        <stp>F.EP</stp>
        <stp>Bar</stp>
        <stp/>
        <stp>High</stp>
        <stp>D</stp>
        <stp>-118</stp>
        <stp>All</stp>
        <stp/>
        <stp/>
        <stp>TRUE</stp>
        <stp>T</stp>
        <tr r="E120" s="1"/>
      </tp>
      <tp>
        <v>44916</v>
        <stp/>
        <stp>StudyData</stp>
        <stp>F.EP</stp>
        <stp>Bar</stp>
        <stp/>
        <stp>Time</stp>
        <stp>D</stp>
        <stp>-112</stp>
        <stp>All</stp>
        <stp/>
        <stp/>
        <stp>TRUE</stp>
        <stp>T</stp>
        <tr r="C114" s="1"/>
        <tr r="B114" s="1"/>
      </tp>
      <tp>
        <v>4062</v>
        <stp/>
        <stp>StudyData</stp>
        <stp>F.EP</stp>
        <stp>Bar</stp>
        <stp/>
        <stp>High</stp>
        <stp>D</stp>
        <stp>-119</stp>
        <stp>All</stp>
        <stp/>
        <stp/>
        <stp>TRUE</stp>
        <stp>T</stp>
        <tr r="E121" s="1"/>
      </tp>
      <tp>
        <v>44915</v>
        <stp/>
        <stp>StudyData</stp>
        <stp>F.EP</stp>
        <stp>Bar</stp>
        <stp/>
        <stp>Time</stp>
        <stp>D</stp>
        <stp>-113</stp>
        <stp>All</stp>
        <stp/>
        <stp/>
        <stp>TRUE</stp>
        <stp>T</stp>
        <tr r="C115" s="1"/>
        <tr r="B115" s="1"/>
      </tp>
      <tp>
        <v>44914</v>
        <stp/>
        <stp>StudyData</stp>
        <stp>F.EP</stp>
        <stp>Bar</stp>
        <stp/>
        <stp>Time</stp>
        <stp>D</stp>
        <stp>-114</stp>
        <stp>All</stp>
        <stp/>
        <stp/>
        <stp>TRUE</stp>
        <stp>T</stp>
        <tr r="C116" s="1"/>
        <tr r="B116" s="1"/>
      </tp>
      <tp>
        <v>44911</v>
        <stp/>
        <stp>StudyData</stp>
        <stp>F.EP</stp>
        <stp>Bar</stp>
        <stp/>
        <stp>Time</stp>
        <stp>D</stp>
        <stp>-115</stp>
        <stp>All</stp>
        <stp/>
        <stp/>
        <stp>TRUE</stp>
        <stp>T</stp>
        <tr r="C117" s="1"/>
        <tr r="B117" s="1"/>
      </tp>
      <tp>
        <v>44910</v>
        <stp/>
        <stp>StudyData</stp>
        <stp>F.EP</stp>
        <stp>Bar</stp>
        <stp/>
        <stp>Time</stp>
        <stp>D</stp>
        <stp>-116</stp>
        <stp>All</stp>
        <stp/>
        <stp/>
        <stp>TRUE</stp>
        <stp>T</stp>
        <tr r="B118" s="1"/>
        <tr r="C118" s="1"/>
      </tp>
      <tp>
        <v>44909</v>
        <stp/>
        <stp>StudyData</stp>
        <stp>F.EP</stp>
        <stp>Bar</stp>
        <stp/>
        <stp>Time</stp>
        <stp>D</stp>
        <stp>-117</stp>
        <stp>All</stp>
        <stp/>
        <stp/>
        <stp>TRUE</stp>
        <stp>T</stp>
        <tr r="C119" s="1"/>
        <tr r="B119" s="1"/>
      </tp>
      <tp>
        <v>44993</v>
        <stp/>
        <stp>StudyData</stp>
        <stp>F.EP</stp>
        <stp>Bar</stp>
        <stp/>
        <stp>Time</stp>
        <stp>D</stp>
        <stp>-61</stp>
        <stp>All</stp>
        <stp/>
        <stp/>
        <stp>TRUE</stp>
        <stp>T</stp>
        <tr r="B63" s="1"/>
        <tr r="C63" s="1"/>
      </tp>
      <tp>
        <v>44994</v>
        <stp/>
        <stp>StudyData</stp>
        <stp>F.EP</stp>
        <stp>Bar</stp>
        <stp/>
        <stp>Time</stp>
        <stp>D</stp>
        <stp>-60</stp>
        <stp>All</stp>
        <stp/>
        <stp/>
        <stp>TRUE</stp>
        <stp>T</stp>
        <tr r="C62" s="1"/>
        <tr r="B62" s="1"/>
      </tp>
      <tp>
        <v>44991</v>
        <stp/>
        <stp>StudyData</stp>
        <stp>F.EP</stp>
        <stp>Bar</stp>
        <stp/>
        <stp>Time</stp>
        <stp>D</stp>
        <stp>-63</stp>
        <stp>All</stp>
        <stp/>
        <stp/>
        <stp>TRUE</stp>
        <stp>T</stp>
        <tr r="B65" s="1"/>
        <tr r="C65" s="1"/>
      </tp>
      <tp>
        <v>44992</v>
        <stp/>
        <stp>StudyData</stp>
        <stp>F.EP</stp>
        <stp>Bar</stp>
        <stp/>
        <stp>Time</stp>
        <stp>D</stp>
        <stp>-62</stp>
        <stp>All</stp>
        <stp/>
        <stp/>
        <stp>TRUE</stp>
        <stp>T</stp>
        <tr r="C64" s="1"/>
        <tr r="B64" s="1"/>
      </tp>
      <tp>
        <v>44987</v>
        <stp/>
        <stp>StudyData</stp>
        <stp>F.EP</stp>
        <stp>Bar</stp>
        <stp/>
        <stp>Time</stp>
        <stp>D</stp>
        <stp>-65</stp>
        <stp>All</stp>
        <stp/>
        <stp/>
        <stp>TRUE</stp>
        <stp>T</stp>
        <tr r="B67" s="1"/>
        <tr r="C67" s="1"/>
      </tp>
      <tp>
        <v>44988</v>
        <stp/>
        <stp>StudyData</stp>
        <stp>F.EP</stp>
        <stp>Bar</stp>
        <stp/>
        <stp>Time</stp>
        <stp>D</stp>
        <stp>-64</stp>
        <stp>All</stp>
        <stp/>
        <stp/>
        <stp>TRUE</stp>
        <stp>T</stp>
        <tr r="B66" s="1"/>
        <tr r="C66" s="1"/>
      </tp>
      <tp>
        <v>44985</v>
        <stp/>
        <stp>StudyData</stp>
        <stp>F.EP</stp>
        <stp>Bar</stp>
        <stp/>
        <stp>Time</stp>
        <stp>D</stp>
        <stp>-67</stp>
        <stp>All</stp>
        <stp/>
        <stp/>
        <stp>TRUE</stp>
        <stp>T</stp>
        <tr r="C69" s="1"/>
        <tr r="B69" s="1"/>
      </tp>
      <tp>
        <v>44986</v>
        <stp/>
        <stp>StudyData</stp>
        <stp>F.EP</stp>
        <stp>Bar</stp>
        <stp/>
        <stp>Time</stp>
        <stp>D</stp>
        <stp>-66</stp>
        <stp>All</stp>
        <stp/>
        <stp/>
        <stp>TRUE</stp>
        <stp>T</stp>
        <tr r="C68" s="1"/>
        <tr r="B68" s="1"/>
      </tp>
      <tp>
        <v>44981</v>
        <stp/>
        <stp>StudyData</stp>
        <stp>F.EP</stp>
        <stp>Bar</stp>
        <stp/>
        <stp>Time</stp>
        <stp>D</stp>
        <stp>-69</stp>
        <stp>All</stp>
        <stp/>
        <stp/>
        <stp>TRUE</stp>
        <stp>T</stp>
        <tr r="B71" s="1"/>
        <tr r="C71" s="1"/>
      </tp>
      <tp>
        <v>44984</v>
        <stp/>
        <stp>StudyData</stp>
        <stp>F.EP</stp>
        <stp>Bar</stp>
        <stp/>
        <stp>Time</stp>
        <stp>D</stp>
        <stp>-68</stp>
        <stp>All</stp>
        <stp/>
        <stp/>
        <stp>TRUE</stp>
        <stp>T</stp>
        <tr r="B70" s="1"/>
        <tr r="C70" s="1"/>
      </tp>
      <tp>
        <v>3962</v>
        <stp/>
        <stp>StudyData</stp>
        <stp>F.EP</stp>
        <stp>Bar</stp>
        <stp/>
        <stp>High</stp>
        <stp>D</stp>
        <stp>-102</stp>
        <stp>All</stp>
        <stp/>
        <stp/>
        <stp>TRUE</stp>
        <stp>T</stp>
        <tr r="E104" s="1"/>
      </tp>
      <tp>
        <v>44923</v>
        <stp/>
        <stp>StudyData</stp>
        <stp>F.EP</stp>
        <stp>Bar</stp>
        <stp/>
        <stp>Time</stp>
        <stp>D</stp>
        <stp>-108</stp>
        <stp>All</stp>
        <stp/>
        <stp/>
        <stp>TRUE</stp>
        <stp>T</stp>
        <tr r="C110" s="1"/>
        <tr r="B110" s="1"/>
      </tp>
      <tp>
        <v>3918.5</v>
        <stp/>
        <stp>StudyData</stp>
        <stp>F.EP</stp>
        <stp>Bar</stp>
        <stp/>
        <stp>High</stp>
        <stp>D</stp>
        <stp>-103</stp>
        <stp>All</stp>
        <stp/>
        <stp/>
        <stp>TRUE</stp>
        <stp>T</stp>
        <tr r="E105" s="1"/>
      </tp>
      <tp>
        <v>44922</v>
        <stp/>
        <stp>StudyData</stp>
        <stp>F.EP</stp>
        <stp>Bar</stp>
        <stp/>
        <stp>Time</stp>
        <stp>D</stp>
        <stp>-109</stp>
        <stp>All</stp>
        <stp/>
        <stp/>
        <stp>TRUE</stp>
        <stp>T</stp>
        <tr r="C111" s="1"/>
        <tr r="B111" s="1"/>
      </tp>
      <tp>
        <v>4352.5</v>
        <stp/>
        <stp>StudyData</stp>
        <stp>F.EP</stp>
        <stp>Bar</stp>
        <stp/>
        <stp>High</stp>
        <stp>D</stp>
        <stp>-200</stp>
        <stp>All</stp>
        <stp/>
        <stp/>
        <stp>TRUE</stp>
        <stp>T</stp>
        <tr r="E202" s="1"/>
      </tp>
      <tp>
        <v>3975.5</v>
        <stp/>
        <stp>StudyData</stp>
        <stp>F.EP</stp>
        <stp>Bar</stp>
        <stp/>
        <stp>High</stp>
        <stp>D</stp>
        <stp>-100</stp>
        <stp>All</stp>
        <stp/>
        <stp/>
        <stp>TRUE</stp>
        <stp>T</stp>
        <tr r="E102" s="1"/>
      </tp>
      <tp>
        <v>4007</v>
        <stp/>
        <stp>StudyData</stp>
        <stp>F.EP</stp>
        <stp>Bar</stp>
        <stp/>
        <stp>High</stp>
        <stp>D</stp>
        <stp>-101</stp>
        <stp>All</stp>
        <stp/>
        <stp/>
        <stp>TRUE</stp>
        <stp>T</stp>
        <tr r="E103" s="1"/>
      </tp>
      <tp>
        <v>3903.75</v>
        <stp/>
        <stp>StudyData</stp>
        <stp>F.EP</stp>
        <stp>Bar</stp>
        <stp/>
        <stp>High</stp>
        <stp>D</stp>
        <stp>-106</stp>
        <stp>All</stp>
        <stp/>
        <stp/>
        <stp>TRUE</stp>
        <stp>T</stp>
        <tr r="E108" s="1"/>
      </tp>
      <tp>
        <v>3915</v>
        <stp/>
        <stp>StudyData</stp>
        <stp>F.EP</stp>
        <stp>Bar</stp>
        <stp/>
        <stp>High</stp>
        <stp>D</stp>
        <stp>-107</stp>
        <stp>All</stp>
        <stp/>
        <stp/>
        <stp>TRUE</stp>
        <stp>T</stp>
        <tr r="E109" s="1"/>
      </tp>
      <tp>
        <v>3929</v>
        <stp/>
        <stp>StudyData</stp>
        <stp>F.EP</stp>
        <stp>Bar</stp>
        <stp/>
        <stp>High</stp>
        <stp>D</stp>
        <stp>-104</stp>
        <stp>All</stp>
        <stp/>
        <stp/>
        <stp>TRUE</stp>
        <stp>T</stp>
        <tr r="E106" s="1"/>
      </tp>
      <tp>
        <v>3939</v>
        <stp/>
        <stp>StudyData</stp>
        <stp>F.EP</stp>
        <stp>Bar</stp>
        <stp/>
        <stp>High</stp>
        <stp>D</stp>
        <stp>-105</stp>
        <stp>All</stp>
        <stp/>
        <stp/>
        <stp>TRUE</stp>
        <stp>T</stp>
        <tr r="E107" s="1"/>
      </tp>
      <tp>
        <v>44790</v>
        <stp/>
        <stp>StudyData</stp>
        <stp>F.EP</stp>
        <stp>Bar</stp>
        <stp/>
        <stp>Time</stp>
        <stp>D</stp>
        <stp>-200</stp>
        <stp>All</stp>
        <stp/>
        <stp/>
        <stp>TRUE</stp>
        <stp>T</stp>
        <tr r="C202" s="1"/>
        <tr r="B202" s="1"/>
      </tp>
      <tp>
        <v>44936</v>
        <stp/>
        <stp>StudyData</stp>
        <stp>F.EP</stp>
        <stp>Bar</stp>
        <stp/>
        <stp>Time</stp>
        <stp>D</stp>
        <stp>-100</stp>
        <stp>All</stp>
        <stp/>
        <stp/>
        <stp>TRUE</stp>
        <stp>T</stp>
        <tr r="B102" s="1"/>
        <tr r="C102" s="1"/>
      </tp>
      <tp>
        <v>44935</v>
        <stp/>
        <stp>StudyData</stp>
        <stp>F.EP</stp>
        <stp>Bar</stp>
        <stp/>
        <stp>Time</stp>
        <stp>D</stp>
        <stp>-101</stp>
        <stp>All</stp>
        <stp/>
        <stp/>
        <stp>TRUE</stp>
        <stp>T</stp>
        <tr r="C103" s="1"/>
        <tr r="B103" s="1"/>
      </tp>
      <tp>
        <v>3907</v>
        <stp/>
        <stp>StudyData</stp>
        <stp>F.EP</stp>
        <stp>Bar</stp>
        <stp/>
        <stp>High</stp>
        <stp>D</stp>
        <stp>-108</stp>
        <stp>All</stp>
        <stp/>
        <stp/>
        <stp>TRUE</stp>
        <stp>T</stp>
        <tr r="E110" s="1"/>
      </tp>
      <tp>
        <v>44932</v>
        <stp/>
        <stp>StudyData</stp>
        <stp>F.EP</stp>
        <stp>Bar</stp>
        <stp/>
        <stp>Time</stp>
        <stp>D</stp>
        <stp>-102</stp>
        <stp>All</stp>
        <stp/>
        <stp/>
        <stp>TRUE</stp>
        <stp>T</stp>
        <tr r="C104" s="1"/>
        <tr r="B104" s="1"/>
      </tp>
      <tp>
        <v>3934</v>
        <stp/>
        <stp>StudyData</stp>
        <stp>F.EP</stp>
        <stp>Bar</stp>
        <stp/>
        <stp>High</stp>
        <stp>D</stp>
        <stp>-109</stp>
        <stp>All</stp>
        <stp/>
        <stp/>
        <stp>TRUE</stp>
        <stp>T</stp>
        <tr r="E111" s="1"/>
      </tp>
      <tp>
        <v>44931</v>
        <stp/>
        <stp>StudyData</stp>
        <stp>F.EP</stp>
        <stp>Bar</stp>
        <stp/>
        <stp>Time</stp>
        <stp>D</stp>
        <stp>-103</stp>
        <stp>All</stp>
        <stp/>
        <stp/>
        <stp>TRUE</stp>
        <stp>T</stp>
        <tr r="B105" s="1"/>
        <tr r="C105" s="1"/>
      </tp>
      <tp>
        <v>44930</v>
        <stp/>
        <stp>StudyData</stp>
        <stp>F.EP</stp>
        <stp>Bar</stp>
        <stp/>
        <stp>Time</stp>
        <stp>D</stp>
        <stp>-104</stp>
        <stp>All</stp>
        <stp/>
        <stp/>
        <stp>TRUE</stp>
        <stp>T</stp>
        <tr r="B106" s="1"/>
        <tr r="C106" s="1"/>
      </tp>
      <tp>
        <v>44929</v>
        <stp/>
        <stp>StudyData</stp>
        <stp>F.EP</stp>
        <stp>Bar</stp>
        <stp/>
        <stp>Time</stp>
        <stp>D</stp>
        <stp>-105</stp>
        <stp>All</stp>
        <stp/>
        <stp/>
        <stp>TRUE</stp>
        <stp>T</stp>
        <tr r="C107" s="1"/>
        <tr r="B107" s="1"/>
      </tp>
      <tp>
        <v>44925</v>
        <stp/>
        <stp>StudyData</stp>
        <stp>F.EP</stp>
        <stp>Bar</stp>
        <stp/>
        <stp>Time</stp>
        <stp>D</stp>
        <stp>-106</stp>
        <stp>All</stp>
        <stp/>
        <stp/>
        <stp>TRUE</stp>
        <stp>T</stp>
        <tr r="B108" s="1"/>
        <tr r="C108" s="1"/>
      </tp>
      <tp>
        <v>44924</v>
        <stp/>
        <stp>StudyData</stp>
        <stp>F.EP</stp>
        <stp>Bar</stp>
        <stp/>
        <stp>Time</stp>
        <stp>D</stp>
        <stp>-107</stp>
        <stp>All</stp>
        <stp/>
        <stp/>
        <stp>TRUE</stp>
        <stp>T</stp>
        <tr r="C109" s="1"/>
        <tr r="B109" s="1"/>
      </tp>
      <tp>
        <v>44979</v>
        <stp/>
        <stp>StudyData</stp>
        <stp>F.EP</stp>
        <stp>Bar</stp>
        <stp/>
        <stp>Time</stp>
        <stp>D</stp>
        <stp>-71</stp>
        <stp>All</stp>
        <stp/>
        <stp/>
        <stp>TRUE</stp>
        <stp>T</stp>
        <tr r="B73" s="1"/>
        <tr r="C73" s="1"/>
      </tp>
      <tp>
        <v>44980</v>
        <stp/>
        <stp>StudyData</stp>
        <stp>F.EP</stp>
        <stp>Bar</stp>
        <stp/>
        <stp>Time</stp>
        <stp>D</stp>
        <stp>-70</stp>
        <stp>All</stp>
        <stp/>
        <stp/>
        <stp>TRUE</stp>
        <stp>T</stp>
        <tr r="C72" s="1"/>
        <tr r="B72" s="1"/>
      </tp>
      <tp>
        <v>44974</v>
        <stp/>
        <stp>StudyData</stp>
        <stp>F.EP</stp>
        <stp>Bar</stp>
        <stp/>
        <stp>Time</stp>
        <stp>D</stp>
        <stp>-73</stp>
        <stp>All</stp>
        <stp/>
        <stp/>
        <stp>TRUE</stp>
        <stp>T</stp>
        <tr r="B75" s="1"/>
        <tr r="C75" s="1"/>
      </tp>
      <tp>
        <v>44978</v>
        <stp/>
        <stp>StudyData</stp>
        <stp>F.EP</stp>
        <stp>Bar</stp>
        <stp/>
        <stp>Time</stp>
        <stp>D</stp>
        <stp>-72</stp>
        <stp>All</stp>
        <stp/>
        <stp/>
        <stp>TRUE</stp>
        <stp>T</stp>
        <tr r="C74" s="1"/>
        <tr r="B74" s="1"/>
      </tp>
      <tp>
        <v>44972</v>
        <stp/>
        <stp>StudyData</stp>
        <stp>F.EP</stp>
        <stp>Bar</stp>
        <stp/>
        <stp>Time</stp>
        <stp>D</stp>
        <stp>-75</stp>
        <stp>All</stp>
        <stp/>
        <stp/>
        <stp>TRUE</stp>
        <stp>T</stp>
        <tr r="C77" s="1"/>
        <tr r="B77" s="1"/>
      </tp>
      <tp>
        <v>44973</v>
        <stp/>
        <stp>StudyData</stp>
        <stp>F.EP</stp>
        <stp>Bar</stp>
        <stp/>
        <stp>Time</stp>
        <stp>D</stp>
        <stp>-74</stp>
        <stp>All</stp>
        <stp/>
        <stp/>
        <stp>TRUE</stp>
        <stp>T</stp>
        <tr r="B76" s="1"/>
        <tr r="C76" s="1"/>
      </tp>
      <tp>
        <v>44970</v>
        <stp/>
        <stp>StudyData</stp>
        <stp>F.EP</stp>
        <stp>Bar</stp>
        <stp/>
        <stp>Time</stp>
        <stp>D</stp>
        <stp>-77</stp>
        <stp>All</stp>
        <stp/>
        <stp/>
        <stp>TRUE</stp>
        <stp>T</stp>
        <tr r="B79" s="1"/>
        <tr r="C79" s="1"/>
      </tp>
      <tp>
        <v>44971</v>
        <stp/>
        <stp>StudyData</stp>
        <stp>F.EP</stp>
        <stp>Bar</stp>
        <stp/>
        <stp>Time</stp>
        <stp>D</stp>
        <stp>-76</stp>
        <stp>All</stp>
        <stp/>
        <stp/>
        <stp>TRUE</stp>
        <stp>T</stp>
        <tr r="C78" s="1"/>
        <tr r="B78" s="1"/>
      </tp>
      <tp>
        <v>44966</v>
        <stp/>
        <stp>StudyData</stp>
        <stp>F.EP</stp>
        <stp>Bar</stp>
        <stp/>
        <stp>Time</stp>
        <stp>D</stp>
        <stp>-79</stp>
        <stp>All</stp>
        <stp/>
        <stp/>
        <stp>TRUE</stp>
        <stp>T</stp>
        <tr r="C81" s="1"/>
        <tr r="B81" s="1"/>
      </tp>
      <tp>
        <v>44967</v>
        <stp/>
        <stp>StudyData</stp>
        <stp>F.EP</stp>
        <stp>Bar</stp>
        <stp/>
        <stp>Time</stp>
        <stp>D</stp>
        <stp>-78</stp>
        <stp>All</stp>
        <stp/>
        <stp/>
        <stp>TRUE</stp>
        <stp>T</stp>
        <tr r="B80" s="1"/>
        <tr r="C80" s="1"/>
      </tp>
      <tp>
        <v>4081.25</v>
        <stp/>
        <stp>StudyData</stp>
        <stp>F.EP</stp>
        <stp>Bar</stp>
        <stp/>
        <stp>High</stp>
        <stp>D</stp>
        <stp>-132</stp>
        <stp>All</stp>
        <stp/>
        <stp/>
        <stp>TRUE</stp>
        <stp>T</stp>
        <tr r="E134" s="1"/>
      </tp>
      <tp>
        <v>44879</v>
        <stp/>
        <stp>StudyData</stp>
        <stp>F.EP</stp>
        <stp>Bar</stp>
        <stp/>
        <stp>Time</stp>
        <stp>D</stp>
        <stp>-138</stp>
        <stp>All</stp>
        <stp/>
        <stp/>
        <stp>TRUE</stp>
        <stp>T</stp>
        <tr r="B140" s="1"/>
        <tr r="C140" s="1"/>
      </tp>
      <tp>
        <v>4040</v>
        <stp/>
        <stp>StudyData</stp>
        <stp>F.EP</stp>
        <stp>Bar</stp>
        <stp/>
        <stp>High</stp>
        <stp>D</stp>
        <stp>-133</stp>
        <stp>All</stp>
        <stp/>
        <stp/>
        <stp>TRUE</stp>
        <stp>T</stp>
        <tr r="E135" s="1"/>
      </tp>
      <tp>
        <v>44876</v>
        <stp/>
        <stp>StudyData</stp>
        <stp>F.EP</stp>
        <stp>Bar</stp>
        <stp/>
        <stp>Time</stp>
        <stp>D</stp>
        <stp>-139</stp>
        <stp>All</stp>
        <stp/>
        <stp/>
        <stp>TRUE</stp>
        <stp>T</stp>
        <tr r="B141" s="1"/>
        <tr r="C141" s="1"/>
      </tp>
      <tp>
        <v>4112</v>
        <stp/>
        <stp>StudyData</stp>
        <stp>F.EP</stp>
        <stp>Bar</stp>
        <stp/>
        <stp>High</stp>
        <stp>D</stp>
        <stp>-130</stp>
        <stp>All</stp>
        <stp/>
        <stp/>
        <stp>TRUE</stp>
        <stp>T</stp>
        <tr r="E132" s="1"/>
      </tp>
      <tp>
        <v>4103.75</v>
        <stp/>
        <stp>StudyData</stp>
        <stp>F.EP</stp>
        <stp>Bar</stp>
        <stp/>
        <stp>High</stp>
        <stp>D</stp>
        <stp>-131</stp>
        <stp>All</stp>
        <stp/>
        <stp/>
        <stp>TRUE</stp>
        <stp>T</stp>
        <tr r="E133" s="1"/>
      </tp>
      <tp>
        <v>4080.75</v>
        <stp/>
        <stp>StudyData</stp>
        <stp>F.EP</stp>
        <stp>Bar</stp>
        <stp/>
        <stp>High</stp>
        <stp>D</stp>
        <stp>-136</stp>
        <stp>All</stp>
        <stp/>
        <stp/>
        <stp>TRUE</stp>
        <stp>T</stp>
        <tr r="E138" s="1"/>
      </tp>
      <tp>
        <v>4119.75</v>
        <stp/>
        <stp>StudyData</stp>
        <stp>F.EP</stp>
        <stp>Bar</stp>
        <stp/>
        <stp>High</stp>
        <stp>D</stp>
        <stp>-137</stp>
        <stp>All</stp>
        <stp/>
        <stp/>
        <stp>TRUE</stp>
        <stp>T</stp>
        <tr r="E139" s="1"/>
      </tp>
      <tp>
        <v>4058.5</v>
        <stp/>
        <stp>StudyData</stp>
        <stp>F.EP</stp>
        <stp>Bar</stp>
        <stp/>
        <stp>High</stp>
        <stp>D</stp>
        <stp>-134</stp>
        <stp>All</stp>
        <stp/>
        <stp/>
        <stp>TRUE</stp>
        <stp>T</stp>
        <tr r="E136" s="1"/>
      </tp>
      <tp>
        <v>4053.75</v>
        <stp/>
        <stp>StudyData</stp>
        <stp>F.EP</stp>
        <stp>Bar</stp>
        <stp/>
        <stp>High</stp>
        <stp>D</stp>
        <stp>-135</stp>
        <stp>All</stp>
        <stp/>
        <stp/>
        <stp>TRUE</stp>
        <stp>T</stp>
        <tr r="E137" s="1"/>
      </tp>
      <tp>
        <v>44890</v>
        <stp/>
        <stp>StudyData</stp>
        <stp>F.EP</stp>
        <stp>Bar</stp>
        <stp/>
        <stp>Time</stp>
        <stp>D</stp>
        <stp>-130</stp>
        <stp>All</stp>
        <stp/>
        <stp/>
        <stp>TRUE</stp>
        <stp>T</stp>
        <tr r="B132" s="1"/>
        <tr r="C132" s="1"/>
      </tp>
      <tp>
        <v>44888</v>
        <stp/>
        <stp>StudyData</stp>
        <stp>F.EP</stp>
        <stp>Bar</stp>
        <stp/>
        <stp>Time</stp>
        <stp>D</stp>
        <stp>-131</stp>
        <stp>All</stp>
        <stp/>
        <stp/>
        <stp>TRUE</stp>
        <stp>T</stp>
        <tr r="B133" s="1"/>
        <tr r="C133" s="1"/>
      </tp>
      <tp>
        <v>4085.75</v>
        <stp/>
        <stp>StudyData</stp>
        <stp>F.EP</stp>
        <stp>Bar</stp>
        <stp/>
        <stp>High</stp>
        <stp>D</stp>
        <stp>-138</stp>
        <stp>All</stp>
        <stp/>
        <stp/>
        <stp>TRUE</stp>
        <stp>T</stp>
        <tr r="E140" s="1"/>
      </tp>
      <tp>
        <v>44887</v>
        <stp/>
        <stp>StudyData</stp>
        <stp>F.EP</stp>
        <stp>Bar</stp>
        <stp/>
        <stp>Time</stp>
        <stp>D</stp>
        <stp>-132</stp>
        <stp>All</stp>
        <stp/>
        <stp/>
        <stp>TRUE</stp>
        <stp>T</stp>
        <tr r="C134" s="1"/>
        <tr r="B134" s="1"/>
      </tp>
      <tp>
        <v>4075.5</v>
        <stp/>
        <stp>StudyData</stp>
        <stp>F.EP</stp>
        <stp>Bar</stp>
        <stp/>
        <stp>High</stp>
        <stp>D</stp>
        <stp>-139</stp>
        <stp>All</stp>
        <stp/>
        <stp/>
        <stp>TRUE</stp>
        <stp>T</stp>
        <tr r="E141" s="1"/>
      </tp>
      <tp>
        <v>44886</v>
        <stp/>
        <stp>StudyData</stp>
        <stp>F.EP</stp>
        <stp>Bar</stp>
        <stp/>
        <stp>Time</stp>
        <stp>D</stp>
        <stp>-133</stp>
        <stp>All</stp>
        <stp/>
        <stp/>
        <stp>TRUE</stp>
        <stp>T</stp>
        <tr r="C135" s="1"/>
        <tr r="B135" s="1"/>
      </tp>
      <tp>
        <v>44883</v>
        <stp/>
        <stp>StudyData</stp>
        <stp>F.EP</stp>
        <stp>Bar</stp>
        <stp/>
        <stp>Time</stp>
        <stp>D</stp>
        <stp>-134</stp>
        <stp>All</stp>
        <stp/>
        <stp/>
        <stp>TRUE</stp>
        <stp>T</stp>
        <tr r="C136" s="1"/>
        <tr r="B136" s="1"/>
      </tp>
      <tp>
        <v>44882</v>
        <stp/>
        <stp>StudyData</stp>
        <stp>F.EP</stp>
        <stp>Bar</stp>
        <stp/>
        <stp>Time</stp>
        <stp>D</stp>
        <stp>-135</stp>
        <stp>All</stp>
        <stp/>
        <stp/>
        <stp>TRUE</stp>
        <stp>T</stp>
        <tr r="C137" s="1"/>
        <tr r="B137" s="1"/>
      </tp>
      <tp>
        <v>44881</v>
        <stp/>
        <stp>StudyData</stp>
        <stp>F.EP</stp>
        <stp>Bar</stp>
        <stp/>
        <stp>Time</stp>
        <stp>D</stp>
        <stp>-136</stp>
        <stp>All</stp>
        <stp/>
        <stp/>
        <stp>TRUE</stp>
        <stp>T</stp>
        <tr r="C138" s="1"/>
        <tr r="B138" s="1"/>
      </tp>
      <tp>
        <v>44880</v>
        <stp/>
        <stp>StudyData</stp>
        <stp>F.EP</stp>
        <stp>Bar</stp>
        <stp/>
        <stp>Time</stp>
        <stp>D</stp>
        <stp>-137</stp>
        <stp>All</stp>
        <stp/>
        <stp/>
        <stp>TRUE</stp>
        <stp>T</stp>
        <tr r="C139" s="1"/>
        <tr r="B139" s="1"/>
      </tp>
      <tp>
        <v>4125.25</v>
        <stp/>
        <stp>StudyData</stp>
        <stp>F.EP</stp>
        <stp>MPVA</stp>
        <stp>MPInterval=30</stp>
        <stp>MPVAPOC</stp>
        <stp>D</stp>
        <stp>-6</stp>
        <stp>All</stp>
        <stp/>
        <stp/>
        <stp>TRUE</stp>
        <stp>T</stp>
        <tr r="J8" s="1"/>
      </tp>
      <tp>
        <v>4192.75</v>
        <stp/>
        <stp>StudyData</stp>
        <stp>F.EP</stp>
        <stp>MPVA</stp>
        <stp>MPInterval=30</stp>
        <stp>MPVAPOC</stp>
        <stp>D</stp>
        <stp>-7</stp>
        <stp>All</stp>
        <stp/>
        <stp/>
        <stp>TRUE</stp>
        <stp>T</stp>
        <tr r="J9" s="1"/>
      </tp>
      <tp>
        <v>4153.25</v>
        <stp/>
        <stp>StudyData</stp>
        <stp>F.EP</stp>
        <stp>MPVA</stp>
        <stp>MPInterval=30</stp>
        <stp>MPVAPOC</stp>
        <stp>D</stp>
        <stp>-4</stp>
        <stp>All</stp>
        <stp/>
        <stp/>
        <stp>TRUE</stp>
        <stp>T</stp>
        <tr r="J6" s="1"/>
      </tp>
      <tp>
        <v>4142.25</v>
        <stp/>
        <stp>StudyData</stp>
        <stp>F.EP</stp>
        <stp>MPVA</stp>
        <stp>MPInterval=30</stp>
        <stp>MPVAPOC</stp>
        <stp>D</stp>
        <stp>-5</stp>
        <stp>All</stp>
        <stp/>
        <stp/>
        <stp>TRUE</stp>
        <stp>T</stp>
        <tr r="J7" s="1"/>
      </tp>
      <tp>
        <v>4203.5</v>
        <stp/>
        <stp>StudyData</stp>
        <stp>F.EP</stp>
        <stp>MPVA</stp>
        <stp>MPInterval=30</stp>
        <stp>MPVAPOC</stp>
        <stp>D</stp>
        <stp>-2</stp>
        <stp>All</stp>
        <stp/>
        <stp/>
        <stp>TRUE</stp>
        <stp>T</stp>
        <tr r="J4" s="1"/>
      </tp>
      <tp>
        <v>4223.5</v>
        <stp/>
        <stp>StudyData</stp>
        <stp>F.EP</stp>
        <stp>MPVA</stp>
        <stp>MPInterval=30</stp>
        <stp>MPVAPOC</stp>
        <stp>D</stp>
        <stp>-3</stp>
        <stp>All</stp>
        <stp/>
        <stp/>
        <stp>TRUE</stp>
        <stp>T</stp>
        <tr r="J5" s="1"/>
      </tp>
      <tp>
        <v>4195.5</v>
        <stp/>
        <stp>StudyData</stp>
        <stp>F.EP</stp>
        <stp>MPVA</stp>
        <stp>MPInterval=30</stp>
        <stp>MPVAPOC</stp>
        <stp>D</stp>
        <stp>-1</stp>
        <stp>All</stp>
        <stp/>
        <stp/>
        <stp>TRUE</stp>
        <stp>T</stp>
        <tr r="J3" s="1"/>
      </tp>
      <tp>
        <v>4202</v>
        <stp/>
        <stp>StudyData</stp>
        <stp>F.EP</stp>
        <stp>MPVA</stp>
        <stp>MPInterval=30</stp>
        <stp>MPVAPOC</stp>
        <stp>D</stp>
        <stp>-8</stp>
        <stp>All</stp>
        <stp/>
        <stp/>
        <stp>TRUE</stp>
        <stp>T</stp>
        <tr r="J10" s="1"/>
      </tp>
      <tp>
        <v>4218.75</v>
        <stp/>
        <stp>StudyData</stp>
        <stp>F.EP</stp>
        <stp>MPVA</stp>
        <stp>MPInterval=30</stp>
        <stp>MPVAPOC</stp>
        <stp>D</stp>
        <stp>-9</stp>
        <stp>All</stp>
        <stp/>
        <stp/>
        <stp>TRUE</stp>
        <stp>T</stp>
        <tr r="J11" s="1"/>
      </tp>
      <tp>
        <v>45021</v>
        <stp/>
        <stp>StudyData</stp>
        <stp>F.EP</stp>
        <stp>Bar</stp>
        <stp/>
        <stp>Time</stp>
        <stp>D</stp>
        <stp>-41</stp>
        <stp>All</stp>
        <stp/>
        <stp/>
        <stp>TRUE</stp>
        <stp>T</stp>
        <tr r="B43" s="1"/>
        <tr r="C43" s="1"/>
      </tp>
      <tp>
        <v>45022</v>
        <stp/>
        <stp>StudyData</stp>
        <stp>F.EP</stp>
        <stp>Bar</stp>
        <stp/>
        <stp>Time</stp>
        <stp>D</stp>
        <stp>-40</stp>
        <stp>All</stp>
        <stp/>
        <stp/>
        <stp>TRUE</stp>
        <stp>T</stp>
        <tr r="C42" s="1"/>
        <tr r="B42" s="1"/>
      </tp>
      <tp>
        <v>45019</v>
        <stp/>
        <stp>StudyData</stp>
        <stp>F.EP</stp>
        <stp>Bar</stp>
        <stp/>
        <stp>Time</stp>
        <stp>D</stp>
        <stp>-43</stp>
        <stp>All</stp>
        <stp/>
        <stp/>
        <stp>TRUE</stp>
        <stp>T</stp>
        <tr r="B45" s="1"/>
        <tr r="C45" s="1"/>
      </tp>
      <tp>
        <v>45020</v>
        <stp/>
        <stp>StudyData</stp>
        <stp>F.EP</stp>
        <stp>Bar</stp>
        <stp/>
        <stp>Time</stp>
        <stp>D</stp>
        <stp>-42</stp>
        <stp>All</stp>
        <stp/>
        <stp/>
        <stp>TRUE</stp>
        <stp>T</stp>
        <tr r="C44" s="1"/>
        <tr r="B44" s="1"/>
      </tp>
      <tp>
        <v>45015</v>
        <stp/>
        <stp>StudyData</stp>
        <stp>F.EP</stp>
        <stp>Bar</stp>
        <stp/>
        <stp>Time</stp>
        <stp>D</stp>
        <stp>-45</stp>
        <stp>All</stp>
        <stp/>
        <stp/>
        <stp>TRUE</stp>
        <stp>T</stp>
        <tr r="B47" s="1"/>
        <tr r="C47" s="1"/>
      </tp>
      <tp>
        <v>45016</v>
        <stp/>
        <stp>StudyData</stp>
        <stp>F.EP</stp>
        <stp>Bar</stp>
        <stp/>
        <stp>Time</stp>
        <stp>D</stp>
        <stp>-44</stp>
        <stp>All</stp>
        <stp/>
        <stp/>
        <stp>TRUE</stp>
        <stp>T</stp>
        <tr r="C46" s="1"/>
        <tr r="B46" s="1"/>
      </tp>
      <tp>
        <v>45013</v>
        <stp/>
        <stp>StudyData</stp>
        <stp>F.EP</stp>
        <stp>Bar</stp>
        <stp/>
        <stp>Time</stp>
        <stp>D</stp>
        <stp>-47</stp>
        <stp>All</stp>
        <stp/>
        <stp/>
        <stp>TRUE</stp>
        <stp>T</stp>
        <tr r="B49" s="1"/>
        <tr r="C49" s="1"/>
      </tp>
      <tp>
        <v>45014</v>
        <stp/>
        <stp>StudyData</stp>
        <stp>F.EP</stp>
        <stp>Bar</stp>
        <stp/>
        <stp>Time</stp>
        <stp>D</stp>
        <stp>-46</stp>
        <stp>All</stp>
        <stp/>
        <stp/>
        <stp>TRUE</stp>
        <stp>T</stp>
        <tr r="C48" s="1"/>
        <tr r="B48" s="1"/>
      </tp>
      <tp>
        <v>45009</v>
        <stp/>
        <stp>StudyData</stp>
        <stp>F.EP</stp>
        <stp>Bar</stp>
        <stp/>
        <stp>Time</stp>
        <stp>D</stp>
        <stp>-49</stp>
        <stp>All</stp>
        <stp/>
        <stp/>
        <stp>TRUE</stp>
        <stp>T</stp>
        <tr r="B51" s="1"/>
        <tr r="C51" s="1"/>
      </tp>
      <tp>
        <v>45012</v>
        <stp/>
        <stp>StudyData</stp>
        <stp>F.EP</stp>
        <stp>Bar</stp>
        <stp/>
        <stp>Time</stp>
        <stp>D</stp>
        <stp>-48</stp>
        <stp>All</stp>
        <stp/>
        <stp/>
        <stp>TRUE</stp>
        <stp>T</stp>
        <tr r="B50" s="1"/>
        <tr r="C50" s="1"/>
      </tp>
      <tp>
        <v>4025</v>
        <stp/>
        <stp>StudyData</stp>
        <stp>F.EP</stp>
        <stp>Bar</stp>
        <stp/>
        <stp>High</stp>
        <stp>D</stp>
        <stp>-122</stp>
        <stp>All</stp>
        <stp/>
        <stp/>
        <stp>TRUE</stp>
        <stp>T</stp>
        <tr r="E124" s="1"/>
      </tp>
      <tp>
        <v>44894</v>
        <stp/>
        <stp>StudyData</stp>
        <stp>F.EP</stp>
        <stp>Bar</stp>
        <stp/>
        <stp>Time</stp>
        <stp>D</stp>
        <stp>-128</stp>
        <stp>All</stp>
        <stp/>
        <stp/>
        <stp>TRUE</stp>
        <stp>T</stp>
        <tr r="B130" s="1"/>
        <tr r="C130" s="1"/>
      </tp>
      <tp>
        <v>4078</v>
        <stp/>
        <stp>StudyData</stp>
        <stp>F.EP</stp>
        <stp>Bar</stp>
        <stp/>
        <stp>High</stp>
        <stp>D</stp>
        <stp>-123</stp>
        <stp>All</stp>
        <stp/>
        <stp/>
        <stp>TRUE</stp>
        <stp>T</stp>
        <tr r="E125" s="1"/>
      </tp>
      <tp>
        <v>44893</v>
        <stp/>
        <stp>StudyData</stp>
        <stp>F.EP</stp>
        <stp>Bar</stp>
        <stp/>
        <stp>Time</stp>
        <stp>D</stp>
        <stp>-129</stp>
        <stp>All</stp>
        <stp/>
        <stp/>
        <stp>TRUE</stp>
        <stp>T</stp>
        <tr r="B131" s="1"/>
        <tr r="C131" s="1"/>
      </tp>
      <tp>
        <v>4052.75</v>
        <stp/>
        <stp>StudyData</stp>
        <stp>F.EP</stp>
        <stp>Bar</stp>
        <stp/>
        <stp>High</stp>
        <stp>D</stp>
        <stp>-120</stp>
        <stp>All</stp>
        <stp/>
        <stp/>
        <stp>TRUE</stp>
        <stp>T</stp>
        <tr r="E122" s="1"/>
      </tp>
      <tp>
        <v>4043</v>
        <stp/>
        <stp>StudyData</stp>
        <stp>F.EP</stp>
        <stp>Bar</stp>
        <stp/>
        <stp>High</stp>
        <stp>D</stp>
        <stp>-121</stp>
        <stp>All</stp>
        <stp/>
        <stp/>
        <stp>TRUE</stp>
        <stp>T</stp>
        <tr r="E123" s="1"/>
      </tp>
      <tp>
        <v>4170</v>
        <stp/>
        <stp>StudyData</stp>
        <stp>F.EP</stp>
        <stp>Bar</stp>
        <stp/>
        <stp>High</stp>
        <stp>D</stp>
        <stp>-126</stp>
        <stp>All</stp>
        <stp/>
        <stp/>
        <stp>TRUE</stp>
        <stp>T</stp>
        <tr r="E128" s="1"/>
      </tp>
      <tp>
        <v>4160</v>
        <stp/>
        <stp>StudyData</stp>
        <stp>F.EP</stp>
        <stp>Bar</stp>
        <stp/>
        <stp>High</stp>
        <stp>D</stp>
        <stp>-127</stp>
        <stp>All</stp>
        <stp/>
        <stp/>
        <stp>TRUE</stp>
        <stp>T</stp>
        <tr r="E129" s="1"/>
      </tp>
      <tp>
        <v>4134</v>
        <stp/>
        <stp>StudyData</stp>
        <stp>F.EP</stp>
        <stp>Bar</stp>
        <stp/>
        <stp>High</stp>
        <stp>D</stp>
        <stp>-124</stp>
        <stp>All</stp>
        <stp/>
        <stp/>
        <stp>TRUE</stp>
        <stp>T</stp>
        <tr r="E126" s="1"/>
      </tp>
      <tp>
        <v>4151</v>
        <stp/>
        <stp>StudyData</stp>
        <stp>F.EP</stp>
        <stp>Bar</stp>
        <stp/>
        <stp>High</stp>
        <stp>D</stp>
        <stp>-125</stp>
        <stp>All</stp>
        <stp/>
        <stp/>
        <stp>TRUE</stp>
        <stp>T</stp>
        <tr r="E127" s="1"/>
      </tp>
      <tp>
        <v>44904</v>
        <stp/>
        <stp>StudyData</stp>
        <stp>F.EP</stp>
        <stp>Bar</stp>
        <stp/>
        <stp>Time</stp>
        <stp>D</stp>
        <stp>-120</stp>
        <stp>All</stp>
        <stp/>
        <stp/>
        <stp>TRUE</stp>
        <stp>T</stp>
        <tr r="C122" s="1"/>
        <tr r="B122" s="1"/>
      </tp>
      <tp>
        <v>44903</v>
        <stp/>
        <stp>StudyData</stp>
        <stp>F.EP</stp>
        <stp>Bar</stp>
        <stp/>
        <stp>Time</stp>
        <stp>D</stp>
        <stp>-121</stp>
        <stp>All</stp>
        <stp/>
        <stp/>
        <stp>TRUE</stp>
        <stp>T</stp>
        <tr r="C123" s="1"/>
        <tr r="B123" s="1"/>
      </tp>
      <tp>
        <v>4055.75</v>
        <stp/>
        <stp>StudyData</stp>
        <stp>F.EP</stp>
        <stp>Bar</stp>
        <stp/>
        <stp>High</stp>
        <stp>D</stp>
        <stp>-128</stp>
        <stp>All</stp>
        <stp/>
        <stp/>
        <stp>TRUE</stp>
        <stp>T</stp>
        <tr r="E130" s="1"/>
      </tp>
      <tp>
        <v>44902</v>
        <stp/>
        <stp>StudyData</stp>
        <stp>F.EP</stp>
        <stp>Bar</stp>
        <stp/>
        <stp>Time</stp>
        <stp>D</stp>
        <stp>-122</stp>
        <stp>All</stp>
        <stp/>
        <stp/>
        <stp>TRUE</stp>
        <stp>T</stp>
        <tr r="B124" s="1"/>
        <tr r="C124" s="1"/>
      </tp>
      <tp>
        <v>4093</v>
        <stp/>
        <stp>StudyData</stp>
        <stp>F.EP</stp>
        <stp>Bar</stp>
        <stp/>
        <stp>High</stp>
        <stp>D</stp>
        <stp>-129</stp>
        <stp>All</stp>
        <stp/>
        <stp/>
        <stp>TRUE</stp>
        <stp>T</stp>
        <tr r="E131" s="1"/>
      </tp>
      <tp>
        <v>44901</v>
        <stp/>
        <stp>StudyData</stp>
        <stp>F.EP</stp>
        <stp>Bar</stp>
        <stp/>
        <stp>Time</stp>
        <stp>D</stp>
        <stp>-123</stp>
        <stp>All</stp>
        <stp/>
        <stp/>
        <stp>TRUE</stp>
        <stp>T</stp>
        <tr r="C125" s="1"/>
        <tr r="B125" s="1"/>
      </tp>
      <tp>
        <v>44900</v>
        <stp/>
        <stp>StudyData</stp>
        <stp>F.EP</stp>
        <stp>Bar</stp>
        <stp/>
        <stp>Time</stp>
        <stp>D</stp>
        <stp>-124</stp>
        <stp>All</stp>
        <stp/>
        <stp/>
        <stp>TRUE</stp>
        <stp>T</stp>
        <tr r="B126" s="1"/>
        <tr r="C126" s="1"/>
      </tp>
      <tp>
        <v>44897</v>
        <stp/>
        <stp>StudyData</stp>
        <stp>F.EP</stp>
        <stp>Bar</stp>
        <stp/>
        <stp>Time</stp>
        <stp>D</stp>
        <stp>-125</stp>
        <stp>All</stp>
        <stp/>
        <stp/>
        <stp>TRUE</stp>
        <stp>T</stp>
        <tr r="B127" s="1"/>
        <tr r="C127" s="1"/>
      </tp>
      <tp>
        <v>44896</v>
        <stp/>
        <stp>StudyData</stp>
        <stp>F.EP</stp>
        <stp>Bar</stp>
        <stp/>
        <stp>Time</stp>
        <stp>D</stp>
        <stp>-126</stp>
        <stp>All</stp>
        <stp/>
        <stp/>
        <stp>TRUE</stp>
        <stp>T</stp>
        <tr r="C128" s="1"/>
        <tr r="B128" s="1"/>
      </tp>
      <tp>
        <v>44895</v>
        <stp/>
        <stp>StudyData</stp>
        <stp>F.EP</stp>
        <stp>Bar</stp>
        <stp/>
        <stp>Time</stp>
        <stp>D</stp>
        <stp>-127</stp>
        <stp>All</stp>
        <stp/>
        <stp/>
        <stp>TRUE</stp>
        <stp>T</stp>
        <tr r="B129" s="1"/>
        <tr r="C129" s="1"/>
      </tp>
      <tp>
        <v>45007</v>
        <stp/>
        <stp>StudyData</stp>
        <stp>F.EP</stp>
        <stp>Bar</stp>
        <stp/>
        <stp>Time</stp>
        <stp>D</stp>
        <stp>-51</stp>
        <stp>All</stp>
        <stp/>
        <stp/>
        <stp>TRUE</stp>
        <stp>T</stp>
        <tr r="C53" s="1"/>
        <tr r="B53" s="1"/>
      </tp>
      <tp>
        <v>45008</v>
        <stp/>
        <stp>StudyData</stp>
        <stp>F.EP</stp>
        <stp>Bar</stp>
        <stp/>
        <stp>Time</stp>
        <stp>D</stp>
        <stp>-50</stp>
        <stp>All</stp>
        <stp/>
        <stp/>
        <stp>TRUE</stp>
        <stp>T</stp>
        <tr r="B52" s="1"/>
        <tr r="C52" s="1"/>
      </tp>
      <tp>
        <v>45005</v>
        <stp/>
        <stp>StudyData</stp>
        <stp>F.EP</stp>
        <stp>Bar</stp>
        <stp/>
        <stp>Time</stp>
        <stp>D</stp>
        <stp>-53</stp>
        <stp>All</stp>
        <stp/>
        <stp/>
        <stp>TRUE</stp>
        <stp>T</stp>
        <tr r="C55" s="1"/>
        <tr r="B55" s="1"/>
      </tp>
      <tp>
        <v>45006</v>
        <stp/>
        <stp>StudyData</stp>
        <stp>F.EP</stp>
        <stp>Bar</stp>
        <stp/>
        <stp>Time</stp>
        <stp>D</stp>
        <stp>-52</stp>
        <stp>All</stp>
        <stp/>
        <stp/>
        <stp>TRUE</stp>
        <stp>T</stp>
        <tr r="C54" s="1"/>
        <tr r="B54" s="1"/>
      </tp>
      <tp>
        <v>45001</v>
        <stp/>
        <stp>StudyData</stp>
        <stp>F.EP</stp>
        <stp>Bar</stp>
        <stp/>
        <stp>Time</stp>
        <stp>D</stp>
        <stp>-55</stp>
        <stp>All</stp>
        <stp/>
        <stp/>
        <stp>TRUE</stp>
        <stp>T</stp>
        <tr r="B57" s="1"/>
        <tr r="C57" s="1"/>
      </tp>
      <tp>
        <v>45002</v>
        <stp/>
        <stp>StudyData</stp>
        <stp>F.EP</stp>
        <stp>Bar</stp>
        <stp/>
        <stp>Time</stp>
        <stp>D</stp>
        <stp>-54</stp>
        <stp>All</stp>
        <stp/>
        <stp/>
        <stp>TRUE</stp>
        <stp>T</stp>
        <tr r="C56" s="1"/>
        <tr r="B56" s="1"/>
      </tp>
      <tp>
        <v>44999</v>
        <stp/>
        <stp>StudyData</stp>
        <stp>F.EP</stp>
        <stp>Bar</stp>
        <stp/>
        <stp>Time</stp>
        <stp>D</stp>
        <stp>-57</stp>
        <stp>All</stp>
        <stp/>
        <stp/>
        <stp>TRUE</stp>
        <stp>T</stp>
        <tr r="C59" s="1"/>
        <tr r="B59" s="1"/>
      </tp>
      <tp>
        <v>45000</v>
        <stp/>
        <stp>StudyData</stp>
        <stp>F.EP</stp>
        <stp>Bar</stp>
        <stp/>
        <stp>Time</stp>
        <stp>D</stp>
        <stp>-56</stp>
        <stp>All</stp>
        <stp/>
        <stp/>
        <stp>TRUE</stp>
        <stp>T</stp>
        <tr r="C58" s="1"/>
        <tr r="B58" s="1"/>
      </tp>
      <tp>
        <v>44995</v>
        <stp/>
        <stp>StudyData</stp>
        <stp>F.EP</stp>
        <stp>Bar</stp>
        <stp/>
        <stp>Time</stp>
        <stp>D</stp>
        <stp>-59</stp>
        <stp>All</stp>
        <stp/>
        <stp/>
        <stp>TRUE</stp>
        <stp>T</stp>
        <tr r="C61" s="1"/>
        <tr r="B61" s="1"/>
      </tp>
      <tp>
        <v>44998</v>
        <stp/>
        <stp>StudyData</stp>
        <stp>F.EP</stp>
        <stp>Bar</stp>
        <stp/>
        <stp>Time</stp>
        <stp>D</stp>
        <stp>-58</stp>
        <stp>All</stp>
        <stp/>
        <stp/>
        <stp>TRUE</stp>
        <stp>T</stp>
        <tr r="B60" s="1"/>
        <tr r="C60" s="1"/>
      </tp>
      <tp>
        <v>44964</v>
        <stp/>
        <stp>StudyData</stp>
        <stp>F.EP</stp>
        <stp>Bar</stp>
        <stp/>
        <stp>Time</stp>
        <stp>D</stp>
        <stp>-81</stp>
        <stp>All</stp>
        <stp/>
        <stp/>
        <stp>TRUE</stp>
        <stp>T</stp>
        <tr r="B83" s="1"/>
        <tr r="C83" s="1"/>
      </tp>
      <tp>
        <v>44965</v>
        <stp/>
        <stp>StudyData</stp>
        <stp>F.EP</stp>
        <stp>Bar</stp>
        <stp/>
        <stp>Time</stp>
        <stp>D</stp>
        <stp>-80</stp>
        <stp>All</stp>
        <stp/>
        <stp/>
        <stp>TRUE</stp>
        <stp>T</stp>
        <tr r="B82" s="1"/>
        <tr r="C82" s="1"/>
      </tp>
      <tp>
        <v>44960</v>
        <stp/>
        <stp>StudyData</stp>
        <stp>F.EP</stp>
        <stp>Bar</stp>
        <stp/>
        <stp>Time</stp>
        <stp>D</stp>
        <stp>-83</stp>
        <stp>All</stp>
        <stp/>
        <stp/>
        <stp>TRUE</stp>
        <stp>T</stp>
        <tr r="C85" s="1"/>
        <tr r="B85" s="1"/>
      </tp>
      <tp>
        <v>44963</v>
        <stp/>
        <stp>StudyData</stp>
        <stp>F.EP</stp>
        <stp>Bar</stp>
        <stp/>
        <stp>Time</stp>
        <stp>D</stp>
        <stp>-82</stp>
        <stp>All</stp>
        <stp/>
        <stp/>
        <stp>TRUE</stp>
        <stp>T</stp>
        <tr r="C84" s="1"/>
        <tr r="B84" s="1"/>
      </tp>
      <tp>
        <v>44958</v>
        <stp/>
        <stp>StudyData</stp>
        <stp>F.EP</stp>
        <stp>Bar</stp>
        <stp/>
        <stp>Time</stp>
        <stp>D</stp>
        <stp>-85</stp>
        <stp>All</stp>
        <stp/>
        <stp/>
        <stp>TRUE</stp>
        <stp>T</stp>
        <tr r="C87" s="1"/>
        <tr r="B87" s="1"/>
      </tp>
      <tp>
        <v>44959</v>
        <stp/>
        <stp>StudyData</stp>
        <stp>F.EP</stp>
        <stp>Bar</stp>
        <stp/>
        <stp>Time</stp>
        <stp>D</stp>
        <stp>-84</stp>
        <stp>All</stp>
        <stp/>
        <stp/>
        <stp>TRUE</stp>
        <stp>T</stp>
        <tr r="B86" s="1"/>
        <tr r="C86" s="1"/>
      </tp>
      <tp>
        <v>44956</v>
        <stp/>
        <stp>StudyData</stp>
        <stp>F.EP</stp>
        <stp>Bar</stp>
        <stp/>
        <stp>Time</stp>
        <stp>D</stp>
        <stp>-87</stp>
        <stp>All</stp>
        <stp/>
        <stp/>
        <stp>TRUE</stp>
        <stp>T</stp>
        <tr r="B89" s="1"/>
        <tr r="C89" s="1"/>
      </tp>
      <tp>
        <v>44957</v>
        <stp/>
        <stp>StudyData</stp>
        <stp>F.EP</stp>
        <stp>Bar</stp>
        <stp/>
        <stp>Time</stp>
        <stp>D</stp>
        <stp>-86</stp>
        <stp>All</stp>
        <stp/>
        <stp/>
        <stp>TRUE</stp>
        <stp>T</stp>
        <tr r="C88" s="1"/>
        <tr r="B88" s="1"/>
      </tp>
      <tp>
        <v>44952</v>
        <stp/>
        <stp>StudyData</stp>
        <stp>F.EP</stp>
        <stp>Bar</stp>
        <stp/>
        <stp>Time</stp>
        <stp>D</stp>
        <stp>-89</stp>
        <stp>All</stp>
        <stp/>
        <stp/>
        <stp>TRUE</stp>
        <stp>T</stp>
        <tr r="B91" s="1"/>
        <tr r="C91" s="1"/>
      </tp>
      <tp>
        <v>44953</v>
        <stp/>
        <stp>StudyData</stp>
        <stp>F.EP</stp>
        <stp>Bar</stp>
        <stp/>
        <stp>Time</stp>
        <stp>D</stp>
        <stp>-88</stp>
        <stp>All</stp>
        <stp/>
        <stp/>
        <stp>TRUE</stp>
        <stp>T</stp>
        <tr r="C90" s="1"/>
        <tr r="B90" s="1"/>
      </tp>
      <tp>
        <v>44950</v>
        <stp/>
        <stp>StudyData</stp>
        <stp>F.EP</stp>
        <stp>Bar</stp>
        <stp/>
        <stp>Time</stp>
        <stp>D</stp>
        <stp>-91</stp>
        <stp>All</stp>
        <stp/>
        <stp/>
        <stp>TRUE</stp>
        <stp>T</stp>
        <tr r="B93" s="1"/>
        <tr r="C93" s="1"/>
      </tp>
      <tp>
        <v>44951</v>
        <stp/>
        <stp>StudyData</stp>
        <stp>F.EP</stp>
        <stp>Bar</stp>
        <stp/>
        <stp>Time</stp>
        <stp>D</stp>
        <stp>-90</stp>
        <stp>All</stp>
        <stp/>
        <stp/>
        <stp>TRUE</stp>
        <stp>T</stp>
        <tr r="B92" s="1"/>
        <tr r="C92" s="1"/>
      </tp>
      <tp>
        <v>44946</v>
        <stp/>
        <stp>StudyData</stp>
        <stp>F.EP</stp>
        <stp>Bar</stp>
        <stp/>
        <stp>Time</stp>
        <stp>D</stp>
        <stp>-93</stp>
        <stp>All</stp>
        <stp/>
        <stp/>
        <stp>TRUE</stp>
        <stp>T</stp>
        <tr r="C95" s="1"/>
        <tr r="B95" s="1"/>
      </tp>
      <tp>
        <v>44949</v>
        <stp/>
        <stp>StudyData</stp>
        <stp>F.EP</stp>
        <stp>Bar</stp>
        <stp/>
        <stp>Time</stp>
        <stp>D</stp>
        <stp>-92</stp>
        <stp>All</stp>
        <stp/>
        <stp/>
        <stp>TRUE</stp>
        <stp>T</stp>
        <tr r="C94" s="1"/>
        <tr r="B94" s="1"/>
      </tp>
      <tp>
        <v>44944</v>
        <stp/>
        <stp>StudyData</stp>
        <stp>F.EP</stp>
        <stp>Bar</stp>
        <stp/>
        <stp>Time</stp>
        <stp>D</stp>
        <stp>-95</stp>
        <stp>All</stp>
        <stp/>
        <stp/>
        <stp>TRUE</stp>
        <stp>T</stp>
        <tr r="B97" s="1"/>
        <tr r="C97" s="1"/>
      </tp>
      <tp>
        <v>44945</v>
        <stp/>
        <stp>StudyData</stp>
        <stp>F.EP</stp>
        <stp>Bar</stp>
        <stp/>
        <stp>Time</stp>
        <stp>D</stp>
        <stp>-94</stp>
        <stp>All</stp>
        <stp/>
        <stp/>
        <stp>TRUE</stp>
        <stp>T</stp>
        <tr r="C96" s="1"/>
        <tr r="B96" s="1"/>
      </tp>
      <tp>
        <v>44939</v>
        <stp/>
        <stp>StudyData</stp>
        <stp>F.EP</stp>
        <stp>Bar</stp>
        <stp/>
        <stp>Time</stp>
        <stp>D</stp>
        <stp>-97</stp>
        <stp>All</stp>
        <stp/>
        <stp/>
        <stp>TRUE</stp>
        <stp>T</stp>
        <tr r="B99" s="1"/>
        <tr r="C99" s="1"/>
      </tp>
      <tp>
        <v>44943</v>
        <stp/>
        <stp>StudyData</stp>
        <stp>F.EP</stp>
        <stp>Bar</stp>
        <stp/>
        <stp>Time</stp>
        <stp>D</stp>
        <stp>-96</stp>
        <stp>All</stp>
        <stp/>
        <stp/>
        <stp>TRUE</stp>
        <stp>T</stp>
        <tr r="C98" s="1"/>
        <tr r="B98" s="1"/>
      </tp>
      <tp>
        <v>44937</v>
        <stp/>
        <stp>StudyData</stp>
        <stp>F.EP</stp>
        <stp>Bar</stp>
        <stp/>
        <stp>Time</stp>
        <stp>D</stp>
        <stp>-99</stp>
        <stp>All</stp>
        <stp/>
        <stp/>
        <stp>TRUE</stp>
        <stp>T</stp>
        <tr r="C101" s="1"/>
        <tr r="B101" s="1"/>
      </tp>
      <tp>
        <v>44938</v>
        <stp/>
        <stp>StudyData</stp>
        <stp>F.EP</stp>
        <stp>Bar</stp>
        <stp/>
        <stp>Time</stp>
        <stp>D</stp>
        <stp>-98</stp>
        <stp>All</stp>
        <stp/>
        <stp/>
        <stp>TRUE</stp>
        <stp>T</stp>
        <tr r="C100" s="1"/>
        <tr r="B100" s="1"/>
      </tp>
      <tp>
        <v>4102.75</v>
        <stp/>
        <stp>StudyData</stp>
        <stp>F.EP</stp>
        <stp>Bar</stp>
        <stp/>
        <stp>High</stp>
        <stp>D</stp>
        <stp>-192</stp>
        <stp>All</stp>
        <stp/>
        <stp/>
        <stp>TRUE</stp>
        <stp>T</stp>
        <tr r="E194" s="1"/>
      </tp>
      <tp>
        <v>44792</v>
        <stp/>
        <stp>StudyData</stp>
        <stp>F.EP</stp>
        <stp>Bar</stp>
        <stp/>
        <stp>Time</stp>
        <stp>D</stp>
        <stp>-198</stp>
        <stp>All</stp>
        <stp/>
        <stp/>
        <stp>TRUE</stp>
        <stp>T</stp>
        <tr r="C200" s="1"/>
        <tr r="B200" s="1"/>
      </tp>
      <tp>
        <v>4175.5</v>
        <stp/>
        <stp>StudyData</stp>
        <stp>F.EP</stp>
        <stp>Bar</stp>
        <stp/>
        <stp>High</stp>
        <stp>D</stp>
        <stp>-193</stp>
        <stp>All</stp>
        <stp/>
        <stp/>
        <stp>TRUE</stp>
        <stp>T</stp>
        <tr r="E195" s="1"/>
      </tp>
      <tp>
        <v>44791</v>
        <stp/>
        <stp>StudyData</stp>
        <stp>F.EP</stp>
        <stp>Bar</stp>
        <stp/>
        <stp>Time</stp>
        <stp>D</stp>
        <stp>-199</stp>
        <stp>All</stp>
        <stp/>
        <stp/>
        <stp>TRUE</stp>
        <stp>T</stp>
        <tr r="B201" s="1"/>
        <tr r="C201" s="1"/>
      </tp>
      <tp>
        <v>4027.75</v>
        <stp/>
        <stp>StudyData</stp>
        <stp>F.EP</stp>
        <stp>Bar</stp>
        <stp/>
        <stp>High</stp>
        <stp>D</stp>
        <stp>-190</stp>
        <stp>All</stp>
        <stp/>
        <stp/>
        <stp>TRUE</stp>
        <stp>T</stp>
        <tr r="E192" s="1"/>
      </tp>
      <tp>
        <v>4058.75</v>
        <stp/>
        <stp>StudyData</stp>
        <stp>F.EP</stp>
        <stp>Bar</stp>
        <stp/>
        <stp>High</stp>
        <stp>D</stp>
        <stp>-191</stp>
        <stp>All</stp>
        <stp/>
        <stp/>
        <stp>TRUE</stp>
        <stp>T</stp>
        <tr r="E193" s="1"/>
      </tp>
      <tp>
        <v>4215</v>
        <stp/>
        <stp>StudyData</stp>
        <stp>F.EP</stp>
        <stp>Bar</stp>
        <stp/>
        <stp>High</stp>
        <stp>D</stp>
        <stp>-196</stp>
        <stp>All</stp>
        <stp/>
        <stp/>
        <stp>TRUE</stp>
        <stp>T</stp>
        <tr r="E198" s="1"/>
      </tp>
      <tp>
        <v>4214.5</v>
        <stp/>
        <stp>StudyData</stp>
        <stp>F.EP</stp>
        <stp>Bar</stp>
        <stp/>
        <stp>High</stp>
        <stp>D</stp>
        <stp>-197</stp>
        <stp>All</stp>
        <stp/>
        <stp/>
        <stp>TRUE</stp>
        <stp>T</stp>
        <tr r="E199" s="1"/>
      </tp>
      <tp>
        <v>4275.25</v>
        <stp/>
        <stp>StudyData</stp>
        <stp>F.EP</stp>
        <stp>Bar</stp>
        <stp/>
        <stp>High</stp>
        <stp>D</stp>
        <stp>-194</stp>
        <stp>All</stp>
        <stp/>
        <stp/>
        <stp>TRUE</stp>
        <stp>T</stp>
        <tr r="E196" s="1"/>
      </tp>
      <tp>
        <v>4216</v>
        <stp/>
        <stp>StudyData</stp>
        <stp>F.EP</stp>
        <stp>Bar</stp>
        <stp/>
        <stp>High</stp>
        <stp>D</stp>
        <stp>-195</stp>
        <stp>All</stp>
        <stp/>
        <stp/>
        <stp>TRUE</stp>
        <stp>T</stp>
        <tr r="E197" s="1"/>
      </tp>
      <tp>
        <v>44804</v>
        <stp/>
        <stp>StudyData</stp>
        <stp>F.EP</stp>
        <stp>Bar</stp>
        <stp/>
        <stp>Time</stp>
        <stp>D</stp>
        <stp>-190</stp>
        <stp>All</stp>
        <stp/>
        <stp/>
        <stp>TRUE</stp>
        <stp>T</stp>
        <tr r="B192" s="1"/>
        <tr r="C192" s="1"/>
      </tp>
      <tp>
        <v>44803</v>
        <stp/>
        <stp>StudyData</stp>
        <stp>F.EP</stp>
        <stp>Bar</stp>
        <stp/>
        <stp>Time</stp>
        <stp>D</stp>
        <stp>-191</stp>
        <stp>All</stp>
        <stp/>
        <stp/>
        <stp>TRUE</stp>
        <stp>T</stp>
        <tr r="B193" s="1"/>
        <tr r="C193" s="1"/>
      </tp>
      <tp>
        <v>4321</v>
        <stp/>
        <stp>StudyData</stp>
        <stp>F.EP</stp>
        <stp>Bar</stp>
        <stp/>
        <stp>High</stp>
        <stp>D</stp>
        <stp>-198</stp>
        <stp>All</stp>
        <stp/>
        <stp/>
        <stp>TRUE</stp>
        <stp>T</stp>
        <tr r="E200" s="1"/>
      </tp>
      <tp>
        <v>44802</v>
        <stp/>
        <stp>StudyData</stp>
        <stp>F.EP</stp>
        <stp>Bar</stp>
        <stp/>
        <stp>Time</stp>
        <stp>D</stp>
        <stp>-192</stp>
        <stp>All</stp>
        <stp/>
        <stp/>
        <stp>TRUE</stp>
        <stp>T</stp>
        <tr r="C194" s="1"/>
        <tr r="B194" s="1"/>
      </tp>
      <tp>
        <v>4361.25</v>
        <stp/>
        <stp>StudyData</stp>
        <stp>F.EP</stp>
        <stp>Bar</stp>
        <stp/>
        <stp>High</stp>
        <stp>D</stp>
        <stp>-199</stp>
        <stp>All</stp>
        <stp/>
        <stp/>
        <stp>TRUE</stp>
        <stp>T</stp>
        <tr r="E201" s="1"/>
      </tp>
      <tp>
        <v>44799</v>
        <stp/>
        <stp>StudyData</stp>
        <stp>F.EP</stp>
        <stp>Bar</stp>
        <stp/>
        <stp>Time</stp>
        <stp>D</stp>
        <stp>-193</stp>
        <stp>All</stp>
        <stp/>
        <stp/>
        <stp>TRUE</stp>
        <stp>T</stp>
        <tr r="C195" s="1"/>
        <tr r="B195" s="1"/>
      </tp>
      <tp>
        <v>44798</v>
        <stp/>
        <stp>StudyData</stp>
        <stp>F.EP</stp>
        <stp>Bar</stp>
        <stp/>
        <stp>Time</stp>
        <stp>D</stp>
        <stp>-194</stp>
        <stp>All</stp>
        <stp/>
        <stp/>
        <stp>TRUE</stp>
        <stp>T</stp>
        <tr r="B196" s="1"/>
        <tr r="C196" s="1"/>
      </tp>
      <tp>
        <v>44797</v>
        <stp/>
        <stp>StudyData</stp>
        <stp>F.EP</stp>
        <stp>Bar</stp>
        <stp/>
        <stp>Time</stp>
        <stp>D</stp>
        <stp>-195</stp>
        <stp>All</stp>
        <stp/>
        <stp/>
        <stp>TRUE</stp>
        <stp>T</stp>
        <tr r="B197" s="1"/>
        <tr r="C197" s="1"/>
      </tp>
      <tp>
        <v>44796</v>
        <stp/>
        <stp>StudyData</stp>
        <stp>F.EP</stp>
        <stp>Bar</stp>
        <stp/>
        <stp>Time</stp>
        <stp>D</stp>
        <stp>-196</stp>
        <stp>All</stp>
        <stp/>
        <stp/>
        <stp>TRUE</stp>
        <stp>T</stp>
        <tr r="B198" s="1"/>
        <tr r="C198" s="1"/>
      </tp>
      <tp>
        <v>44795</v>
        <stp/>
        <stp>StudyData</stp>
        <stp>F.EP</stp>
        <stp>Bar</stp>
        <stp/>
        <stp>Time</stp>
        <stp>D</stp>
        <stp>-197</stp>
        <stp>All</stp>
        <stp/>
        <stp/>
        <stp>TRUE</stp>
        <stp>T</stp>
        <tr r="B199" s="1"/>
        <tr r="C199" s="1"/>
      </tp>
      <tp>
        <v>4010.75</v>
        <stp/>
        <stp>StudyData</stp>
        <stp>F.EP</stp>
        <stp>Bar</stp>
        <stp/>
        <stp>High</stp>
        <stp>D</stp>
        <stp>-182</stp>
        <stp>All</stp>
        <stp/>
        <stp/>
        <stp>TRUE</stp>
        <stp>T</stp>
        <tr r="E184" s="1"/>
      </tp>
      <tp>
        <v>44806</v>
        <stp/>
        <stp>StudyData</stp>
        <stp>F.EP</stp>
        <stp>Bar</stp>
        <stp/>
        <stp>Time</stp>
        <stp>D</stp>
        <stp>-188</stp>
        <stp>All</stp>
        <stp/>
        <stp/>
        <stp>TRUE</stp>
        <stp>T</stp>
        <tr r="B190" s="1"/>
        <tr r="C190" s="1"/>
      </tp>
      <tp>
        <v>4188.5</v>
        <stp/>
        <stp>StudyData</stp>
        <stp>F.EP</stp>
        <stp>Bar</stp>
        <stp/>
        <stp>High</stp>
        <stp>D</stp>
        <stp>-183</stp>
        <stp>All</stp>
        <stp/>
        <stp/>
        <stp>TRUE</stp>
        <stp>T</stp>
        <tr r="E185" s="1"/>
      </tp>
      <tp>
        <v>44805</v>
        <stp/>
        <stp>StudyData</stp>
        <stp>F.EP</stp>
        <stp>Bar</stp>
        <stp/>
        <stp>Time</stp>
        <stp>D</stp>
        <stp>-189</stp>
        <stp>All</stp>
        <stp/>
        <stp/>
        <stp>TRUE</stp>
        <stp>T</stp>
        <tr r="B191" s="1"/>
        <tr r="C191" s="1"/>
      </tp>
      <tp>
        <v>3981.25</v>
        <stp/>
        <stp>StudyData</stp>
        <stp>F.EP</stp>
        <stp>Bar</stp>
        <stp/>
        <stp>High</stp>
        <stp>D</stp>
        <stp>-180</stp>
        <stp>All</stp>
        <stp/>
        <stp/>
        <stp>TRUE</stp>
        <stp>T</stp>
        <tr r="E182" s="1"/>
      </tp>
      <tp>
        <v>4039</v>
        <stp/>
        <stp>StudyData</stp>
        <stp>F.EP</stp>
        <stp>Bar</stp>
        <stp/>
        <stp>High</stp>
        <stp>D</stp>
        <stp>-181</stp>
        <stp>All</stp>
        <stp/>
        <stp/>
        <stp>TRUE</stp>
        <stp>T</stp>
        <tr r="E183" s="1"/>
      </tp>
      <tp>
        <v>4050.75</v>
        <stp/>
        <stp>StudyData</stp>
        <stp>F.EP</stp>
        <stp>Bar</stp>
        <stp/>
        <stp>High</stp>
        <stp>D</stp>
        <stp>-186</stp>
        <stp>All</stp>
        <stp/>
        <stp/>
        <stp>TRUE</stp>
        <stp>T</stp>
        <tr r="E188" s="1"/>
      </tp>
      <tp>
        <v>4000</v>
        <stp/>
        <stp>StudyData</stp>
        <stp>F.EP</stp>
        <stp>Bar</stp>
        <stp/>
        <stp>High</stp>
        <stp>D</stp>
        <stp>-187</stp>
        <stp>All</stp>
        <stp/>
        <stp/>
        <stp>TRUE</stp>
        <stp>T</stp>
        <tr r="E189" s="1"/>
      </tp>
      <tp>
        <v>4143.25</v>
        <stp/>
        <stp>StudyData</stp>
        <stp>F.EP</stp>
        <stp>Bar</stp>
        <stp/>
        <stp>High</stp>
        <stp>D</stp>
        <stp>-184</stp>
        <stp>All</stp>
        <stp/>
        <stp/>
        <stp>TRUE</stp>
        <stp>T</stp>
        <tr r="E186" s="1"/>
      </tp>
      <tp>
        <v>4076.75</v>
        <stp/>
        <stp>StudyData</stp>
        <stp>F.EP</stp>
        <stp>Bar</stp>
        <stp/>
        <stp>High</stp>
        <stp>D</stp>
        <stp>-185</stp>
        <stp>All</stp>
        <stp/>
        <stp/>
        <stp>TRUE</stp>
        <stp>T</stp>
        <tr r="E187" s="1"/>
      </tp>
      <tp>
        <v>44819</v>
        <stp/>
        <stp>StudyData</stp>
        <stp>F.EP</stp>
        <stp>Bar</stp>
        <stp/>
        <stp>Time</stp>
        <stp>D</stp>
        <stp>-180</stp>
        <stp>All</stp>
        <stp/>
        <stp/>
        <stp>TRUE</stp>
        <stp>T</stp>
        <tr r="C182" s="1"/>
        <tr r="B182" s="1"/>
      </tp>
      <tp>
        <v>44818</v>
        <stp/>
        <stp>StudyData</stp>
        <stp>F.EP</stp>
        <stp>Bar</stp>
        <stp/>
        <stp>Time</stp>
        <stp>D</stp>
        <stp>-181</stp>
        <stp>All</stp>
        <stp/>
        <stp/>
        <stp>TRUE</stp>
        <stp>T</stp>
        <tr r="B183" s="1"/>
        <tr r="C183" s="1"/>
      </tp>
      <tp>
        <v>3992.5</v>
        <stp/>
        <stp>StudyData</stp>
        <stp>F.EP</stp>
        <stp>Bar</stp>
        <stp/>
        <stp>High</stp>
        <stp>D</stp>
        <stp>-188</stp>
        <stp>All</stp>
        <stp/>
        <stp/>
        <stp>TRUE</stp>
        <stp>T</stp>
        <tr r="E190" s="1"/>
      </tp>
      <tp>
        <v>44817</v>
        <stp/>
        <stp>StudyData</stp>
        <stp>F.EP</stp>
        <stp>Bar</stp>
        <stp/>
        <stp>Time</stp>
        <stp>D</stp>
        <stp>-182</stp>
        <stp>All</stp>
        <stp/>
        <stp/>
        <stp>TRUE</stp>
        <stp>T</stp>
        <tr r="B184" s="1"/>
        <tr r="C184" s="1"/>
      </tp>
      <tp>
        <v>4039.75</v>
        <stp/>
        <stp>StudyData</stp>
        <stp>F.EP</stp>
        <stp>Bar</stp>
        <stp/>
        <stp>High</stp>
        <stp>D</stp>
        <stp>-189</stp>
        <stp>All</stp>
        <stp/>
        <stp/>
        <stp>TRUE</stp>
        <stp>T</stp>
        <tr r="E191" s="1"/>
      </tp>
      <tp>
        <v>44816</v>
        <stp/>
        <stp>StudyData</stp>
        <stp>F.EP</stp>
        <stp>Bar</stp>
        <stp/>
        <stp>Time</stp>
        <stp>D</stp>
        <stp>-183</stp>
        <stp>All</stp>
        <stp/>
        <stp/>
        <stp>TRUE</stp>
        <stp>T</stp>
        <tr r="C185" s="1"/>
        <tr r="B185" s="1"/>
      </tp>
      <tp>
        <v>44813</v>
        <stp/>
        <stp>StudyData</stp>
        <stp>F.EP</stp>
        <stp>Bar</stp>
        <stp/>
        <stp>Time</stp>
        <stp>D</stp>
        <stp>-184</stp>
        <stp>All</stp>
        <stp/>
        <stp/>
        <stp>TRUE</stp>
        <stp>T</stp>
        <tr r="C186" s="1"/>
        <tr r="B186" s="1"/>
      </tp>
      <tp>
        <v>44812</v>
        <stp/>
        <stp>StudyData</stp>
        <stp>F.EP</stp>
        <stp>Bar</stp>
        <stp/>
        <stp>Time</stp>
        <stp>D</stp>
        <stp>-185</stp>
        <stp>All</stp>
        <stp/>
        <stp/>
        <stp>TRUE</stp>
        <stp>T</stp>
        <tr r="B187" s="1"/>
        <tr r="C187" s="1"/>
      </tp>
      <tp>
        <v>44811</v>
        <stp/>
        <stp>StudyData</stp>
        <stp>F.EP</stp>
        <stp>Bar</stp>
        <stp/>
        <stp>Time</stp>
        <stp>D</stp>
        <stp>-186</stp>
        <stp>All</stp>
        <stp/>
        <stp/>
        <stp>TRUE</stp>
        <stp>T</stp>
        <tr r="B188" s="1"/>
        <tr r="C188" s="1"/>
      </tp>
      <tp>
        <v>44810</v>
        <stp/>
        <stp>StudyData</stp>
        <stp>F.EP</stp>
        <stp>Bar</stp>
        <stp/>
        <stp>Time</stp>
        <stp>D</stp>
        <stp>-187</stp>
        <stp>All</stp>
        <stp/>
        <stp/>
        <stp>TRUE</stp>
        <stp>T</stp>
        <tr r="C189" s="1"/>
        <tr r="B189" s="1"/>
      </tp>
      <tp>
        <v>4025</v>
        <stp/>
        <stp>StudyData</stp>
        <stp>F.EP</stp>
        <stp>Bar</stp>
        <stp/>
        <stp>Open</stp>
        <stp>D</stp>
        <stp>-98</stp>
        <stp>All</stp>
        <stp/>
        <stp/>
        <stp>TRUE</stp>
        <stp>T</stp>
        <tr r="D100" s="1"/>
      </tp>
      <tp>
        <v>3979</v>
        <stp/>
        <stp>StudyData</stp>
        <stp>F.EP</stp>
        <stp>Bar</stp>
        <stp/>
        <stp>Open</stp>
        <stp>D</stp>
        <stp>-99</stp>
        <stp>All</stp>
        <stp/>
        <stp/>
        <stp>TRUE</stp>
        <stp>T</stp>
        <tr r="D101" s="1"/>
      </tp>
      <tp>
        <v>4072.5</v>
        <stp/>
        <stp>StudyData</stp>
        <stp>F.EP</stp>
        <stp>Bar</stp>
        <stp/>
        <stp>Open</stp>
        <stp>D</stp>
        <stp>-90</stp>
        <stp>All</stp>
        <stp/>
        <stp/>
        <stp>TRUE</stp>
        <stp>T</stp>
        <tr r="D92" s="1"/>
      </tp>
      <tp>
        <v>4069</v>
        <stp/>
        <stp>StudyData</stp>
        <stp>F.EP</stp>
        <stp>Bar</stp>
        <stp/>
        <stp>Open</stp>
        <stp>D</stp>
        <stp>-91</stp>
        <stp>All</stp>
        <stp/>
        <stp/>
        <stp>TRUE</stp>
        <stp>T</stp>
        <tr r="D93" s="1"/>
      </tp>
      <tp>
        <v>4020.75</v>
        <stp/>
        <stp>StudyData</stp>
        <stp>F.EP</stp>
        <stp>Bar</stp>
        <stp/>
        <stp>Open</stp>
        <stp>D</stp>
        <stp>-92</stp>
        <stp>All</stp>
        <stp/>
        <stp/>
        <stp>TRUE</stp>
        <stp>T</stp>
        <tr r="D94" s="1"/>
      </tp>
      <tp>
        <v>3966.25</v>
        <stp/>
        <stp>StudyData</stp>
        <stp>F.EP</stp>
        <stp>Bar</stp>
        <stp/>
        <stp>Open</stp>
        <stp>D</stp>
        <stp>-93</stp>
        <stp>All</stp>
        <stp/>
        <stp/>
        <stp>TRUE</stp>
        <stp>T</stp>
        <tr r="D95" s="1"/>
      </tp>
      <tp>
        <v>3978</v>
        <stp/>
        <stp>StudyData</stp>
        <stp>F.EP</stp>
        <stp>Bar</stp>
        <stp/>
        <stp>Open</stp>
        <stp>D</stp>
        <stp>-94</stp>
        <stp>All</stp>
        <stp/>
        <stp/>
        <stp>TRUE</stp>
        <stp>T</stp>
        <tr r="D96" s="1"/>
      </tp>
      <tp>
        <v>4039</v>
        <stp/>
        <stp>StudyData</stp>
        <stp>F.EP</stp>
        <stp>Bar</stp>
        <stp/>
        <stp>Open</stp>
        <stp>D</stp>
        <stp>-95</stp>
        <stp>All</stp>
        <stp/>
        <stp/>
        <stp>TRUE</stp>
        <stp>T</stp>
        <tr r="D97" s="1"/>
      </tp>
      <tp>
        <v>4056</v>
        <stp/>
        <stp>StudyData</stp>
        <stp>F.EP</stp>
        <stp>Bar</stp>
        <stp/>
        <stp>Open</stp>
        <stp>D</stp>
        <stp>-96</stp>
        <stp>All</stp>
        <stp/>
        <stp/>
        <stp>TRUE</stp>
        <stp>T</stp>
        <tr r="D98" s="1"/>
      </tp>
      <tp>
        <v>4035.75</v>
        <stp/>
        <stp>StudyData</stp>
        <stp>F.EP</stp>
        <stp>Bar</stp>
        <stp/>
        <stp>Open</stp>
        <stp>D</stp>
        <stp>-97</stp>
        <stp>All</stp>
        <stp/>
        <stp/>
        <stp>TRUE</stp>
        <stp>T</stp>
        <tr r="D99" s="1"/>
      </tp>
      <tp>
        <v>4147.25</v>
        <stp/>
        <stp>StudyData</stp>
        <stp>F.EP</stp>
        <stp>MPVA</stp>
        <stp>MPInterval=30</stp>
        <stp>MPVAPOC</stp>
        <stp>D</stp>
        <stp>-28</stp>
        <stp>All</stp>
        <stp/>
        <stp/>
        <stp>TRUE</stp>
        <stp>T</stp>
        <tr r="J30" s="1"/>
      </tp>
      <tp>
        <v>4153</v>
        <stp/>
        <stp>StudyData</stp>
        <stp>F.EP</stp>
        <stp>MPVA</stp>
        <stp>MPInterval=30</stp>
        <stp>MPVAPOC</stp>
        <stp>D</stp>
        <stp>-29</stp>
        <stp>All</stp>
        <stp/>
        <stp/>
        <stp>TRUE</stp>
        <stp>T</stp>
        <tr r="J31" s="1"/>
      </tp>
      <tp>
        <v>4077</v>
        <stp/>
        <stp>StudyData</stp>
        <stp>F.EP</stp>
        <stp>MPVA</stp>
        <stp>MPInterval=30</stp>
        <stp>MPVAPOC</stp>
        <stp>D</stp>
        <stp>-20</stp>
        <stp>All</stp>
        <stp/>
        <stp/>
        <stp>TRUE</stp>
        <stp>T</stp>
        <tr r="J22" s="1"/>
      </tp>
      <tp>
        <v>4142.5</v>
        <stp/>
        <stp>StudyData</stp>
        <stp>F.EP</stp>
        <stp>MPVA</stp>
        <stp>MPInterval=30</stp>
        <stp>MPVAPOC</stp>
        <stp>D</stp>
        <stp>-21</stp>
        <stp>All</stp>
        <stp/>
        <stp/>
        <stp>TRUE</stp>
        <stp>T</stp>
        <tr r="J23" s="1"/>
      </tp>
      <tp>
        <v>4179</v>
        <stp/>
        <stp>StudyData</stp>
        <stp>F.EP</stp>
        <stp>MPVA</stp>
        <stp>MPInterval=30</stp>
        <stp>MPVAPOC</stp>
        <stp>D</stp>
        <stp>-22</stp>
        <stp>All</stp>
        <stp/>
        <stp/>
        <stp>TRUE</stp>
        <stp>T</stp>
        <tr r="J24" s="1"/>
      </tp>
      <tp>
        <v>4186.75</v>
        <stp/>
        <stp>StudyData</stp>
        <stp>F.EP</stp>
        <stp>MPVA</stp>
        <stp>MPInterval=30</stp>
        <stp>MPVAPOC</stp>
        <stp>D</stp>
        <stp>-23</stp>
        <stp>All</stp>
        <stp/>
        <stp/>
        <stp>TRUE</stp>
        <stp>T</stp>
        <tr r="J25" s="1"/>
      </tp>
      <tp>
        <v>4149.25</v>
        <stp/>
        <stp>StudyData</stp>
        <stp>F.EP</stp>
        <stp>MPVA</stp>
        <stp>MPInterval=30</stp>
        <stp>MPVAPOC</stp>
        <stp>D</stp>
        <stp>-24</stp>
        <stp>All</stp>
        <stp/>
        <stp/>
        <stp>TRUE</stp>
        <stp>T</stp>
        <tr r="J26" s="1"/>
      </tp>
      <tp>
        <v>4085</v>
        <stp/>
        <stp>StudyData</stp>
        <stp>F.EP</stp>
        <stp>MPVA</stp>
        <stp>MPInterval=30</stp>
        <stp>MPVAPOC</stp>
        <stp>D</stp>
        <stp>-25</stp>
        <stp>All</stp>
        <stp/>
        <stp/>
        <stp>TRUE</stp>
        <stp>T</stp>
        <tr r="J27" s="1"/>
      </tp>
      <tp>
        <v>4111.75</v>
        <stp/>
        <stp>StudyData</stp>
        <stp>F.EP</stp>
        <stp>MPVA</stp>
        <stp>MPInterval=30</stp>
        <stp>MPVAPOC</stp>
        <stp>D</stp>
        <stp>-26</stp>
        <stp>All</stp>
        <stp/>
        <stp/>
        <stp>TRUE</stp>
        <stp>T</stp>
        <tr r="J28" s="1"/>
      </tp>
      <tp>
        <v>4139.25</v>
        <stp/>
        <stp>StudyData</stp>
        <stp>F.EP</stp>
        <stp>MPVA</stp>
        <stp>MPInterval=30</stp>
        <stp>MPVAPOC</stp>
        <stp>D</stp>
        <stp>-27</stp>
        <stp>All</stp>
        <stp/>
        <stp/>
        <stp>TRUE</stp>
        <stp>T</stp>
        <tr r="J29" s="1"/>
      </tp>
      <tp>
        <v>4231.75</v>
        <stp/>
        <stp>StudyData</stp>
        <stp>F.EP</stp>
        <stp>Bar</stp>
        <stp/>
        <stp>Open</stp>
        <stp>D</stp>
        <stp>0</stp>
        <stp>All</stp>
        <stp/>
        <stp/>
        <stp>TRUE</stp>
        <stp>T</stp>
        <tr r="D2" s="1"/>
      </tp>
      <tp>
        <v>4102.5</v>
        <stp/>
        <stp>StudyData</stp>
        <stp>F.EP</stp>
        <stp>Bar</stp>
        <stp/>
        <stp>Open</stp>
        <stp>D</stp>
        <stp>-88</stp>
        <stp>All</stp>
        <stp/>
        <stp/>
        <stp>TRUE</stp>
        <stp>T</stp>
        <tr r="D90" s="1"/>
      </tp>
      <tp>
        <v>4069.75</v>
        <stp/>
        <stp>StudyData</stp>
        <stp>F.EP</stp>
        <stp>Bar</stp>
        <stp/>
        <stp>Open</stp>
        <stp>D</stp>
        <stp>-89</stp>
        <stp>All</stp>
        <stp/>
        <stp/>
        <stp>TRUE</stp>
        <stp>T</stp>
        <tr r="D91" s="1"/>
      </tp>
      <tp>
        <v>4207</v>
        <stp/>
        <stp>StudyData</stp>
        <stp>F.EP</stp>
        <stp>Bar</stp>
        <stp/>
        <stp>Open</stp>
        <stp>D</stp>
        <stp>-80</stp>
        <stp>All</stp>
        <stp/>
        <stp/>
        <stp>TRUE</stp>
        <stp>T</stp>
        <tr r="D82" s="1"/>
      </tp>
      <tp>
        <v>4162.25</v>
        <stp/>
        <stp>StudyData</stp>
        <stp>F.EP</stp>
        <stp>Bar</stp>
        <stp/>
        <stp>Open</stp>
        <stp>D</stp>
        <stp>-81</stp>
        <stp>All</stp>
        <stp/>
        <stp/>
        <stp>TRUE</stp>
        <stp>T</stp>
        <tr r="D83" s="1"/>
      </tp>
      <tp>
        <v>4174</v>
        <stp/>
        <stp>StudyData</stp>
        <stp>F.EP</stp>
        <stp>Bar</stp>
        <stp/>
        <stp>Open</stp>
        <stp>D</stp>
        <stp>-82</stp>
        <stp>All</stp>
        <stp/>
        <stp/>
        <stp>TRUE</stp>
        <stp>T</stp>
        <tr r="D84" s="1"/>
      </tp>
      <tp>
        <v>4210.5</v>
        <stp/>
        <stp>StudyData</stp>
        <stp>F.EP</stp>
        <stp>Bar</stp>
        <stp/>
        <stp>Open</stp>
        <stp>D</stp>
        <stp>-83</stp>
        <stp>All</stp>
        <stp/>
        <stp/>
        <stp>TRUE</stp>
        <stp>T</stp>
        <tr r="D85" s="1"/>
      </tp>
      <tp>
        <v>4180</v>
        <stp/>
        <stp>StudyData</stp>
        <stp>F.EP</stp>
        <stp>Bar</stp>
        <stp/>
        <stp>Open</stp>
        <stp>D</stp>
        <stp>-84</stp>
        <stp>All</stp>
        <stp/>
        <stp/>
        <stp>TRUE</stp>
        <stp>T</stp>
        <tr r="D86" s="1"/>
      </tp>
      <tp>
        <v>4118</v>
        <stp/>
        <stp>StudyData</stp>
        <stp>F.EP</stp>
        <stp>Bar</stp>
        <stp/>
        <stp>Open</stp>
        <stp>D</stp>
        <stp>-85</stp>
        <stp>All</stp>
        <stp/>
        <stp/>
        <stp>TRUE</stp>
        <stp>T</stp>
        <tr r="D87" s="1"/>
      </tp>
      <tp>
        <v>4076</v>
        <stp/>
        <stp>StudyData</stp>
        <stp>F.EP</stp>
        <stp>Bar</stp>
        <stp/>
        <stp>Open</stp>
        <stp>D</stp>
        <stp>-86</stp>
        <stp>All</stp>
        <stp/>
        <stp/>
        <stp>TRUE</stp>
        <stp>T</stp>
        <tr r="D88" s="1"/>
      </tp>
      <tp>
        <v>4114.25</v>
        <stp/>
        <stp>StudyData</stp>
        <stp>F.EP</stp>
        <stp>Bar</stp>
        <stp/>
        <stp>Open</stp>
        <stp>D</stp>
        <stp>-87</stp>
        <stp>All</stp>
        <stp/>
        <stp/>
        <stp>TRUE</stp>
        <stp>T</stp>
        <tr r="D89" s="1"/>
      </tp>
      <tp>
        <v>4129</v>
        <stp/>
        <stp>StudyData</stp>
        <stp>F.EP</stp>
        <stp>MPVA</stp>
        <stp>MPInterval=30</stp>
        <stp>MPVAPOC</stp>
        <stp>D</stp>
        <stp>-38</stp>
        <stp>All</stp>
        <stp/>
        <stp/>
        <stp>TRUE</stp>
        <stp>T</stp>
        <tr r="J40" s="1"/>
      </tp>
      <tp>
        <v>4128.5</v>
        <stp/>
        <stp>StudyData</stp>
        <stp>F.EP</stp>
        <stp>MPVA</stp>
        <stp>MPInterval=30</stp>
        <stp>MPVAPOC</stp>
        <stp>D</stp>
        <stp>-39</stp>
        <stp>All</stp>
        <stp/>
        <stp/>
        <stp>TRUE</stp>
        <stp>T</stp>
        <tr r="J41" s="1"/>
      </tp>
      <tp>
        <v>4168.5</v>
        <stp/>
        <stp>StudyData</stp>
        <stp>F.EP</stp>
        <stp>MPVA</stp>
        <stp>MPInterval=30</stp>
        <stp>MPVAPOC</stp>
        <stp>D</stp>
        <stp>-30</stp>
        <stp>All</stp>
        <stp/>
        <stp/>
        <stp>TRUE</stp>
        <stp>T</stp>
        <tr r="J32" s="1"/>
      </tp>
      <tp>
        <v>4174.5</v>
        <stp/>
        <stp>StudyData</stp>
        <stp>F.EP</stp>
        <stp>MPVA</stp>
        <stp>MPInterval=30</stp>
        <stp>MPVAPOC</stp>
        <stp>D</stp>
        <stp>-31</stp>
        <stp>All</stp>
        <stp/>
        <stp/>
        <stp>TRUE</stp>
        <stp>T</stp>
        <tr r="J33" s="1"/>
      </tp>
      <tp>
        <v>4176</v>
        <stp/>
        <stp>StudyData</stp>
        <stp>F.EP</stp>
        <stp>MPVA</stp>
        <stp>MPInterval=30</stp>
        <stp>MPVAPOC</stp>
        <stp>D</stp>
        <stp>-32</stp>
        <stp>All</stp>
        <stp/>
        <stp/>
        <stp>TRUE</stp>
        <stp>T</stp>
        <tr r="J34" s="1"/>
      </tp>
      <tp>
        <v>4171.25</v>
        <stp/>
        <stp>StudyData</stp>
        <stp>F.EP</stp>
        <stp>MPVA</stp>
        <stp>MPInterval=30</stp>
        <stp>MPVAPOC</stp>
        <stp>D</stp>
        <stp>-33</stp>
        <stp>All</stp>
        <stp/>
        <stp/>
        <stp>TRUE</stp>
        <stp>T</stp>
        <tr r="J35" s="1"/>
      </tp>
      <tp>
        <v>4170.25</v>
        <stp/>
        <stp>StudyData</stp>
        <stp>F.EP</stp>
        <stp>MPVA</stp>
        <stp>MPInterval=30</stp>
        <stp>MPVAPOC</stp>
        <stp>D</stp>
        <stp>-34</stp>
        <stp>All</stp>
        <stp/>
        <stp/>
        <stp>TRUE</stp>
        <stp>T</stp>
        <tr r="J36" s="1"/>
      </tp>
      <tp>
        <v>4122.75</v>
        <stp/>
        <stp>StudyData</stp>
        <stp>F.EP</stp>
        <stp>MPVA</stp>
        <stp>MPInterval=30</stp>
        <stp>MPVAPOC</stp>
        <stp>D</stp>
        <stp>-35</stp>
        <stp>All</stp>
        <stp/>
        <stp/>
        <stp>TRUE</stp>
        <stp>T</stp>
        <tr r="J37" s="1"/>
      </tp>
      <tp>
        <v>4139</v>
        <stp/>
        <stp>StudyData</stp>
        <stp>F.EP</stp>
        <stp>MPVA</stp>
        <stp>MPInterval=30</stp>
        <stp>MPVAPOC</stp>
        <stp>D</stp>
        <stp>-36</stp>
        <stp>All</stp>
        <stp/>
        <stp/>
        <stp>TRUE</stp>
        <stp>T</stp>
        <tr r="J38" s="1"/>
      </tp>
      <tp>
        <v>4140</v>
        <stp/>
        <stp>StudyData</stp>
        <stp>F.EP</stp>
        <stp>MPVA</stp>
        <stp>MPInterval=30</stp>
        <stp>MPVAPOC</stp>
        <stp>D</stp>
        <stp>-37</stp>
        <stp>All</stp>
        <stp/>
        <stp/>
        <stp>TRUE</stp>
        <stp>T</stp>
        <tr r="J39" s="1"/>
      </tp>
      <tp>
        <v>4257</v>
        <stp/>
        <stp>StudyData</stp>
        <stp>F.EP</stp>
        <stp>Bar</stp>
        <stp/>
        <stp>High</stp>
        <stp>D</stp>
        <stp>0</stp>
        <stp>All</stp>
        <stp/>
        <stp/>
        <stp>TRUE</stp>
        <stp>T</stp>
        <tr r="E2" s="1"/>
      </tp>
      <tp>
        <v>4150</v>
        <stp/>
        <stp>StudyData</stp>
        <stp>F.EP</stp>
        <stp>MPVA</stp>
        <stp>MPInterval=30</stp>
        <stp>MPVAPOC</stp>
        <stp>D</stp>
        <stp>-18</stp>
        <stp>All</stp>
        <stp/>
        <stp/>
        <stp>TRUE</stp>
        <stp>T</stp>
        <tr r="J20" s="1"/>
      </tp>
      <tp>
        <v>4092</v>
        <stp/>
        <stp>StudyData</stp>
        <stp>F.EP</stp>
        <stp>MPVA</stp>
        <stp>MPInterval=30</stp>
        <stp>MPVAPOC</stp>
        <stp>D</stp>
        <stp>-19</stp>
        <stp>All</stp>
        <stp/>
        <stp/>
        <stp>TRUE</stp>
        <stp>T</stp>
        <tr r="J21" s="1"/>
      </tp>
      <tp>
        <v>4169</v>
        <stp/>
        <stp>StudyData</stp>
        <stp>F.EP</stp>
        <stp>MPVA</stp>
        <stp>MPInterval=30</stp>
        <stp>MPVAPOC</stp>
        <stp>D</stp>
        <stp>-10</stp>
        <stp>All</stp>
        <stp/>
        <stp/>
        <stp>TRUE</stp>
        <stp>T</stp>
        <tr r="J12" s="1"/>
      </tp>
      <tp>
        <v>4131.75</v>
        <stp/>
        <stp>StudyData</stp>
        <stp>F.EP</stp>
        <stp>MPVA</stp>
        <stp>MPInterval=30</stp>
        <stp>MPVAPOC</stp>
        <stp>D</stp>
        <stp>-11</stp>
        <stp>All</stp>
        <stp/>
        <stp/>
        <stp>TRUE</stp>
        <stp>T</stp>
        <tr r="J13" s="1"/>
      </tp>
      <tp>
        <v>4138.25</v>
        <stp/>
        <stp>StudyData</stp>
        <stp>F.EP</stp>
        <stp>MPVA</stp>
        <stp>MPInterval=30</stp>
        <stp>MPVAPOC</stp>
        <stp>D</stp>
        <stp>-12</stp>
        <stp>All</stp>
        <stp/>
        <stp/>
        <stp>TRUE</stp>
        <stp>T</stp>
        <tr r="J14" s="1"/>
      </tp>
      <tp>
        <v>4151</v>
        <stp/>
        <stp>StudyData</stp>
        <stp>F.EP</stp>
        <stp>MPVA</stp>
        <stp>MPInterval=30</stp>
        <stp>MPVAPOC</stp>
        <stp>D</stp>
        <stp>-13</stp>
        <stp>All</stp>
        <stp/>
        <stp/>
        <stp>TRUE</stp>
        <stp>T</stp>
        <tr r="J15" s="1"/>
      </tp>
      <tp>
        <v>4151.25</v>
        <stp/>
        <stp>StudyData</stp>
        <stp>F.EP</stp>
        <stp>MPVA</stp>
        <stp>MPInterval=30</stp>
        <stp>MPVAPOC</stp>
        <stp>D</stp>
        <stp>-14</stp>
        <stp>All</stp>
        <stp/>
        <stp/>
        <stp>TRUE</stp>
        <stp>T</stp>
        <tr r="J16" s="1"/>
      </tp>
      <tp>
        <v>4161.25</v>
        <stp/>
        <stp>StudyData</stp>
        <stp>F.EP</stp>
        <stp>MPVA</stp>
        <stp>MPInterval=30</stp>
        <stp>MPVAPOC</stp>
        <stp>D</stp>
        <stp>-15</stp>
        <stp>All</stp>
        <stp/>
        <stp/>
        <stp>TRUE</stp>
        <stp>T</stp>
        <tr r="J17" s="1"/>
      </tp>
      <tp>
        <v>4139</v>
        <stp/>
        <stp>StudyData</stp>
        <stp>F.EP</stp>
        <stp>MPVA</stp>
        <stp>MPInterval=30</stp>
        <stp>MPVAPOC</stp>
        <stp>D</stp>
        <stp>-16</stp>
        <stp>All</stp>
        <stp/>
        <stp/>
        <stp>TRUE</stp>
        <stp>T</stp>
        <tr r="J18" s="1"/>
      </tp>
      <tp>
        <v>4137.75</v>
        <stp/>
        <stp>StudyData</stp>
        <stp>F.EP</stp>
        <stp>MPVA</stp>
        <stp>MPInterval=30</stp>
        <stp>MPVAPOC</stp>
        <stp>D</stp>
        <stp>-17</stp>
        <stp>All</stp>
        <stp/>
        <stp/>
        <stp>TRUE</stp>
        <stp>T</stp>
        <tr r="J19" s="1"/>
      </tp>
      <tp>
        <v>3981.25</v>
        <stp/>
        <stp>StudyData</stp>
        <stp>F.EP</stp>
        <stp>Bar</stp>
        <stp/>
        <stp>Open</stp>
        <stp>D</stp>
        <stp>-180</stp>
        <stp>All</stp>
        <stp/>
        <stp/>
        <stp>TRUE</stp>
        <stp>T</stp>
        <tr r="D182" s="1"/>
      </tp>
      <tp>
        <v>4039</v>
        <stp/>
        <stp>StudyData</stp>
        <stp>F.EP</stp>
        <stp>Bar</stp>
        <stp/>
        <stp>Open</stp>
        <stp>D</stp>
        <stp>-181</stp>
        <stp>All</stp>
        <stp/>
        <stp/>
        <stp>TRUE</stp>
        <stp>T</stp>
        <tr r="D183" s="1"/>
      </tp>
      <tp>
        <v>4010.75</v>
        <stp/>
        <stp>StudyData</stp>
        <stp>F.EP</stp>
        <stp>Bar</stp>
        <stp/>
        <stp>Open</stp>
        <stp>D</stp>
        <stp>-182</stp>
        <stp>All</stp>
        <stp/>
        <stp/>
        <stp>TRUE</stp>
        <stp>T</stp>
        <tr r="D184" s="1"/>
      </tp>
      <tp>
        <v>4158.75</v>
        <stp/>
        <stp>StudyData</stp>
        <stp>F.EP</stp>
        <stp>Bar</stp>
        <stp/>
        <stp>Open</stp>
        <stp>D</stp>
        <stp>-183</stp>
        <stp>All</stp>
        <stp/>
        <stp/>
        <stp>TRUE</stp>
        <stp>T</stp>
        <tr r="D185" s="1"/>
      </tp>
      <tp>
        <v>4112.75</v>
        <stp/>
        <stp>StudyData</stp>
        <stp>F.EP</stp>
        <stp>Bar</stp>
        <stp/>
        <stp>Open</stp>
        <stp>D</stp>
        <stp>-184</stp>
        <stp>All</stp>
        <stp/>
        <stp/>
        <stp>TRUE</stp>
        <stp>T</stp>
        <tr r="D186" s="1"/>
      </tp>
      <tp>
        <v>4060</v>
        <stp/>
        <stp>StudyData</stp>
        <stp>F.EP</stp>
        <stp>Bar</stp>
        <stp/>
        <stp>Open</stp>
        <stp>D</stp>
        <stp>-185</stp>
        <stp>All</stp>
        <stp/>
        <stp/>
        <stp>TRUE</stp>
        <stp>T</stp>
        <tr r="D187" s="1"/>
      </tp>
      <tp>
        <v>4050.75</v>
        <stp/>
        <stp>StudyData</stp>
        <stp>F.EP</stp>
        <stp>Bar</stp>
        <stp/>
        <stp>Open</stp>
        <stp>D</stp>
        <stp>-186</stp>
        <stp>All</stp>
        <stp/>
        <stp/>
        <stp>TRUE</stp>
        <stp>T</stp>
        <tr r="D188" s="1"/>
      </tp>
      <tp>
        <v>4000</v>
        <stp/>
        <stp>StudyData</stp>
        <stp>F.EP</stp>
        <stp>Bar</stp>
        <stp/>
        <stp>Open</stp>
        <stp>D</stp>
        <stp>-187</stp>
        <stp>All</stp>
        <stp/>
        <stp/>
        <stp>TRUE</stp>
        <stp>T</stp>
        <tr r="D189" s="1"/>
      </tp>
      <tp>
        <v>3992.5</v>
        <stp/>
        <stp>StudyData</stp>
        <stp>F.EP</stp>
        <stp>Bar</stp>
        <stp/>
        <stp>Open</stp>
        <stp>D</stp>
        <stp>-188</stp>
        <stp>All</stp>
        <stp/>
        <stp/>
        <stp>TRUE</stp>
        <stp>T</stp>
        <tr r="D190" s="1"/>
      </tp>
      <tp>
        <v>4039.75</v>
        <stp/>
        <stp>StudyData</stp>
        <stp>F.EP</stp>
        <stp>Bar</stp>
        <stp/>
        <stp>Open</stp>
        <stp>D</stp>
        <stp>-189</stp>
        <stp>All</stp>
        <stp/>
        <stp/>
        <stp>TRUE</stp>
        <stp>T</stp>
        <tr r="D191" s="1"/>
      </tp>
      <tp>
        <v>4030.5</v>
        <stp/>
        <stp>StudyData</stp>
        <stp>F.EP</stp>
        <stp>MPVA</stp>
        <stp>MPInterval=30</stp>
        <stp>MPVAPOC</stp>
        <stp>D</stp>
        <stp>-68</stp>
        <stp>All</stp>
        <stp/>
        <stp/>
        <stp>TRUE</stp>
        <stp>T</stp>
        <tr r="J70" s="1"/>
      </tp>
      <tp>
        <v>4000.25</v>
        <stp/>
        <stp>StudyData</stp>
        <stp>F.EP</stp>
        <stp>MPVA</stp>
        <stp>MPInterval=30</stp>
        <stp>MPVAPOC</stp>
        <stp>D</stp>
        <stp>-69</stp>
        <stp>All</stp>
        <stp/>
        <stp/>
        <stp>TRUE</stp>
        <stp>T</stp>
        <tr r="J71" s="1"/>
      </tp>
      <tp>
        <v>4025.5</v>
        <stp/>
        <stp>StudyData</stp>
        <stp>F.EP</stp>
        <stp>MPVA</stp>
        <stp>MPInterval=30</stp>
        <stp>MPVAPOC</stp>
        <stp>D</stp>
        <stp>-60</stp>
        <stp>All</stp>
        <stp/>
        <stp/>
        <stp>TRUE</stp>
        <stp>T</stp>
        <tr r="J62" s="1"/>
      </tp>
      <tp>
        <v>4026.75</v>
        <stp/>
        <stp>StudyData</stp>
        <stp>F.EP</stp>
        <stp>MPVA</stp>
        <stp>MPInterval=30</stp>
        <stp>MPVAPOC</stp>
        <stp>D</stp>
        <stp>-61</stp>
        <stp>All</stp>
        <stp/>
        <stp/>
        <stp>TRUE</stp>
        <stp>T</stp>
        <tr r="J63" s="1"/>
      </tp>
      <tp>
        <v>4096</v>
        <stp/>
        <stp>StudyData</stp>
        <stp>F.EP</stp>
        <stp>MPVA</stp>
        <stp>MPInterval=30</stp>
        <stp>MPVAPOC</stp>
        <stp>D</stp>
        <stp>-62</stp>
        <stp>All</stp>
        <stp/>
        <stp/>
        <stp>TRUE</stp>
        <stp>T</stp>
        <tr r="J64" s="1"/>
      </tp>
      <tp>
        <v>4091.25</v>
        <stp/>
        <stp>StudyData</stp>
        <stp>F.EP</stp>
        <stp>MPVA</stp>
        <stp>MPInterval=30</stp>
        <stp>MPVAPOC</stp>
        <stp>D</stp>
        <stp>-63</stp>
        <stp>All</stp>
        <stp/>
        <stp/>
        <stp>TRUE</stp>
        <stp>T</stp>
        <tr r="J65" s="1"/>
      </tp>
      <tp>
        <v>4014</v>
        <stp/>
        <stp>StudyData</stp>
        <stp>F.EP</stp>
        <stp>MPVA</stp>
        <stp>MPInterval=30</stp>
        <stp>MPVAPOC</stp>
        <stp>D</stp>
        <stp>-64</stp>
        <stp>All</stp>
        <stp/>
        <stp/>
        <stp>TRUE</stp>
        <stp>T</stp>
        <tr r="J66" s="1"/>
      </tp>
      <tp>
        <v>3978.5</v>
        <stp/>
        <stp>StudyData</stp>
        <stp>F.EP</stp>
        <stp>MPVA</stp>
        <stp>MPInterval=30</stp>
        <stp>MPVAPOC</stp>
        <stp>D</stp>
        <stp>-65</stp>
        <stp>All</stp>
        <stp/>
        <stp/>
        <stp>TRUE</stp>
        <stp>T</stp>
        <tr r="J67" s="1"/>
      </tp>
      <tp>
        <v>4001.75</v>
        <stp/>
        <stp>StudyData</stp>
        <stp>F.EP</stp>
        <stp>MPVA</stp>
        <stp>MPInterval=30</stp>
        <stp>MPVAPOC</stp>
        <stp>D</stp>
        <stp>-66</stp>
        <stp>All</stp>
        <stp/>
        <stp/>
        <stp>TRUE</stp>
        <stp>T</stp>
        <tr r="J68" s="1"/>
      </tp>
      <tp>
        <v>4026.5</v>
        <stp/>
        <stp>StudyData</stp>
        <stp>F.EP</stp>
        <stp>MPVA</stp>
        <stp>MPInterval=30</stp>
        <stp>MPVAPOC</stp>
        <stp>D</stp>
        <stp>-67</stp>
        <stp>All</stp>
        <stp/>
        <stp/>
        <stp>TRUE</stp>
        <stp>T</stp>
        <tr r="J69" s="1"/>
      </tp>
      <tp>
        <v>4027.75</v>
        <stp/>
        <stp>StudyData</stp>
        <stp>F.EP</stp>
        <stp>Bar</stp>
        <stp/>
        <stp>Open</stp>
        <stp>D</stp>
        <stp>-190</stp>
        <stp>All</stp>
        <stp/>
        <stp/>
        <stp>TRUE</stp>
        <stp>T</stp>
        <tr r="D192" s="1"/>
      </tp>
      <tp>
        <v>4058.75</v>
        <stp/>
        <stp>StudyData</stp>
        <stp>F.EP</stp>
        <stp>Bar</stp>
        <stp/>
        <stp>Open</stp>
        <stp>D</stp>
        <stp>-191</stp>
        <stp>All</stp>
        <stp/>
        <stp/>
        <stp>TRUE</stp>
        <stp>T</stp>
        <tr r="D193" s="1"/>
      </tp>
      <tp>
        <v>4088</v>
        <stp/>
        <stp>StudyData</stp>
        <stp>F.EP</stp>
        <stp>Bar</stp>
        <stp/>
        <stp>Open</stp>
        <stp>D</stp>
        <stp>-192</stp>
        <stp>All</stp>
        <stp/>
        <stp/>
        <stp>TRUE</stp>
        <stp>T</stp>
        <tr r="D194" s="1"/>
      </tp>
      <tp>
        <v>4175.5</v>
        <stp/>
        <stp>StudyData</stp>
        <stp>F.EP</stp>
        <stp>Bar</stp>
        <stp/>
        <stp>Open</stp>
        <stp>D</stp>
        <stp>-193</stp>
        <stp>All</stp>
        <stp/>
        <stp/>
        <stp>TRUE</stp>
        <stp>T</stp>
        <tr r="D195" s="1"/>
      </tp>
      <tp>
        <v>4250</v>
        <stp/>
        <stp>StudyData</stp>
        <stp>F.EP</stp>
        <stp>Bar</stp>
        <stp/>
        <stp>Open</stp>
        <stp>D</stp>
        <stp>-194</stp>
        <stp>All</stp>
        <stp/>
        <stp/>
        <stp>TRUE</stp>
        <stp>T</stp>
        <tr r="D196" s="1"/>
      </tp>
      <tp>
        <v>4216</v>
        <stp/>
        <stp>StudyData</stp>
        <stp>F.EP</stp>
        <stp>Bar</stp>
        <stp/>
        <stp>Open</stp>
        <stp>D</stp>
        <stp>-195</stp>
        <stp>All</stp>
        <stp/>
        <stp/>
        <stp>TRUE</stp>
        <stp>T</stp>
        <tr r="D197" s="1"/>
      </tp>
      <tp>
        <v>4215</v>
        <stp/>
        <stp>StudyData</stp>
        <stp>F.EP</stp>
        <stp>Bar</stp>
        <stp/>
        <stp>Open</stp>
        <stp>D</stp>
        <stp>-196</stp>
        <stp>All</stp>
        <stp/>
        <stp/>
        <stp>TRUE</stp>
        <stp>T</stp>
        <tr r="D198" s="1"/>
      </tp>
      <tp>
        <v>4214.5</v>
        <stp/>
        <stp>StudyData</stp>
        <stp>F.EP</stp>
        <stp>Bar</stp>
        <stp/>
        <stp>Open</stp>
        <stp>D</stp>
        <stp>-197</stp>
        <stp>All</stp>
        <stp/>
        <stp/>
        <stp>TRUE</stp>
        <stp>T</stp>
        <tr r="D199" s="1"/>
      </tp>
      <tp>
        <v>4321</v>
        <stp/>
        <stp>StudyData</stp>
        <stp>F.EP</stp>
        <stp>Bar</stp>
        <stp/>
        <stp>Open</stp>
        <stp>D</stp>
        <stp>-198</stp>
        <stp>All</stp>
        <stp/>
        <stp/>
        <stp>TRUE</stp>
        <stp>T</stp>
        <tr r="D200" s="1"/>
      </tp>
      <tp>
        <v>4338</v>
        <stp/>
        <stp>StudyData</stp>
        <stp>F.EP</stp>
        <stp>Bar</stp>
        <stp/>
        <stp>Open</stp>
        <stp>D</stp>
        <stp>-199</stp>
        <stp>All</stp>
        <stp/>
        <stp/>
        <stp>TRUE</stp>
        <stp>T</stp>
        <tr r="D201" s="1"/>
      </tp>
      <tp>
        <v>4125.5</v>
        <stp/>
        <stp>StudyData</stp>
        <stp>F.EP</stp>
        <stp>MPVA</stp>
        <stp>MPInterval=30</stp>
        <stp>MPVAPOC</stp>
        <stp>D</stp>
        <stp>-78</stp>
        <stp>All</stp>
        <stp/>
        <stp/>
        <stp>TRUE</stp>
        <stp>T</stp>
        <tr r="J80" s="1"/>
      </tp>
      <tp>
        <v>4177</v>
        <stp/>
        <stp>StudyData</stp>
        <stp>F.EP</stp>
        <stp>MPVA</stp>
        <stp>MPInterval=30</stp>
        <stp>MPVAPOC</stp>
        <stp>D</stp>
        <stp>-79</stp>
        <stp>All</stp>
        <stp/>
        <stp/>
        <stp>TRUE</stp>
        <stp>T</stp>
        <tr r="J81" s="1"/>
      </tp>
      <tp>
        <v>4054.5</v>
        <stp/>
        <stp>StudyData</stp>
        <stp>F.EP</stp>
        <stp>MPVA</stp>
        <stp>MPInterval=30</stp>
        <stp>MPVAPOC</stp>
        <stp>D</stp>
        <stp>-70</stp>
        <stp>All</stp>
        <stp/>
        <stp/>
        <stp>TRUE</stp>
        <stp>T</stp>
        <tr r="J72" s="1"/>
      </tp>
      <tp>
        <v>4044</v>
        <stp/>
        <stp>StudyData</stp>
        <stp>F.EP</stp>
        <stp>MPVA</stp>
        <stp>MPInterval=30</stp>
        <stp>MPVAPOC</stp>
        <stp>D</stp>
        <stp>-71</stp>
        <stp>All</stp>
        <stp/>
        <stp/>
        <stp>TRUE</stp>
        <stp>T</stp>
        <tr r="J73" s="1"/>
      </tp>
      <tp>
        <v>4092.5</v>
        <stp/>
        <stp>StudyData</stp>
        <stp>F.EP</stp>
        <stp>MPVA</stp>
        <stp>MPInterval=30</stp>
        <stp>MPVAPOC</stp>
        <stp>D</stp>
        <stp>-72</stp>
        <stp>All</stp>
        <stp/>
        <stp/>
        <stp>TRUE</stp>
        <stp>T</stp>
        <tr r="J74" s="1"/>
      </tp>
      <tp>
        <v>4119</v>
        <stp/>
        <stp>StudyData</stp>
        <stp>F.EP</stp>
        <stp>MPVA</stp>
        <stp>MPInterval=30</stp>
        <stp>MPVAPOC</stp>
        <stp>D</stp>
        <stp>-73</stp>
        <stp>All</stp>
        <stp/>
        <stp/>
        <stp>TRUE</stp>
        <stp>T</stp>
        <tr r="J75" s="1"/>
      </tp>
      <tp>
        <v>4169.75</v>
        <stp/>
        <stp>StudyData</stp>
        <stp>F.EP</stp>
        <stp>MPVA</stp>
        <stp>MPInterval=30</stp>
        <stp>MPVAPOC</stp>
        <stp>D</stp>
        <stp>-74</stp>
        <stp>All</stp>
        <stp/>
        <stp/>
        <stp>TRUE</stp>
        <stp>T</stp>
        <tr r="J76" s="1"/>
      </tp>
      <tp>
        <v>4165</v>
        <stp/>
        <stp>StudyData</stp>
        <stp>F.EP</stp>
        <stp>MPVA</stp>
        <stp>MPInterval=30</stp>
        <stp>MPVAPOC</stp>
        <stp>D</stp>
        <stp>-75</stp>
        <stp>All</stp>
        <stp/>
        <stp/>
        <stp>TRUE</stp>
        <stp>T</stp>
        <tr r="J77" s="1"/>
      </tp>
      <tp>
        <v>4182.25</v>
        <stp/>
        <stp>StudyData</stp>
        <stp>F.EP</stp>
        <stp>MPVA</stp>
        <stp>MPInterval=30</stp>
        <stp>MPVAPOC</stp>
        <stp>D</stp>
        <stp>-76</stp>
        <stp>All</stp>
        <stp/>
        <stp/>
        <stp>TRUE</stp>
        <stp>T</stp>
        <tr r="J78" s="1"/>
      </tp>
      <tp>
        <v>4142</v>
        <stp/>
        <stp>StudyData</stp>
        <stp>F.EP</stp>
        <stp>MPVA</stp>
        <stp>MPInterval=30</stp>
        <stp>MPVAPOC</stp>
        <stp>D</stp>
        <stp>-77</stp>
        <stp>All</stp>
        <stp/>
        <stp/>
        <stp>TRUE</stp>
        <stp>T</stp>
        <tr r="J79" s="1"/>
      </tp>
      <tp>
        <v>4225</v>
        <stp/>
        <stp>StudyData</stp>
        <stp>F.EP</stp>
        <stp>Bar</stp>
        <stp/>
        <stp>High</stp>
        <stp>D</stp>
        <stp>-81</stp>
        <stp>All</stp>
        <stp/>
        <stp/>
        <stp>TRUE</stp>
        <stp>T</stp>
        <tr r="E83" s="1"/>
      </tp>
      <tp>
        <v>4215.75</v>
        <stp/>
        <stp>StudyData</stp>
        <stp>F.EP</stp>
        <stp>Bar</stp>
        <stp/>
        <stp>High</stp>
        <stp>D</stp>
        <stp>-80</stp>
        <stp>All</stp>
        <stp/>
        <stp/>
        <stp>TRUE</stp>
        <stp>T</stp>
        <tr r="E82" s="1"/>
      </tp>
      <tp>
        <v>4231</v>
        <stp/>
        <stp>StudyData</stp>
        <stp>F.EP</stp>
        <stp>Bar</stp>
        <stp/>
        <stp>High</stp>
        <stp>D</stp>
        <stp>-83</stp>
        <stp>All</stp>
        <stp/>
        <stp/>
        <stp>TRUE</stp>
        <stp>T</stp>
        <tr r="E85" s="1"/>
      </tp>
      <tp>
        <v>4178</v>
        <stp/>
        <stp>StudyData</stp>
        <stp>F.EP</stp>
        <stp>Bar</stp>
        <stp/>
        <stp>High</stp>
        <stp>D</stp>
        <stp>-82</stp>
        <stp>All</stp>
        <stp/>
        <stp/>
        <stp>TRUE</stp>
        <stp>T</stp>
        <tr r="E84" s="1"/>
      </tp>
      <tp>
        <v>4199</v>
        <stp/>
        <stp>StudyData</stp>
        <stp>F.EP</stp>
        <stp>Bar</stp>
        <stp/>
        <stp>High</stp>
        <stp>D</stp>
        <stp>-85</stp>
        <stp>All</stp>
        <stp/>
        <stp/>
        <stp>TRUE</stp>
        <stp>T</stp>
        <tr r="E87" s="1"/>
      </tp>
      <tp>
        <v>4244</v>
        <stp/>
        <stp>StudyData</stp>
        <stp>F.EP</stp>
        <stp>Bar</stp>
        <stp/>
        <stp>High</stp>
        <stp>D</stp>
        <stp>-84</stp>
        <stp>All</stp>
        <stp/>
        <stp/>
        <stp>TRUE</stp>
        <stp>T</stp>
        <tr r="E86" s="1"/>
      </tp>
      <tp>
        <v>4120</v>
        <stp/>
        <stp>StudyData</stp>
        <stp>F.EP</stp>
        <stp>Bar</stp>
        <stp/>
        <stp>High</stp>
        <stp>D</stp>
        <stp>-87</stp>
        <stp>All</stp>
        <stp/>
        <stp/>
        <stp>TRUE</stp>
        <stp>T</stp>
        <tr r="E89" s="1"/>
      </tp>
      <tp>
        <v>4126</v>
        <stp/>
        <stp>StudyData</stp>
        <stp>F.EP</stp>
        <stp>Bar</stp>
        <stp/>
        <stp>High</stp>
        <stp>D</stp>
        <stp>-86</stp>
        <stp>All</stp>
        <stp/>
        <stp/>
        <stp>TRUE</stp>
        <stp>T</stp>
        <tr r="E88" s="1"/>
      </tp>
      <tp>
        <v>4112</v>
        <stp/>
        <stp>StudyData</stp>
        <stp>F.EP</stp>
        <stp>Bar</stp>
        <stp/>
        <stp>High</stp>
        <stp>D</stp>
        <stp>-89</stp>
        <stp>All</stp>
        <stp/>
        <stp/>
        <stp>TRUE</stp>
        <stp>T</stp>
        <tr r="E91" s="1"/>
      </tp>
      <tp>
        <v>4145</v>
        <stp/>
        <stp>StudyData</stp>
        <stp>F.EP</stp>
        <stp>Bar</stp>
        <stp/>
        <stp>High</stp>
        <stp>D</stp>
        <stp>-88</stp>
        <stp>All</stp>
        <stp/>
        <stp/>
        <stp>TRUE</stp>
        <stp>T</stp>
        <tr r="E90" s="1"/>
      </tp>
      <tp>
        <v>4014.25</v>
        <stp/>
        <stp>StudyData</stp>
        <stp>F.EP</stp>
        <stp>MPVA</stp>
        <stp>MPInterval=30</stp>
        <stp>MPVAPOC</stp>
        <stp>D</stp>
        <stp>-48</stp>
        <stp>All</stp>
        <stp/>
        <stp/>
        <stp>TRUE</stp>
        <stp>T</stp>
        <tr r="J50" s="1"/>
      </tp>
      <tp>
        <v>3980.5</v>
        <stp/>
        <stp>StudyData</stp>
        <stp>F.EP</stp>
        <stp>MPVA</stp>
        <stp>MPInterval=30</stp>
        <stp>MPVAPOC</stp>
        <stp>D</stp>
        <stp>-49</stp>
        <stp>All</stp>
        <stp/>
        <stp/>
        <stp>TRUE</stp>
        <stp>T</stp>
        <tr r="J51" s="1"/>
      </tp>
      <tp>
        <v>4114.75</v>
        <stp/>
        <stp>StudyData</stp>
        <stp>F.EP</stp>
        <stp>MPVA</stp>
        <stp>MPInterval=30</stp>
        <stp>MPVAPOC</stp>
        <stp>D</stp>
        <stp>-40</stp>
        <stp>All</stp>
        <stp/>
        <stp/>
        <stp>TRUE</stp>
        <stp>T</stp>
        <tr r="J42" s="1"/>
      </tp>
      <tp>
        <v>4120.75</v>
        <stp/>
        <stp>StudyData</stp>
        <stp>F.EP</stp>
        <stp>MPVA</stp>
        <stp>MPInterval=30</stp>
        <stp>MPVAPOC</stp>
        <stp>D</stp>
        <stp>-41</stp>
        <stp>All</stp>
        <stp/>
        <stp/>
        <stp>TRUE</stp>
        <stp>T</stp>
        <tr r="J43" s="1"/>
      </tp>
      <tp>
        <v>4151</v>
        <stp/>
        <stp>StudyData</stp>
        <stp>F.EP</stp>
        <stp>MPVA</stp>
        <stp>MPInterval=30</stp>
        <stp>MPVAPOC</stp>
        <stp>D</stp>
        <stp>-42</stp>
        <stp>All</stp>
        <stp/>
        <stp/>
        <stp>TRUE</stp>
        <stp>T</stp>
        <tr r="J44" s="1"/>
      </tp>
      <tp>
        <v>4133.5</v>
        <stp/>
        <stp>StudyData</stp>
        <stp>F.EP</stp>
        <stp>MPVA</stp>
        <stp>MPInterval=30</stp>
        <stp>MPVAPOC</stp>
        <stp>D</stp>
        <stp>-43</stp>
        <stp>All</stp>
        <stp/>
        <stp/>
        <stp>TRUE</stp>
        <stp>T</stp>
        <tr r="J45" s="1"/>
      </tp>
      <tp>
        <v>4086.5</v>
        <stp/>
        <stp>StudyData</stp>
        <stp>F.EP</stp>
        <stp>MPVA</stp>
        <stp>MPInterval=30</stp>
        <stp>MPVAPOC</stp>
        <stp>D</stp>
        <stp>-44</stp>
        <stp>All</stp>
        <stp/>
        <stp/>
        <stp>TRUE</stp>
        <stp>T</stp>
        <tr r="J46" s="1"/>
      </tp>
      <tp>
        <v>4081.5</v>
        <stp/>
        <stp>StudyData</stp>
        <stp>F.EP</stp>
        <stp>MPVA</stp>
        <stp>MPInterval=30</stp>
        <stp>MPVAPOC</stp>
        <stp>D</stp>
        <stp>-45</stp>
        <stp>All</stp>
        <stp/>
        <stp/>
        <stp>TRUE</stp>
        <stp>T</stp>
        <tr r="J47" s="1"/>
      </tp>
      <tp>
        <v>4037.5</v>
        <stp/>
        <stp>StudyData</stp>
        <stp>F.EP</stp>
        <stp>MPVA</stp>
        <stp>MPInterval=30</stp>
        <stp>MPVAPOC</stp>
        <stp>D</stp>
        <stp>-46</stp>
        <stp>All</stp>
        <stp/>
        <stp/>
        <stp>TRUE</stp>
        <stp>T</stp>
        <tr r="J48" s="1"/>
      </tp>
      <tp>
        <v>4013.25</v>
        <stp/>
        <stp>StudyData</stp>
        <stp>F.EP</stp>
        <stp>MPVA</stp>
        <stp>MPInterval=30</stp>
        <stp>MPVAPOC</stp>
        <stp>D</stp>
        <stp>-47</stp>
        <stp>All</stp>
        <stp/>
        <stp/>
        <stp>TRUE</stp>
        <stp>T</stp>
        <tr r="J49" s="1"/>
      </tp>
      <tp>
        <v>4081</v>
        <stp/>
        <stp>StudyData</stp>
        <stp>F.EP</stp>
        <stp>Bar</stp>
        <stp/>
        <stp>High</stp>
        <stp>D</stp>
        <stp>-91</stp>
        <stp>All</stp>
        <stp/>
        <stp/>
        <stp>TRUE</stp>
        <stp>T</stp>
        <tr r="E93" s="1"/>
      </tp>
      <tp>
        <v>4072.5</v>
        <stp/>
        <stp>StudyData</stp>
        <stp>F.EP</stp>
        <stp>Bar</stp>
        <stp/>
        <stp>High</stp>
        <stp>D</stp>
        <stp>-90</stp>
        <stp>All</stp>
        <stp/>
        <stp/>
        <stp>TRUE</stp>
        <stp>T</stp>
        <tr r="E92" s="1"/>
      </tp>
      <tp>
        <v>4024</v>
        <stp/>
        <stp>StudyData</stp>
        <stp>F.EP</stp>
        <stp>Bar</stp>
        <stp/>
        <stp>High</stp>
        <stp>D</stp>
        <stp>-93</stp>
        <stp>All</stp>
        <stp/>
        <stp/>
        <stp>TRUE</stp>
        <stp>T</stp>
        <tr r="E95" s="1"/>
      </tp>
      <tp>
        <v>4091.75</v>
        <stp/>
        <stp>StudyData</stp>
        <stp>F.EP</stp>
        <stp>Bar</stp>
        <stp/>
        <stp>High</stp>
        <stp>D</stp>
        <stp>-92</stp>
        <stp>All</stp>
        <stp/>
        <stp/>
        <stp>TRUE</stp>
        <stp>T</stp>
        <tr r="E94" s="1"/>
      </tp>
      <tp>
        <v>4069.25</v>
        <stp/>
        <stp>StudyData</stp>
        <stp>F.EP</stp>
        <stp>Bar</stp>
        <stp/>
        <stp>High</stp>
        <stp>D</stp>
        <stp>-95</stp>
        <stp>All</stp>
        <stp/>
        <stp/>
        <stp>TRUE</stp>
        <stp>T</stp>
        <tr r="E97" s="1"/>
      </tp>
      <tp>
        <v>3983</v>
        <stp/>
        <stp>StudyData</stp>
        <stp>F.EP</stp>
        <stp>Bar</stp>
        <stp/>
        <stp>High</stp>
        <stp>D</stp>
        <stp>-94</stp>
        <stp>All</stp>
        <stp/>
        <stp/>
        <stp>TRUE</stp>
        <stp>T</stp>
        <tr r="E96" s="1"/>
      </tp>
      <tp>
        <v>4058.5</v>
        <stp/>
        <stp>StudyData</stp>
        <stp>F.EP</stp>
        <stp>Bar</stp>
        <stp/>
        <stp>High</stp>
        <stp>D</stp>
        <stp>-97</stp>
        <stp>All</stp>
        <stp/>
        <stp/>
        <stp>TRUE</stp>
        <stp>T</stp>
        <tr r="E99" s="1"/>
      </tp>
      <tp>
        <v>4070</v>
        <stp/>
        <stp>StudyData</stp>
        <stp>F.EP</stp>
        <stp>Bar</stp>
        <stp/>
        <stp>High</stp>
        <stp>D</stp>
        <stp>-96</stp>
        <stp>All</stp>
        <stp/>
        <stp/>
        <stp>TRUE</stp>
        <stp>T</stp>
        <tr r="E98" s="1"/>
      </tp>
      <tp>
        <v>4025.5</v>
        <stp/>
        <stp>StudyData</stp>
        <stp>F.EP</stp>
        <stp>Bar</stp>
        <stp/>
        <stp>High</stp>
        <stp>D</stp>
        <stp>-99</stp>
        <stp>All</stp>
        <stp/>
        <stp/>
        <stp>TRUE</stp>
        <stp>T</stp>
        <tr r="E101" s="1"/>
      </tp>
      <tp>
        <v>4056</v>
        <stp/>
        <stp>StudyData</stp>
        <stp>F.EP</stp>
        <stp>Bar</stp>
        <stp/>
        <stp>High</stp>
        <stp>D</stp>
        <stp>-98</stp>
        <stp>All</stp>
        <stp/>
        <stp/>
        <stp>TRUE</stp>
        <stp>T</stp>
        <tr r="E100" s="1"/>
      </tp>
      <tp>
        <v>3897.5</v>
        <stp/>
        <stp>StudyData</stp>
        <stp>F.EP</stp>
        <stp>MPVA</stp>
        <stp>MPInterval=30</stp>
        <stp>MPVAPOC</stp>
        <stp>D</stp>
        <stp>-58</stp>
        <stp>All</stp>
        <stp/>
        <stp/>
        <stp>TRUE</stp>
        <stp>T</stp>
        <tr r="J60" s="1"/>
      </tp>
      <tp>
        <v>3941.25</v>
        <stp/>
        <stp>StudyData</stp>
        <stp>F.EP</stp>
        <stp>MPVA</stp>
        <stp>MPInterval=30</stp>
        <stp>MPVAPOC</stp>
        <stp>D</stp>
        <stp>-59</stp>
        <stp>All</stp>
        <stp/>
        <stp/>
        <stp>TRUE</stp>
        <stp>T</stp>
        <tr r="J61" s="1"/>
      </tp>
      <tp>
        <v>3990.75</v>
        <stp/>
        <stp>StudyData</stp>
        <stp>F.EP</stp>
        <stp>MPVA</stp>
        <stp>MPInterval=30</stp>
        <stp>MPVAPOC</stp>
        <stp>D</stp>
        <stp>-50</stp>
        <stp>All</stp>
        <stp/>
        <stp/>
        <stp>TRUE</stp>
        <stp>T</stp>
        <tr r="J52" s="1"/>
      </tp>
      <tp>
        <v>4036.25</v>
        <stp/>
        <stp>StudyData</stp>
        <stp>F.EP</stp>
        <stp>MPVA</stp>
        <stp>MPInterval=30</stp>
        <stp>MPVAPOC</stp>
        <stp>D</stp>
        <stp>-51</stp>
        <stp>All</stp>
        <stp/>
        <stp/>
        <stp>TRUE</stp>
        <stp>T</stp>
        <tr r="J53" s="1"/>
      </tp>
      <tp>
        <v>4018.25</v>
        <stp/>
        <stp>StudyData</stp>
        <stp>F.EP</stp>
        <stp>MPVA</stp>
        <stp>MPInterval=30</stp>
        <stp>MPVAPOC</stp>
        <stp>D</stp>
        <stp>-52</stp>
        <stp>All</stp>
        <stp/>
        <stp/>
        <stp>TRUE</stp>
        <stp>T</stp>
        <tr r="J54" s="1"/>
      </tp>
      <tp>
        <v>3971</v>
        <stp/>
        <stp>StudyData</stp>
        <stp>F.EP</stp>
        <stp>MPVA</stp>
        <stp>MPInterval=30</stp>
        <stp>MPVAPOC</stp>
        <stp>D</stp>
        <stp>-53</stp>
        <stp>All</stp>
        <stp/>
        <stp/>
        <stp>TRUE</stp>
        <stp>T</stp>
        <tr r="J55" s="1"/>
      </tp>
      <tp>
        <v>3993.5</v>
        <stp/>
        <stp>StudyData</stp>
        <stp>F.EP</stp>
        <stp>MPVA</stp>
        <stp>MPInterval=30</stp>
        <stp>MPVAPOC</stp>
        <stp>D</stp>
        <stp>-54</stp>
        <stp>All</stp>
        <stp/>
        <stp/>
        <stp>TRUE</stp>
        <stp>T</stp>
        <tr r="J56" s="1"/>
      </tp>
      <tp>
        <v>3940.25</v>
        <stp/>
        <stp>StudyData</stp>
        <stp>F.EP</stp>
        <stp>MPVA</stp>
        <stp>MPInterval=30</stp>
        <stp>MPVAPOC</stp>
        <stp>D</stp>
        <stp>-55</stp>
        <stp>All</stp>
        <stp/>
        <stp/>
        <stp>TRUE</stp>
        <stp>T</stp>
        <tr r="J57" s="1"/>
      </tp>
      <tp>
        <v>3888.5</v>
        <stp/>
        <stp>StudyData</stp>
        <stp>F.EP</stp>
        <stp>MPVA</stp>
        <stp>MPInterval=30</stp>
        <stp>MPVAPOC</stp>
        <stp>D</stp>
        <stp>-56</stp>
        <stp>All</stp>
        <stp/>
        <stp/>
        <stp>TRUE</stp>
        <stp>T</stp>
        <tr r="J58" s="1"/>
      </tp>
      <tp>
        <v>3901.25</v>
        <stp/>
        <stp>StudyData</stp>
        <stp>F.EP</stp>
        <stp>MPVA</stp>
        <stp>MPInterval=30</stp>
        <stp>MPVAPOC</stp>
        <stp>D</stp>
        <stp>-57</stp>
        <stp>All</stp>
        <stp/>
        <stp/>
        <stp>TRUE</stp>
        <stp>T</stp>
        <tr r="J59" s="1"/>
      </tp>
      <tp>
        <v>3827.75</v>
        <stp/>
        <stp>StudyData</stp>
        <stp>F.EP</stp>
        <stp>Bar</stp>
        <stp/>
        <stp>Open</stp>
        <stp>D</stp>
        <stp>-140</stp>
        <stp>All</stp>
        <stp/>
        <stp/>
        <stp>TRUE</stp>
        <stp>T</stp>
        <tr r="D142" s="1"/>
      </tp>
      <tp>
        <v>3907</v>
        <stp/>
        <stp>StudyData</stp>
        <stp>F.EP</stp>
        <stp>Bar</stp>
        <stp/>
        <stp>Open</stp>
        <stp>D</stp>
        <stp>-141</stp>
        <stp>All</stp>
        <stp/>
        <stp/>
        <stp>TRUE</stp>
        <stp>T</stp>
        <tr r="D143" s="1"/>
      </tp>
      <tp>
        <v>3880.75</v>
        <stp/>
        <stp>StudyData</stp>
        <stp>F.EP</stp>
        <stp>Bar</stp>
        <stp/>
        <stp>Open</stp>
        <stp>D</stp>
        <stp>-142</stp>
        <stp>All</stp>
        <stp/>
        <stp/>
        <stp>TRUE</stp>
        <stp>T</stp>
        <tr r="D144" s="1"/>
      </tp>
      <tp>
        <v>3826.25</v>
        <stp/>
        <stp>StudyData</stp>
        <stp>F.EP</stp>
        <stp>Bar</stp>
        <stp/>
        <stp>Open</stp>
        <stp>D</stp>
        <stp>-143</stp>
        <stp>All</stp>
        <stp/>
        <stp/>
        <stp>TRUE</stp>
        <stp>T</stp>
        <tr r="D145" s="1"/>
      </tp>
      <tp>
        <v>3800</v>
        <stp/>
        <stp>StudyData</stp>
        <stp>F.EP</stp>
        <stp>Bar</stp>
        <stp/>
        <stp>Open</stp>
        <stp>D</stp>
        <stp>-144</stp>
        <stp>All</stp>
        <stp/>
        <stp/>
        <stp>TRUE</stp>
        <stp>T</stp>
        <tr r="D146" s="1"/>
      </tp>
      <tp>
        <v>3830</v>
        <stp/>
        <stp>StudyData</stp>
        <stp>F.EP</stp>
        <stp>Bar</stp>
        <stp/>
        <stp>Open</stp>
        <stp>D</stp>
        <stp>-145</stp>
        <stp>All</stp>
        <stp/>
        <stp/>
        <stp>TRUE</stp>
        <stp>T</stp>
        <tr r="D147" s="1"/>
      </tp>
      <tp>
        <v>3930</v>
        <stp/>
        <stp>StudyData</stp>
        <stp>F.EP</stp>
        <stp>Bar</stp>
        <stp/>
        <stp>Open</stp>
        <stp>D</stp>
        <stp>-146</stp>
        <stp>All</stp>
        <stp/>
        <stp/>
        <stp>TRUE</stp>
        <stp>T</stp>
        <tr r="D148" s="1"/>
      </tp>
      <tp>
        <v>3980</v>
        <stp/>
        <stp>StudyData</stp>
        <stp>F.EP</stp>
        <stp>Bar</stp>
        <stp/>
        <stp>Open</stp>
        <stp>D</stp>
        <stp>-147</stp>
        <stp>All</stp>
        <stp/>
        <stp/>
        <stp>TRUE</stp>
        <stp>T</stp>
        <tr r="D149" s="1"/>
      </tp>
      <tp>
        <v>3970</v>
        <stp/>
        <stp>StudyData</stp>
        <stp>F.EP</stp>
        <stp>Bar</stp>
        <stp/>
        <stp>Open</stp>
        <stp>D</stp>
        <stp>-148</stp>
        <stp>All</stp>
        <stp/>
        <stp/>
        <stp>TRUE</stp>
        <stp>T</stp>
        <tr r="D150" s="1"/>
      </tp>
      <tp>
        <v>3865</v>
        <stp/>
        <stp>StudyData</stp>
        <stp>F.EP</stp>
        <stp>Bar</stp>
        <stp/>
        <stp>Open</stp>
        <stp>D</stp>
        <stp>-149</stp>
        <stp>All</stp>
        <stp/>
        <stp/>
        <stp>TRUE</stp>
        <stp>T</stp>
        <tr r="D151" s="1"/>
      </tp>
      <tp>
        <v>4151</v>
        <stp/>
        <stp>StudyData</stp>
        <stp>F.EP</stp>
        <stp>Bar</stp>
        <stp/>
        <stp>Open</stp>
        <stp>D</stp>
        <stp>-18</stp>
        <stp>All</stp>
        <stp/>
        <stp/>
        <stp>TRUE</stp>
        <stp>T</stp>
        <tr r="D20" s="1"/>
      </tp>
      <tp>
        <v>4077.25</v>
        <stp/>
        <stp>StudyData</stp>
        <stp>F.EP</stp>
        <stp>Bar</stp>
        <stp/>
        <stp>Open</stp>
        <stp>D</stp>
        <stp>-19</stp>
        <stp>All</stp>
        <stp/>
        <stp/>
        <stp>TRUE</stp>
        <stp>T</stp>
        <tr r="D21" s="1"/>
      </tp>
      <tp>
        <v>4171.25</v>
        <stp/>
        <stp>StudyData</stp>
        <stp>F.EP</stp>
        <stp>Bar</stp>
        <stp/>
        <stp>Open</stp>
        <stp>D</stp>
        <stp>-10</stp>
        <stp>All</stp>
        <stp/>
        <stp/>
        <stp>TRUE</stp>
        <stp>T</stp>
        <tr r="D12" s="1"/>
      </tp>
      <tp>
        <v>4126</v>
        <stp/>
        <stp>StudyData</stp>
        <stp>F.EP</stp>
        <stp>Bar</stp>
        <stp/>
        <stp>Open</stp>
        <stp>D</stp>
        <stp>-11</stp>
        <stp>All</stp>
        <stp/>
        <stp/>
        <stp>TRUE</stp>
        <stp>T</stp>
        <tr r="D13" s="1"/>
      </tp>
      <tp>
        <v>4148.25</v>
        <stp/>
        <stp>StudyData</stp>
        <stp>F.EP</stp>
        <stp>Bar</stp>
        <stp/>
        <stp>Open</stp>
        <stp>D</stp>
        <stp>-12</stp>
        <stp>All</stp>
        <stp/>
        <stp/>
        <stp>TRUE</stp>
        <stp>T</stp>
        <tr r="D14" s="1"/>
      </tp>
      <tp>
        <v>4132.25</v>
        <stp/>
        <stp>StudyData</stp>
        <stp>F.EP</stp>
        <stp>Bar</stp>
        <stp/>
        <stp>Open</stp>
        <stp>D</stp>
        <stp>-13</stp>
        <stp>All</stp>
        <stp/>
        <stp/>
        <stp>TRUE</stp>
        <stp>T</stp>
        <tr r="D15" s="1"/>
      </tp>
      <tp>
        <v>4144.5</v>
        <stp/>
        <stp>StudyData</stp>
        <stp>F.EP</stp>
        <stp>Bar</stp>
        <stp/>
        <stp>Open</stp>
        <stp>D</stp>
        <stp>-14</stp>
        <stp>All</stp>
        <stp/>
        <stp/>
        <stp>TRUE</stp>
        <stp>T</stp>
        <tr r="D16" s="1"/>
      </tp>
      <tp>
        <v>4152.75</v>
        <stp/>
        <stp>StudyData</stp>
        <stp>F.EP</stp>
        <stp>Bar</stp>
        <stp/>
        <stp>Open</stp>
        <stp>D</stp>
        <stp>-15</stp>
        <stp>All</stp>
        <stp/>
        <stp/>
        <stp>TRUE</stp>
        <stp>T</stp>
        <tr r="D17" s="1"/>
      </tp>
      <tp>
        <v>4133</v>
        <stp/>
        <stp>StudyData</stp>
        <stp>F.EP</stp>
        <stp>Bar</stp>
        <stp/>
        <stp>Open</stp>
        <stp>D</stp>
        <stp>-16</stp>
        <stp>All</stp>
        <stp/>
        <stp/>
        <stp>TRUE</stp>
        <stp>T</stp>
        <tr r="D18" s="1"/>
      </tp>
      <tp>
        <v>4150.5</v>
        <stp/>
        <stp>StudyData</stp>
        <stp>F.EP</stp>
        <stp>Bar</stp>
        <stp/>
        <stp>Open</stp>
        <stp>D</stp>
        <stp>-17</stp>
        <stp>All</stp>
        <stp/>
        <stp/>
        <stp>TRUE</stp>
        <stp>T</stp>
        <tr r="D19" s="1"/>
      </tp>
      <tp>
        <v>4041</v>
        <stp/>
        <stp>StudyData</stp>
        <stp>F.EP</stp>
        <stp>Bar</stp>
        <stp/>
        <stp>High</stp>
        <stp>D</stp>
        <stp>-61</stp>
        <stp>All</stp>
        <stp/>
        <stp/>
        <stp>TRUE</stp>
        <stp>T</stp>
        <tr r="E63" s="1"/>
      </tp>
      <tp>
        <v>4057.5</v>
        <stp/>
        <stp>StudyData</stp>
        <stp>F.EP</stp>
        <stp>Bar</stp>
        <stp/>
        <stp>High</stp>
        <stp>D</stp>
        <stp>-60</stp>
        <stp>All</stp>
        <stp/>
        <stp/>
        <stp>TRUE</stp>
        <stp>T</stp>
        <tr r="E62" s="1"/>
      </tp>
      <tp>
        <v>4119.5</v>
        <stp/>
        <stp>StudyData</stp>
        <stp>F.EP</stp>
        <stp>Bar</stp>
        <stp/>
        <stp>High</stp>
        <stp>D</stp>
        <stp>-63</stp>
        <stp>All</stp>
        <stp/>
        <stp/>
        <stp>TRUE</stp>
        <stp>T</stp>
        <tr r="E65" s="1"/>
      </tp>
      <tp>
        <v>4101.5</v>
        <stp/>
        <stp>StudyData</stp>
        <stp>F.EP</stp>
        <stp>Bar</stp>
        <stp/>
        <stp>High</stp>
        <stp>D</stp>
        <stp>-62</stp>
        <stp>All</stp>
        <stp/>
        <stp/>
        <stp>TRUE</stp>
        <stp>T</stp>
        <tr r="E64" s="1"/>
      </tp>
      <tp>
        <v>4031.25</v>
        <stp/>
        <stp>StudyData</stp>
        <stp>F.EP</stp>
        <stp>Bar</stp>
        <stp/>
        <stp>High</stp>
        <stp>D</stp>
        <stp>-65</stp>
        <stp>All</stp>
        <stp/>
        <stp/>
        <stp>TRUE</stp>
        <stp>T</stp>
        <tr r="E67" s="1"/>
      </tp>
      <tp>
        <v>4089.75</v>
        <stp/>
        <stp>StudyData</stp>
        <stp>F.EP</stp>
        <stp>Bar</stp>
        <stp/>
        <stp>High</stp>
        <stp>D</stp>
        <stp>-64</stp>
        <stp>All</stp>
        <stp/>
        <stp/>
        <stp>TRUE</stp>
        <stp>T</stp>
        <tr r="E66" s="1"/>
      </tp>
      <tp>
        <v>4040</v>
        <stp/>
        <stp>StudyData</stp>
        <stp>F.EP</stp>
        <stp>Bar</stp>
        <stp/>
        <stp>High</stp>
        <stp>D</stp>
        <stp>-67</stp>
        <stp>All</stp>
        <stp/>
        <stp/>
        <stp>TRUE</stp>
        <stp>T</stp>
        <tr r="E69" s="1"/>
      </tp>
      <tp>
        <v>4026.75</v>
        <stp/>
        <stp>StudyData</stp>
        <stp>F.EP</stp>
        <stp>Bar</stp>
        <stp/>
        <stp>High</stp>
        <stp>D</stp>
        <stp>-66</stp>
        <stp>All</stp>
        <stp/>
        <stp/>
        <stp>TRUE</stp>
        <stp>T</stp>
        <tr r="E68" s="1"/>
      </tp>
      <tp>
        <v>4058.5</v>
        <stp/>
        <stp>StudyData</stp>
        <stp>F.EP</stp>
        <stp>Bar</stp>
        <stp/>
        <stp>High</stp>
        <stp>D</stp>
        <stp>-69</stp>
        <stp>All</stp>
        <stp/>
        <stp/>
        <stp>TRUE</stp>
        <stp>T</stp>
        <tr r="E71" s="1"/>
      </tp>
      <tp>
        <v>4060.75</v>
        <stp/>
        <stp>StudyData</stp>
        <stp>F.EP</stp>
        <stp>Bar</stp>
        <stp/>
        <stp>High</stp>
        <stp>D</stp>
        <stp>-68</stp>
        <stp>All</stp>
        <stp/>
        <stp/>
        <stp>TRUE</stp>
        <stp>T</stp>
        <tr r="E70" s="1"/>
      </tp>
      <tp>
        <v>45079</v>
        <stp/>
        <stp>StudyData</stp>
        <stp>F.EP</stp>
        <stp>Bar</stp>
        <stp/>
        <stp>Time</stp>
        <stp>D</stp>
        <stp>0</stp>
        <stp>All</stp>
        <stp/>
        <stp/>
        <stp>TRUE</stp>
        <stp>T</stp>
        <tr r="C2" s="1"/>
        <tr r="B2" s="1"/>
      </tp>
      <tp>
        <v>3906.5</v>
        <stp/>
        <stp>StudyData</stp>
        <stp>F.EP</stp>
        <stp>Bar</stp>
        <stp/>
        <stp>Open</stp>
        <stp>D</stp>
        <stp>-150</stp>
        <stp>All</stp>
        <stp/>
        <stp/>
        <stp>TRUE</stp>
        <stp>T</stp>
        <tr r="D152" s="1"/>
      </tp>
      <tp>
        <v>3903.5</v>
        <stp/>
        <stp>StudyData</stp>
        <stp>F.EP</stp>
        <stp>Bar</stp>
        <stp/>
        <stp>Open</stp>
        <stp>D</stp>
        <stp>-151</stp>
        <stp>All</stp>
        <stp/>
        <stp/>
        <stp>TRUE</stp>
        <stp>T</stp>
        <tr r="D153" s="1"/>
      </tp>
      <tp>
        <v>3858.75</v>
        <stp/>
        <stp>StudyData</stp>
        <stp>F.EP</stp>
        <stp>Bar</stp>
        <stp/>
        <stp>Open</stp>
        <stp>D</stp>
        <stp>-152</stp>
        <stp>All</stp>
        <stp/>
        <stp/>
        <stp>TRUE</stp>
        <stp>T</stp>
        <tr r="D154" s="1"/>
      </tp>
      <tp>
        <v>3868.5</v>
        <stp/>
        <stp>StudyData</stp>
        <stp>F.EP</stp>
        <stp>Bar</stp>
        <stp/>
        <stp>Open</stp>
        <stp>D</stp>
        <stp>-153</stp>
        <stp>All</stp>
        <stp/>
        <stp/>
        <stp>TRUE</stp>
        <stp>T</stp>
        <tr r="D155" s="1"/>
      </tp>
      <tp>
        <v>3730</v>
        <stp/>
        <stp>StudyData</stp>
        <stp>F.EP</stp>
        <stp>Bar</stp>
        <stp/>
        <stp>Open</stp>
        <stp>D</stp>
        <stp>-154</stp>
        <stp>All</stp>
        <stp/>
        <stp/>
        <stp>TRUE</stp>
        <stp>T</stp>
        <tr r="D156" s="1"/>
      </tp>
      <tp>
        <v>3760</v>
        <stp/>
        <stp>StudyData</stp>
        <stp>F.EP</stp>
        <stp>Bar</stp>
        <stp/>
        <stp>Open</stp>
        <stp>D</stp>
        <stp>-155</stp>
        <stp>All</stp>
        <stp/>
        <stp/>
        <stp>TRUE</stp>
        <stp>T</stp>
        <tr r="D157" s="1"/>
      </tp>
      <tp>
        <v>3820</v>
        <stp/>
        <stp>StudyData</stp>
        <stp>F.EP</stp>
        <stp>Bar</stp>
        <stp/>
        <stp>Open</stp>
        <stp>D</stp>
        <stp>-156</stp>
        <stp>All</stp>
        <stp/>
        <stp/>
        <stp>TRUE</stp>
        <stp>T</stp>
        <tr r="D158" s="1"/>
      </tp>
      <tp>
        <v>3771</v>
        <stp/>
        <stp>StudyData</stp>
        <stp>F.EP</stp>
        <stp>Bar</stp>
        <stp/>
        <stp>Open</stp>
        <stp>D</stp>
        <stp>-157</stp>
        <stp>All</stp>
        <stp/>
        <stp/>
        <stp>TRUE</stp>
        <stp>T</stp>
        <tr r="D159" s="1"/>
      </tp>
      <tp>
        <v>3692.75</v>
        <stp/>
        <stp>StudyData</stp>
        <stp>F.EP</stp>
        <stp>Bar</stp>
        <stp/>
        <stp>Open</stp>
        <stp>D</stp>
        <stp>-158</stp>
        <stp>All</stp>
        <stp/>
        <stp/>
        <stp>TRUE</stp>
        <stp>T</stp>
        <tr r="D160" s="1"/>
      </tp>
      <tp>
        <v>3761.25</v>
        <stp/>
        <stp>StudyData</stp>
        <stp>F.EP</stp>
        <stp>Bar</stp>
        <stp/>
        <stp>Open</stp>
        <stp>D</stp>
        <stp>-159</stp>
        <stp>All</stp>
        <stp/>
        <stp/>
        <stp>TRUE</stp>
        <stp>T</stp>
        <tr r="D161" s="1"/>
      </tp>
      <tp>
        <v>4063.25</v>
        <stp/>
        <stp>StudyData</stp>
        <stp>F.EP</stp>
        <stp>Bar</stp>
        <stp/>
        <stp>High</stp>
        <stp>D</stp>
        <stp>-71</stp>
        <stp>All</stp>
        <stp/>
        <stp/>
        <stp>TRUE</stp>
        <stp>T</stp>
        <tr r="E73" s="1"/>
      </tp>
      <tp>
        <v>4070.75</v>
        <stp/>
        <stp>StudyData</stp>
        <stp>F.EP</stp>
        <stp>Bar</stp>
        <stp/>
        <stp>High</stp>
        <stp>D</stp>
        <stp>-70</stp>
        <stp>All</stp>
        <stp/>
        <stp/>
        <stp>TRUE</stp>
        <stp>T</stp>
        <tr r="E72" s="1"/>
      </tp>
      <tp>
        <v>4130.5</v>
        <stp/>
        <stp>StudyData</stp>
        <stp>F.EP</stp>
        <stp>Bar</stp>
        <stp/>
        <stp>High</stp>
        <stp>D</stp>
        <stp>-73</stp>
        <stp>All</stp>
        <stp/>
        <stp/>
        <stp>TRUE</stp>
        <stp>T</stp>
        <tr r="E75" s="1"/>
      </tp>
      <tp>
        <v>4125.75</v>
        <stp/>
        <stp>StudyData</stp>
        <stp>F.EP</stp>
        <stp>Bar</stp>
        <stp/>
        <stp>High</stp>
        <stp>D</stp>
        <stp>-72</stp>
        <stp>All</stp>
        <stp/>
        <stp/>
        <stp>TRUE</stp>
        <stp>T</stp>
        <tr r="E74" s="1"/>
      </tp>
      <tp>
        <v>4199.25</v>
        <stp/>
        <stp>StudyData</stp>
        <stp>F.EP</stp>
        <stp>Bar</stp>
        <stp/>
        <stp>High</stp>
        <stp>D</stp>
        <stp>-75</stp>
        <stp>All</stp>
        <stp/>
        <stp/>
        <stp>TRUE</stp>
        <stp>T</stp>
        <tr r="E77" s="1"/>
      </tp>
      <tp>
        <v>4205.5</v>
        <stp/>
        <stp>StudyData</stp>
        <stp>F.EP</stp>
        <stp>Bar</stp>
        <stp/>
        <stp>High</stp>
        <stp>D</stp>
        <stp>-74</stp>
        <stp>All</stp>
        <stp/>
        <stp/>
        <stp>TRUE</stp>
        <stp>T</stp>
        <tr r="E76" s="1"/>
      </tp>
      <tp>
        <v>4188</v>
        <stp/>
        <stp>StudyData</stp>
        <stp>F.EP</stp>
        <stp>Bar</stp>
        <stp/>
        <stp>High</stp>
        <stp>D</stp>
        <stp>-77</stp>
        <stp>All</stp>
        <stp/>
        <stp/>
        <stp>TRUE</stp>
        <stp>T</stp>
        <tr r="E79" s="1"/>
      </tp>
      <tp>
        <v>4223</v>
        <stp/>
        <stp>StudyData</stp>
        <stp>F.EP</stp>
        <stp>Bar</stp>
        <stp/>
        <stp>High</stp>
        <stp>D</stp>
        <stp>-76</stp>
        <stp>All</stp>
        <stp/>
        <stp/>
        <stp>TRUE</stp>
        <stp>T</stp>
        <tr r="E78" s="1"/>
      </tp>
      <tp>
        <v>4206.5</v>
        <stp/>
        <stp>StudyData</stp>
        <stp>F.EP</stp>
        <stp>Bar</stp>
        <stp/>
        <stp>High</stp>
        <stp>D</stp>
        <stp>-79</stp>
        <stp>All</stp>
        <stp/>
        <stp/>
        <stp>TRUE</stp>
        <stp>T</stp>
        <tr r="E81" s="1"/>
      </tp>
      <tp>
        <v>4141.75</v>
        <stp/>
        <stp>StudyData</stp>
        <stp>F.EP</stp>
        <stp>Bar</stp>
        <stp/>
        <stp>High</stp>
        <stp>D</stp>
        <stp>-78</stp>
        <stp>All</stp>
        <stp/>
        <stp/>
        <stp>TRUE</stp>
        <stp>T</stp>
        <tr r="E80" s="1"/>
      </tp>
      <tp>
        <v>3651</v>
        <stp/>
        <stp>StudyData</stp>
        <stp>F.EP</stp>
        <stp>Bar</stp>
        <stp/>
        <stp>Open</stp>
        <stp>D</stp>
        <stp>-160</stp>
        <stp>All</stp>
        <stp/>
        <stp/>
        <stp>TRUE</stp>
        <stp>T</stp>
        <tr r="D162" s="1"/>
      </tp>
      <tp>
        <v>3655.5</v>
        <stp/>
        <stp>StudyData</stp>
        <stp>F.EP</stp>
        <stp>Bar</stp>
        <stp/>
        <stp>Open</stp>
        <stp>D</stp>
        <stp>-161</stp>
        <stp>All</stp>
        <stp/>
        <stp/>
        <stp>TRUE</stp>
        <stp>T</stp>
        <tr r="D163" s="1"/>
      </tp>
      <tp>
        <v>3688.75</v>
        <stp/>
        <stp>StudyData</stp>
        <stp>F.EP</stp>
        <stp>Bar</stp>
        <stp/>
        <stp>Open</stp>
        <stp>D</stp>
        <stp>-162</stp>
        <stp>All</stp>
        <stp/>
        <stp/>
        <stp>TRUE</stp>
        <stp>T</stp>
        <tr r="D164" s="1"/>
      </tp>
      <tp>
        <v>3690</v>
        <stp/>
        <stp>StudyData</stp>
        <stp>F.EP</stp>
        <stp>Bar</stp>
        <stp/>
        <stp>Open</stp>
        <stp>D</stp>
        <stp>-163</stp>
        <stp>All</stp>
        <stp/>
        <stp/>
        <stp>TRUE</stp>
        <stp>T</stp>
        <tr r="D165" s="1"/>
      </tp>
      <tp>
        <v>3795.5</v>
        <stp/>
        <stp>StudyData</stp>
        <stp>F.EP</stp>
        <stp>Bar</stp>
        <stp/>
        <stp>Open</stp>
        <stp>D</stp>
        <stp>-164</stp>
        <stp>All</stp>
        <stp/>
        <stp/>
        <stp>TRUE</stp>
        <stp>T</stp>
        <tr r="D166" s="1"/>
      </tp>
      <tp>
        <v>3873</v>
        <stp/>
        <stp>StudyData</stp>
        <stp>F.EP</stp>
        <stp>Bar</stp>
        <stp/>
        <stp>Open</stp>
        <stp>D</stp>
        <stp>-165</stp>
        <stp>All</stp>
        <stp/>
        <stp/>
        <stp>TRUE</stp>
        <stp>T</stp>
        <tr r="D167" s="1"/>
      </tp>
      <tp>
        <v>3840.75</v>
        <stp/>
        <stp>StudyData</stp>
        <stp>F.EP</stp>
        <stp>Bar</stp>
        <stp/>
        <stp>Open</stp>
        <stp>D</stp>
        <stp>-166</stp>
        <stp>All</stp>
        <stp/>
        <stp/>
        <stp>TRUE</stp>
        <stp>T</stp>
        <tr r="D168" s="1"/>
      </tp>
      <tp>
        <v>3760</v>
        <stp/>
        <stp>StudyData</stp>
        <stp>F.EP</stp>
        <stp>Bar</stp>
        <stp/>
        <stp>Open</stp>
        <stp>D</stp>
        <stp>-167</stp>
        <stp>All</stp>
        <stp/>
        <stp/>
        <stp>TRUE</stp>
        <stp>T</stp>
        <tr r="D169" s="1"/>
      </tp>
      <tp>
        <v>3658</v>
        <stp/>
        <stp>StudyData</stp>
        <stp>F.EP</stp>
        <stp>Bar</stp>
        <stp/>
        <stp>Open</stp>
        <stp>D</stp>
        <stp>-168</stp>
        <stp>All</stp>
        <stp/>
        <stp/>
        <stp>TRUE</stp>
        <stp>T</stp>
        <tr r="D170" s="1"/>
      </tp>
      <tp>
        <v>3715</v>
        <stp/>
        <stp>StudyData</stp>
        <stp>F.EP</stp>
        <stp>Bar</stp>
        <stp/>
        <stp>Open</stp>
        <stp>D</stp>
        <stp>-169</stp>
        <stp>All</stp>
        <stp/>
        <stp/>
        <stp>TRUE</stp>
        <stp>T</stp>
        <tr r="D171" s="1"/>
      </tp>
      <tp>
        <v>4139</v>
        <stp/>
        <stp>StudyData</stp>
        <stp>F.EP</stp>
        <stp>Bar</stp>
        <stp/>
        <stp>Open</stp>
        <stp>D</stp>
        <stp>-38</stp>
        <stp>All</stp>
        <stp/>
        <stp/>
        <stp>TRUE</stp>
        <stp>T</stp>
        <tr r="D40" s="1"/>
      </tp>
      <tp>
        <v>4129</v>
        <stp/>
        <stp>StudyData</stp>
        <stp>F.EP</stp>
        <stp>Bar</stp>
        <stp/>
        <stp>Open</stp>
        <stp>D</stp>
        <stp>-39</stp>
        <stp>All</stp>
        <stp/>
        <stp/>
        <stp>TRUE</stp>
        <stp>T</stp>
        <tr r="D41" s="1"/>
      </tp>
      <tp>
        <v>4172.25</v>
        <stp/>
        <stp>StudyData</stp>
        <stp>F.EP</stp>
        <stp>Bar</stp>
        <stp/>
        <stp>Open</stp>
        <stp>D</stp>
        <stp>-30</stp>
        <stp>All</stp>
        <stp/>
        <stp/>
        <stp>TRUE</stp>
        <stp>T</stp>
        <tr r="D32" s="1"/>
      </tp>
      <tp>
        <v>4176</v>
        <stp/>
        <stp>StudyData</stp>
        <stp>F.EP</stp>
        <stp>Bar</stp>
        <stp/>
        <stp>Open</stp>
        <stp>D</stp>
        <stp>-31</stp>
        <stp>All</stp>
        <stp/>
        <stp/>
        <stp>TRUE</stp>
        <stp>T</stp>
        <tr r="D33" s="1"/>
      </tp>
      <tp>
        <v>4177</v>
        <stp/>
        <stp>StudyData</stp>
        <stp>F.EP</stp>
        <stp>Bar</stp>
        <stp/>
        <stp>Open</stp>
        <stp>D</stp>
        <stp>-32</stp>
        <stp>All</stp>
        <stp/>
        <stp/>
        <stp>TRUE</stp>
        <stp>T</stp>
        <tr r="D34" s="1"/>
      </tp>
      <tp>
        <v>4174.25</v>
        <stp/>
        <stp>StudyData</stp>
        <stp>F.EP</stp>
        <stp>Bar</stp>
        <stp/>
        <stp>Open</stp>
        <stp>D</stp>
        <stp>-33</stp>
        <stp>All</stp>
        <stp/>
        <stp/>
        <stp>TRUE</stp>
        <stp>T</stp>
        <tr r="D35" s="1"/>
      </tp>
      <tp>
        <v>4168.75</v>
        <stp/>
        <stp>StudyData</stp>
        <stp>F.EP</stp>
        <stp>Bar</stp>
        <stp/>
        <stp>Open</stp>
        <stp>D</stp>
        <stp>-34</stp>
        <stp>All</stp>
        <stp/>
        <stp/>
        <stp>TRUE</stp>
        <stp>T</stp>
        <tr r="D36" s="1"/>
      </tp>
      <tp>
        <v>4117.5</v>
        <stp/>
        <stp>StudyData</stp>
        <stp>F.EP</stp>
        <stp>Bar</stp>
        <stp/>
        <stp>Open</stp>
        <stp>D</stp>
        <stp>-35</stp>
        <stp>All</stp>
        <stp/>
        <stp/>
        <stp>TRUE</stp>
        <stp>T</stp>
        <tr r="D37" s="1"/>
      </tp>
      <tp>
        <v>4137.5</v>
        <stp/>
        <stp>StudyData</stp>
        <stp>F.EP</stp>
        <stp>Bar</stp>
        <stp/>
        <stp>Open</stp>
        <stp>D</stp>
        <stp>-36</stp>
        <stp>All</stp>
        <stp/>
        <stp/>
        <stp>TRUE</stp>
        <stp>T</stp>
        <tr r="D38" s="1"/>
      </tp>
      <tp>
        <v>4138.5</v>
        <stp/>
        <stp>StudyData</stp>
        <stp>F.EP</stp>
        <stp>Bar</stp>
        <stp/>
        <stp>Open</stp>
        <stp>D</stp>
        <stp>-37</stp>
        <stp>All</stp>
        <stp/>
        <stp/>
        <stp>TRUE</stp>
        <stp>T</stp>
        <tr r="D39" s="1"/>
      </tp>
      <tp>
        <v>4135.5</v>
        <stp/>
        <stp>StudyData</stp>
        <stp>F.EP</stp>
        <stp>Bar</stp>
        <stp/>
        <stp>High</stp>
        <stp>D</stp>
        <stp>-41</stp>
        <stp>All</stp>
        <stp/>
        <stp/>
        <stp>TRUE</stp>
        <stp>T</stp>
        <tr r="E43" s="1"/>
      </tp>
      <tp>
        <v>4135.25</v>
        <stp/>
        <stp>StudyData</stp>
        <stp>F.EP</stp>
        <stp>Bar</stp>
        <stp/>
        <stp>High</stp>
        <stp>D</stp>
        <stp>-40</stp>
        <stp>All</stp>
        <stp/>
        <stp/>
        <stp>TRUE</stp>
        <stp>T</stp>
        <tr r="E42" s="1"/>
      </tp>
      <tp>
        <v>4157.75</v>
        <stp/>
        <stp>StudyData</stp>
        <stp>F.EP</stp>
        <stp>Bar</stp>
        <stp/>
        <stp>High</stp>
        <stp>D</stp>
        <stp>-43</stp>
        <stp>All</stp>
        <stp/>
        <stp/>
        <stp>TRUE</stp>
        <stp>T</stp>
        <tr r="E45" s="1"/>
      </tp>
      <tp>
        <v>4171.75</v>
        <stp/>
        <stp>StudyData</stp>
        <stp>F.EP</stp>
        <stp>Bar</stp>
        <stp/>
        <stp>High</stp>
        <stp>D</stp>
        <stp>-42</stp>
        <stp>All</stp>
        <stp/>
        <stp/>
        <stp>TRUE</stp>
        <stp>T</stp>
        <tr r="E44" s="1"/>
      </tp>
      <tp>
        <v>4087.75</v>
        <stp/>
        <stp>StudyData</stp>
        <stp>F.EP</stp>
        <stp>Bar</stp>
        <stp/>
        <stp>High</stp>
        <stp>D</stp>
        <stp>-45</stp>
        <stp>All</stp>
        <stp/>
        <stp/>
        <stp>TRUE</stp>
        <stp>T</stp>
        <tr r="E47" s="1"/>
      </tp>
      <tp>
        <v>4142.5</v>
        <stp/>
        <stp>StudyData</stp>
        <stp>F.EP</stp>
        <stp>Bar</stp>
        <stp/>
        <stp>High</stp>
        <stp>D</stp>
        <stp>-44</stp>
        <stp>All</stp>
        <stp/>
        <stp/>
        <stp>TRUE</stp>
        <stp>T</stp>
        <tr r="E46" s="1"/>
      </tp>
      <tp>
        <v>4023.75</v>
        <stp/>
        <stp>StudyData</stp>
        <stp>F.EP</stp>
        <stp>Bar</stp>
        <stp/>
        <stp>High</stp>
        <stp>D</stp>
        <stp>-47</stp>
        <stp>All</stp>
        <stp/>
        <stp/>
        <stp>TRUE</stp>
        <stp>T</stp>
        <tr r="E49" s="1"/>
      </tp>
      <tp>
        <v>4061.25</v>
        <stp/>
        <stp>StudyData</stp>
        <stp>F.EP</stp>
        <stp>Bar</stp>
        <stp/>
        <stp>High</stp>
        <stp>D</stp>
        <stp>-46</stp>
        <stp>All</stp>
        <stp/>
        <stp/>
        <stp>TRUE</stp>
        <stp>T</stp>
        <tr r="E48" s="1"/>
      </tp>
      <tp>
        <v>4010.75</v>
        <stp/>
        <stp>StudyData</stp>
        <stp>F.EP</stp>
        <stp>Bar</stp>
        <stp/>
        <stp>High</stp>
        <stp>D</stp>
        <stp>-49</stp>
        <stp>All</stp>
        <stp/>
        <stp/>
        <stp>TRUE</stp>
        <stp>T</stp>
        <tr r="E51" s="1"/>
      </tp>
      <tp>
        <v>4034.25</v>
        <stp/>
        <stp>StudyData</stp>
        <stp>F.EP</stp>
        <stp>Bar</stp>
        <stp/>
        <stp>High</stp>
        <stp>D</stp>
        <stp>-48</stp>
        <stp>All</stp>
        <stp/>
        <stp/>
        <stp>TRUE</stp>
        <stp>T</stp>
        <tr r="E50" s="1"/>
      </tp>
      <tp>
        <v>4100.75</v>
        <stp/>
        <stp>StudyData</stp>
        <stp>F.EP</stp>
        <stp>MPVA</stp>
        <stp>MPInterval=30</stp>
        <stp>MPVAPOC</stp>
        <stp>D</stp>
        <stp>-88</stp>
        <stp>All</stp>
        <stp/>
        <stp/>
        <stp>TRUE</stp>
        <stp>T</stp>
        <tr r="J90" s="1"/>
      </tp>
      <tp>
        <v>4078.25</v>
        <stp/>
        <stp>StudyData</stp>
        <stp>F.EP</stp>
        <stp>MPVA</stp>
        <stp>MPInterval=30</stp>
        <stp>MPVAPOC</stp>
        <stp>D</stp>
        <stp>-89</stp>
        <stp>All</stp>
        <stp/>
        <stp/>
        <stp>TRUE</stp>
        <stp>T</stp>
        <tr r="J91" s="1"/>
      </tp>
      <tp>
        <v>4169.75</v>
        <stp/>
        <stp>StudyData</stp>
        <stp>F.EP</stp>
        <stp>MPVA</stp>
        <stp>MPInterval=30</stp>
        <stp>MPVAPOC</stp>
        <stp>D</stp>
        <stp>-80</stp>
        <stp>All</stp>
        <stp/>
        <stp/>
        <stp>TRUE</stp>
        <stp>T</stp>
        <tr r="J82" s="1"/>
      </tp>
      <tp>
        <v>4162.25</v>
        <stp/>
        <stp>StudyData</stp>
        <stp>F.EP</stp>
        <stp>MPVA</stp>
        <stp>MPInterval=30</stp>
        <stp>MPVAPOC</stp>
        <stp>D</stp>
        <stp>-81</stp>
        <stp>All</stp>
        <stp/>
        <stp/>
        <stp>TRUE</stp>
        <stp>T</stp>
        <tr r="J83" s="1"/>
      </tp>
      <tp>
        <v>4159</v>
        <stp/>
        <stp>StudyData</stp>
        <stp>F.EP</stp>
        <stp>MPVA</stp>
        <stp>MPInterval=30</stp>
        <stp>MPVAPOC</stp>
        <stp>D</stp>
        <stp>-82</stp>
        <stp>All</stp>
        <stp/>
        <stp/>
        <stp>TRUE</stp>
        <stp>T</stp>
        <tr r="J84" s="1"/>
      </tp>
      <tp>
        <v>4205</v>
        <stp/>
        <stp>StudyData</stp>
        <stp>F.EP</stp>
        <stp>MPVA</stp>
        <stp>MPInterval=30</stp>
        <stp>MPVAPOC</stp>
        <stp>D</stp>
        <stp>-83</stp>
        <stp>All</stp>
        <stp/>
        <stp/>
        <stp>TRUE</stp>
        <stp>T</stp>
        <tr r="J85" s="1"/>
      </tp>
      <tp>
        <v>4184.75</v>
        <stp/>
        <stp>StudyData</stp>
        <stp>F.EP</stp>
        <stp>MPVA</stp>
        <stp>MPInterval=30</stp>
        <stp>MPVAPOC</stp>
        <stp>D</stp>
        <stp>-84</stp>
        <stp>All</stp>
        <stp/>
        <stp/>
        <stp>TRUE</stp>
        <stp>T</stp>
        <tr r="J86" s="1"/>
      </tp>
      <tp>
        <v>4112</v>
        <stp/>
        <stp>StudyData</stp>
        <stp>F.EP</stp>
        <stp>MPVA</stp>
        <stp>MPInterval=30</stp>
        <stp>MPVAPOC</stp>
        <stp>D</stp>
        <stp>-85</stp>
        <stp>All</stp>
        <stp/>
        <stp/>
        <stp>TRUE</stp>
        <stp>T</stp>
        <tr r="J87" s="1"/>
      </tp>
      <tp>
        <v>4076</v>
        <stp/>
        <stp>StudyData</stp>
        <stp>F.EP</stp>
        <stp>MPVA</stp>
        <stp>MPInterval=30</stp>
        <stp>MPVAPOC</stp>
        <stp>D</stp>
        <stp>-86</stp>
        <stp>All</stp>
        <stp/>
        <stp/>
        <stp>TRUE</stp>
        <stp>T</stp>
        <tr r="J88" s="1"/>
      </tp>
      <tp>
        <v>4086.25</v>
        <stp/>
        <stp>StudyData</stp>
        <stp>F.EP</stp>
        <stp>MPVA</stp>
        <stp>MPInterval=30</stp>
        <stp>MPVAPOC</stp>
        <stp>D</stp>
        <stp>-87</stp>
        <stp>All</stp>
        <stp/>
        <stp/>
        <stp>TRUE</stp>
        <stp>T</stp>
        <tr r="J89" s="1"/>
      </tp>
      <tp>
        <v>3788</v>
        <stp/>
        <stp>StudyData</stp>
        <stp>F.EP</stp>
        <stp>Bar</stp>
        <stp/>
        <stp>Open</stp>
        <stp>D</stp>
        <stp>-170</stp>
        <stp>All</stp>
        <stp/>
        <stp/>
        <stp>TRUE</stp>
        <stp>T</stp>
        <tr r="D172" s="1"/>
      </tp>
      <tp>
        <v>3710</v>
        <stp/>
        <stp>StudyData</stp>
        <stp>F.EP</stp>
        <stp>Bar</stp>
        <stp/>
        <stp>Open</stp>
        <stp>D</stp>
        <stp>-171</stp>
        <stp>All</stp>
        <stp/>
        <stp/>
        <stp>TRUE</stp>
        <stp>T</stp>
        <tr r="D173" s="1"/>
      </tp>
      <tp>
        <v>3751.25</v>
        <stp/>
        <stp>StudyData</stp>
        <stp>F.EP</stp>
        <stp>Bar</stp>
        <stp/>
        <stp>Open</stp>
        <stp>D</stp>
        <stp>-172</stp>
        <stp>All</stp>
        <stp/>
        <stp/>
        <stp>TRUE</stp>
        <stp>T</stp>
        <tr r="D174" s="1"/>
      </tp>
      <tp>
        <v>3763</v>
        <stp/>
        <stp>StudyData</stp>
        <stp>F.EP</stp>
        <stp>Bar</stp>
        <stp/>
        <stp>Open</stp>
        <stp>D</stp>
        <stp>-173</stp>
        <stp>All</stp>
        <stp/>
        <stp/>
        <stp>TRUE</stp>
        <stp>T</stp>
        <tr r="D175" s="1"/>
      </tp>
      <tp>
        <v>3810.75</v>
        <stp/>
        <stp>StudyData</stp>
        <stp>F.EP</stp>
        <stp>Bar</stp>
        <stp/>
        <stp>Open</stp>
        <stp>D</stp>
        <stp>-174</stp>
        <stp>All</stp>
        <stp/>
        <stp/>
        <stp>TRUE</stp>
        <stp>T</stp>
        <tr r="D176" s="1"/>
      </tp>
      <tp>
        <v>3865.75</v>
        <stp/>
        <stp>StudyData</stp>
        <stp>F.EP</stp>
        <stp>Bar</stp>
        <stp/>
        <stp>Open</stp>
        <stp>D</stp>
        <stp>-175</stp>
        <stp>All</stp>
        <stp/>
        <stp/>
        <stp>TRUE</stp>
        <stp>T</stp>
        <tr r="D177" s="1"/>
      </tp>
      <tp>
        <v>3926</v>
        <stp/>
        <stp>StudyData</stp>
        <stp>F.EP</stp>
        <stp>Bar</stp>
        <stp/>
        <stp>Open</stp>
        <stp>D</stp>
        <stp>-176</stp>
        <stp>All</stp>
        <stp/>
        <stp/>
        <stp>TRUE</stp>
        <stp>T</stp>
        <tr r="D178" s="1"/>
      </tp>
      <tp>
        <v>3984.5</v>
        <stp/>
        <stp>StudyData</stp>
        <stp>F.EP</stp>
        <stp>Bar</stp>
        <stp/>
        <stp>Open</stp>
        <stp>D</stp>
        <stp>-177</stp>
        <stp>All</stp>
        <stp/>
        <stp/>
        <stp>TRUE</stp>
        <stp>T</stp>
        <tr r="D179" s="1"/>
      </tp>
      <tp>
        <v>3932.5</v>
        <stp/>
        <stp>StudyData</stp>
        <stp>F.EP</stp>
        <stp>Bar</stp>
        <stp/>
        <stp>Open</stp>
        <stp>D</stp>
        <stp>-178</stp>
        <stp>All</stp>
        <stp/>
        <stp/>
        <stp>TRUE</stp>
        <stp>T</stp>
        <tr r="D180" s="1"/>
      </tp>
      <tp>
        <v>3950.5</v>
        <stp/>
        <stp>StudyData</stp>
        <stp>F.EP</stp>
        <stp>Bar</stp>
        <stp/>
        <stp>Open</stp>
        <stp>D</stp>
        <stp>-179</stp>
        <stp>All</stp>
        <stp/>
        <stp/>
        <stp>TRUE</stp>
        <stp>T</stp>
        <tr r="D181" s="1"/>
      </tp>
      <tp>
        <v>4150</v>
        <stp/>
        <stp>StudyData</stp>
        <stp>F.EP</stp>
        <stp>Bar</stp>
        <stp/>
        <stp>Open</stp>
        <stp>D</stp>
        <stp>-28</stp>
        <stp>All</stp>
        <stp/>
        <stp/>
        <stp>TRUE</stp>
        <stp>T</stp>
        <tr r="D30" s="1"/>
      </tp>
      <tp>
        <v>4153.75</v>
        <stp/>
        <stp>StudyData</stp>
        <stp>F.EP</stp>
        <stp>Bar</stp>
        <stp/>
        <stp>Open</stp>
        <stp>D</stp>
        <stp>-29</stp>
        <stp>All</stp>
        <stp/>
        <stp/>
        <stp>TRUE</stp>
        <stp>T</stp>
        <tr r="D31" s="1"/>
      </tp>
      <tp>
        <v>4087</v>
        <stp/>
        <stp>StudyData</stp>
        <stp>F.EP</stp>
        <stp>Bar</stp>
        <stp/>
        <stp>Open</stp>
        <stp>D</stp>
        <stp>-20</stp>
        <stp>All</stp>
        <stp/>
        <stp/>
        <stp>TRUE</stp>
        <stp>T</stp>
        <tr r="D22" s="1"/>
      </tp>
      <tp>
        <v>4133.25</v>
        <stp/>
        <stp>StudyData</stp>
        <stp>F.EP</stp>
        <stp>Bar</stp>
        <stp/>
        <stp>Open</stp>
        <stp>D</stp>
        <stp>-21</stp>
        <stp>All</stp>
        <stp/>
        <stp/>
        <stp>TRUE</stp>
        <stp>T</stp>
        <tr r="D23" s="1"/>
      </tp>
      <tp>
        <v>4179.5</v>
        <stp/>
        <stp>StudyData</stp>
        <stp>F.EP</stp>
        <stp>Bar</stp>
        <stp/>
        <stp>Open</stp>
        <stp>D</stp>
        <stp>-22</stp>
        <stp>All</stp>
        <stp/>
        <stp/>
        <stp>TRUE</stp>
        <stp>T</stp>
        <tr r="D24" s="1"/>
      </tp>
      <tp>
        <v>4190</v>
        <stp/>
        <stp>StudyData</stp>
        <stp>F.EP</stp>
        <stp>Bar</stp>
        <stp/>
        <stp>Open</stp>
        <stp>D</stp>
        <stp>-23</stp>
        <stp>All</stp>
        <stp/>
        <stp/>
        <stp>TRUE</stp>
        <stp>T</stp>
        <tr r="D25" s="1"/>
      </tp>
      <tp>
        <v>4151</v>
        <stp/>
        <stp>StudyData</stp>
        <stp>F.EP</stp>
        <stp>Bar</stp>
        <stp/>
        <stp>Open</stp>
        <stp>D</stp>
        <stp>-24</stp>
        <stp>All</stp>
        <stp/>
        <stp/>
        <stp>TRUE</stp>
        <stp>T</stp>
        <tr r="D26" s="1"/>
      </tp>
      <tp>
        <v>4085.5</v>
        <stp/>
        <stp>StudyData</stp>
        <stp>F.EP</stp>
        <stp>Bar</stp>
        <stp/>
        <stp>Open</stp>
        <stp>D</stp>
        <stp>-25</stp>
        <stp>All</stp>
        <stp/>
        <stp/>
        <stp>TRUE</stp>
        <stp>T</stp>
        <tr r="D27" s="1"/>
      </tp>
      <tp>
        <v>4110.25</v>
        <stp/>
        <stp>StudyData</stp>
        <stp>F.EP</stp>
        <stp>Bar</stp>
        <stp/>
        <stp>Open</stp>
        <stp>D</stp>
        <stp>-26</stp>
        <stp>All</stp>
        <stp/>
        <stp/>
        <stp>TRUE</stp>
        <stp>T</stp>
        <tr r="D28" s="1"/>
      </tp>
      <tp>
        <v>4157.25</v>
        <stp/>
        <stp>StudyData</stp>
        <stp>F.EP</stp>
        <stp>Bar</stp>
        <stp/>
        <stp>Open</stp>
        <stp>D</stp>
        <stp>-27</stp>
        <stp>All</stp>
        <stp/>
        <stp/>
        <stp>TRUE</stp>
        <stp>T</stp>
        <tr r="D29" s="1"/>
      </tp>
      <tp>
        <v>4073.75</v>
        <stp/>
        <stp>StudyData</stp>
        <stp>F.EP</stp>
        <stp>Bar</stp>
        <stp/>
        <stp>High</stp>
        <stp>D</stp>
        <stp>-51</stp>
        <stp>All</stp>
        <stp/>
        <stp/>
        <stp>TRUE</stp>
        <stp>T</stp>
        <tr r="E53" s="1"/>
      </tp>
      <tp>
        <v>4039.5</v>
        <stp/>
        <stp>StudyData</stp>
        <stp>F.EP</stp>
        <stp>Bar</stp>
        <stp/>
        <stp>High</stp>
        <stp>D</stp>
        <stp>-50</stp>
        <stp>All</stp>
        <stp/>
        <stp/>
        <stp>TRUE</stp>
        <stp>T</stp>
        <tr r="E52" s="1"/>
      </tp>
      <tp>
        <v>3989.5</v>
        <stp/>
        <stp>StudyData</stp>
        <stp>F.EP</stp>
        <stp>Bar</stp>
        <stp/>
        <stp>High</stp>
        <stp>D</stp>
        <stp>-53</stp>
        <stp>All</stp>
        <stp/>
        <stp/>
        <stp>TRUE</stp>
        <stp>T</stp>
        <tr r="E55" s="1"/>
      </tp>
      <tp>
        <v>4043.25</v>
        <stp/>
        <stp>StudyData</stp>
        <stp>F.EP</stp>
        <stp>Bar</stp>
        <stp/>
        <stp>High</stp>
        <stp>D</stp>
        <stp>-52</stp>
        <stp>All</stp>
        <stp/>
        <stp/>
        <stp>TRUE</stp>
        <stp>T</stp>
        <tr r="E54" s="1"/>
      </tp>
      <tp>
        <v>4000</v>
        <stp/>
        <stp>StudyData</stp>
        <stp>F.EP</stp>
        <stp>Bar</stp>
        <stp/>
        <stp>High</stp>
        <stp>D</stp>
        <stp>-55</stp>
        <stp>All</stp>
        <stp/>
        <stp/>
        <stp>TRUE</stp>
        <stp>T</stp>
        <tr r="E57" s="1"/>
      </tp>
      <tp>
        <v>4009.25</v>
        <stp/>
        <stp>StudyData</stp>
        <stp>F.EP</stp>
        <stp>Bar</stp>
        <stp/>
        <stp>High</stp>
        <stp>D</stp>
        <stp>-54</stp>
        <stp>All</stp>
        <stp/>
        <stp/>
        <stp>TRUE</stp>
        <stp>T</stp>
        <tr r="E56" s="1"/>
      </tp>
      <tp>
        <v>3972.5</v>
        <stp/>
        <stp>StudyData</stp>
        <stp>F.EP</stp>
        <stp>Bar</stp>
        <stp/>
        <stp>High</stp>
        <stp>D</stp>
        <stp>-57</stp>
        <stp>All</stp>
        <stp/>
        <stp/>
        <stp>TRUE</stp>
        <stp>T</stp>
        <tr r="E59" s="1"/>
      </tp>
      <tp>
        <v>3964</v>
        <stp/>
        <stp>StudyData</stp>
        <stp>F.EP</stp>
        <stp>Bar</stp>
        <stp/>
        <stp>High</stp>
        <stp>D</stp>
        <stp>-56</stp>
        <stp>All</stp>
        <stp/>
        <stp/>
        <stp>TRUE</stp>
        <stp>T</stp>
        <tr r="E58" s="1"/>
      </tp>
      <tp>
        <v>3978.25</v>
        <stp/>
        <stp>StudyData</stp>
        <stp>F.EP</stp>
        <stp>Bar</stp>
        <stp/>
        <stp>High</stp>
        <stp>D</stp>
        <stp>-59</stp>
        <stp>All</stp>
        <stp/>
        <stp/>
        <stp>TRUE</stp>
        <stp>T</stp>
        <tr r="E61" s="1"/>
      </tp>
      <tp>
        <v>3971.5</v>
        <stp/>
        <stp>StudyData</stp>
        <stp>F.EP</stp>
        <stp>Bar</stp>
        <stp/>
        <stp>High</stp>
        <stp>D</stp>
        <stp>-58</stp>
        <stp>All</stp>
        <stp/>
        <stp/>
        <stp>TRUE</stp>
        <stp>T</stp>
        <tr r="E60" s="1"/>
      </tp>
      <tp>
        <v>4023.75</v>
        <stp/>
        <stp>StudyData</stp>
        <stp>F.EP</stp>
        <stp>MPVA</stp>
        <stp>MPInterval=30</stp>
        <stp>MPVAPOC</stp>
        <stp>D</stp>
        <stp>-98</stp>
        <stp>All</stp>
        <stp/>
        <stp/>
        <stp>TRUE</stp>
        <stp>T</stp>
        <tr r="J100" s="1"/>
      </tp>
      <tp>
        <v>3994.75</v>
        <stp/>
        <stp>StudyData</stp>
        <stp>F.EP</stp>
        <stp>MPVA</stp>
        <stp>MPInterval=30</stp>
        <stp>MPVAPOC</stp>
        <stp>D</stp>
        <stp>-99</stp>
        <stp>All</stp>
        <stp/>
        <stp/>
        <stp>TRUE</stp>
        <stp>T</stp>
        <tr r="J101" s="1"/>
      </tp>
      <tp>
        <v>4053.75</v>
        <stp/>
        <stp>StudyData</stp>
        <stp>F.EP</stp>
        <stp>MPVA</stp>
        <stp>MPInterval=30</stp>
        <stp>MPVAPOC</stp>
        <stp>D</stp>
        <stp>-90</stp>
        <stp>All</stp>
        <stp/>
        <stp/>
        <stp>TRUE</stp>
        <stp>T</stp>
        <tr r="J92" s="1"/>
      </tp>
      <tp>
        <v>4068.5</v>
        <stp/>
        <stp>StudyData</stp>
        <stp>F.EP</stp>
        <stp>MPVA</stp>
        <stp>MPInterval=30</stp>
        <stp>MPVAPOC</stp>
        <stp>D</stp>
        <stp>-91</stp>
        <stp>All</stp>
        <stp/>
        <stp/>
        <stp>TRUE</stp>
        <stp>T</stp>
        <tr r="J93" s="1"/>
      </tp>
      <tp>
        <v>4021.25</v>
        <stp/>
        <stp>StudyData</stp>
        <stp>F.EP</stp>
        <stp>MPVA</stp>
        <stp>MPInterval=30</stp>
        <stp>MPVAPOC</stp>
        <stp>D</stp>
        <stp>-92</stp>
        <stp>All</stp>
        <stp/>
        <stp/>
        <stp>TRUE</stp>
        <stp>T</stp>
        <tr r="J94" s="1"/>
      </tp>
      <tp>
        <v>3958.75</v>
        <stp/>
        <stp>StudyData</stp>
        <stp>F.EP</stp>
        <stp>MPVA</stp>
        <stp>MPInterval=30</stp>
        <stp>MPVAPOC</stp>
        <stp>D</stp>
        <stp>-93</stp>
        <stp>All</stp>
        <stp/>
        <stp/>
        <stp>TRUE</stp>
        <stp>T</stp>
        <tr r="J95" s="1"/>
      </tp>
      <tp>
        <v>3952</v>
        <stp/>
        <stp>StudyData</stp>
        <stp>F.EP</stp>
        <stp>MPVA</stp>
        <stp>MPInterval=30</stp>
        <stp>MPVAPOC</stp>
        <stp>D</stp>
        <stp>-94</stp>
        <stp>All</stp>
        <stp/>
        <stp/>
        <stp>TRUE</stp>
        <stp>T</stp>
        <tr r="J96" s="1"/>
      </tp>
      <tp>
        <v>4048.75</v>
        <stp/>
        <stp>StudyData</stp>
        <stp>F.EP</stp>
        <stp>MPVA</stp>
        <stp>MPInterval=30</stp>
        <stp>MPVAPOC</stp>
        <stp>D</stp>
        <stp>-95</stp>
        <stp>All</stp>
        <stp/>
        <stp/>
        <stp>TRUE</stp>
        <stp>T</stp>
        <tr r="J97" s="1"/>
      </tp>
      <tp>
        <v>4048.25</v>
        <stp/>
        <stp>StudyData</stp>
        <stp>F.EP</stp>
        <stp>MPVA</stp>
        <stp>MPInterval=30</stp>
        <stp>MPVAPOC</stp>
        <stp>D</stp>
        <stp>-96</stp>
        <stp>All</stp>
        <stp/>
        <stp/>
        <stp>TRUE</stp>
        <stp>T</stp>
        <tr r="J98" s="1"/>
      </tp>
      <tp>
        <v>4033.25</v>
        <stp/>
        <stp>StudyData</stp>
        <stp>F.EP</stp>
        <stp>MPVA</stp>
        <stp>MPInterval=30</stp>
        <stp>MPVAPOC</stp>
        <stp>D</stp>
        <stp>-97</stp>
        <stp>All</stp>
        <stp/>
        <stp/>
        <stp>TRUE</stp>
        <stp>T</stp>
        <tr r="J99" s="1"/>
      </tp>
      <tp>
        <v>3945.75</v>
        <stp/>
        <stp>StudyData</stp>
        <stp>F.EP</stp>
        <stp>Bar</stp>
        <stp/>
        <stp>Open</stp>
        <stp>D</stp>
        <stp>-100</stp>
        <stp>All</stp>
        <stp/>
        <stp/>
        <stp>TRUE</stp>
        <stp>T</stp>
        <tr r="D102" s="1"/>
      </tp>
      <tp>
        <v>4352.5</v>
        <stp/>
        <stp>StudyData</stp>
        <stp>F.EP</stp>
        <stp>Bar</stp>
        <stp/>
        <stp>Open</stp>
        <stp>D</stp>
        <stp>-200</stp>
        <stp>All</stp>
        <stp/>
        <stp/>
        <stp>TRUE</stp>
        <stp>T</stp>
        <tr r="D202" s="1"/>
      </tp>
      <tp>
        <v>3949.75</v>
        <stp/>
        <stp>StudyData</stp>
        <stp>F.EP</stp>
        <stp>Bar</stp>
        <stp/>
        <stp>Open</stp>
        <stp>D</stp>
        <stp>-101</stp>
        <stp>All</stp>
        <stp/>
        <stp/>
        <stp>TRUE</stp>
        <stp>T</stp>
        <tr r="D103" s="1"/>
      </tp>
      <tp>
        <v>3868</v>
        <stp/>
        <stp>StudyData</stp>
        <stp>F.EP</stp>
        <stp>Bar</stp>
        <stp/>
        <stp>Open</stp>
        <stp>D</stp>
        <stp>-102</stp>
        <stp>All</stp>
        <stp/>
        <stp/>
        <stp>TRUE</stp>
        <stp>T</stp>
        <tr r="D104" s="1"/>
      </tp>
      <tp>
        <v>3903.75</v>
        <stp/>
        <stp>StudyData</stp>
        <stp>F.EP</stp>
        <stp>Bar</stp>
        <stp/>
        <stp>Open</stp>
        <stp>D</stp>
        <stp>-103</stp>
        <stp>All</stp>
        <stp/>
        <stp/>
        <stp>TRUE</stp>
        <stp>T</stp>
        <tr r="D105" s="1"/>
      </tp>
      <tp>
        <v>3873.5</v>
        <stp/>
        <stp>StudyData</stp>
        <stp>F.EP</stp>
        <stp>Bar</stp>
        <stp/>
        <stp>Open</stp>
        <stp>D</stp>
        <stp>-104</stp>
        <stp>All</stp>
        <stp/>
        <stp/>
        <stp>TRUE</stp>
        <stp>T</stp>
        <tr r="D106" s="1"/>
      </tp>
      <tp>
        <v>3905</v>
        <stp/>
        <stp>StudyData</stp>
        <stp>F.EP</stp>
        <stp>Bar</stp>
        <stp/>
        <stp>Open</stp>
        <stp>D</stp>
        <stp>-105</stp>
        <stp>All</stp>
        <stp/>
        <stp/>
        <stp>TRUE</stp>
        <stp>T</stp>
        <tr r="D107" s="1"/>
      </tp>
      <tp>
        <v>3900</v>
        <stp/>
        <stp>StudyData</stp>
        <stp>F.EP</stp>
        <stp>Bar</stp>
        <stp/>
        <stp>Open</stp>
        <stp>D</stp>
        <stp>-106</stp>
        <stp>All</stp>
        <stp/>
        <stp/>
        <stp>TRUE</stp>
        <stp>T</stp>
        <tr r="D108" s="1"/>
      </tp>
      <tp>
        <v>3844</v>
        <stp/>
        <stp>StudyData</stp>
        <stp>F.EP</stp>
        <stp>Bar</stp>
        <stp/>
        <stp>Open</stp>
        <stp>D</stp>
        <stp>-107</stp>
        <stp>All</stp>
        <stp/>
        <stp/>
        <stp>TRUE</stp>
        <stp>T</stp>
        <tr r="D109" s="1"/>
      </tp>
      <tp>
        <v>3893</v>
        <stp/>
        <stp>StudyData</stp>
        <stp>F.EP</stp>
        <stp>Bar</stp>
        <stp/>
        <stp>Open</stp>
        <stp>D</stp>
        <stp>-108</stp>
        <stp>All</stp>
        <stp/>
        <stp/>
        <stp>TRUE</stp>
        <stp>T</stp>
        <tr r="D110" s="1"/>
      </tp>
      <tp>
        <v>3909</v>
        <stp/>
        <stp>StudyData</stp>
        <stp>F.EP</stp>
        <stp>Bar</stp>
        <stp/>
        <stp>Open</stp>
        <stp>D</stp>
        <stp>-109</stp>
        <stp>All</stp>
        <stp/>
        <stp/>
        <stp>TRUE</stp>
        <stp>T</stp>
        <tr r="D111" s="1"/>
      </tp>
      <tp>
        <v>3920.5</v>
        <stp/>
        <stp>StudyData</stp>
        <stp>F.EP</stp>
        <stp>Bar</stp>
        <stp/>
        <stp>Open</stp>
        <stp>D</stp>
        <stp>-58</stp>
        <stp>All</stp>
        <stp/>
        <stp/>
        <stp>TRUE</stp>
        <stp>T</stp>
        <tr r="D60" s="1"/>
      </tp>
      <tp>
        <v>3955</v>
        <stp/>
        <stp>StudyData</stp>
        <stp>F.EP</stp>
        <stp>Bar</stp>
        <stp/>
        <stp>Open</stp>
        <stp>D</stp>
        <stp>-59</stp>
        <stp>All</stp>
        <stp/>
        <stp/>
        <stp>TRUE</stp>
        <stp>T</stp>
        <tr r="D61" s="1"/>
      </tp>
      <tp>
        <v>3972.75</v>
        <stp/>
        <stp>StudyData</stp>
        <stp>F.EP</stp>
        <stp>Bar</stp>
        <stp/>
        <stp>Open</stp>
        <stp>D</stp>
        <stp>-50</stp>
        <stp>All</stp>
        <stp/>
        <stp/>
        <stp>TRUE</stp>
        <stp>T</stp>
        <tr r="D52" s="1"/>
      </tp>
      <tp>
        <v>4038.75</v>
        <stp/>
        <stp>StudyData</stp>
        <stp>F.EP</stp>
        <stp>Bar</stp>
        <stp/>
        <stp>Open</stp>
        <stp>D</stp>
        <stp>-51</stp>
        <stp>All</stp>
        <stp/>
        <stp/>
        <stp>TRUE</stp>
        <stp>T</stp>
        <tr r="D53" s="1"/>
      </tp>
      <tp>
        <v>3986.5</v>
        <stp/>
        <stp>StudyData</stp>
        <stp>F.EP</stp>
        <stp>Bar</stp>
        <stp/>
        <stp>Open</stp>
        <stp>D</stp>
        <stp>-52</stp>
        <stp>All</stp>
        <stp/>
        <stp/>
        <stp>TRUE</stp>
        <stp>T</stp>
        <tr r="D54" s="1"/>
      </tp>
      <tp>
        <v>3963.75</v>
        <stp/>
        <stp>StudyData</stp>
        <stp>F.EP</stp>
        <stp>Bar</stp>
        <stp/>
        <stp>Open</stp>
        <stp>D</stp>
        <stp>-53</stp>
        <stp>All</stp>
        <stp/>
        <stp/>
        <stp>TRUE</stp>
        <stp>T</stp>
        <tr r="D55" s="1"/>
      </tp>
      <tp>
        <v>3995</v>
        <stp/>
        <stp>StudyData</stp>
        <stp>F.EP</stp>
        <stp>Bar</stp>
        <stp/>
        <stp>Open</stp>
        <stp>D</stp>
        <stp>-54</stp>
        <stp>All</stp>
        <stp/>
        <stp/>
        <stp>TRUE</stp>
        <stp>T</stp>
        <tr r="D56" s="1"/>
      </tp>
      <tp>
        <v>3924.75</v>
        <stp/>
        <stp>StudyData</stp>
        <stp>F.EP</stp>
        <stp>Bar</stp>
        <stp/>
        <stp>Open</stp>
        <stp>D</stp>
        <stp>-55</stp>
        <stp>All</stp>
        <stp/>
        <stp/>
        <stp>TRUE</stp>
        <stp>T</stp>
        <tr r="D57" s="1"/>
      </tp>
      <tp>
        <v>3953.75</v>
        <stp/>
        <stp>StudyData</stp>
        <stp>F.EP</stp>
        <stp>Bar</stp>
        <stp/>
        <stp>Open</stp>
        <stp>D</stp>
        <stp>-56</stp>
        <stp>All</stp>
        <stp/>
        <stp/>
        <stp>TRUE</stp>
        <stp>T</stp>
        <tr r="D58" s="1"/>
      </tp>
      <tp>
        <v>3897.25</v>
        <stp/>
        <stp>StudyData</stp>
        <stp>F.EP</stp>
        <stp>Bar</stp>
        <stp/>
        <stp>Open</stp>
        <stp>D</stp>
        <stp>-57</stp>
        <stp>All</stp>
        <stp/>
        <stp/>
        <stp>TRUE</stp>
        <stp>T</stp>
        <tr r="D59" s="1"/>
      </tp>
      <tp>
        <v>4167</v>
        <stp/>
        <stp>StudyData</stp>
        <stp>F.EP</stp>
        <stp>Bar</stp>
        <stp/>
        <stp>High</stp>
        <stp>D</stp>
        <stp>-21</stp>
        <stp>All</stp>
        <stp/>
        <stp/>
        <stp>TRUE</stp>
        <stp>T</stp>
        <tr r="E23" s="1"/>
      </tp>
      <tp>
        <v>4118</v>
        <stp/>
        <stp>StudyData</stp>
        <stp>F.EP</stp>
        <stp>Bar</stp>
        <stp/>
        <stp>High</stp>
        <stp>D</stp>
        <stp>-20</stp>
        <stp>All</stp>
        <stp/>
        <stp/>
        <stp>TRUE</stp>
        <stp>T</stp>
        <tr r="E22" s="1"/>
      </tp>
      <tp>
        <v>4206.25</v>
        <stp/>
        <stp>StudyData</stp>
        <stp>F.EP</stp>
        <stp>Bar</stp>
        <stp/>
        <stp>High</stp>
        <stp>D</stp>
        <stp>-23</stp>
        <stp>All</stp>
        <stp/>
        <stp/>
        <stp>TRUE</stp>
        <stp>T</stp>
        <tr r="E25" s="1"/>
      </tp>
      <tp>
        <v>4191.5</v>
        <stp/>
        <stp>StudyData</stp>
        <stp>F.EP</stp>
        <stp>Bar</stp>
        <stp/>
        <stp>High</stp>
        <stp>D</stp>
        <stp>-22</stp>
        <stp>All</stp>
        <stp/>
        <stp/>
        <stp>TRUE</stp>
        <stp>T</stp>
        <tr r="E24" s="1"/>
      </tp>
      <tp>
        <v>4166.5</v>
        <stp/>
        <stp>StudyData</stp>
        <stp>F.EP</stp>
        <stp>Bar</stp>
        <stp/>
        <stp>High</stp>
        <stp>D</stp>
        <stp>-25</stp>
        <stp>All</stp>
        <stp/>
        <stp/>
        <stp>TRUE</stp>
        <stp>T</stp>
        <tr r="E27" s="1"/>
      </tp>
      <tp>
        <v>4193.75</v>
        <stp/>
        <stp>StudyData</stp>
        <stp>F.EP</stp>
        <stp>Bar</stp>
        <stp/>
        <stp>High</stp>
        <stp>D</stp>
        <stp>-24</stp>
        <stp>All</stp>
        <stp/>
        <stp/>
        <stp>TRUE</stp>
        <stp>T</stp>
        <tr r="E26" s="1"/>
      </tp>
      <tp>
        <v>4158.5</v>
        <stp/>
        <stp>StudyData</stp>
        <stp>F.EP</stp>
        <stp>Bar</stp>
        <stp/>
        <stp>High</stp>
        <stp>D</stp>
        <stp>-27</stp>
        <stp>All</stp>
        <stp/>
        <stp/>
        <stp>TRUE</stp>
        <stp>T</stp>
        <tr r="E29" s="1"/>
      </tp>
      <tp>
        <v>4116.25</v>
        <stp/>
        <stp>StudyData</stp>
        <stp>F.EP</stp>
        <stp>Bar</stp>
        <stp/>
        <stp>High</stp>
        <stp>D</stp>
        <stp>-26</stp>
        <stp>All</stp>
        <stp/>
        <stp/>
        <stp>TRUE</stp>
        <stp>T</stp>
        <tr r="E28" s="1"/>
      </tp>
      <tp>
        <v>4161</v>
        <stp/>
        <stp>StudyData</stp>
        <stp>F.EP</stp>
        <stp>Bar</stp>
        <stp/>
        <stp>High</stp>
        <stp>D</stp>
        <stp>-29</stp>
        <stp>All</stp>
        <stp/>
        <stp/>
        <stp>TRUE</stp>
        <stp>T</stp>
        <tr r="E31" s="1"/>
      </tp>
      <tp>
        <v>4164.25</v>
        <stp/>
        <stp>StudyData</stp>
        <stp>F.EP</stp>
        <stp>Bar</stp>
        <stp/>
        <stp>High</stp>
        <stp>D</stp>
        <stp>-28</stp>
        <stp>All</stp>
        <stp/>
        <stp/>
        <stp>TRUE</stp>
        <stp>T</stp>
        <tr r="E30" s="1"/>
      </tp>
      <tp>
        <v>3879</v>
        <stp/>
        <stp>StudyData</stp>
        <stp>F.EP</stp>
        <stp>Bar</stp>
        <stp/>
        <stp>Open</stp>
        <stp>D</stp>
        <stp>-110</stp>
        <stp>All</stp>
        <stp/>
        <stp/>
        <stp>TRUE</stp>
        <stp>T</stp>
        <tr r="D112" s="1"/>
      </tp>
      <tp>
        <v>3944.75</v>
        <stp/>
        <stp>StudyData</stp>
        <stp>F.EP</stp>
        <stp>Bar</stp>
        <stp/>
        <stp>Open</stp>
        <stp>D</stp>
        <stp>-111</stp>
        <stp>All</stp>
        <stp/>
        <stp/>
        <stp>TRUE</stp>
        <stp>T</stp>
        <tr r="D113" s="1"/>
      </tp>
      <tp>
        <v>3893.5</v>
        <stp/>
        <stp>StudyData</stp>
        <stp>F.EP</stp>
        <stp>Bar</stp>
        <stp/>
        <stp>Open</stp>
        <stp>D</stp>
        <stp>-112</stp>
        <stp>All</stp>
        <stp/>
        <stp/>
        <stp>TRUE</stp>
        <stp>T</stp>
        <tr r="D114" s="1"/>
      </tp>
      <tp>
        <v>3877.75</v>
        <stp/>
        <stp>StudyData</stp>
        <stp>F.EP</stp>
        <stp>Bar</stp>
        <stp/>
        <stp>Open</stp>
        <stp>D</stp>
        <stp>-113</stp>
        <stp>All</stp>
        <stp/>
        <stp/>
        <stp>TRUE</stp>
        <stp>T</stp>
        <tr r="D115" s="1"/>
      </tp>
      <tp>
        <v>3905.25</v>
        <stp/>
        <stp>StudyData</stp>
        <stp>F.EP</stp>
        <stp>Bar</stp>
        <stp/>
        <stp>Open</stp>
        <stp>D</stp>
        <stp>-114</stp>
        <stp>All</stp>
        <stp/>
        <stp/>
        <stp>TRUE</stp>
        <stp>T</stp>
        <tr r="D116" s="1"/>
      </tp>
      <tp>
        <v>3960.5</v>
        <stp/>
        <stp>StudyData</stp>
        <stp>F.EP</stp>
        <stp>Bar</stp>
        <stp/>
        <stp>Open</stp>
        <stp>D</stp>
        <stp>-115</stp>
        <stp>All</stp>
        <stp/>
        <stp/>
        <stp>TRUE</stp>
        <stp>T</stp>
        <tr r="D117" s="1"/>
      </tp>
      <tp>
        <v>4074</v>
        <stp/>
        <stp>StudyData</stp>
        <stp>F.EP</stp>
        <stp>Bar</stp>
        <stp/>
        <stp>Open</stp>
        <stp>D</stp>
        <stp>-116</stp>
        <stp>All</stp>
        <stp/>
        <stp/>
        <stp>TRUE</stp>
        <stp>T</stp>
        <tr r="D118" s="1"/>
      </tp>
      <tp>
        <v>4090.5</v>
        <stp/>
        <stp>StudyData</stp>
        <stp>F.EP</stp>
        <stp>Bar</stp>
        <stp/>
        <stp>Open</stp>
        <stp>D</stp>
        <stp>-117</stp>
        <stp>All</stp>
        <stp/>
        <stp/>
        <stp>TRUE</stp>
        <stp>T</stp>
        <tr r="D119" s="1"/>
      </tp>
      <tp>
        <v>4057.25</v>
        <stp/>
        <stp>StudyData</stp>
        <stp>F.EP</stp>
        <stp>Bar</stp>
        <stp/>
        <stp>Open</stp>
        <stp>D</stp>
        <stp>-118</stp>
        <stp>All</stp>
        <stp/>
        <stp/>
        <stp>TRUE</stp>
        <stp>T</stp>
        <tr r="D120" s="1"/>
      </tp>
      <tp>
        <v>3998</v>
        <stp/>
        <stp>StudyData</stp>
        <stp>F.EP</stp>
        <stp>Bar</stp>
        <stp/>
        <stp>Open</stp>
        <stp>D</stp>
        <stp>-119</stp>
        <stp>All</stp>
        <stp/>
        <stp/>
        <stp>TRUE</stp>
        <stp>T</stp>
        <tr r="D121" s="1"/>
      </tp>
      <tp>
        <v>4008</v>
        <stp/>
        <stp>StudyData</stp>
        <stp>F.EP</stp>
        <stp>Bar</stp>
        <stp/>
        <stp>Open</stp>
        <stp>D</stp>
        <stp>-48</stp>
        <stp>All</stp>
        <stp/>
        <stp/>
        <stp>TRUE</stp>
        <stp>T</stp>
        <tr r="D50" s="1"/>
      </tp>
      <tp>
        <v>3988.75</v>
        <stp/>
        <stp>StudyData</stp>
        <stp>F.EP</stp>
        <stp>Bar</stp>
        <stp/>
        <stp>Open</stp>
        <stp>D</stp>
        <stp>-49</stp>
        <stp>All</stp>
        <stp/>
        <stp/>
        <stp>TRUE</stp>
        <stp>T</stp>
        <tr r="D51" s="1"/>
      </tp>
      <tp>
        <v>4113.75</v>
        <stp/>
        <stp>StudyData</stp>
        <stp>F.EP</stp>
        <stp>Bar</stp>
        <stp/>
        <stp>Open</stp>
        <stp>D</stp>
        <stp>-40</stp>
        <stp>All</stp>
        <stp/>
        <stp/>
        <stp>TRUE</stp>
        <stp>T</stp>
        <tr r="D42" s="1"/>
      </tp>
      <tp>
        <v>4134</v>
        <stp/>
        <stp>StudyData</stp>
        <stp>F.EP</stp>
        <stp>Bar</stp>
        <stp/>
        <stp>Open</stp>
        <stp>D</stp>
        <stp>-41</stp>
        <stp>All</stp>
        <stp/>
        <stp/>
        <stp>TRUE</stp>
        <stp>T</stp>
        <tr r="D43" s="1"/>
      </tp>
      <tp>
        <v>4152.5</v>
        <stp/>
        <stp>StudyData</stp>
        <stp>F.EP</stp>
        <stp>Bar</stp>
        <stp/>
        <stp>Open</stp>
        <stp>D</stp>
        <stp>-42</stp>
        <stp>All</stp>
        <stp/>
        <stp/>
        <stp>TRUE</stp>
        <stp>T</stp>
        <tr r="D44" s="1"/>
      </tp>
      <tp>
        <v>4127</v>
        <stp/>
        <stp>StudyData</stp>
        <stp>F.EP</stp>
        <stp>Bar</stp>
        <stp/>
        <stp>Open</stp>
        <stp>D</stp>
        <stp>-43</stp>
        <stp>All</stp>
        <stp/>
        <stp/>
        <stp>TRUE</stp>
        <stp>T</stp>
        <tr r="D45" s="1"/>
      </tp>
      <tp>
        <v>4081</v>
        <stp/>
        <stp>StudyData</stp>
        <stp>F.EP</stp>
        <stp>Bar</stp>
        <stp/>
        <stp>Open</stp>
        <stp>D</stp>
        <stp>-44</stp>
        <stp>All</stp>
        <stp/>
        <stp/>
        <stp>TRUE</stp>
        <stp>T</stp>
        <tr r="D46" s="1"/>
      </tp>
      <tp>
        <v>4058</v>
        <stp/>
        <stp>StudyData</stp>
        <stp>F.EP</stp>
        <stp>Bar</stp>
        <stp/>
        <stp>Open</stp>
        <stp>D</stp>
        <stp>-45</stp>
        <stp>All</stp>
        <stp/>
        <stp/>
        <stp>TRUE</stp>
        <stp>T</stp>
        <tr r="D47" s="1"/>
      </tp>
      <tp>
        <v>4006.5</v>
        <stp/>
        <stp>StudyData</stp>
        <stp>F.EP</stp>
        <stp>Bar</stp>
        <stp/>
        <stp>Open</stp>
        <stp>D</stp>
        <stp>-46</stp>
        <stp>All</stp>
        <stp/>
        <stp/>
        <stp>TRUE</stp>
        <stp>T</stp>
        <tr r="D48" s="1"/>
      </tp>
      <tp>
        <v>4013.5</v>
        <stp/>
        <stp>StudyData</stp>
        <stp>F.EP</stp>
        <stp>Bar</stp>
        <stp/>
        <stp>Open</stp>
        <stp>D</stp>
        <stp>-47</stp>
        <stp>All</stp>
        <stp/>
        <stp/>
        <stp>TRUE</stp>
        <stp>T</stp>
        <tr r="D49" s="1"/>
      </tp>
      <tp>
        <v>4187.5</v>
        <stp/>
        <stp>StudyData</stp>
        <stp>F.EP</stp>
        <stp>Bar</stp>
        <stp/>
        <stp>High</stp>
        <stp>D</stp>
        <stp>-31</stp>
        <stp>All</stp>
        <stp/>
        <stp/>
        <stp>TRUE</stp>
        <stp>T</stp>
        <tr r="E33" s="1"/>
      </tp>
      <tp>
        <v>4173.5</v>
        <stp/>
        <stp>StudyData</stp>
        <stp>F.EP</stp>
        <stp>Bar</stp>
        <stp/>
        <stp>High</stp>
        <stp>D</stp>
        <stp>-30</stp>
        <stp>All</stp>
        <stp/>
        <stp/>
        <stp>TRUE</stp>
        <stp>T</stp>
        <tr r="E32" s="1"/>
      </tp>
      <tp>
        <v>4180.5</v>
        <stp/>
        <stp>StudyData</stp>
        <stp>F.EP</stp>
        <stp>Bar</stp>
        <stp/>
        <stp>High</stp>
        <stp>D</stp>
        <stp>-33</stp>
        <stp>All</stp>
        <stp/>
        <stp/>
        <stp>TRUE</stp>
        <stp>T</stp>
        <tr r="E35" s="1"/>
      </tp>
      <tp>
        <v>4198.25</v>
        <stp/>
        <stp>StudyData</stp>
        <stp>F.EP</stp>
        <stp>Bar</stp>
        <stp/>
        <stp>High</stp>
        <stp>D</stp>
        <stp>-32</stp>
        <stp>All</stp>
        <stp/>
        <stp/>
        <stp>TRUE</stp>
        <stp>T</stp>
        <tr r="E34" s="1"/>
      </tp>
      <tp>
        <v>4177</v>
        <stp/>
        <stp>StudyData</stp>
        <stp>F.EP</stp>
        <stp>Bar</stp>
        <stp/>
        <stp>High</stp>
        <stp>D</stp>
        <stp>-35</stp>
        <stp>All</stp>
        <stp/>
        <stp/>
        <stp>TRUE</stp>
        <stp>T</stp>
        <tr r="E37" s="1"/>
      </tp>
      <tp>
        <v>4189</v>
        <stp/>
        <stp>StudyData</stp>
        <stp>F.EP</stp>
        <stp>Bar</stp>
        <stp/>
        <stp>High</stp>
        <stp>D</stp>
        <stp>-34</stp>
        <stp>All</stp>
        <stp/>
        <stp/>
        <stp>TRUE</stp>
        <stp>T</stp>
        <tr r="E36" s="1"/>
      </tp>
      <tp>
        <v>4151.75</v>
        <stp/>
        <stp>StudyData</stp>
        <stp>F.EP</stp>
        <stp>Bar</stp>
        <stp/>
        <stp>High</stp>
        <stp>D</stp>
        <stp>-37</stp>
        <stp>All</stp>
        <stp/>
        <stp/>
        <stp>TRUE</stp>
        <stp>T</stp>
        <tr r="E39" s="1"/>
      </tp>
      <tp>
        <v>4177.75</v>
        <stp/>
        <stp>StudyData</stp>
        <stp>F.EP</stp>
        <stp>Bar</stp>
        <stp/>
        <stp>High</stp>
        <stp>D</stp>
        <stp>-36</stp>
        <stp>All</stp>
        <stp/>
        <stp/>
        <stp>TRUE</stp>
        <stp>T</stp>
        <tr r="E38" s="1"/>
      </tp>
      <tp>
        <v>4146.75</v>
        <stp/>
        <stp>StudyData</stp>
        <stp>F.EP</stp>
        <stp>Bar</stp>
        <stp/>
        <stp>High</stp>
        <stp>D</stp>
        <stp>-39</stp>
        <stp>All</stp>
        <stp/>
        <stp/>
        <stp>TRUE</stp>
        <stp>T</stp>
        <tr r="E41" s="1"/>
      </tp>
      <tp>
        <v>4143</v>
        <stp/>
        <stp>StudyData</stp>
        <stp>F.EP</stp>
        <stp>Bar</stp>
        <stp/>
        <stp>High</stp>
        <stp>D</stp>
        <stp>-38</stp>
        <stp>All</stp>
        <stp/>
        <stp/>
        <stp>TRUE</stp>
        <stp>T</stp>
        <tr r="E40" s="1"/>
      </tp>
      <tp>
        <v>4019</v>
        <stp/>
        <stp>StudyData</stp>
        <stp>F.EP</stp>
        <stp>Bar</stp>
        <stp/>
        <stp>Open</stp>
        <stp>D</stp>
        <stp>-120</stp>
        <stp>All</stp>
        <stp/>
        <stp/>
        <stp>TRUE</stp>
        <stp>T</stp>
        <tr r="D122" s="1"/>
      </tp>
      <tp>
        <v>4002.5</v>
        <stp/>
        <stp>StudyData</stp>
        <stp>F.EP</stp>
        <stp>Bar</stp>
        <stp/>
        <stp>Open</stp>
        <stp>D</stp>
        <stp>-121</stp>
        <stp>All</stp>
        <stp/>
        <stp/>
        <stp>TRUE</stp>
        <stp>T</stp>
        <tr r="D123" s="1"/>
      </tp>
      <tp>
        <v>4017</v>
        <stp/>
        <stp>StudyData</stp>
        <stp>F.EP</stp>
        <stp>Bar</stp>
        <stp/>
        <stp>Open</stp>
        <stp>D</stp>
        <stp>-122</stp>
        <stp>All</stp>
        <stp/>
        <stp/>
        <stp>TRUE</stp>
        <stp>T</stp>
        <tr r="D124" s="1"/>
      </tp>
      <tp>
        <v>4070</v>
        <stp/>
        <stp>StudyData</stp>
        <stp>F.EP</stp>
        <stp>Bar</stp>
        <stp/>
        <stp>Open</stp>
        <stp>D</stp>
        <stp>-123</stp>
        <stp>All</stp>
        <stp/>
        <stp/>
        <stp>TRUE</stp>
        <stp>T</stp>
        <tr r="D125" s="1"/>
      </tp>
      <tp>
        <v>4134</v>
        <stp/>
        <stp>StudyData</stp>
        <stp>F.EP</stp>
        <stp>Bar</stp>
        <stp/>
        <stp>Open</stp>
        <stp>D</stp>
        <stp>-124</stp>
        <stp>All</stp>
        <stp/>
        <stp/>
        <stp>TRUE</stp>
        <stp>T</stp>
        <tr r="D126" s="1"/>
      </tp>
      <tp>
        <v>4148.75</v>
        <stp/>
        <stp>StudyData</stp>
        <stp>F.EP</stp>
        <stp>Bar</stp>
        <stp/>
        <stp>Open</stp>
        <stp>D</stp>
        <stp>-125</stp>
        <stp>All</stp>
        <stp/>
        <stp/>
        <stp>TRUE</stp>
        <stp>T</stp>
        <tr r="D127" s="1"/>
      </tp>
      <tp>
        <v>4165.25</v>
        <stp/>
        <stp>StudyData</stp>
        <stp>F.EP</stp>
        <stp>Bar</stp>
        <stp/>
        <stp>Open</stp>
        <stp>D</stp>
        <stp>-126</stp>
        <stp>All</stp>
        <stp/>
        <stp/>
        <stp>TRUE</stp>
        <stp>T</stp>
        <tr r="D128" s="1"/>
      </tp>
      <tp>
        <v>4027.25</v>
        <stp/>
        <stp>StudyData</stp>
        <stp>F.EP</stp>
        <stp>Bar</stp>
        <stp/>
        <stp>Open</stp>
        <stp>D</stp>
        <stp>-127</stp>
        <stp>All</stp>
        <stp/>
        <stp/>
        <stp>TRUE</stp>
        <stp>T</stp>
        <tr r="D129" s="1"/>
      </tp>
      <tp>
        <v>4040.25</v>
        <stp/>
        <stp>StudyData</stp>
        <stp>F.EP</stp>
        <stp>Bar</stp>
        <stp/>
        <stp>Open</stp>
        <stp>D</stp>
        <stp>-128</stp>
        <stp>All</stp>
        <stp/>
        <stp/>
        <stp>TRUE</stp>
        <stp>T</stp>
        <tr r="D130" s="1"/>
      </tp>
      <tp>
        <v>4088.75</v>
        <stp/>
        <stp>StudyData</stp>
        <stp>F.EP</stp>
        <stp>Bar</stp>
        <stp/>
        <stp>Open</stp>
        <stp>D</stp>
        <stp>-129</stp>
        <stp>All</stp>
        <stp/>
        <stp/>
        <stp>TRUE</stp>
        <stp>T</stp>
        <tr r="D131" s="1"/>
      </tp>
      <tp>
        <v>4133.25</v>
        <stp/>
        <stp>StudyData</stp>
        <stp>F.EP</stp>
        <stp>Bar</stp>
        <stp/>
        <stp>Open</stp>
        <stp>D</stp>
        <stp>-78</stp>
        <stp>All</stp>
        <stp/>
        <stp/>
        <stp>TRUE</stp>
        <stp>T</stp>
        <tr r="D80" s="1"/>
      </tp>
      <tp>
        <v>4168.5</v>
        <stp/>
        <stp>StudyData</stp>
        <stp>F.EP</stp>
        <stp>Bar</stp>
        <stp/>
        <stp>Open</stp>
        <stp>D</stp>
        <stp>-79</stp>
        <stp>All</stp>
        <stp/>
        <stp/>
        <stp>TRUE</stp>
        <stp>T</stp>
        <tr r="D81" s="1"/>
      </tp>
      <tp>
        <v>4046.5</v>
        <stp/>
        <stp>StudyData</stp>
        <stp>F.EP</stp>
        <stp>Bar</stp>
        <stp/>
        <stp>Open</stp>
        <stp>D</stp>
        <stp>-70</stp>
        <stp>All</stp>
        <stp/>
        <stp/>
        <stp>TRUE</stp>
        <stp>T</stp>
        <tr r="D72" s="1"/>
      </tp>
      <tp>
        <v>4044.5</v>
        <stp/>
        <stp>StudyData</stp>
        <stp>F.EP</stp>
        <stp>Bar</stp>
        <stp/>
        <stp>Open</stp>
        <stp>D</stp>
        <stp>-71</stp>
        <stp>All</stp>
        <stp/>
        <stp/>
        <stp>TRUE</stp>
        <stp>T</stp>
        <tr r="D73" s="1"/>
      </tp>
      <tp>
        <v>4118.75</v>
        <stp/>
        <stp>StudyData</stp>
        <stp>F.EP</stp>
        <stp>Bar</stp>
        <stp/>
        <stp>Open</stp>
        <stp>D</stp>
        <stp>-72</stp>
        <stp>All</stp>
        <stp/>
        <stp/>
        <stp>TRUE</stp>
        <stp>T</stp>
        <tr r="D74" s="1"/>
      </tp>
      <tp>
        <v>4130</v>
        <stp/>
        <stp>StudyData</stp>
        <stp>F.EP</stp>
        <stp>Bar</stp>
        <stp/>
        <stp>Open</stp>
        <stp>D</stp>
        <stp>-73</stp>
        <stp>All</stp>
        <stp/>
        <stp/>
        <stp>TRUE</stp>
        <stp>T</stp>
        <tr r="D75" s="1"/>
      </tp>
      <tp>
        <v>4193.5</v>
        <stp/>
        <stp>StudyData</stp>
        <stp>F.EP</stp>
        <stp>Bar</stp>
        <stp/>
        <stp>Open</stp>
        <stp>D</stp>
        <stp>-74</stp>
        <stp>All</stp>
        <stp/>
        <stp/>
        <stp>TRUE</stp>
        <stp>T</stp>
        <tr r="D76" s="1"/>
      </tp>
      <tp>
        <v>4178</v>
        <stp/>
        <stp>StudyData</stp>
        <stp>F.EP</stp>
        <stp>Bar</stp>
        <stp/>
        <stp>Open</stp>
        <stp>D</stp>
        <stp>-75</stp>
        <stp>All</stp>
        <stp/>
        <stp/>
        <stp>TRUE</stp>
        <stp>T</stp>
        <tr r="D77" s="1"/>
      </tp>
      <tp>
        <v>4185.25</v>
        <stp/>
        <stp>StudyData</stp>
        <stp>F.EP</stp>
        <stp>Bar</stp>
        <stp/>
        <stp>Open</stp>
        <stp>D</stp>
        <stp>-76</stp>
        <stp>All</stp>
        <stp/>
        <stp/>
        <stp>TRUE</stp>
        <stp>T</stp>
        <tr r="D78" s="1"/>
      </tp>
      <tp>
        <v>4140.5</v>
        <stp/>
        <stp>StudyData</stp>
        <stp>F.EP</stp>
        <stp>Bar</stp>
        <stp/>
        <stp>Open</stp>
        <stp>D</stp>
        <stp>-77</stp>
        <stp>All</stp>
        <stp/>
        <stp/>
        <stp>TRUE</stp>
        <stp>T</stp>
        <tr r="D79" s="1"/>
      </tp>
      <tp>
        <v>4254.25</v>
        <stp/>
        <stp>StudyData</stp>
        <stp>F.EP</stp>
        <stp>Bar</stp>
        <stp/>
        <stp>Close</stp>
        <stp>D</stp>
        <stp>0</stp>
        <stp>All</stp>
        <stp/>
        <stp/>
        <stp>TRUE</stp>
        <stp>T</stp>
        <tr r="G2" s="1"/>
      </tp>
      <tp>
        <v>4110</v>
        <stp/>
        <stp>StudyData</stp>
        <stp>F.EP</stp>
        <stp>Bar</stp>
        <stp/>
        <stp>Open</stp>
        <stp>D</stp>
        <stp>-130</stp>
        <stp>All</stp>
        <stp/>
        <stp/>
        <stp>TRUE</stp>
        <stp>T</stp>
        <tr r="D132" s="1"/>
      </tp>
      <tp>
        <v>4080.5</v>
        <stp/>
        <stp>StudyData</stp>
        <stp>F.EP</stp>
        <stp>Bar</stp>
        <stp/>
        <stp>Open</stp>
        <stp>D</stp>
        <stp>-131</stp>
        <stp>All</stp>
        <stp/>
        <stp/>
        <stp>TRUE</stp>
        <stp>T</stp>
        <tr r="D133" s="1"/>
      </tp>
      <tp>
        <v>4032.5</v>
        <stp/>
        <stp>StudyData</stp>
        <stp>F.EP</stp>
        <stp>Bar</stp>
        <stp/>
        <stp>Open</stp>
        <stp>D</stp>
        <stp>-132</stp>
        <stp>All</stp>
        <stp/>
        <stp/>
        <stp>TRUE</stp>
        <stp>T</stp>
        <tr r="D134" s="1"/>
      </tp>
      <tp>
        <v>4040</v>
        <stp/>
        <stp>StudyData</stp>
        <stp>F.EP</stp>
        <stp>Bar</stp>
        <stp/>
        <stp>Open</stp>
        <stp>D</stp>
        <stp>-133</stp>
        <stp>All</stp>
        <stp/>
        <stp/>
        <stp>TRUE</stp>
        <stp>T</stp>
        <tr r="D135" s="1"/>
      </tp>
      <tp>
        <v>4026.5</v>
        <stp/>
        <stp>StudyData</stp>
        <stp>F.EP</stp>
        <stp>Bar</stp>
        <stp/>
        <stp>Open</stp>
        <stp>D</stp>
        <stp>-134</stp>
        <stp>All</stp>
        <stp/>
        <stp/>
        <stp>TRUE</stp>
        <stp>T</stp>
        <tr r="D136" s="1"/>
      </tp>
      <tp>
        <v>4043.75</v>
        <stp/>
        <stp>StudyData</stp>
        <stp>F.EP</stp>
        <stp>Bar</stp>
        <stp/>
        <stp>Open</stp>
        <stp>D</stp>
        <stp>-135</stp>
        <stp>All</stp>
        <stp/>
        <stp/>
        <stp>TRUE</stp>
        <stp>T</stp>
        <tr r="D137" s="1"/>
      </tp>
      <tp>
        <v>4054.25</v>
        <stp/>
        <stp>StudyData</stp>
        <stp>F.EP</stp>
        <stp>Bar</stp>
        <stp/>
        <stp>Open</stp>
        <stp>D</stp>
        <stp>-136</stp>
        <stp>All</stp>
        <stp/>
        <stp/>
        <stp>TRUE</stp>
        <stp>T</stp>
        <tr r="D138" s="1"/>
      </tp>
      <tp>
        <v>4052</v>
        <stp/>
        <stp>StudyData</stp>
        <stp>F.EP</stp>
        <stp>Bar</stp>
        <stp/>
        <stp>Open</stp>
        <stp>D</stp>
        <stp>-137</stp>
        <stp>All</stp>
        <stp/>
        <stp/>
        <stp>TRUE</stp>
        <stp>T</stp>
        <tr r="D139" s="1"/>
      </tp>
      <tp>
        <v>4051</v>
        <stp/>
        <stp>StudyData</stp>
        <stp>F.EP</stp>
        <stp>Bar</stp>
        <stp/>
        <stp>Open</stp>
        <stp>D</stp>
        <stp>-138</stp>
        <stp>All</stp>
        <stp/>
        <stp/>
        <stp>TRUE</stp>
        <stp>T</stp>
        <tr r="D140" s="1"/>
      </tp>
      <tp>
        <v>4030.5</v>
        <stp/>
        <stp>StudyData</stp>
        <stp>F.EP</stp>
        <stp>Bar</stp>
        <stp/>
        <stp>Open</stp>
        <stp>D</stp>
        <stp>-139</stp>
        <stp>All</stp>
        <stp/>
        <stp/>
        <stp>TRUE</stp>
        <stp>T</stp>
        <tr r="D141" s="1"/>
      </tp>
      <tp>
        <v>4010.5</v>
        <stp/>
        <stp>StudyData</stp>
        <stp>F.EP</stp>
        <stp>Bar</stp>
        <stp/>
        <stp>Open</stp>
        <stp>D</stp>
        <stp>-68</stp>
        <stp>All</stp>
        <stp/>
        <stp/>
        <stp>TRUE</stp>
        <stp>T</stp>
        <tr r="D70" s="1"/>
      </tp>
      <tp>
        <v>4050.25</v>
        <stp/>
        <stp>StudyData</stp>
        <stp>F.EP</stp>
        <stp>Bar</stp>
        <stp/>
        <stp>Open</stp>
        <stp>D</stp>
        <stp>-69</stp>
        <stp>All</stp>
        <stp/>
        <stp/>
        <stp>TRUE</stp>
        <stp>T</stp>
        <tr r="D71" s="1"/>
      </tp>
      <tp>
        <v>4038</v>
        <stp/>
        <stp>StudyData</stp>
        <stp>F.EP</stp>
        <stp>Bar</stp>
        <stp/>
        <stp>Open</stp>
        <stp>D</stp>
        <stp>-60</stp>
        <stp>All</stp>
        <stp/>
        <stp/>
        <stp>TRUE</stp>
        <stp>T</stp>
        <tr r="D62" s="1"/>
      </tp>
      <tp>
        <v>4027.25</v>
        <stp/>
        <stp>StudyData</stp>
        <stp>F.EP</stp>
        <stp>Bar</stp>
        <stp/>
        <stp>Open</stp>
        <stp>D</stp>
        <stp>-61</stp>
        <stp>All</stp>
        <stp/>
        <stp/>
        <stp>TRUE</stp>
        <stp>T</stp>
        <tr r="D63" s="1"/>
      </tp>
      <tp>
        <v>4090</v>
        <stp/>
        <stp>StudyData</stp>
        <stp>F.EP</stp>
        <stp>Bar</stp>
        <stp/>
        <stp>Open</stp>
        <stp>D</stp>
        <stp>-62</stp>
        <stp>All</stp>
        <stp/>
        <stp/>
        <stp>TRUE</stp>
        <stp>T</stp>
        <tr r="D64" s="1"/>
      </tp>
      <tp>
        <v>4086.75</v>
        <stp/>
        <stp>StudyData</stp>
        <stp>F.EP</stp>
        <stp>Bar</stp>
        <stp/>
        <stp>Open</stp>
        <stp>D</stp>
        <stp>-63</stp>
        <stp>All</stp>
        <stp/>
        <stp/>
        <stp>TRUE</stp>
        <stp>T</stp>
        <tr r="D65" s="1"/>
      </tp>
      <tp>
        <v>4018.25</v>
        <stp/>
        <stp>StudyData</stp>
        <stp>F.EP</stp>
        <stp>Bar</stp>
        <stp/>
        <stp>Open</stp>
        <stp>D</stp>
        <stp>-64</stp>
        <stp>All</stp>
        <stp/>
        <stp/>
        <stp>TRUE</stp>
        <stp>T</stp>
        <tr r="D66" s="1"/>
      </tp>
      <tp>
        <v>3995</v>
        <stp/>
        <stp>StudyData</stp>
        <stp>F.EP</stp>
        <stp>Bar</stp>
        <stp/>
        <stp>Open</stp>
        <stp>D</stp>
        <stp>-65</stp>
        <stp>All</stp>
        <stp/>
        <stp/>
        <stp>TRUE</stp>
        <stp>T</stp>
        <tr r="D67" s="1"/>
      </tp>
      <tp>
        <v>4002</v>
        <stp/>
        <stp>StudyData</stp>
        <stp>F.EP</stp>
        <stp>Bar</stp>
        <stp/>
        <stp>Open</stp>
        <stp>D</stp>
        <stp>-66</stp>
        <stp>All</stp>
        <stp/>
        <stp/>
        <stp>TRUE</stp>
        <stp>T</stp>
        <tr r="D68" s="1"/>
      </tp>
      <tp>
        <v>4028</v>
        <stp/>
        <stp>StudyData</stp>
        <stp>F.EP</stp>
        <stp>Bar</stp>
        <stp/>
        <stp>Open</stp>
        <stp>D</stp>
        <stp>-67</stp>
        <stp>All</stp>
        <stp/>
        <stp/>
        <stp>TRUE</stp>
        <stp>T</stp>
        <tr r="D69" s="1"/>
      </tp>
      <tp>
        <v>4179</v>
        <stp/>
        <stp>StudyData</stp>
        <stp>F.EP</stp>
        <stp>Bar</stp>
        <stp/>
        <stp>High</stp>
        <stp>D</stp>
        <stp>-11</stp>
        <stp>All</stp>
        <stp/>
        <stp/>
        <stp>TRUE</stp>
        <stp>T</stp>
        <tr r="E13" s="1"/>
      </tp>
      <tp>
        <v>4215.75</v>
        <stp/>
        <stp>StudyData</stp>
        <stp>F.EP</stp>
        <stp>Bar</stp>
        <stp/>
        <stp>High</stp>
        <stp>D</stp>
        <stp>-10</stp>
        <stp>All</stp>
        <stp/>
        <stp/>
        <stp>TRUE</stp>
        <stp>T</stp>
        <tr r="E12" s="1"/>
      </tp>
      <tp>
        <v>4156.25</v>
        <stp/>
        <stp>StudyData</stp>
        <stp>F.EP</stp>
        <stp>Bar</stp>
        <stp/>
        <stp>High</stp>
        <stp>D</stp>
        <stp>-13</stp>
        <stp>All</stp>
        <stp/>
        <stp/>
        <stp>TRUE</stp>
        <stp>T</stp>
        <tr r="E15" s="1"/>
      </tp>
      <tp>
        <v>4151.5</v>
        <stp/>
        <stp>StudyData</stp>
        <stp>F.EP</stp>
        <stp>Bar</stp>
        <stp/>
        <stp>High</stp>
        <stp>D</stp>
        <stp>-12</stp>
        <stp>All</stp>
        <stp/>
        <stp/>
        <stp>TRUE</stp>
        <stp>T</stp>
        <tr r="E14" s="1"/>
      </tp>
      <tp>
        <v>4168.5</v>
        <stp/>
        <stp>StudyData</stp>
        <stp>F.EP</stp>
        <stp>Bar</stp>
        <stp/>
        <stp>High</stp>
        <stp>D</stp>
        <stp>-15</stp>
        <stp>All</stp>
        <stp/>
        <stp/>
        <stp>TRUE</stp>
        <stp>T</stp>
        <tr r="E17" s="1"/>
      </tp>
      <tp>
        <v>4164.5</v>
        <stp/>
        <stp>StudyData</stp>
        <stp>F.EP</stp>
        <stp>Bar</stp>
        <stp/>
        <stp>High</stp>
        <stp>D</stp>
        <stp>-14</stp>
        <stp>All</stp>
        <stp/>
        <stp/>
        <stp>TRUE</stp>
        <stp>T</stp>
        <tr r="E16" s="1"/>
      </tp>
      <tp>
        <v>4153</v>
        <stp/>
        <stp>StudyData</stp>
        <stp>F.EP</stp>
        <stp>Bar</stp>
        <stp/>
        <stp>High</stp>
        <stp>D</stp>
        <stp>-17</stp>
        <stp>All</stp>
        <stp/>
        <stp/>
        <stp>TRUE</stp>
        <stp>T</stp>
        <tr r="E19" s="1"/>
      </tp>
      <tp>
        <v>4173.25</v>
        <stp/>
        <stp>StudyData</stp>
        <stp>F.EP</stp>
        <stp>Bar</stp>
        <stp/>
        <stp>High</stp>
        <stp>D</stp>
        <stp>-16</stp>
        <stp>All</stp>
        <stp/>
        <stp/>
        <stp>TRUE</stp>
        <stp>T</stp>
        <tr r="E18" s="1"/>
      </tp>
      <tp>
        <v>4163.25</v>
        <stp/>
        <stp>StudyData</stp>
        <stp>F.EP</stp>
        <stp>Bar</stp>
        <stp/>
        <stp>High</stp>
        <stp>D</stp>
        <stp>-19</stp>
        <stp>All</stp>
        <stp/>
        <stp/>
        <stp>TRUE</stp>
        <stp>T</stp>
        <tr r="E21" s="1"/>
      </tp>
      <tp>
        <v>4161</v>
        <stp/>
        <stp>StudyData</stp>
        <stp>F.EP</stp>
        <stp>Bar</stp>
        <stp/>
        <stp>High</stp>
        <stp>D</stp>
        <stp>-18</stp>
        <stp>All</stp>
        <stp/>
        <stp/>
        <stp>TRUE</stp>
        <stp>T</stp>
        <tr r="E20" s="1"/>
      </tp>
      <tp>
        <v>4039.75</v>
        <stp/>
        <stp>StudyData</stp>
        <stp>F.EP</stp>
        <stp>Bar</stp>
        <stp/>
        <stp>Close</stp>
        <stp>D</stp>
        <stp>-189</stp>
        <stp>All</stp>
        <stp/>
        <stp/>
        <stp>TRUE</stp>
        <stp>T</stp>
        <tr r="G191" s="1"/>
      </tp>
      <tp>
        <v>3992.5</v>
        <stp/>
        <stp>StudyData</stp>
        <stp>F.EP</stp>
        <stp>Bar</stp>
        <stp/>
        <stp>Close</stp>
        <stp>D</stp>
        <stp>-188</stp>
        <stp>All</stp>
        <stp/>
        <stp/>
        <stp>TRUE</stp>
        <stp>T</stp>
        <tr r="G190" s="1"/>
      </tp>
      <tp>
        <v>3980.25</v>
        <stp/>
        <stp>StudyData</stp>
        <stp>F.EP</stp>
        <stp>Bar</stp>
        <stp/>
        <stp>Close</stp>
        <stp>D</stp>
        <stp>-187</stp>
        <stp>All</stp>
        <stp/>
        <stp/>
        <stp>TRUE</stp>
        <stp>T</stp>
        <tr r="G189" s="1"/>
      </tp>
      <tp>
        <v>4050.75</v>
        <stp/>
        <stp>StudyData</stp>
        <stp>F.EP</stp>
        <stp>Bar</stp>
        <stp/>
        <stp>Close</stp>
        <stp>D</stp>
        <stp>-186</stp>
        <stp>All</stp>
        <stp/>
        <stp/>
        <stp>TRUE</stp>
        <stp>T</stp>
        <tr r="G188" s="1"/>
      </tp>
      <tp>
        <v>4076.75</v>
        <stp/>
        <stp>StudyData</stp>
        <stp>F.EP</stp>
        <stp>Bar</stp>
        <stp/>
        <stp>Close</stp>
        <stp>D</stp>
        <stp>-185</stp>
        <stp>All</stp>
        <stp/>
        <stp/>
        <stp>TRUE</stp>
        <stp>T</stp>
        <tr r="G187" s="1"/>
      </tp>
      <tp>
        <v>4143.25</v>
        <stp/>
        <stp>StudyData</stp>
        <stp>F.EP</stp>
        <stp>Bar</stp>
        <stp/>
        <stp>Close</stp>
        <stp>D</stp>
        <stp>-184</stp>
        <stp>All</stp>
        <stp/>
        <stp/>
        <stp>TRUE</stp>
        <stp>T</stp>
        <tr r="G186" s="1"/>
      </tp>
      <tp>
        <v>4188.5</v>
        <stp/>
        <stp>StudyData</stp>
        <stp>F.EP</stp>
        <stp>Bar</stp>
        <stp/>
        <stp>Close</stp>
        <stp>D</stp>
        <stp>-183</stp>
        <stp>All</stp>
        <stp/>
        <stp/>
        <stp>TRUE</stp>
        <stp>T</stp>
        <tr r="G185" s="1"/>
      </tp>
      <tp>
        <v>4010.75</v>
        <stp/>
        <stp>StudyData</stp>
        <stp>F.EP</stp>
        <stp>Bar</stp>
        <stp/>
        <stp>Close</stp>
        <stp>D</stp>
        <stp>-182</stp>
        <stp>All</stp>
        <stp/>
        <stp/>
        <stp>TRUE</stp>
        <stp>T</stp>
        <tr r="G184" s="1"/>
      </tp>
      <tp>
        <v>4026.75</v>
        <stp/>
        <stp>StudyData</stp>
        <stp>F.EP</stp>
        <stp>Bar</stp>
        <stp/>
        <stp>Close</stp>
        <stp>D</stp>
        <stp>-181</stp>
        <stp>All</stp>
        <stp/>
        <stp/>
        <stp>TRUE</stp>
        <stp>T</stp>
        <tr r="G183" s="1"/>
      </tp>
      <tp>
        <v>3981.25</v>
        <stp/>
        <stp>StudyData</stp>
        <stp>F.EP</stp>
        <stp>Bar</stp>
        <stp/>
        <stp>Close</stp>
        <stp>D</stp>
        <stp>-180</stp>
        <stp>All</stp>
        <stp/>
        <stp/>
        <stp>TRUE</stp>
        <stp>T</stp>
        <tr r="G182" s="1"/>
      </tp>
      <tp>
        <v>4361.25</v>
        <stp/>
        <stp>StudyData</stp>
        <stp>F.EP</stp>
        <stp>Bar</stp>
        <stp/>
        <stp>Close</stp>
        <stp>D</stp>
        <stp>-199</stp>
        <stp>All</stp>
        <stp/>
        <stp/>
        <stp>TRUE</stp>
        <stp>T</stp>
        <tr r="G201" s="1"/>
      </tp>
      <tp>
        <v>4304.75</v>
        <stp/>
        <stp>StudyData</stp>
        <stp>F.EP</stp>
        <stp>Bar</stp>
        <stp/>
        <stp>Close</stp>
        <stp>D</stp>
        <stp>-198</stp>
        <stp>All</stp>
        <stp/>
        <stp/>
        <stp>TRUE</stp>
        <stp>T</stp>
        <tr r="G200" s="1"/>
      </tp>
      <tp>
        <v>4214.5</v>
        <stp/>
        <stp>StudyData</stp>
        <stp>F.EP</stp>
        <stp>Bar</stp>
        <stp/>
        <stp>Close</stp>
        <stp>D</stp>
        <stp>-197</stp>
        <stp>All</stp>
        <stp/>
        <stp/>
        <stp>TRUE</stp>
        <stp>T</stp>
        <tr r="G199" s="1"/>
      </tp>
      <tp>
        <v>4202.75</v>
        <stp/>
        <stp>StudyData</stp>
        <stp>F.EP</stp>
        <stp>Bar</stp>
        <stp/>
        <stp>Close</stp>
        <stp>D</stp>
        <stp>-196</stp>
        <stp>All</stp>
        <stp/>
        <stp/>
        <stp>TRUE</stp>
        <stp>T</stp>
        <tr r="G198" s="1"/>
      </tp>
      <tp>
        <v>4216</v>
        <stp/>
        <stp>StudyData</stp>
        <stp>F.EP</stp>
        <stp>Bar</stp>
        <stp/>
        <stp>Close</stp>
        <stp>D</stp>
        <stp>-195</stp>
        <stp>All</stp>
        <stp/>
        <stp/>
        <stp>TRUE</stp>
        <stp>T</stp>
        <tr r="G197" s="1"/>
      </tp>
      <tp>
        <v>4275.25</v>
        <stp/>
        <stp>StudyData</stp>
        <stp>F.EP</stp>
        <stp>Bar</stp>
        <stp/>
        <stp>Close</stp>
        <stp>D</stp>
        <stp>-194</stp>
        <stp>All</stp>
        <stp/>
        <stp/>
        <stp>TRUE</stp>
        <stp>T</stp>
        <tr r="G196" s="1"/>
      </tp>
      <tp>
        <v>4130.5</v>
        <stp/>
        <stp>StudyData</stp>
        <stp>F.EP</stp>
        <stp>Bar</stp>
        <stp/>
        <stp>Close</stp>
        <stp>D</stp>
        <stp>-193</stp>
        <stp>All</stp>
        <stp/>
        <stp/>
        <stp>TRUE</stp>
        <stp>T</stp>
        <tr r="G195" s="1"/>
      </tp>
      <tp>
        <v>4102.75</v>
        <stp/>
        <stp>StudyData</stp>
        <stp>F.EP</stp>
        <stp>Bar</stp>
        <stp/>
        <stp>Close</stp>
        <stp>D</stp>
        <stp>-192</stp>
        <stp>All</stp>
        <stp/>
        <stp/>
        <stp>TRUE</stp>
        <stp>T</stp>
        <tr r="G194" s="1"/>
      </tp>
      <tp>
        <v>4058.75</v>
        <stp/>
        <stp>StudyData</stp>
        <stp>F.EP</stp>
        <stp>Bar</stp>
        <stp/>
        <stp>Close</stp>
        <stp>D</stp>
        <stp>-191</stp>
        <stp>All</stp>
        <stp/>
        <stp/>
        <stp>TRUE</stp>
        <stp>T</stp>
        <tr r="G193" s="1"/>
      </tp>
      <tp>
        <v>4027.75</v>
        <stp/>
        <stp>StudyData</stp>
        <stp>F.EP</stp>
        <stp>Bar</stp>
        <stp/>
        <stp>Close</stp>
        <stp>D</stp>
        <stp>-190</stp>
        <stp>All</stp>
        <stp/>
        <stp/>
        <stp>TRUE</stp>
        <stp>T</stp>
        <tr r="G192" s="1"/>
      </tp>
      <tp>
        <v>3656</v>
        <stp/>
        <stp>StudyData</stp>
        <stp>F.EP</stp>
        <stp>Bar</stp>
        <stp/>
        <stp>Close</stp>
        <stp>D</stp>
        <stp>-169</stp>
        <stp>All</stp>
        <stp/>
        <stp/>
        <stp>TRUE</stp>
        <stp>T</stp>
        <tr r="G171" s="1"/>
      </tp>
      <tp>
        <v>3746</v>
        <stp/>
        <stp>StudyData</stp>
        <stp>F.EP</stp>
        <stp>Bar</stp>
        <stp/>
        <stp>Close</stp>
        <stp>D</stp>
        <stp>-168</stp>
        <stp>All</stp>
        <stp/>
        <stp/>
        <stp>TRUE</stp>
        <stp>T</stp>
        <tr r="G170" s="1"/>
      </tp>
      <tp>
        <v>3862</v>
        <stp/>
        <stp>StudyData</stp>
        <stp>F.EP</stp>
        <stp>Bar</stp>
        <stp/>
        <stp>Close</stp>
        <stp>D</stp>
        <stp>-167</stp>
        <stp>All</stp>
        <stp/>
        <stp/>
        <stp>TRUE</stp>
        <stp>T</stp>
        <tr r="G169" s="1"/>
      </tp>
      <tp>
        <v>3853</v>
        <stp/>
        <stp>StudyData</stp>
        <stp>F.EP</stp>
        <stp>Bar</stp>
        <stp/>
        <stp>Close</stp>
        <stp>D</stp>
        <stp>-166</stp>
        <stp>All</stp>
        <stp/>
        <stp/>
        <stp>TRUE</stp>
        <stp>T</stp>
        <tr r="G168" s="1"/>
      </tp>
      <tp>
        <v>3815.75</v>
        <stp/>
        <stp>StudyData</stp>
        <stp>F.EP</stp>
        <stp>Bar</stp>
        <stp/>
        <stp>Close</stp>
        <stp>D</stp>
        <stp>-165</stp>
        <stp>All</stp>
        <stp/>
        <stp/>
        <stp>TRUE</stp>
        <stp>T</stp>
        <tr r="G167" s="1"/>
      </tp>
      <tp>
        <v>3711.75</v>
        <stp/>
        <stp>StudyData</stp>
        <stp>F.EP</stp>
        <stp>Bar</stp>
        <stp/>
        <stp>Close</stp>
        <stp>D</stp>
        <stp>-164</stp>
        <stp>All</stp>
        <stp/>
        <stp/>
        <stp>TRUE</stp>
        <stp>T</stp>
        <tr r="G166" s="1"/>
      </tp>
      <tp>
        <v>3683.75</v>
        <stp/>
        <stp>StudyData</stp>
        <stp>F.EP</stp>
        <stp>Bar</stp>
        <stp/>
        <stp>Close</stp>
        <stp>D</stp>
        <stp>-163</stp>
        <stp>All</stp>
        <stp/>
        <stp/>
        <stp>TRUE</stp>
        <stp>T</stp>
        <tr r="G165" s="1"/>
      </tp>
      <tp>
        <v>3657</v>
        <stp/>
        <stp>StudyData</stp>
        <stp>F.EP</stp>
        <stp>Bar</stp>
        <stp/>
        <stp>Close</stp>
        <stp>D</stp>
        <stp>-162</stp>
        <stp>All</stp>
        <stp/>
        <stp/>
        <stp>TRUE</stp>
        <stp>T</stp>
        <tr r="G164" s="1"/>
      </tp>
      <tp>
        <v>3646</v>
        <stp/>
        <stp>StudyData</stp>
        <stp>F.EP</stp>
        <stp>Bar</stp>
        <stp/>
        <stp>Close</stp>
        <stp>D</stp>
        <stp>-161</stp>
        <stp>All</stp>
        <stp/>
        <stp/>
        <stp>TRUE</stp>
        <stp>T</stp>
        <tr r="G163" s="1"/>
      </tp>
      <tp>
        <v>3744.25</v>
        <stp/>
        <stp>StudyData</stp>
        <stp>F.EP</stp>
        <stp>Bar</stp>
        <stp/>
        <stp>Close</stp>
        <stp>D</stp>
        <stp>-160</stp>
        <stp>All</stp>
        <stp/>
        <stp/>
        <stp>TRUE</stp>
        <stp>T</stp>
        <tr r="G162" s="1"/>
      </tp>
      <tp>
        <v>3950.5</v>
        <stp/>
        <stp>StudyData</stp>
        <stp>F.EP</stp>
        <stp>Bar</stp>
        <stp/>
        <stp>Close</stp>
        <stp>D</stp>
        <stp>-179</stp>
        <stp>All</stp>
        <stp/>
        <stp/>
        <stp>TRUE</stp>
        <stp>T</stp>
        <tr r="G181" s="1"/>
      </tp>
      <tp>
        <v>3979.25</v>
        <stp/>
        <stp>StudyData</stp>
        <stp>F.EP</stp>
        <stp>Bar</stp>
        <stp/>
        <stp>Close</stp>
        <stp>D</stp>
        <stp>-178</stp>
        <stp>All</stp>
        <stp/>
        <stp/>
        <stp>TRUE</stp>
        <stp>T</stp>
        <tr r="G180" s="1"/>
      </tp>
      <tp>
        <v>3933</v>
        <stp/>
        <stp>StudyData</stp>
        <stp>F.EP</stp>
        <stp>Bar</stp>
        <stp/>
        <stp>Close</stp>
        <stp>D</stp>
        <stp>-177</stp>
        <stp>All</stp>
        <stp/>
        <stp/>
        <stp>TRUE</stp>
        <stp>T</stp>
        <tr r="G179" s="1"/>
      </tp>
      <tp>
        <v>3866.5</v>
        <stp/>
        <stp>StudyData</stp>
        <stp>F.EP</stp>
        <stp>Bar</stp>
        <stp/>
        <stp>Close</stp>
        <stp>D</stp>
        <stp>-176</stp>
        <stp>All</stp>
        <stp/>
        <stp/>
        <stp>TRUE</stp>
        <stp>T</stp>
        <tr r="G178" s="1"/>
      </tp>
      <tp>
        <v>3832.5</v>
        <stp/>
        <stp>StudyData</stp>
        <stp>F.EP</stp>
        <stp>Bar</stp>
        <stp/>
        <stp>Close</stp>
        <stp>D</stp>
        <stp>-175</stp>
        <stp>All</stp>
        <stp/>
        <stp/>
        <stp>TRUE</stp>
        <stp>T</stp>
        <tr r="G177" s="1"/>
      </tp>
      <tp>
        <v>3768.25</v>
        <stp/>
        <stp>StudyData</stp>
        <stp>F.EP</stp>
        <stp>Bar</stp>
        <stp/>
        <stp>Close</stp>
        <stp>D</stp>
        <stp>-174</stp>
        <stp>All</stp>
        <stp/>
        <stp/>
        <stp>TRUE</stp>
        <stp>T</stp>
        <tr r="G176" s="1"/>
      </tp>
      <tp>
        <v>3728</v>
        <stp/>
        <stp>StudyData</stp>
        <stp>F.EP</stp>
        <stp>Bar</stp>
        <stp/>
        <stp>Close</stp>
        <stp>D</stp>
        <stp>-173</stp>
        <stp>All</stp>
        <stp/>
        <stp/>
        <stp>TRUE</stp>
        <stp>T</stp>
        <tr r="G175" s="1"/>
      </tp>
      <tp>
        <v>3717</v>
        <stp/>
        <stp>StudyData</stp>
        <stp>F.EP</stp>
        <stp>Bar</stp>
        <stp/>
        <stp>Close</stp>
        <stp>D</stp>
        <stp>-172</stp>
        <stp>All</stp>
        <stp/>
        <stp/>
        <stp>TRUE</stp>
        <stp>T</stp>
        <tr r="G174" s="1"/>
      </tp>
      <tp>
        <v>3788</v>
        <stp/>
        <stp>StudyData</stp>
        <stp>F.EP</stp>
        <stp>Bar</stp>
        <stp/>
        <stp>Close</stp>
        <stp>D</stp>
        <stp>-171</stp>
        <stp>All</stp>
        <stp/>
        <stp/>
        <stp>TRUE</stp>
        <stp>T</stp>
        <tr r="G173" s="1"/>
      </tp>
      <tp>
        <v>3709</v>
        <stp/>
        <stp>StudyData</stp>
        <stp>F.EP</stp>
        <stp>Bar</stp>
        <stp/>
        <stp>Close</stp>
        <stp>D</stp>
        <stp>-170</stp>
        <stp>All</stp>
        <stp/>
        <stp/>
        <stp>TRUE</stp>
        <stp>T</stp>
        <tr r="G172" s="1"/>
      </tp>
      <tp>
        <v>3978</v>
        <stp/>
        <stp>StudyData</stp>
        <stp>F.EP</stp>
        <stp>Bar</stp>
        <stp/>
        <stp>Close</stp>
        <stp>D</stp>
        <stp>-149</stp>
        <stp>All</stp>
        <stp/>
        <stp/>
        <stp>TRUE</stp>
        <stp>T</stp>
        <tr r="G151" s="1"/>
      </tp>
      <tp>
        <v>3949.75</v>
        <stp/>
        <stp>StudyData</stp>
        <stp>F.EP</stp>
        <stp>Bar</stp>
        <stp/>
        <stp>Close</stp>
        <stp>D</stp>
        <stp>-148</stp>
        <stp>All</stp>
        <stp/>
        <stp/>
        <stp>TRUE</stp>
        <stp>T</stp>
        <tr r="G150" s="1"/>
      </tp>
      <tp>
        <v>3933</v>
        <stp/>
        <stp>StudyData</stp>
        <stp>F.EP</stp>
        <stp>Bar</stp>
        <stp/>
        <stp>Close</stp>
        <stp>D</stp>
        <stp>-147</stp>
        <stp>All</stp>
        <stp/>
        <stp/>
        <stp>TRUE</stp>
        <stp>T</stp>
        <tr r="G149" s="1"/>
      </tp>
      <tp>
        <v>3833.75</v>
        <stp/>
        <stp>StudyData</stp>
        <stp>F.EP</stp>
        <stp>Bar</stp>
        <stp/>
        <stp>Close</stp>
        <stp>D</stp>
        <stp>-146</stp>
        <stp>All</stp>
        <stp/>
        <stp/>
        <stp>TRUE</stp>
        <stp>T</stp>
        <tr r="G148" s="1"/>
      </tp>
      <tp>
        <v>3792.75</v>
        <stp/>
        <stp>StudyData</stp>
        <stp>F.EP</stp>
        <stp>Bar</stp>
        <stp/>
        <stp>Close</stp>
        <stp>D</stp>
        <stp>-145</stp>
        <stp>All</stp>
        <stp/>
        <stp/>
        <stp>TRUE</stp>
        <stp>T</stp>
        <tr r="G147" s="1"/>
      </tp>
      <tp>
        <v>3844.5</v>
        <stp/>
        <stp>StudyData</stp>
        <stp>F.EP</stp>
        <stp>Bar</stp>
        <stp/>
        <stp>Close</stp>
        <stp>D</stp>
        <stp>-144</stp>
        <stp>All</stp>
        <stp/>
        <stp/>
        <stp>TRUE</stp>
        <stp>T</stp>
        <tr r="G146" s="1"/>
      </tp>
      <tp>
        <v>3881.75</v>
        <stp/>
        <stp>StudyData</stp>
        <stp>F.EP</stp>
        <stp>Bar</stp>
        <stp/>
        <stp>Close</stp>
        <stp>D</stp>
        <stp>-143</stp>
        <stp>All</stp>
        <stp/>
        <stp/>
        <stp>TRUE</stp>
        <stp>T</stp>
        <tr r="G145" s="1"/>
      </tp>
      <tp>
        <v>3902</v>
        <stp/>
        <stp>StudyData</stp>
        <stp>F.EP</stp>
        <stp>Bar</stp>
        <stp/>
        <stp>Close</stp>
        <stp>D</stp>
        <stp>-142</stp>
        <stp>All</stp>
        <stp/>
        <stp/>
        <stp>TRUE</stp>
        <stp>T</stp>
        <tr r="G144" s="1"/>
      </tp>
      <tp>
        <v>3818.25</v>
        <stp/>
        <stp>StudyData</stp>
        <stp>F.EP</stp>
        <stp>Bar</stp>
        <stp/>
        <stp>Close</stp>
        <stp>D</stp>
        <stp>-141</stp>
        <stp>All</stp>
        <stp/>
        <stp/>
        <stp>TRUE</stp>
        <stp>T</stp>
        <tr r="G143" s="1"/>
      </tp>
      <tp>
        <v>4028.75</v>
        <stp/>
        <stp>StudyData</stp>
        <stp>F.EP</stp>
        <stp>Bar</stp>
        <stp/>
        <stp>Close</stp>
        <stp>D</stp>
        <stp>-140</stp>
        <stp>All</stp>
        <stp/>
        <stp/>
        <stp>TRUE</stp>
        <stp>T</stp>
        <tr r="G142" s="1"/>
      </tp>
      <tp>
        <v>3658.75</v>
        <stp/>
        <stp>StudyData</stp>
        <stp>F.EP</stp>
        <stp>Bar</stp>
        <stp/>
        <stp>Close</stp>
        <stp>D</stp>
        <stp>-159</stp>
        <stp>All</stp>
        <stp/>
        <stp/>
        <stp>TRUE</stp>
        <stp>T</stp>
        <tr r="G161" s="1"/>
      </tp>
      <tp>
        <v>3752.25</v>
        <stp/>
        <stp>StudyData</stp>
        <stp>F.EP</stp>
        <stp>Bar</stp>
        <stp/>
        <stp>Close</stp>
        <stp>D</stp>
        <stp>-158</stp>
        <stp>All</stp>
        <stp/>
        <stp/>
        <stp>TRUE</stp>
        <stp>T</stp>
        <tr r="G160" s="1"/>
      </tp>
      <tp>
        <v>3796.25</v>
        <stp/>
        <stp>StudyData</stp>
        <stp>F.EP</stp>
        <stp>Bar</stp>
        <stp/>
        <stp>Close</stp>
        <stp>D</stp>
        <stp>-157</stp>
        <stp>All</stp>
        <stp/>
        <stp/>
        <stp>TRUE</stp>
        <stp>T</stp>
        <tr r="G159" s="1"/>
      </tp>
      <tp>
        <v>3771</v>
        <stp/>
        <stp>StudyData</stp>
        <stp>F.EP</stp>
        <stp>Bar</stp>
        <stp/>
        <stp>Close</stp>
        <stp>D</stp>
        <stp>-156</stp>
        <stp>All</stp>
        <stp/>
        <stp/>
        <stp>TRUE</stp>
        <stp>T</stp>
        <tr r="G158" s="1"/>
      </tp>
      <tp>
        <v>3738.75</v>
        <stp/>
        <stp>StudyData</stp>
        <stp>F.EP</stp>
        <stp>Bar</stp>
        <stp/>
        <stp>Close</stp>
        <stp>D</stp>
        <stp>-155</stp>
        <stp>All</stp>
        <stp/>
        <stp/>
        <stp>TRUE</stp>
        <stp>T</stp>
        <tr r="G157" s="1"/>
      </tp>
      <tp>
        <v>3827.25</v>
        <stp/>
        <stp>StudyData</stp>
        <stp>F.EP</stp>
        <stp>Bar</stp>
        <stp/>
        <stp>Close</stp>
        <stp>D</stp>
        <stp>-154</stp>
        <stp>All</stp>
        <stp/>
        <stp/>
        <stp>TRUE</stp>
        <stp>T</stp>
        <tr r="G156" s="1"/>
      </tp>
      <tp>
        <v>3875</v>
        <stp/>
        <stp>StudyData</stp>
        <stp>F.EP</stp>
        <stp>Bar</stp>
        <stp/>
        <stp>Close</stp>
        <stp>D</stp>
        <stp>-153</stp>
        <stp>All</stp>
        <stp/>
        <stp/>
        <stp>TRUE</stp>
        <stp>T</stp>
        <tr r="G155" s="1"/>
      </tp>
      <tp>
        <v>3936.5</v>
        <stp/>
        <stp>StudyData</stp>
        <stp>F.EP</stp>
        <stp>Bar</stp>
        <stp/>
        <stp>Close</stp>
        <stp>D</stp>
        <stp>-152</stp>
        <stp>All</stp>
        <stp/>
        <stp/>
        <stp>TRUE</stp>
        <stp>T</stp>
        <tr r="G154" s="1"/>
      </tp>
      <tp>
        <v>3906</v>
        <stp/>
        <stp>StudyData</stp>
        <stp>F.EP</stp>
        <stp>Bar</stp>
        <stp/>
        <stp>Close</stp>
        <stp>D</stp>
        <stp>-151</stp>
        <stp>All</stp>
        <stp/>
        <stp/>
        <stp>TRUE</stp>
        <stp>T</stp>
        <tr r="G153" s="1"/>
      </tp>
      <tp>
        <v>3883</v>
        <stp/>
        <stp>StudyData</stp>
        <stp>F.EP</stp>
        <stp>Bar</stp>
        <stp/>
        <stp>Close</stp>
        <stp>D</stp>
        <stp>-150</stp>
        <stp>All</stp>
        <stp/>
        <stp/>
        <stp>TRUE</stp>
        <stp>T</stp>
        <tr r="G152" s="1"/>
      </tp>
      <tp>
        <v>4039.5</v>
        <stp/>
        <stp>StudyData</stp>
        <stp>F.EP</stp>
        <stp>Bar</stp>
        <stp/>
        <stp>Close</stp>
        <stp>D</stp>
        <stp>-129</stp>
        <stp>All</stp>
        <stp/>
        <stp/>
        <stp>TRUE</stp>
        <stp>T</stp>
        <tr r="G131" s="1"/>
      </tp>
      <tp>
        <v>4030.25</v>
        <stp/>
        <stp>StudyData</stp>
        <stp>F.EP</stp>
        <stp>Bar</stp>
        <stp/>
        <stp>Close</stp>
        <stp>D</stp>
        <stp>-128</stp>
        <stp>All</stp>
        <stp/>
        <stp/>
        <stp>TRUE</stp>
        <stp>T</stp>
        <tr r="G130" s="1"/>
      </tp>
      <tp>
        <v>4152</v>
        <stp/>
        <stp>StudyData</stp>
        <stp>F.EP</stp>
        <stp>Bar</stp>
        <stp/>
        <stp>Close</stp>
        <stp>D</stp>
        <stp>-127</stp>
        <stp>All</stp>
        <stp/>
        <stp/>
        <stp>TRUE</stp>
        <stp>T</stp>
        <tr r="G129" s="1"/>
      </tp>
      <tp>
        <v>4151.5</v>
        <stp/>
        <stp>StudyData</stp>
        <stp>F.EP</stp>
        <stp>Bar</stp>
        <stp/>
        <stp>Close</stp>
        <stp>D</stp>
        <stp>-126</stp>
        <stp>All</stp>
        <stp/>
        <stp/>
        <stp>TRUE</stp>
        <stp>T</stp>
        <tr r="G128" s="1"/>
      </tp>
      <tp>
        <v>4145.25</v>
        <stp/>
        <stp>StudyData</stp>
        <stp>F.EP</stp>
        <stp>Bar</stp>
        <stp/>
        <stp>Close</stp>
        <stp>D</stp>
        <stp>-125</stp>
        <stp>All</stp>
        <stp/>
        <stp/>
        <stp>TRUE</stp>
        <stp>T</stp>
        <tr r="G127" s="1"/>
      </tp>
      <tp>
        <v>4072</v>
        <stp/>
        <stp>StudyData</stp>
        <stp>F.EP</stp>
        <stp>Bar</stp>
        <stp/>
        <stp>Close</stp>
        <stp>D</stp>
        <stp>-124</stp>
        <stp>All</stp>
        <stp/>
        <stp/>
        <stp>TRUE</stp>
        <stp>T</stp>
        <tr r="G126" s="1"/>
      </tp>
      <tp>
        <v>4011.5</v>
        <stp/>
        <stp>StudyData</stp>
        <stp>F.EP</stp>
        <stp>Bar</stp>
        <stp/>
        <stp>Close</stp>
        <stp>D</stp>
        <stp>-123</stp>
        <stp>All</stp>
        <stp/>
        <stp/>
        <stp>TRUE</stp>
        <stp>T</stp>
        <tr r="G125" s="1"/>
      </tp>
      <tp>
        <v>4002.5</v>
        <stp/>
        <stp>StudyData</stp>
        <stp>F.EP</stp>
        <stp>Bar</stp>
        <stp/>
        <stp>Close</stp>
        <stp>D</stp>
        <stp>-122</stp>
        <stp>All</stp>
        <stp/>
        <stp/>
        <stp>TRUE</stp>
        <stp>T</stp>
        <tr r="G124" s="1"/>
      </tp>
      <tp>
        <v>4032.75</v>
        <stp/>
        <stp>StudyData</stp>
        <stp>F.EP</stp>
        <stp>Bar</stp>
        <stp/>
        <stp>Close</stp>
        <stp>D</stp>
        <stp>-121</stp>
        <stp>All</stp>
        <stp/>
        <stp/>
        <stp>TRUE</stp>
        <stp>T</stp>
        <tr r="G123" s="1"/>
      </tp>
      <tp>
        <v>4003.75</v>
        <stp/>
        <stp>StudyData</stp>
        <stp>F.EP</stp>
        <stp>Bar</stp>
        <stp/>
        <stp>Close</stp>
        <stp>D</stp>
        <stp>-120</stp>
        <stp>All</stp>
        <stp/>
        <stp/>
        <stp>TRUE</stp>
        <stp>T</stp>
        <tr r="G122" s="1"/>
      </tp>
      <tp>
        <v>4228</v>
        <stp/>
        <stp>StudyData</stp>
        <stp>F.EP</stp>
        <stp>Bar</stp>
        <stp/>
        <stp>Close</stp>
        <stp>D</stp>
        <stp>-1</stp>
        <stp>All</stp>
        <stp/>
        <stp/>
        <stp>TRUE</stp>
        <stp>T</stp>
        <tr r="G3" s="1"/>
      </tp>
      <tp>
        <v>4215</v>
        <stp/>
        <stp>StudyData</stp>
        <stp>F.EP</stp>
        <stp>Bar</stp>
        <stp/>
        <stp>Close</stp>
        <stp>D</stp>
        <stp>-3</stp>
        <stp>All</stp>
        <stp/>
        <stp/>
        <stp>TRUE</stp>
        <stp>T</stp>
        <tr r="G5" s="1"/>
      </tp>
      <tp>
        <v>4190.5</v>
        <stp/>
        <stp>StudyData</stp>
        <stp>F.EP</stp>
        <stp>Bar</stp>
        <stp/>
        <stp>Close</stp>
        <stp>D</stp>
        <stp>-2</stp>
        <stp>All</stp>
        <stp/>
        <stp/>
        <stp>TRUE</stp>
        <stp>T</stp>
        <tr r="G4" s="1"/>
      </tp>
      <tp>
        <v>4159.75</v>
        <stp/>
        <stp>StudyData</stp>
        <stp>F.EP</stp>
        <stp>Bar</stp>
        <stp/>
        <stp>Close</stp>
        <stp>D</stp>
        <stp>-5</stp>
        <stp>All</stp>
        <stp/>
        <stp/>
        <stp>TRUE</stp>
        <stp>T</stp>
        <tr r="G7" s="1"/>
      </tp>
      <tp>
        <v>4213.25</v>
        <stp/>
        <stp>StudyData</stp>
        <stp>F.EP</stp>
        <stp>Bar</stp>
        <stp/>
        <stp>Close</stp>
        <stp>D</stp>
        <stp>-4</stp>
        <stp>All</stp>
        <stp/>
        <stp/>
        <stp>TRUE</stp>
        <stp>T</stp>
        <tr r="G6" s="1"/>
      </tp>
      <tp>
        <v>4158.75</v>
        <stp/>
        <stp>StudyData</stp>
        <stp>F.EP</stp>
        <stp>Bar</stp>
        <stp/>
        <stp>Close</stp>
        <stp>D</stp>
        <stp>-7</stp>
        <stp>All</stp>
        <stp/>
        <stp/>
        <stp>TRUE</stp>
        <stp>T</stp>
        <tr r="G9" s="1"/>
      </tp>
      <tp>
        <v>4126</v>
        <stp/>
        <stp>StudyData</stp>
        <stp>F.EP</stp>
        <stp>Bar</stp>
        <stp/>
        <stp>Close</stp>
        <stp>D</stp>
        <stp>-6</stp>
        <stp>All</stp>
        <stp/>
        <stp/>
        <stp>TRUE</stp>
        <stp>T</stp>
        <tr r="G8" s="1"/>
      </tp>
      <tp>
        <v>4204.75</v>
        <stp/>
        <stp>StudyData</stp>
        <stp>F.EP</stp>
        <stp>Bar</stp>
        <stp/>
        <stp>Close</stp>
        <stp>D</stp>
        <stp>-9</stp>
        <stp>All</stp>
        <stp/>
        <stp/>
        <stp>TRUE</stp>
        <stp>T</stp>
        <tr r="G11" s="1"/>
      </tp>
      <tp>
        <v>4205</v>
        <stp/>
        <stp>StudyData</stp>
        <stp>F.EP</stp>
        <stp>Bar</stp>
        <stp/>
        <stp>Close</stp>
        <stp>D</stp>
        <stp>-8</stp>
        <stp>All</stp>
        <stp/>
        <stp/>
        <stp>TRUE</stp>
        <stp>T</stp>
        <tr r="G10" s="1"/>
      </tp>
      <tp>
        <v>4068.5</v>
        <stp/>
        <stp>StudyData</stp>
        <stp>F.EP</stp>
        <stp>Bar</stp>
        <stp/>
        <stp>Close</stp>
        <stp>D</stp>
        <stp>-139</stp>
        <stp>All</stp>
        <stp/>
        <stp/>
        <stp>TRUE</stp>
        <stp>T</stp>
        <tr r="G141" s="1"/>
      </tp>
      <tp>
        <v>4034.75</v>
        <stp/>
        <stp>StudyData</stp>
        <stp>F.EP</stp>
        <stp>Bar</stp>
        <stp/>
        <stp>Close</stp>
        <stp>D</stp>
        <stp>-138</stp>
        <stp>All</stp>
        <stp/>
        <stp/>
        <stp>TRUE</stp>
        <stp>T</stp>
        <tr r="G140" s="1"/>
      </tp>
      <tp>
        <v>4068.5</v>
        <stp/>
        <stp>StudyData</stp>
        <stp>F.EP</stp>
        <stp>Bar</stp>
        <stp/>
        <stp>Close</stp>
        <stp>D</stp>
        <stp>-137</stp>
        <stp>All</stp>
        <stp/>
        <stp/>
        <stp>TRUE</stp>
        <stp>T</stp>
        <tr r="G139" s="1"/>
      </tp>
      <tp>
        <v>4036.75</v>
        <stp/>
        <stp>StudyData</stp>
        <stp>F.EP</stp>
        <stp>Bar</stp>
        <stp/>
        <stp>Close</stp>
        <stp>D</stp>
        <stp>-136</stp>
        <stp>All</stp>
        <stp/>
        <stp/>
        <stp>TRUE</stp>
        <stp>T</stp>
        <tr r="G138" s="1"/>
      </tp>
      <tp>
        <v>4024</v>
        <stp/>
        <stp>StudyData</stp>
        <stp>F.EP</stp>
        <stp>Bar</stp>
        <stp/>
        <stp>Close</stp>
        <stp>D</stp>
        <stp>-135</stp>
        <stp>All</stp>
        <stp/>
        <stp/>
        <stp>TRUE</stp>
        <stp>T</stp>
        <tr r="G137" s="1"/>
      </tp>
      <tp>
        <v>4043.75</v>
        <stp/>
        <stp>StudyData</stp>
        <stp>F.EP</stp>
        <stp>Bar</stp>
        <stp/>
        <stp>Close</stp>
        <stp>D</stp>
        <stp>-134</stp>
        <stp>All</stp>
        <stp/>
        <stp/>
        <stp>TRUE</stp>
        <stp>T</stp>
        <tr r="G136" s="1"/>
      </tp>
      <tp>
        <v>4027.75</v>
        <stp/>
        <stp>StudyData</stp>
        <stp>F.EP</stp>
        <stp>Bar</stp>
        <stp/>
        <stp>Close</stp>
        <stp>D</stp>
        <stp>-133</stp>
        <stp>All</stp>
        <stp/>
        <stp/>
        <stp>TRUE</stp>
        <stp>T</stp>
        <tr r="G135" s="1"/>
      </tp>
      <tp>
        <v>4081.25</v>
        <stp/>
        <stp>StudyData</stp>
        <stp>F.EP</stp>
        <stp>Bar</stp>
        <stp/>
        <stp>Close</stp>
        <stp>D</stp>
        <stp>-132</stp>
        <stp>All</stp>
        <stp/>
        <stp/>
        <stp>TRUE</stp>
        <stp>T</stp>
        <tr r="G134" s="1"/>
      </tp>
      <tp>
        <v>4103.75</v>
        <stp/>
        <stp>StudyData</stp>
        <stp>F.EP</stp>
        <stp>Bar</stp>
        <stp/>
        <stp>Close</stp>
        <stp>D</stp>
        <stp>-131</stp>
        <stp>All</stp>
        <stp/>
        <stp/>
        <stp>TRUE</stp>
        <stp>T</stp>
        <tr r="G133" s="1"/>
      </tp>
      <tp>
        <v>4103</v>
        <stp/>
        <stp>StudyData</stp>
        <stp>F.EP</stp>
        <stp>Bar</stp>
        <stp/>
        <stp>Close</stp>
        <stp>D</stp>
        <stp>-130</stp>
        <stp>All</stp>
        <stp/>
        <stp/>
        <stp>TRUE</stp>
        <stp>T</stp>
        <tr r="G132" s="1"/>
      </tp>
      <tp>
        <v>3888.75</v>
        <stp/>
        <stp>StudyData</stp>
        <stp>F.EP</stp>
        <stp>Bar</stp>
        <stp/>
        <stp>Close</stp>
        <stp>D</stp>
        <stp>-109</stp>
        <stp>All</stp>
        <stp/>
        <stp/>
        <stp>TRUE</stp>
        <stp>T</stp>
        <tr r="G111" s="1"/>
      </tp>
      <tp>
        <v>3840.5</v>
        <stp/>
        <stp>StudyData</stp>
        <stp>F.EP</stp>
        <stp>Bar</stp>
        <stp/>
        <stp>Close</stp>
        <stp>D</stp>
        <stp>-108</stp>
        <stp>All</stp>
        <stp/>
        <stp/>
        <stp>TRUE</stp>
        <stp>T</stp>
        <tr r="G110" s="1"/>
      </tp>
      <tp>
        <v>3905.5</v>
        <stp/>
        <stp>StudyData</stp>
        <stp>F.EP</stp>
        <stp>Bar</stp>
        <stp/>
        <stp>Close</stp>
        <stp>D</stp>
        <stp>-107</stp>
        <stp>All</stp>
        <stp/>
        <stp/>
        <stp>TRUE</stp>
        <stp>T</stp>
        <tr r="G109" s="1"/>
      </tp>
      <tp>
        <v>3894.75</v>
        <stp/>
        <stp>StudyData</stp>
        <stp>F.EP</stp>
        <stp>Bar</stp>
        <stp/>
        <stp>Close</stp>
        <stp>D</stp>
        <stp>-106</stp>
        <stp>All</stp>
        <stp/>
        <stp/>
        <stp>TRUE</stp>
        <stp>T</stp>
        <tr r="G108" s="1"/>
      </tp>
      <tp>
        <v>3879.25</v>
        <stp/>
        <stp>StudyData</stp>
        <stp>F.EP</stp>
        <stp>Bar</stp>
        <stp/>
        <stp>Close</stp>
        <stp>D</stp>
        <stp>-105</stp>
        <stp>All</stp>
        <stp/>
        <stp/>
        <stp>TRUE</stp>
        <stp>T</stp>
        <tr r="G107" s="1"/>
      </tp>
      <tp>
        <v>3908</v>
        <stp/>
        <stp>StudyData</stp>
        <stp>F.EP</stp>
        <stp>Bar</stp>
        <stp/>
        <stp>Close</stp>
        <stp>D</stp>
        <stp>-104</stp>
        <stp>All</stp>
        <stp/>
        <stp/>
        <stp>TRUE</stp>
        <stp>T</stp>
        <tr r="G106" s="1"/>
      </tp>
      <tp>
        <v>3862.5</v>
        <stp/>
        <stp>StudyData</stp>
        <stp>F.EP</stp>
        <stp>Bar</stp>
        <stp/>
        <stp>Close</stp>
        <stp>D</stp>
        <stp>-103</stp>
        <stp>All</stp>
        <stp/>
        <stp/>
        <stp>TRUE</stp>
        <stp>T</stp>
        <tr r="G105" s="1"/>
      </tp>
      <tp>
        <v>3949.25</v>
        <stp/>
        <stp>StudyData</stp>
        <stp>F.EP</stp>
        <stp>Bar</stp>
        <stp/>
        <stp>Close</stp>
        <stp>D</stp>
        <stp>-102</stp>
        <stp>All</stp>
        <stp/>
        <stp/>
        <stp>TRUE</stp>
        <stp>T</stp>
        <tr r="G104" s="1"/>
      </tp>
      <tp>
        <v>3947.5</v>
        <stp/>
        <stp>StudyData</stp>
        <stp>F.EP</stp>
        <stp>Bar</stp>
        <stp/>
        <stp>Close</stp>
        <stp>D</stp>
        <stp>-101</stp>
        <stp>All</stp>
        <stp/>
        <stp/>
        <stp>TRUE</stp>
        <stp>T</stp>
        <tr r="G103" s="1"/>
      </tp>
      <tp>
        <v>3975</v>
        <stp/>
        <stp>StudyData</stp>
        <stp>F.EP</stp>
        <stp>Bar</stp>
        <stp/>
        <stp>Close</stp>
        <stp>D</stp>
        <stp>-100</stp>
        <stp>All</stp>
        <stp/>
        <stp/>
        <stp>TRUE</stp>
        <stp>T</stp>
        <tr r="G102" s="1"/>
      </tp>
      <tp>
        <v>4352.5</v>
        <stp/>
        <stp>StudyData</stp>
        <stp>F.EP</stp>
        <stp>Bar</stp>
        <stp/>
        <stp>Close</stp>
        <stp>D</stp>
        <stp>-200</stp>
        <stp>All</stp>
        <stp/>
        <stp/>
        <stp>TRUE</stp>
        <stp>T</stp>
        <tr r="G202" s="1"/>
      </tp>
      <tp>
        <v>4061.5</v>
        <stp/>
        <stp>StudyData</stp>
        <stp>F.EP</stp>
        <stp>Bar</stp>
        <stp/>
        <stp>Close</stp>
        <stp>D</stp>
        <stp>-119</stp>
        <stp>All</stp>
        <stp/>
        <stp/>
        <stp>TRUE</stp>
        <stp>T</stp>
        <tr r="G121" s="1"/>
      </tp>
      <tp>
        <v>4091</v>
        <stp/>
        <stp>StudyData</stp>
        <stp>F.EP</stp>
        <stp>Bar</stp>
        <stp/>
        <stp>Close</stp>
        <stp>D</stp>
        <stp>-118</stp>
        <stp>All</stp>
        <stp/>
        <stp/>
        <stp>TRUE</stp>
        <stp>T</stp>
        <tr r="G120" s="1"/>
      </tp>
      <tp>
        <v>4066.25</v>
        <stp/>
        <stp>StudyData</stp>
        <stp>F.EP</stp>
        <stp>Bar</stp>
        <stp/>
        <stp>Close</stp>
        <stp>D</stp>
        <stp>-117</stp>
        <stp>All</stp>
        <stp/>
        <stp/>
        <stp>TRUE</stp>
        <stp>T</stp>
        <tr r="G119" s="1"/>
      </tp>
      <tp>
        <v>3961.75</v>
        <stp/>
        <stp>StudyData</stp>
        <stp>F.EP</stp>
        <stp>Bar</stp>
        <stp/>
        <stp>Close</stp>
        <stp>D</stp>
        <stp>-116</stp>
        <stp>All</stp>
        <stp/>
        <stp/>
        <stp>TRUE</stp>
        <stp>T</stp>
        <tr r="G118" s="1"/>
      </tp>
      <tp>
        <v>3912.75</v>
        <stp/>
        <stp>StudyData</stp>
        <stp>F.EP</stp>
        <stp>Bar</stp>
        <stp/>
        <stp>Close</stp>
        <stp>D</stp>
        <stp>-115</stp>
        <stp>All</stp>
        <stp/>
        <stp/>
        <stp>TRUE</stp>
        <stp>T</stp>
        <tr r="G117" s="1"/>
      </tp>
      <tp>
        <v>3878.75</v>
        <stp/>
        <stp>StudyData</stp>
        <stp>F.EP</stp>
        <stp>Bar</stp>
        <stp/>
        <stp>Close</stp>
        <stp>D</stp>
        <stp>-114</stp>
        <stp>All</stp>
        <stp/>
        <stp/>
        <stp>TRUE</stp>
        <stp>T</stp>
        <tr r="G116" s="1"/>
      </tp>
      <tp>
        <v>3882.75</v>
        <stp/>
        <stp>StudyData</stp>
        <stp>F.EP</stp>
        <stp>Bar</stp>
        <stp/>
        <stp>Close</stp>
        <stp>D</stp>
        <stp>-113</stp>
        <stp>All</stp>
        <stp/>
        <stp/>
        <stp>TRUE</stp>
        <stp>T</stp>
        <tr r="G115" s="1"/>
      </tp>
      <tp>
        <v>3939.25</v>
        <stp/>
        <stp>StudyData</stp>
        <stp>F.EP</stp>
        <stp>Bar</stp>
        <stp/>
        <stp>Close</stp>
        <stp>D</stp>
        <stp>-112</stp>
        <stp>All</stp>
        <stp/>
        <stp/>
        <stp>TRUE</stp>
        <stp>T</stp>
        <tr r="G114" s="1"/>
      </tp>
      <tp>
        <v>3882.25</v>
        <stp/>
        <stp>StudyData</stp>
        <stp>F.EP</stp>
        <stp>Bar</stp>
        <stp/>
        <stp>Close</stp>
        <stp>D</stp>
        <stp>-111</stp>
        <stp>All</stp>
        <stp/>
        <stp/>
        <stp>TRUE</stp>
        <stp>T</stp>
        <tr r="G113" s="1"/>
      </tp>
      <tp>
        <v>3903</v>
        <stp/>
        <stp>StudyData</stp>
        <stp>F.EP</stp>
        <stp>Bar</stp>
        <stp/>
        <stp>Close</stp>
        <stp>D</stp>
        <stp>-110</stp>
        <stp>All</stp>
        <stp/>
        <stp/>
        <stp>TRUE</stp>
        <stp>T</stp>
        <tr r="G112" s="1"/>
      </tp>
      <tp>
        <v>1713351</v>
        <stp/>
        <stp>StudyData</stp>
        <stp>F.EP</stp>
        <stp>Vol</stp>
        <stp>VolType=Exchange,CoCType=Contract</stp>
        <stp>Vol</stp>
        <stp>D</stp>
        <stp>-9</stp>
        <stp>All</stp>
        <stp/>
        <stp/>
        <stp>TRUE</stp>
        <stp>T</stp>
        <tr r="H11" s="1"/>
      </tp>
      <tp>
        <v>4205.75</v>
        <stp/>
        <stp>StudyData</stp>
        <stp>F.EP</stp>
        <stp>MPVA</stp>
        <stp>MPInterval=30</stp>
        <stp>MPVALO</stp>
        <stp>D</stp>
        <stp>-9</stp>
        <stp>All</stp>
        <stp/>
        <stp/>
        <stp>TRUE</stp>
        <stp>T</stp>
        <tr r="K11" s="1"/>
      </tp>
      <tp>
        <v>1302845</v>
        <stp/>
        <stp>StudyData</stp>
        <stp>F.EP</stp>
        <stp>Vol</stp>
        <stp>VolType=Exchange,CoCType=Contract</stp>
        <stp>Vol</stp>
        <stp>D</stp>
        <stp>-8</stp>
        <stp>All</stp>
        <stp/>
        <stp/>
        <stp>TRUE</stp>
        <stp>T</stp>
        <tr r="H10" s="1"/>
      </tp>
      <tp>
        <v>4199</v>
        <stp/>
        <stp>StudyData</stp>
        <stp>F.EP</stp>
        <stp>MPVA</stp>
        <stp>MPInterval=30</stp>
        <stp>MPVALO</stp>
        <stp>D</stp>
        <stp>-8</stp>
        <stp>All</stp>
        <stp/>
        <stp/>
        <stp>TRUE</stp>
        <stp>T</stp>
        <tr r="K10" s="1"/>
      </tp>
      <tp>
        <v>1966626</v>
        <stp/>
        <stp>StudyData</stp>
        <stp>F.EP</stp>
        <stp>Vol</stp>
        <stp>VolType=Exchange,CoCType=Contract</stp>
        <stp>Vol</stp>
        <stp>D</stp>
        <stp>-5</stp>
        <stp>All</stp>
        <stp/>
        <stp/>
        <stp>TRUE</stp>
        <stp>T</stp>
        <tr r="H7" s="1"/>
      </tp>
      <tp>
        <v>4139.25</v>
        <stp/>
        <stp>StudyData</stp>
        <stp>F.EP</stp>
        <stp>MPVA</stp>
        <stp>MPInterval=30</stp>
        <stp>MPVALO</stp>
        <stp>D</stp>
        <stp>-5</stp>
        <stp>All</stp>
        <stp/>
        <stp/>
        <stp>TRUE</stp>
        <stp>T</stp>
        <tr r="K7" s="1"/>
      </tp>
      <tp>
        <v>1744425</v>
        <stp/>
        <stp>StudyData</stp>
        <stp>F.EP</stp>
        <stp>Vol</stp>
        <stp>VolType=Exchange,CoCType=Contract</stp>
        <stp>Vol</stp>
        <stp>D</stp>
        <stp>-4</stp>
        <stp>All</stp>
        <stp/>
        <stp/>
        <stp>TRUE</stp>
        <stp>T</stp>
        <tr r="H6" s="1"/>
      </tp>
      <tp>
        <v>4146.25</v>
        <stp/>
        <stp>StudyData</stp>
        <stp>F.EP</stp>
        <stp>MPVA</stp>
        <stp>MPInterval=30</stp>
        <stp>MPVALO</stp>
        <stp>D</stp>
        <stp>-4</stp>
        <stp>All</stp>
        <stp/>
        <stp/>
        <stp>TRUE</stp>
        <stp>T</stp>
        <tr r="K6" s="1"/>
      </tp>
      <tp>
        <v>1685056</v>
        <stp/>
        <stp>StudyData</stp>
        <stp>F.EP</stp>
        <stp>Vol</stp>
        <stp>VolType=Exchange,CoCType=Contract</stp>
        <stp>Vol</stp>
        <stp>D</stp>
        <stp>-7</stp>
        <stp>All</stp>
        <stp/>
        <stp/>
        <stp>TRUE</stp>
        <stp>T</stp>
        <tr r="H9" s="1"/>
      </tp>
      <tp>
        <v>4168.25</v>
        <stp/>
        <stp>StudyData</stp>
        <stp>F.EP</stp>
        <stp>MPVA</stp>
        <stp>MPInterval=30</stp>
        <stp>MPVALO</stp>
        <stp>D</stp>
        <stp>-7</stp>
        <stp>All</stp>
        <stp/>
        <stp/>
        <stp>TRUE</stp>
        <stp>T</stp>
        <tr r="K9" s="1"/>
      </tp>
      <tp>
        <v>1911903</v>
        <stp/>
        <stp>StudyData</stp>
        <stp>F.EP</stp>
        <stp>Vol</stp>
        <stp>VolType=Exchange,CoCType=Contract</stp>
        <stp>Vol</stp>
        <stp>D</stp>
        <stp>-6</stp>
        <stp>All</stp>
        <stp/>
        <stp/>
        <stp>TRUE</stp>
        <stp>T</stp>
        <tr r="H8" s="1"/>
      </tp>
      <tp>
        <v>4116.75</v>
        <stp/>
        <stp>StudyData</stp>
        <stp>F.EP</stp>
        <stp>MPVA</stp>
        <stp>MPInterval=30</stp>
        <stp>MPVALO</stp>
        <stp>D</stp>
        <stp>-6</stp>
        <stp>All</stp>
        <stp/>
        <stp/>
        <stp>TRUE</stp>
        <stp>T</stp>
        <tr r="K8" s="1"/>
      </tp>
      <tp>
        <v>1868363</v>
        <stp/>
        <stp>StudyData</stp>
        <stp>F.EP</stp>
        <stp>Vol</stp>
        <stp>VolType=Exchange,CoCType=Contract</stp>
        <stp>Vol</stp>
        <stp>D</stp>
        <stp>-1</stp>
        <stp>All</stp>
        <stp/>
        <stp/>
        <stp>TRUE</stp>
        <stp>T</stp>
        <tr r="H3" s="1"/>
      </tp>
      <tp>
        <v>4182</v>
        <stp/>
        <stp>StudyData</stp>
        <stp>F.EP</stp>
        <stp>MPVA</stp>
        <stp>MPInterval=30</stp>
        <stp>MPVALO</stp>
        <stp>D</stp>
        <stp>-1</stp>
        <stp>All</stp>
        <stp/>
        <stp/>
        <stp>TRUE</stp>
        <stp>T</stp>
        <tr r="K3" s="1"/>
      </tp>
      <tp>
        <v>1957579</v>
        <stp/>
        <stp>StudyData</stp>
        <stp>F.EP</stp>
        <stp>Vol</stp>
        <stp>VolType=Exchange,CoCType=Contract</stp>
        <stp>Vol</stp>
        <stp>D</stp>
        <stp>-3</stp>
        <stp>All</stp>
        <stp/>
        <stp/>
        <stp>TRUE</stp>
        <stp>T</stp>
        <tr r="H5" s="1"/>
      </tp>
      <tp>
        <v>4209</v>
        <stp/>
        <stp>StudyData</stp>
        <stp>F.EP</stp>
        <stp>MPVA</stp>
        <stp>MPInterval=30</stp>
        <stp>MPVALO</stp>
        <stp>D</stp>
        <stp>-3</stp>
        <stp>All</stp>
        <stp/>
        <stp/>
        <stp>TRUE</stp>
        <stp>T</stp>
        <tr r="K5" s="1"/>
      </tp>
      <tp>
        <v>2138566</v>
        <stp/>
        <stp>StudyData</stp>
        <stp>F.EP</stp>
        <stp>Vol</stp>
        <stp>VolType=Exchange,CoCType=Contract</stp>
        <stp>Vol</stp>
        <stp>D</stp>
        <stp>-2</stp>
        <stp>All</stp>
        <stp/>
        <stp/>
        <stp>TRUE</stp>
        <stp>T</stp>
        <tr r="H4" s="1"/>
      </tp>
      <tp>
        <v>4187.5</v>
        <stp/>
        <stp>StudyData</stp>
        <stp>F.EP</stp>
        <stp>MPVA</stp>
        <stp>MPInterval=30</stp>
        <stp>MPVALO</stp>
        <stp>D</stp>
        <stp>-2</stp>
        <stp>All</stp>
        <stp/>
        <stp/>
        <stp>TRUE</stp>
        <stp>T</stp>
        <tr r="K4" s="1"/>
      </tp>
      <tp>
        <v>249345</v>
        <stp/>
        <stp>StudyData</stp>
        <stp>F.EP</stp>
        <stp>Vol</stp>
        <stp>VolType=Exchange,CoCType=Contract</stp>
        <stp>Vol</stp>
        <stp>D</stp>
        <stp>0</stp>
        <stp>All</stp>
        <stp/>
        <stp/>
        <stp>TRUE</stp>
        <stp>T</stp>
        <tr r="H2" s="1"/>
      </tp>
      <tp>
        <v>4229</v>
        <stp/>
        <stp>StudyData</stp>
        <stp>F.EP</stp>
        <stp>Bar</stp>
        <stp/>
        <stp>Low</stp>
        <stp>D</stp>
        <stp>0</stp>
        <stp>All</stp>
        <stp/>
        <stp/>
        <stp>TRUE</stp>
        <stp>T</stp>
        <tr r="F2" s="1"/>
      </tp>
      <tp>
        <v>3888.75</v>
        <stp/>
        <stp>StudyData</stp>
        <stp>F.EP</stp>
        <stp>Bar</stp>
        <stp/>
        <stp>Close</stp>
        <stp>D</stp>
        <stp>-58</stp>
        <stp>All</stp>
        <stp/>
        <stp/>
        <stp>TRUE</stp>
        <stp>T</stp>
        <tr r="G60" s="1"/>
      </tp>
      <tp>
        <v>3897.5</v>
        <stp/>
        <stp>StudyData</stp>
        <stp>F.EP</stp>
        <stp>Bar</stp>
        <stp/>
        <stp>Close</stp>
        <stp>D</stp>
        <stp>-59</stp>
        <stp>All</stp>
        <stp/>
        <stp/>
        <stp>TRUE</stp>
        <stp>T</stp>
        <tr r="G61" s="1"/>
      </tp>
      <tp>
        <v>4035.75</v>
        <stp/>
        <stp>StudyData</stp>
        <stp>F.EP</stp>
        <stp>Bar</stp>
        <stp/>
        <stp>Close</stp>
        <stp>D</stp>
        <stp>-52</stp>
        <stp>All</stp>
        <stp/>
        <stp/>
        <stp>TRUE</stp>
        <stp>T</stp>
        <tr r="G54" s="1"/>
      </tp>
      <tp>
        <v>3983</v>
        <stp/>
        <stp>StudyData</stp>
        <stp>F.EP</stp>
        <stp>Bar</stp>
        <stp/>
        <stp>Close</stp>
        <stp>D</stp>
        <stp>-53</stp>
        <stp>All</stp>
        <stp/>
        <stp/>
        <stp>TRUE</stp>
        <stp>T</stp>
        <tr r="G55" s="1"/>
      </tp>
      <tp>
        <v>3978</v>
        <stp/>
        <stp>StudyData</stp>
        <stp>F.EP</stp>
        <stp>Bar</stp>
        <stp/>
        <stp>Close</stp>
        <stp>D</stp>
        <stp>-50</stp>
        <stp>All</stp>
        <stp/>
        <stp/>
        <stp>TRUE</stp>
        <stp>T</stp>
        <tr r="G52" s="1"/>
      </tp>
      <tp>
        <v>3970.5</v>
        <stp/>
        <stp>StudyData</stp>
        <stp>F.EP</stp>
        <stp>Bar</stp>
        <stp/>
        <stp>Close</stp>
        <stp>D</stp>
        <stp>-51</stp>
        <stp>All</stp>
        <stp/>
        <stp/>
        <stp>TRUE</stp>
        <stp>T</stp>
        <tr r="G53" s="1"/>
      </tp>
      <tp>
        <v>3925</v>
        <stp/>
        <stp>StudyData</stp>
        <stp>F.EP</stp>
        <stp>Bar</stp>
        <stp/>
        <stp>Close</stp>
        <stp>D</stp>
        <stp>-56</stp>
        <stp>All</stp>
        <stp/>
        <stp/>
        <stp>TRUE</stp>
        <stp>T</stp>
        <tr r="G58" s="1"/>
      </tp>
      <tp>
        <v>3954.25</v>
        <stp/>
        <stp>StudyData</stp>
        <stp>F.EP</stp>
        <stp>Bar</stp>
        <stp/>
        <stp>Close</stp>
        <stp>D</stp>
        <stp>-57</stp>
        <stp>All</stp>
        <stp/>
        <stp/>
        <stp>TRUE</stp>
        <stp>T</stp>
        <tr r="G59" s="1"/>
      </tp>
      <tp>
        <v>3947</v>
        <stp/>
        <stp>StudyData</stp>
        <stp>F.EP</stp>
        <stp>Bar</stp>
        <stp/>
        <stp>Close</stp>
        <stp>D</stp>
        <stp>-54</stp>
        <stp>All</stp>
        <stp/>
        <stp/>
        <stp>TRUE</stp>
        <stp>T</stp>
        <tr r="G56" s="1"/>
      </tp>
      <tp>
        <v>3994.5</v>
        <stp/>
        <stp>StudyData</stp>
        <stp>F.EP</stp>
        <stp>Bar</stp>
        <stp/>
        <stp>Close</stp>
        <stp>D</stp>
        <stp>-55</stp>
        <stp>All</stp>
        <stp/>
        <stp/>
        <stp>TRUE</stp>
        <stp>T</stp>
        <tr r="G57" s="1"/>
      </tp>
      <tp>
        <v>4007.25</v>
        <stp/>
        <stp>StudyData</stp>
        <stp>F.EP</stp>
        <stp>Bar</stp>
        <stp/>
        <stp>Close</stp>
        <stp>D</stp>
        <stp>-48</stp>
        <stp>All</stp>
        <stp/>
        <stp/>
        <stp>TRUE</stp>
        <stp>T</stp>
        <tr r="G50" s="1"/>
      </tp>
      <tp>
        <v>4001.25</v>
        <stp/>
        <stp>StudyData</stp>
        <stp>F.EP</stp>
        <stp>Bar</stp>
        <stp/>
        <stp>Close</stp>
        <stp>D</stp>
        <stp>-49</stp>
        <stp>All</stp>
        <stp/>
        <stp/>
        <stp>TRUE</stp>
        <stp>T</stp>
        <tr r="G51" s="1"/>
      </tp>
      <tp>
        <v>4129</v>
        <stp/>
        <stp>StudyData</stp>
        <stp>F.EP</stp>
        <stp>Bar</stp>
        <stp/>
        <stp>Close</stp>
        <stp>D</stp>
        <stp>-42</stp>
        <stp>All</stp>
        <stp/>
        <stp/>
        <stp>TRUE</stp>
        <stp>T</stp>
        <tr r="G44" s="1"/>
      </tp>
      <tp>
        <v>4153.75</v>
        <stp/>
        <stp>StudyData</stp>
        <stp>F.EP</stp>
        <stp>Bar</stp>
        <stp/>
        <stp>Close</stp>
        <stp>D</stp>
        <stp>-43</stp>
        <stp>All</stp>
        <stp/>
        <stp/>
        <stp>TRUE</stp>
        <stp>T</stp>
        <tr r="G45" s="1"/>
      </tp>
      <tp>
        <v>4132</v>
        <stp/>
        <stp>StudyData</stp>
        <stp>F.EP</stp>
        <stp>Bar</stp>
        <stp/>
        <stp>Close</stp>
        <stp>D</stp>
        <stp>-40</stp>
        <stp>All</stp>
        <stp/>
        <stp/>
        <stp>TRUE</stp>
        <stp>T</stp>
        <tr r="G42" s="1"/>
      </tp>
      <tp>
        <v>4117.25</v>
        <stp/>
        <stp>StudyData</stp>
        <stp>F.EP</stp>
        <stp>Bar</stp>
        <stp/>
        <stp>Close</stp>
        <stp>D</stp>
        <stp>-41</stp>
        <stp>All</stp>
        <stp/>
        <stp/>
        <stp>TRUE</stp>
        <stp>T</stp>
        <tr r="G43" s="1"/>
      </tp>
      <tp>
        <v>4057.5</v>
        <stp/>
        <stp>StudyData</stp>
        <stp>F.EP</stp>
        <stp>Bar</stp>
        <stp/>
        <stp>Close</stp>
        <stp>D</stp>
        <stp>-46</stp>
        <stp>All</stp>
        <stp/>
        <stp/>
        <stp>TRUE</stp>
        <stp>T</stp>
        <tr r="G48" s="1"/>
      </tp>
      <tp>
        <v>4001.5</v>
        <stp/>
        <stp>StudyData</stp>
        <stp>F.EP</stp>
        <stp>Bar</stp>
        <stp/>
        <stp>Close</stp>
        <stp>D</stp>
        <stp>-47</stp>
        <stp>All</stp>
        <stp/>
        <stp/>
        <stp>TRUE</stp>
        <stp>T</stp>
        <tr r="G49" s="1"/>
      </tp>
      <tp>
        <v>4137.75</v>
        <stp/>
        <stp>StudyData</stp>
        <stp>F.EP</stp>
        <stp>Bar</stp>
        <stp/>
        <stp>Close</stp>
        <stp>D</stp>
        <stp>-44</stp>
        <stp>All</stp>
        <stp/>
        <stp/>
        <stp>TRUE</stp>
        <stp>T</stp>
        <tr r="G46" s="1"/>
      </tp>
      <tp>
        <v>4080</v>
        <stp/>
        <stp>StudyData</stp>
        <stp>F.EP</stp>
        <stp>Bar</stp>
        <stp/>
        <stp>Close</stp>
        <stp>D</stp>
        <stp>-45</stp>
        <stp>All</stp>
        <stp/>
        <stp/>
        <stp>TRUE</stp>
        <stp>T</stp>
        <tr r="G47" s="1"/>
      </tp>
      <tp>
        <v>4136.75</v>
        <stp/>
        <stp>StudyData</stp>
        <stp>F.EP</stp>
        <stp>Bar</stp>
        <stp/>
        <stp>Close</stp>
        <stp>D</stp>
        <stp>-78</stp>
        <stp>All</stp>
        <stp/>
        <stp/>
        <stp>TRUE</stp>
        <stp>T</stp>
        <tr r="G80" s="1"/>
      </tp>
      <tp>
        <v>4129</v>
        <stp/>
        <stp>StudyData</stp>
        <stp>F.EP</stp>
        <stp>Bar</stp>
        <stp/>
        <stp>Close</stp>
        <stp>D</stp>
        <stp>-79</stp>
        <stp>All</stp>
        <stp/>
        <stp/>
        <stp>TRUE</stp>
        <stp>T</stp>
        <tr r="G81" s="1"/>
      </tp>
      <tp>
        <v>4042.5</v>
        <stp/>
        <stp>StudyData</stp>
        <stp>F.EP</stp>
        <stp>Bar</stp>
        <stp/>
        <stp>Close</stp>
        <stp>D</stp>
        <stp>-72</stp>
        <stp>All</stp>
        <stp/>
        <stp/>
        <stp>TRUE</stp>
        <stp>T</stp>
        <tr r="G74" s="1"/>
      </tp>
      <tp>
        <v>4125</v>
        <stp/>
        <stp>StudyData</stp>
        <stp>F.EP</stp>
        <stp>Bar</stp>
        <stp/>
        <stp>Close</stp>
        <stp>D</stp>
        <stp>-73</stp>
        <stp>All</stp>
        <stp/>
        <stp/>
        <stp>TRUE</stp>
        <stp>T</stp>
        <tr r="G75" s="1"/>
      </tp>
      <tp>
        <v>4055.5</v>
        <stp/>
        <stp>StudyData</stp>
        <stp>F.EP</stp>
        <stp>Bar</stp>
        <stp/>
        <stp>Close</stp>
        <stp>D</stp>
        <stp>-70</stp>
        <stp>All</stp>
        <stp/>
        <stp/>
        <stp>TRUE</stp>
        <stp>T</stp>
        <tr r="G72" s="1"/>
      </tp>
      <tp>
        <v>4035.5</v>
        <stp/>
        <stp>StudyData</stp>
        <stp>F.EP</stp>
        <stp>Bar</stp>
        <stp/>
        <stp>Close</stp>
        <stp>D</stp>
        <stp>-71</stp>
        <stp>All</stp>
        <stp/>
        <stp/>
        <stp>TRUE</stp>
        <stp>T</stp>
        <tr r="G73" s="1"/>
      </tp>
      <tp>
        <v>4183.5</v>
        <stp/>
        <stp>StudyData</stp>
        <stp>F.EP</stp>
        <stp>Bar</stp>
        <stp/>
        <stp>Close</stp>
        <stp>D</stp>
        <stp>-76</stp>
        <stp>All</stp>
        <stp/>
        <stp/>
        <stp>TRUE</stp>
        <stp>T</stp>
        <tr r="G78" s="1"/>
      </tp>
      <tp>
        <v>4185</v>
        <stp/>
        <stp>StudyData</stp>
        <stp>F.EP</stp>
        <stp>Bar</stp>
        <stp/>
        <stp>Close</stp>
        <stp>D</stp>
        <stp>-77</stp>
        <stp>All</stp>
        <stp/>
        <stp/>
        <stp>TRUE</stp>
        <stp>T</stp>
        <tr r="G79" s="1"/>
      </tp>
      <tp>
        <v>4137.5</v>
        <stp/>
        <stp>StudyData</stp>
        <stp>F.EP</stp>
        <stp>Bar</stp>
        <stp/>
        <stp>Close</stp>
        <stp>D</stp>
        <stp>-74</stp>
        <stp>All</stp>
        <stp/>
        <stp/>
        <stp>TRUE</stp>
        <stp>T</stp>
        <tr r="G76" s="1"/>
      </tp>
      <tp>
        <v>4196.25</v>
        <stp/>
        <stp>StudyData</stp>
        <stp>F.EP</stp>
        <stp>Bar</stp>
        <stp/>
        <stp>Close</stp>
        <stp>D</stp>
        <stp>-75</stp>
        <stp>All</stp>
        <stp/>
        <stp/>
        <stp>TRUE</stp>
        <stp>T</stp>
        <tr r="G77" s="1"/>
      </tp>
      <tp>
        <v>4024.5</v>
        <stp/>
        <stp>StudyData</stp>
        <stp>F.EP</stp>
        <stp>Bar</stp>
        <stp/>
        <stp>Close</stp>
        <stp>D</stp>
        <stp>-68</stp>
        <stp>All</stp>
        <stp/>
        <stp/>
        <stp>TRUE</stp>
        <stp>T</stp>
        <tr r="G70" s="1"/>
      </tp>
      <tp>
        <v>4012.25</v>
        <stp/>
        <stp>StudyData</stp>
        <stp>F.EP</stp>
        <stp>Bar</stp>
        <stp/>
        <stp>Close</stp>
        <stp>D</stp>
        <stp>-69</stp>
        <stp>All</stp>
        <stp/>
        <stp/>
        <stp>TRUE</stp>
        <stp>T</stp>
        <tr r="G71" s="1"/>
      </tp>
      <tp>
        <v>4027</v>
        <stp/>
        <stp>StudyData</stp>
        <stp>F.EP</stp>
        <stp>Bar</stp>
        <stp/>
        <stp>Close</stp>
        <stp>D</stp>
        <stp>-62</stp>
        <stp>All</stp>
        <stp/>
        <stp/>
        <stp>TRUE</stp>
        <stp>T</stp>
        <tr r="G64" s="1"/>
      </tp>
      <tp>
        <v>4089.75</v>
        <stp/>
        <stp>StudyData</stp>
        <stp>F.EP</stp>
        <stp>Bar</stp>
        <stp/>
        <stp>Close</stp>
        <stp>D</stp>
        <stp>-63</stp>
        <stp>All</stp>
        <stp/>
        <stp/>
        <stp>TRUE</stp>
        <stp>T</stp>
        <tr r="G65" s="1"/>
      </tp>
      <tp>
        <v>3956.25</v>
        <stp/>
        <stp>StudyData</stp>
        <stp>F.EP</stp>
        <stp>Bar</stp>
        <stp/>
        <stp>Close</stp>
        <stp>D</stp>
        <stp>-60</stp>
        <stp>All</stp>
        <stp/>
        <stp/>
        <stp>TRUE</stp>
        <stp>T</stp>
        <tr r="G62" s="1"/>
      </tp>
      <tp>
        <v>4032.75</v>
        <stp/>
        <stp>StudyData</stp>
        <stp>F.EP</stp>
        <stp>Bar</stp>
        <stp/>
        <stp>Close</stp>
        <stp>D</stp>
        <stp>-61</stp>
        <stp>All</stp>
        <stp/>
        <stp/>
        <stp>TRUE</stp>
        <stp>T</stp>
        <tr r="G63" s="1"/>
      </tp>
      <tp>
        <v>3992.75</v>
        <stp/>
        <stp>StudyData</stp>
        <stp>F.EP</stp>
        <stp>Bar</stp>
        <stp/>
        <stp>Close</stp>
        <stp>D</stp>
        <stp>-66</stp>
        <stp>All</stp>
        <stp/>
        <stp/>
        <stp>TRUE</stp>
        <stp>T</stp>
        <tr r="G68" s="1"/>
      </tp>
      <tp>
        <v>4011.75</v>
        <stp/>
        <stp>StudyData</stp>
        <stp>F.EP</stp>
        <stp>Bar</stp>
        <stp/>
        <stp>Close</stp>
        <stp>D</stp>
        <stp>-67</stp>
        <stp>All</stp>
        <stp/>
        <stp/>
        <stp>TRUE</stp>
        <stp>T</stp>
        <tr r="G69" s="1"/>
      </tp>
      <tp>
        <v>4086.75</v>
        <stp/>
        <stp>StudyData</stp>
        <stp>F.EP</stp>
        <stp>Bar</stp>
        <stp/>
        <stp>Close</stp>
        <stp>D</stp>
        <stp>-64</stp>
        <stp>All</stp>
        <stp/>
        <stp/>
        <stp>TRUE</stp>
        <stp>T</stp>
        <tr r="G66" s="1"/>
      </tp>
      <tp>
        <v>4021</v>
        <stp/>
        <stp>StudyData</stp>
        <stp>F.EP</stp>
        <stp>Bar</stp>
        <stp/>
        <stp>Close</stp>
        <stp>D</stp>
        <stp>-65</stp>
        <stp>All</stp>
        <stp/>
        <stp/>
        <stp>TRUE</stp>
        <stp>T</stp>
        <tr r="G67" s="1"/>
      </tp>
      <tp>
        <v>4152.75</v>
        <stp/>
        <stp>StudyData</stp>
        <stp>F.EP</stp>
        <stp>Bar</stp>
        <stp/>
        <stp>Close</stp>
        <stp>D</stp>
        <stp>-18</stp>
        <stp>All</stp>
        <stp/>
        <stp/>
        <stp>TRUE</stp>
        <stp>T</stp>
        <tr r="G20" s="1"/>
      </tp>
      <tp>
        <v>4150.25</v>
        <stp/>
        <stp>StudyData</stp>
        <stp>F.EP</stp>
        <stp>Bar</stp>
        <stp/>
        <stp>Close</stp>
        <stp>D</stp>
        <stp>-19</stp>
        <stp>All</stp>
        <stp/>
        <stp/>
        <stp>TRUE</stp>
        <stp>T</stp>
        <tr r="G21" s="1"/>
      </tp>
      <tp>
        <v>4123</v>
        <stp/>
        <stp>StudyData</stp>
        <stp>F.EP</stp>
        <stp>Bar</stp>
        <stp/>
        <stp>Close</stp>
        <stp>D</stp>
        <stp>-12</stp>
        <stp>All</stp>
        <stp/>
        <stp/>
        <stp>TRUE</stp>
        <stp>T</stp>
        <tr r="G14" s="1"/>
      </tp>
      <tp>
        <v>4150</v>
        <stp/>
        <stp>StudyData</stp>
        <stp>F.EP</stp>
        <stp>Bar</stp>
        <stp/>
        <stp>Close</stp>
        <stp>D</stp>
        <stp>-13</stp>
        <stp>All</stp>
        <stp/>
        <stp/>
        <stp>TRUE</stp>
        <stp>T</stp>
        <tr r="G15" s="1"/>
      </tp>
      <tp>
        <v>4212</v>
        <stp/>
        <stp>StudyData</stp>
        <stp>F.EP</stp>
        <stp>Bar</stp>
        <stp/>
        <stp>Close</stp>
        <stp>D</stp>
        <stp>-10</stp>
        <stp>All</stp>
        <stp/>
        <stp/>
        <stp>TRUE</stp>
        <stp>T</stp>
        <tr r="G12" s="1"/>
      </tp>
      <tp>
        <v>4171.5</v>
        <stp/>
        <stp>StudyData</stp>
        <stp>F.EP</stp>
        <stp>Bar</stp>
        <stp/>
        <stp>Close</stp>
        <stp>D</stp>
        <stp>-11</stp>
        <stp>All</stp>
        <stp/>
        <stp/>
        <stp>TRUE</stp>
        <stp>T</stp>
        <tr r="G13" s="1"/>
      </tp>
      <tp>
        <v>4152</v>
        <stp/>
        <stp>StudyData</stp>
        <stp>F.EP</stp>
        <stp>Bar</stp>
        <stp/>
        <stp>Close</stp>
        <stp>D</stp>
        <stp>-16</stp>
        <stp>All</stp>
        <stp/>
        <stp/>
        <stp>TRUE</stp>
        <stp>T</stp>
        <tr r="G18" s="1"/>
      </tp>
      <tp>
        <v>4134</v>
        <stp/>
        <stp>StudyData</stp>
        <stp>F.EP</stp>
        <stp>Bar</stp>
        <stp/>
        <stp>Close</stp>
        <stp>D</stp>
        <stp>-17</stp>
        <stp>All</stp>
        <stp/>
        <stp/>
        <stp>TRUE</stp>
        <stp>T</stp>
        <tr r="G19" s="1"/>
      </tp>
      <tp>
        <v>4138</v>
        <stp/>
        <stp>StudyData</stp>
        <stp>F.EP</stp>
        <stp>Bar</stp>
        <stp/>
        <stp>Close</stp>
        <stp>D</stp>
        <stp>-14</stp>
        <stp>All</stp>
        <stp/>
        <stp/>
        <stp>TRUE</stp>
        <stp>T</stp>
        <tr r="G16" s="1"/>
      </tp>
      <tp>
        <v>4143.75</v>
        <stp/>
        <stp>StudyData</stp>
        <stp>F.EP</stp>
        <stp>Bar</stp>
        <stp/>
        <stp>Close</stp>
        <stp>D</stp>
        <stp>-15</stp>
        <stp>All</stp>
        <stp/>
        <stp/>
        <stp>TRUE</stp>
        <stp>T</stp>
        <tr r="G17" s="1"/>
      </tp>
      <tp>
        <v>4136.25</v>
        <stp/>
        <stp>StudyData</stp>
        <stp>F.EP</stp>
        <stp>Bar</stp>
        <stp/>
        <stp>Close</stp>
        <stp>D</stp>
        <stp>-38</stp>
        <stp>All</stp>
        <stp/>
        <stp/>
        <stp>TRUE</stp>
        <stp>T</stp>
        <tr r="G40" s="1"/>
      </tp>
      <tp>
        <v>4132</v>
        <stp/>
        <stp>StudyData</stp>
        <stp>F.EP</stp>
        <stp>Bar</stp>
        <stp/>
        <stp>Close</stp>
        <stp>D</stp>
        <stp>-39</stp>
        <stp>All</stp>
        <stp/>
        <stp/>
        <stp>TRUE</stp>
        <stp>T</stp>
        <tr r="G41" s="1"/>
      </tp>
      <tp>
        <v>4180</v>
        <stp/>
        <stp>StudyData</stp>
        <stp>F.EP</stp>
        <stp>Bar</stp>
        <stp/>
        <stp>Close</stp>
        <stp>D</stp>
        <stp>-32</stp>
        <stp>All</stp>
        <stp/>
        <stp/>
        <stp>TRUE</stp>
        <stp>T</stp>
        <tr r="G34" s="1"/>
      </tp>
      <tp>
        <v>4176.75</v>
        <stp/>
        <stp>StudyData</stp>
        <stp>F.EP</stp>
        <stp>Bar</stp>
        <stp/>
        <stp>Close</stp>
        <stp>D</stp>
        <stp>-33</stp>
        <stp>All</stp>
        <stp/>
        <stp/>
        <stp>TRUE</stp>
        <stp>T</stp>
        <tr r="G35" s="1"/>
      </tp>
      <tp>
        <v>4152.5</v>
        <stp/>
        <stp>StudyData</stp>
        <stp>F.EP</stp>
        <stp>Bar</stp>
        <stp/>
        <stp>Close</stp>
        <stp>D</stp>
        <stp>-30</stp>
        <stp>All</stp>
        <stp/>
        <stp/>
        <stp>TRUE</stp>
        <stp>T</stp>
        <tr r="G32" s="1"/>
      </tp>
      <tp>
        <v>4178.5</v>
        <stp/>
        <stp>StudyData</stp>
        <stp>F.EP</stp>
        <stp>Bar</stp>
        <stp/>
        <stp>Close</stp>
        <stp>D</stp>
        <stp>-31</stp>
        <stp>All</stp>
        <stp/>
        <stp/>
        <stp>TRUE</stp>
        <stp>T</stp>
        <tr r="G33" s="1"/>
      </tp>
      <tp>
        <v>4119</v>
        <stp/>
        <stp>StudyData</stp>
        <stp>F.EP</stp>
        <stp>Bar</stp>
        <stp/>
        <stp>Close</stp>
        <stp>D</stp>
        <stp>-36</stp>
        <stp>All</stp>
        <stp/>
        <stp/>
        <stp>TRUE</stp>
        <stp>T</stp>
        <tr r="G38" s="1"/>
      </tp>
      <tp>
        <v>4136.5</v>
        <stp/>
        <stp>StudyData</stp>
        <stp>F.EP</stp>
        <stp>Bar</stp>
        <stp/>
        <stp>Close</stp>
        <stp>D</stp>
        <stp>-37</stp>
        <stp>All</stp>
        <stp/>
        <stp/>
        <stp>TRUE</stp>
        <stp>T</stp>
        <tr r="G39" s="1"/>
      </tp>
      <tp>
        <v>4163.75</v>
        <stp/>
        <stp>StudyData</stp>
        <stp>F.EP</stp>
        <stp>Bar</stp>
        <stp/>
        <stp>Close</stp>
        <stp>D</stp>
        <stp>-34</stp>
        <stp>All</stp>
        <stp/>
        <stp/>
        <stp>TRUE</stp>
        <stp>T</stp>
        <tr r="G36" s="1"/>
      </tp>
      <tp>
        <v>4172.75</v>
        <stp/>
        <stp>StudyData</stp>
        <stp>F.EP</stp>
        <stp>Bar</stp>
        <stp/>
        <stp>Close</stp>
        <stp>D</stp>
        <stp>-35</stp>
        <stp>All</stp>
        <stp/>
        <stp/>
        <stp>TRUE</stp>
        <stp>T</stp>
        <tr r="G37" s="1"/>
      </tp>
      <tp>
        <v>4159.5</v>
        <stp/>
        <stp>StudyData</stp>
        <stp>F.EP</stp>
        <stp>Bar</stp>
        <stp/>
        <stp>Close</stp>
        <stp>D</stp>
        <stp>-28</stp>
        <stp>All</stp>
        <stp/>
        <stp/>
        <stp>TRUE</stp>
        <stp>T</stp>
        <tr r="G30" s="1"/>
      </tp>
      <tp>
        <v>4156.75</v>
        <stp/>
        <stp>StudyData</stp>
        <stp>F.EP</stp>
        <stp>Bar</stp>
        <stp/>
        <stp>Close</stp>
        <stp>D</stp>
        <stp>-29</stp>
        <stp>All</stp>
        <stp/>
        <stp/>
        <stp>TRUE</stp>
        <stp>T</stp>
        <tr r="G31" s="1"/>
      </tp>
      <tp>
        <v>4136.75</v>
        <stp/>
        <stp>StudyData</stp>
        <stp>F.EP</stp>
        <stp>Bar</stp>
        <stp/>
        <stp>Close</stp>
        <stp>D</stp>
        <stp>-22</stp>
        <stp>All</stp>
        <stp/>
        <stp/>
        <stp>TRUE</stp>
        <stp>T</stp>
        <tr r="G24" s="1"/>
      </tp>
      <tp>
        <v>4185.75</v>
        <stp/>
        <stp>StudyData</stp>
        <stp>F.EP</stp>
        <stp>Bar</stp>
        <stp/>
        <stp>Close</stp>
        <stp>D</stp>
        <stp>-23</stp>
        <stp>All</stp>
        <stp/>
        <stp/>
        <stp>TRUE</stp>
        <stp>T</stp>
        <tr r="G25" s="1"/>
      </tp>
      <tp>
        <v>4075.75</v>
        <stp/>
        <stp>StudyData</stp>
        <stp>F.EP</stp>
        <stp>Bar</stp>
        <stp/>
        <stp>Close</stp>
        <stp>D</stp>
        <stp>-20</stp>
        <stp>All</stp>
        <stp/>
        <stp/>
        <stp>TRUE</stp>
        <stp>T</stp>
        <tr r="G22" s="1"/>
      </tp>
      <tp>
        <v>4107.5</v>
        <stp/>
        <stp>StudyData</stp>
        <stp>F.EP</stp>
        <stp>Bar</stp>
        <stp/>
        <stp>Close</stp>
        <stp>D</stp>
        <stp>-21</stp>
        <stp>All</stp>
        <stp/>
        <stp/>
        <stp>TRUE</stp>
        <stp>T</stp>
        <tr r="G23" s="1"/>
      </tp>
      <tp>
        <v>4076</v>
        <stp/>
        <stp>StudyData</stp>
        <stp>F.EP</stp>
        <stp>Bar</stp>
        <stp/>
        <stp>Close</stp>
        <stp>D</stp>
        <stp>-26</stp>
        <stp>All</stp>
        <stp/>
        <stp/>
        <stp>TRUE</stp>
        <stp>T</stp>
        <tr r="G28" s="1"/>
      </tp>
      <tp>
        <v>4093.25</v>
        <stp/>
        <stp>StudyData</stp>
        <stp>F.EP</stp>
        <stp>Bar</stp>
        <stp/>
        <stp>Close</stp>
        <stp>D</stp>
        <stp>-27</stp>
        <stp>All</stp>
        <stp/>
        <stp/>
        <stp>TRUE</stp>
        <stp>T</stp>
        <tr r="G29" s="1"/>
      </tp>
      <tp>
        <v>4188.5</v>
        <stp/>
        <stp>StudyData</stp>
        <stp>F.EP</stp>
        <stp>Bar</stp>
        <stp/>
        <stp>Close</stp>
        <stp>D</stp>
        <stp>-24</stp>
        <stp>All</stp>
        <stp/>
        <stp/>
        <stp>TRUE</stp>
        <stp>T</stp>
        <tr r="G26" s="1"/>
      </tp>
      <tp>
        <v>4153.75</v>
        <stp/>
        <stp>StudyData</stp>
        <stp>F.EP</stp>
        <stp>Bar</stp>
        <stp/>
        <stp>Close</stp>
        <stp>D</stp>
        <stp>-25</stp>
        <stp>All</stp>
        <stp/>
        <stp/>
        <stp>TRUE</stp>
        <stp>T</stp>
        <tr r="G27" s="1"/>
      </tp>
      <tp>
        <v>4038.25</v>
        <stp/>
        <stp>StudyData</stp>
        <stp>F.EP</stp>
        <stp>Bar</stp>
        <stp/>
        <stp>Close</stp>
        <stp>D</stp>
        <stp>-98</stp>
        <stp>All</stp>
        <stp/>
        <stp/>
        <stp>TRUE</stp>
        <stp>T</stp>
        <tr r="G100" s="1"/>
      </tp>
      <tp>
        <v>4024.5</v>
        <stp/>
        <stp>StudyData</stp>
        <stp>F.EP</stp>
        <stp>Bar</stp>
        <stp/>
        <stp>Close</stp>
        <stp>D</stp>
        <stp>-99</stp>
        <stp>All</stp>
        <stp/>
        <stp/>
        <stp>TRUE</stp>
        <stp>T</stp>
        <tr r="G101" s="1"/>
      </tp>
      <tp>
        <v>4071.5</v>
        <stp/>
        <stp>StudyData</stp>
        <stp>F.EP</stp>
        <stp>Bar</stp>
        <stp/>
        <stp>Close</stp>
        <stp>D</stp>
        <stp>-92</stp>
        <stp>All</stp>
        <stp/>
        <stp/>
        <stp>TRUE</stp>
        <stp>T</stp>
        <tr r="G94" s="1"/>
      </tp>
      <tp>
        <v>4023</v>
        <stp/>
        <stp>StudyData</stp>
        <stp>F.EP</stp>
        <stp>Bar</stp>
        <stp/>
        <stp>Close</stp>
        <stp>D</stp>
        <stp>-93</stp>
        <stp>All</stp>
        <stp/>
        <stp/>
        <stp>TRUE</stp>
        <stp>T</stp>
        <tr r="G95" s="1"/>
      </tp>
      <tp>
        <v>4066.75</v>
        <stp/>
        <stp>StudyData</stp>
        <stp>F.EP</stp>
        <stp>Bar</stp>
        <stp/>
        <stp>Close</stp>
        <stp>D</stp>
        <stp>-90</stp>
        <stp>All</stp>
        <stp/>
        <stp/>
        <stp>TRUE</stp>
        <stp>T</stp>
        <tr r="G92" s="1"/>
      </tp>
      <tp>
        <v>4067.5</v>
        <stp/>
        <stp>StudyData</stp>
        <stp>F.EP</stp>
        <stp>Bar</stp>
        <stp/>
        <stp>Close</stp>
        <stp>D</stp>
        <stp>-91</stp>
        <stp>All</stp>
        <stp/>
        <stp/>
        <stp>TRUE</stp>
        <stp>T</stp>
        <tr r="G93" s="1"/>
      </tp>
      <tp>
        <v>4044.5</v>
        <stp/>
        <stp>StudyData</stp>
        <stp>F.EP</stp>
        <stp>Bar</stp>
        <stp/>
        <stp>Close</stp>
        <stp>D</stp>
        <stp>-96</stp>
        <stp>All</stp>
        <stp/>
        <stp/>
        <stp>TRUE</stp>
        <stp>T</stp>
        <tr r="G98" s="1"/>
      </tp>
      <tp>
        <v>4053</v>
        <stp/>
        <stp>StudyData</stp>
        <stp>F.EP</stp>
        <stp>Bar</stp>
        <stp/>
        <stp>Close</stp>
        <stp>D</stp>
        <stp>-97</stp>
        <stp>All</stp>
        <stp/>
        <stp/>
        <stp>TRUE</stp>
        <stp>T</stp>
        <tr r="G99" s="1"/>
      </tp>
      <tp>
        <v>3949.25</v>
        <stp/>
        <stp>StudyData</stp>
        <stp>F.EP</stp>
        <stp>Bar</stp>
        <stp/>
        <stp>Close</stp>
        <stp>D</stp>
        <stp>-94</stp>
        <stp>All</stp>
        <stp/>
        <stp/>
        <stp>TRUE</stp>
        <stp>T</stp>
        <tr r="G96" s="1"/>
      </tp>
      <tp>
        <v>3979.75</v>
        <stp/>
        <stp>StudyData</stp>
        <stp>F.EP</stp>
        <stp>Bar</stp>
        <stp/>
        <stp>Close</stp>
        <stp>D</stp>
        <stp>-95</stp>
        <stp>All</stp>
        <stp/>
        <stp/>
        <stp>TRUE</stp>
        <stp>T</stp>
        <tr r="G97" s="1"/>
      </tp>
      <tp>
        <v>4120</v>
        <stp/>
        <stp>StudyData</stp>
        <stp>F.EP</stp>
        <stp>Bar</stp>
        <stp/>
        <stp>Close</stp>
        <stp>D</stp>
        <stp>-88</stp>
        <stp>All</stp>
        <stp/>
        <stp/>
        <stp>TRUE</stp>
        <stp>T</stp>
        <tr r="G90" s="1"/>
      </tp>
      <tp>
        <v>4111</v>
        <stp/>
        <stp>StudyData</stp>
        <stp>F.EP</stp>
        <stp>Bar</stp>
        <stp/>
        <stp>Close</stp>
        <stp>D</stp>
        <stp>-89</stp>
        <stp>All</stp>
        <stp/>
        <stp/>
        <stp>TRUE</stp>
        <stp>T</stp>
        <tr r="G91" s="1"/>
      </tp>
      <tp>
        <v>4160.5</v>
        <stp/>
        <stp>StudyData</stp>
        <stp>F.EP</stp>
        <stp>Bar</stp>
        <stp/>
        <stp>Close</stp>
        <stp>D</stp>
        <stp>-82</stp>
        <stp>All</stp>
        <stp/>
        <stp/>
        <stp>TRUE</stp>
        <stp>T</stp>
        <tr r="G84" s="1"/>
      </tp>
      <tp>
        <v>4184.75</v>
        <stp/>
        <stp>StudyData</stp>
        <stp>F.EP</stp>
        <stp>Bar</stp>
        <stp/>
        <stp>Close</stp>
        <stp>D</stp>
        <stp>-83</stp>
        <stp>All</stp>
        <stp/>
        <stp/>
        <stp>TRUE</stp>
        <stp>T</stp>
        <tr r="G85" s="1"/>
      </tp>
      <tp>
        <v>4167.75</v>
        <stp/>
        <stp>StudyData</stp>
        <stp>F.EP</stp>
        <stp>Bar</stp>
        <stp/>
        <stp>Close</stp>
        <stp>D</stp>
        <stp>-80</stp>
        <stp>All</stp>
        <stp/>
        <stp/>
        <stp>TRUE</stp>
        <stp>T</stp>
        <tr r="G82" s="1"/>
      </tp>
      <tp>
        <v>4213.5</v>
        <stp/>
        <stp>StudyData</stp>
        <stp>F.EP</stp>
        <stp>Bar</stp>
        <stp/>
        <stp>Close</stp>
        <stp>D</stp>
        <stp>-81</stp>
        <stp>All</stp>
        <stp/>
        <stp/>
        <stp>TRUE</stp>
        <stp>T</stp>
        <tr r="G83" s="1"/>
      </tp>
      <tp>
        <v>4125.5</v>
        <stp/>
        <stp>StudyData</stp>
        <stp>F.EP</stp>
        <stp>Bar</stp>
        <stp/>
        <stp>Close</stp>
        <stp>D</stp>
        <stp>-86</stp>
        <stp>All</stp>
        <stp/>
        <stp/>
        <stp>TRUE</stp>
        <stp>T</stp>
        <tr r="G88" s="1"/>
      </tp>
      <tp>
        <v>4068</v>
        <stp/>
        <stp>StudyData</stp>
        <stp>F.EP</stp>
        <stp>Bar</stp>
        <stp/>
        <stp>Close</stp>
        <stp>D</stp>
        <stp>-87</stp>
        <stp>All</stp>
        <stp/>
        <stp/>
        <stp>TRUE</stp>
        <stp>T</stp>
        <tr r="G89" s="1"/>
      </tp>
      <tp>
        <v>4228.25</v>
        <stp/>
        <stp>StudyData</stp>
        <stp>F.EP</stp>
        <stp>Bar</stp>
        <stp/>
        <stp>Close</stp>
        <stp>D</stp>
        <stp>-84</stp>
        <stp>All</stp>
        <stp/>
        <stp/>
        <stp>TRUE</stp>
        <stp>T</stp>
        <tr r="G86" s="1"/>
      </tp>
      <tp>
        <v>4168.25</v>
        <stp/>
        <stp>StudyData</stp>
        <stp>F.EP</stp>
        <stp>Bar</stp>
        <stp/>
        <stp>Close</stp>
        <stp>D</stp>
        <stp>-85</stp>
        <stp>All</stp>
        <stp/>
        <stp/>
        <stp>TRUE</stp>
        <stp>T</stp>
        <tr r="G87" s="1"/>
      </tp>
      <tp>
        <v>3008</v>
        <stp/>
        <stp>StudyData</stp>
        <stp>F.EP</stp>
        <stp>Vol</stp>
        <stp>VolType=Exchange,CoCType=Contract</stp>
        <stp>Vol</stp>
        <stp>D</stp>
        <stp>-98</stp>
        <stp>All</stp>
        <stp/>
        <stp/>
        <stp>TRUE</stp>
        <stp>T</stp>
        <tr r="H100" s="1"/>
      </tp>
      <tp>
        <v>765</v>
        <stp/>
        <stp>StudyData</stp>
        <stp>F.EP</stp>
        <stp>Vol</stp>
        <stp>VolType=Exchange,CoCType=Contract</stp>
        <stp>Vol</stp>
        <stp>D</stp>
        <stp>-99</stp>
        <stp>All</stp>
        <stp/>
        <stp/>
        <stp>TRUE</stp>
        <stp>T</stp>
        <tr r="H101" s="1"/>
      </tp>
      <tp>
        <v>1980</v>
        <stp/>
        <stp>StudyData</stp>
        <stp>F.EP</stp>
        <stp>Vol</stp>
        <stp>VolType=Exchange,CoCType=Contract</stp>
        <stp>Vol</stp>
        <stp>D</stp>
        <stp>-94</stp>
        <stp>All</stp>
        <stp/>
        <stp/>
        <stp>TRUE</stp>
        <stp>T</stp>
        <tr r="H96" s="1"/>
      </tp>
      <tp>
        <v>2564</v>
        <stp/>
        <stp>StudyData</stp>
        <stp>F.EP</stp>
        <stp>Vol</stp>
        <stp>VolType=Exchange,CoCType=Contract</stp>
        <stp>Vol</stp>
        <stp>D</stp>
        <stp>-95</stp>
        <stp>All</stp>
        <stp/>
        <stp/>
        <stp>TRUE</stp>
        <stp>T</stp>
        <tr r="H97" s="1"/>
      </tp>
      <tp>
        <v>1957</v>
        <stp/>
        <stp>StudyData</stp>
        <stp>F.EP</stp>
        <stp>Vol</stp>
        <stp>VolType=Exchange,CoCType=Contract</stp>
        <stp>Vol</stp>
        <stp>D</stp>
        <stp>-96</stp>
        <stp>All</stp>
        <stp/>
        <stp/>
        <stp>TRUE</stp>
        <stp>T</stp>
        <tr r="H98" s="1"/>
      </tp>
      <tp>
        <v>1695</v>
        <stp/>
        <stp>StudyData</stp>
        <stp>F.EP</stp>
        <stp>Vol</stp>
        <stp>VolType=Exchange,CoCType=Contract</stp>
        <stp>Vol</stp>
        <stp>D</stp>
        <stp>-97</stp>
        <stp>All</stp>
        <stp/>
        <stp/>
        <stp>TRUE</stp>
        <stp>T</stp>
        <tr r="H99" s="1"/>
      </tp>
      <tp>
        <v>3533</v>
        <stp/>
        <stp>StudyData</stp>
        <stp>F.EP</stp>
        <stp>Vol</stp>
        <stp>VolType=Exchange,CoCType=Contract</stp>
        <stp>Vol</stp>
        <stp>D</stp>
        <stp>-90</stp>
        <stp>All</stp>
        <stp/>
        <stp/>
        <stp>TRUE</stp>
        <stp>T</stp>
        <tr r="H92" s="1"/>
      </tp>
      <tp>
        <v>1816</v>
        <stp/>
        <stp>StudyData</stp>
        <stp>F.EP</stp>
        <stp>Vol</stp>
        <stp>VolType=Exchange,CoCType=Contract</stp>
        <stp>Vol</stp>
        <stp>D</stp>
        <stp>-91</stp>
        <stp>All</stp>
        <stp/>
        <stp/>
        <stp>TRUE</stp>
        <stp>T</stp>
        <tr r="H93" s="1"/>
      </tp>
      <tp>
        <v>3077</v>
        <stp/>
        <stp>StudyData</stp>
        <stp>F.EP</stp>
        <stp>Vol</stp>
        <stp>VolType=Exchange,CoCType=Contract</stp>
        <stp>Vol</stp>
        <stp>D</stp>
        <stp>-92</stp>
        <stp>All</stp>
        <stp/>
        <stp/>
        <stp>TRUE</stp>
        <stp>T</stp>
        <tr r="H94" s="1"/>
      </tp>
      <tp>
        <v>2988</v>
        <stp/>
        <stp>StudyData</stp>
        <stp>F.EP</stp>
        <stp>Vol</stp>
        <stp>VolType=Exchange,CoCType=Contract</stp>
        <stp>Vol</stp>
        <stp>D</stp>
        <stp>-93</stp>
        <stp>All</stp>
        <stp/>
        <stp/>
        <stp>TRUE</stp>
        <stp>T</stp>
        <tr r="H95" s="1"/>
      </tp>
      <tp>
        <v>3703.5</v>
        <stp/>
        <stp>StudyData</stp>
        <stp>F.EP</stp>
        <stp>MPVA</stp>
        <stp>MPInterval=30</stp>
        <stp>MPVAHi</stp>
        <stp>D</stp>
        <stp>-160</stp>
        <stp>All</stp>
        <stp/>
        <stp/>
        <stp>TRUE</stp>
        <stp>T</stp>
        <tr r="I162" s="1"/>
      </tp>
      <tp>
        <v>3743</v>
        <stp/>
        <stp>StudyData</stp>
        <stp>F.EP</stp>
        <stp>MPVA</stp>
        <stp>MPInterval=30</stp>
        <stp>MPVALO</stp>
        <stp>D</stp>
        <stp>-164</stp>
        <stp>All</stp>
        <stp/>
        <stp/>
        <stp>TRUE</stp>
        <stp>T</stp>
        <tr r="K166" s="1"/>
      </tp>
      <tp>
        <v>3659</v>
        <stp/>
        <stp>StudyData</stp>
        <stp>F.EP</stp>
        <stp>MPVA</stp>
        <stp>MPInterval=30</stp>
        <stp>MPVAHi</stp>
        <stp>D</stp>
        <stp>-161</stp>
        <stp>All</stp>
        <stp/>
        <stp/>
        <stp>TRUE</stp>
        <stp>T</stp>
        <tr r="I163" s="1"/>
      </tp>
      <tp>
        <v>3832</v>
        <stp/>
        <stp>StudyData</stp>
        <stp>F.EP</stp>
        <stp>MPVA</stp>
        <stp>MPInterval=30</stp>
        <stp>MPVALO</stp>
        <stp>D</stp>
        <stp>-165</stp>
        <stp>All</stp>
        <stp/>
        <stp/>
        <stp>TRUE</stp>
        <stp>T</stp>
        <tr r="K167" s="1"/>
      </tp>
      <tp>
        <v>3694.75</v>
        <stp/>
        <stp>StudyData</stp>
        <stp>F.EP</stp>
        <stp>MPVA</stp>
        <stp>MPInterval=30</stp>
        <stp>MPVAHi</stp>
        <stp>D</stp>
        <stp>-162</stp>
        <stp>All</stp>
        <stp/>
        <stp/>
        <stp>TRUE</stp>
        <stp>T</stp>
        <tr r="I164" s="1"/>
      </tp>
      <tp>
        <v>3796.5</v>
        <stp/>
        <stp>StudyData</stp>
        <stp>F.EP</stp>
        <stp>MPVA</stp>
        <stp>MPInterval=30</stp>
        <stp>MPVALO</stp>
        <stp>D</stp>
        <stp>-166</stp>
        <stp>All</stp>
        <stp/>
        <stp/>
        <stp>TRUE</stp>
        <stp>T</stp>
        <tr r="K168" s="1"/>
      </tp>
      <tp>
        <v>3694</v>
        <stp/>
        <stp>StudyData</stp>
        <stp>F.EP</stp>
        <stp>MPVA</stp>
        <stp>MPInterval=30</stp>
        <stp>MPVAHi</stp>
        <stp>D</stp>
        <stp>-163</stp>
        <stp>All</stp>
        <stp/>
        <stp/>
        <stp>TRUE</stp>
        <stp>T</stp>
        <tr r="I165" s="1"/>
      </tp>
      <tp>
        <v>3802.75</v>
        <stp/>
        <stp>StudyData</stp>
        <stp>F.EP</stp>
        <stp>MPVA</stp>
        <stp>MPInterval=30</stp>
        <stp>MPVALO</stp>
        <stp>D</stp>
        <stp>-167</stp>
        <stp>All</stp>
        <stp/>
        <stp/>
        <stp>TRUE</stp>
        <stp>T</stp>
        <tr r="K169" s="1"/>
      </tp>
      <tp>
        <v>3798</v>
        <stp/>
        <stp>StudyData</stp>
        <stp>F.EP</stp>
        <stp>MPVA</stp>
        <stp>MPInterval=30</stp>
        <stp>MPVAHi</stp>
        <stp>D</stp>
        <stp>-164</stp>
        <stp>All</stp>
        <stp/>
        <stp/>
        <stp>TRUE</stp>
        <stp>T</stp>
        <tr r="I166" s="1"/>
      </tp>
      <tp>
        <v>3596</v>
        <stp/>
        <stp>StudyData</stp>
        <stp>F.EP</stp>
        <stp>MPVA</stp>
        <stp>MPInterval=30</stp>
        <stp>MPVALO</stp>
        <stp>D</stp>
        <stp>-160</stp>
        <stp>All</stp>
        <stp/>
        <stp/>
        <stp>TRUE</stp>
        <stp>T</stp>
        <tr r="K162" s="1"/>
      </tp>
      <tp>
        <v>3850</v>
        <stp/>
        <stp>StudyData</stp>
        <stp>F.EP</stp>
        <stp>MPVA</stp>
        <stp>MPInterval=30</stp>
        <stp>MPVAHi</stp>
        <stp>D</stp>
        <stp>-165</stp>
        <stp>All</stp>
        <stp/>
        <stp/>
        <stp>TRUE</stp>
        <stp>T</stp>
        <tr r="I167" s="1"/>
      </tp>
      <tp>
        <v>3648</v>
        <stp/>
        <stp>StudyData</stp>
        <stp>F.EP</stp>
        <stp>MPVA</stp>
        <stp>MPInterval=30</stp>
        <stp>MPVALO</stp>
        <stp>D</stp>
        <stp>-161</stp>
        <stp>All</stp>
        <stp/>
        <stp/>
        <stp>TRUE</stp>
        <stp>T</stp>
        <tr r="K163" s="1"/>
      </tp>
      <tp>
        <v>3816.25</v>
        <stp/>
        <stp>StudyData</stp>
        <stp>F.EP</stp>
        <stp>MPVA</stp>
        <stp>MPInterval=30</stp>
        <stp>MPVAHi</stp>
        <stp>D</stp>
        <stp>-166</stp>
        <stp>All</stp>
        <stp/>
        <stp/>
        <stp>TRUE</stp>
        <stp>T</stp>
        <tr r="I168" s="1"/>
      </tp>
      <tp>
        <v>3684.25</v>
        <stp/>
        <stp>StudyData</stp>
        <stp>F.EP</stp>
        <stp>MPVA</stp>
        <stp>MPInterval=30</stp>
        <stp>MPVALO</stp>
        <stp>D</stp>
        <stp>-162</stp>
        <stp>All</stp>
        <stp/>
        <stp/>
        <stp>TRUE</stp>
        <stp>T</stp>
        <tr r="K164" s="1"/>
      </tp>
      <tp>
        <v>3842.25</v>
        <stp/>
        <stp>StudyData</stp>
        <stp>F.EP</stp>
        <stp>MPVA</stp>
        <stp>MPInterval=30</stp>
        <stp>MPVAHi</stp>
        <stp>D</stp>
        <stp>-167</stp>
        <stp>All</stp>
        <stp/>
        <stp/>
        <stp>TRUE</stp>
        <stp>T</stp>
        <tr r="I169" s="1"/>
      </tp>
      <tp>
        <v>3680</v>
        <stp/>
        <stp>StudyData</stp>
        <stp>F.EP</stp>
        <stp>MPVA</stp>
        <stp>MPInterval=30</stp>
        <stp>MPVALO</stp>
        <stp>D</stp>
        <stp>-163</stp>
        <stp>All</stp>
        <stp/>
        <stp/>
        <stp>TRUE</stp>
        <stp>T</stp>
        <tr r="K165" s="1"/>
      </tp>
      <tp>
        <v>3745.5</v>
        <stp/>
        <stp>StudyData</stp>
        <stp>F.EP</stp>
        <stp>MPVA</stp>
        <stp>MPInterval=30</stp>
        <stp>MPVAHi</stp>
        <stp>D</stp>
        <stp>-168</stp>
        <stp>All</stp>
        <stp/>
        <stp/>
        <stp>TRUE</stp>
        <stp>T</stp>
        <tr r="I170" s="1"/>
      </tp>
      <tp>
        <v>3730</v>
        <stp/>
        <stp>StudyData</stp>
        <stp>F.EP</stp>
        <stp>MPVA</stp>
        <stp>MPInterval=30</stp>
        <stp>MPVAHi</stp>
        <stp>D</stp>
        <stp>-169</stp>
        <stp>All</stp>
        <stp/>
        <stp/>
        <stp>TRUE</stp>
        <stp>T</stp>
        <tr r="I171" s="1"/>
      </tp>
      <tp>
        <v>3679</v>
        <stp/>
        <stp>StudyData</stp>
        <stp>F.EP</stp>
        <stp>MPVA</stp>
        <stp>MPInterval=30</stp>
        <stp>MPVALO</stp>
        <stp>D</stp>
        <stp>-168</stp>
        <stp>All</stp>
        <stp/>
        <stp/>
        <stp>TRUE</stp>
        <stp>T</stp>
        <tr r="K170" s="1"/>
      </tp>
      <tp>
        <v>3681</v>
        <stp/>
        <stp>StudyData</stp>
        <stp>F.EP</stp>
        <stp>MPVA</stp>
        <stp>MPInterval=30</stp>
        <stp>MPVALO</stp>
        <stp>D</stp>
        <stp>-169</stp>
        <stp>All</stp>
        <stp/>
        <stp/>
        <stp>TRUE</stp>
        <stp>T</stp>
        <tr r="K171" s="1"/>
      </tp>
      <tp>
        <v>4070.25</v>
        <stp/>
        <stp>StudyData</stp>
        <stp>F.EP</stp>
        <stp>MPVA</stp>
        <stp>MPInterval=30</stp>
        <stp>MPVAHi</stp>
        <stp>D</stp>
        <stp>-92</stp>
        <stp>All</stp>
        <stp/>
        <stp/>
        <stp>TRUE</stp>
        <stp>T</stp>
        <tr r="I94" s="1"/>
      </tp>
      <tp>
        <v>4015.75</v>
        <stp/>
        <stp>StudyData</stp>
        <stp>F.EP</stp>
        <stp>MPVA</stp>
        <stp>MPInterval=30</stp>
        <stp>MPVALO</stp>
        <stp>D</stp>
        <stp>-92</stp>
        <stp>All</stp>
        <stp/>
        <stp/>
        <stp>TRUE</stp>
        <stp>T</stp>
        <tr r="K94" s="1"/>
      </tp>
      <tp>
        <v>3984.75</v>
        <stp/>
        <stp>StudyData</stp>
        <stp>F.EP</stp>
        <stp>MPVA</stp>
        <stp>MPInterval=30</stp>
        <stp>MPVAHi</stp>
        <stp>D</stp>
        <stp>-93</stp>
        <stp>All</stp>
        <stp/>
        <stp/>
        <stp>TRUE</stp>
        <stp>T</stp>
        <tr r="I95" s="1"/>
      </tp>
      <tp>
        <v>3947.25</v>
        <stp/>
        <stp>StudyData</stp>
        <stp>F.EP</stp>
        <stp>MPVA</stp>
        <stp>MPInterval=30</stp>
        <stp>MPVALO</stp>
        <stp>D</stp>
        <stp>-93</stp>
        <stp>All</stp>
        <stp/>
        <stp/>
        <stp>TRUE</stp>
        <stp>T</stp>
        <tr r="K95" s="1"/>
      </tp>
      <tp>
        <v>4071.25</v>
        <stp/>
        <stp>StudyData</stp>
        <stp>F.EP</stp>
        <stp>MPVA</stp>
        <stp>MPInterval=30</stp>
        <stp>MPVAHi</stp>
        <stp>D</stp>
        <stp>-90</stp>
        <stp>All</stp>
        <stp/>
        <stp/>
        <stp>TRUE</stp>
        <stp>T</stp>
        <tr r="I92" s="1"/>
      </tp>
      <tp>
        <v>4026.25</v>
        <stp/>
        <stp>StudyData</stp>
        <stp>F.EP</stp>
        <stp>MPVA</stp>
        <stp>MPInterval=30</stp>
        <stp>MPVALO</stp>
        <stp>D</stp>
        <stp>-90</stp>
        <stp>All</stp>
        <stp/>
        <stp/>
        <stp>TRUE</stp>
        <stp>T</stp>
        <tr r="K92" s="1"/>
      </tp>
      <tp>
        <v>4073.5</v>
        <stp/>
        <stp>StudyData</stp>
        <stp>F.EP</stp>
        <stp>MPVA</stp>
        <stp>MPInterval=30</stp>
        <stp>MPVAHi</stp>
        <stp>D</stp>
        <stp>-91</stp>
        <stp>All</stp>
        <stp/>
        <stp/>
        <stp>TRUE</stp>
        <stp>T</stp>
        <tr r="I93" s="1"/>
      </tp>
      <tp>
        <v>4057</v>
        <stp/>
        <stp>StudyData</stp>
        <stp>F.EP</stp>
        <stp>MPVA</stp>
        <stp>MPInterval=30</stp>
        <stp>MPVALO</stp>
        <stp>D</stp>
        <stp>-91</stp>
        <stp>All</stp>
        <stp/>
        <stp/>
        <stp>TRUE</stp>
        <stp>T</stp>
        <tr r="K93" s="1"/>
      </tp>
      <tp>
        <v>4054.25</v>
        <stp/>
        <stp>StudyData</stp>
        <stp>F.EP</stp>
        <stp>MPVA</stp>
        <stp>MPInterval=30</stp>
        <stp>MPVAHi</stp>
        <stp>D</stp>
        <stp>-96</stp>
        <stp>All</stp>
        <stp/>
        <stp/>
        <stp>TRUE</stp>
        <stp>T</stp>
        <tr r="I98" s="1"/>
      </tp>
      <tp>
        <v>4040.25</v>
        <stp/>
        <stp>StudyData</stp>
        <stp>F.EP</stp>
        <stp>MPVA</stp>
        <stp>MPInterval=30</stp>
        <stp>MPVALO</stp>
        <stp>D</stp>
        <stp>-96</stp>
        <stp>All</stp>
        <stp/>
        <stp/>
        <stp>TRUE</stp>
        <stp>T</stp>
        <tr r="K98" s="1"/>
      </tp>
      <tp>
        <v>4054.25</v>
        <stp/>
        <stp>StudyData</stp>
        <stp>F.EP</stp>
        <stp>MPVA</stp>
        <stp>MPInterval=30</stp>
        <stp>MPVAHi</stp>
        <stp>D</stp>
        <stp>-97</stp>
        <stp>All</stp>
        <stp/>
        <stp/>
        <stp>TRUE</stp>
        <stp>T</stp>
        <tr r="I99" s="1"/>
      </tp>
      <tp>
        <v>4019.75</v>
        <stp/>
        <stp>StudyData</stp>
        <stp>F.EP</stp>
        <stp>MPVA</stp>
        <stp>MPInterval=30</stp>
        <stp>MPVALO</stp>
        <stp>D</stp>
        <stp>-97</stp>
        <stp>All</stp>
        <stp/>
        <stp/>
        <stp>TRUE</stp>
        <stp>T</stp>
        <tr r="K99" s="1"/>
      </tp>
      <tp>
        <v>3964.5</v>
        <stp/>
        <stp>StudyData</stp>
        <stp>F.EP</stp>
        <stp>MPVA</stp>
        <stp>MPInterval=30</stp>
        <stp>MPVAHi</stp>
        <stp>D</stp>
        <stp>-94</stp>
        <stp>All</stp>
        <stp/>
        <stp/>
        <stp>TRUE</stp>
        <stp>T</stp>
        <tr r="I96" s="1"/>
      </tp>
      <tp>
        <v>3942</v>
        <stp/>
        <stp>StudyData</stp>
        <stp>F.EP</stp>
        <stp>MPVA</stp>
        <stp>MPInterval=30</stp>
        <stp>MPVALO</stp>
        <stp>D</stp>
        <stp>-94</stp>
        <stp>All</stp>
        <stp/>
        <stp/>
        <stp>TRUE</stp>
        <stp>T</stp>
        <tr r="K96" s="1"/>
      </tp>
      <tp>
        <v>4069.25</v>
        <stp/>
        <stp>StudyData</stp>
        <stp>F.EP</stp>
        <stp>MPVA</stp>
        <stp>MPInterval=30</stp>
        <stp>MPVAHi</stp>
        <stp>D</stp>
        <stp>-95</stp>
        <stp>All</stp>
        <stp/>
        <stp/>
        <stp>TRUE</stp>
        <stp>T</stp>
        <tr r="I97" s="1"/>
      </tp>
      <tp>
        <v>4011.25</v>
        <stp/>
        <stp>StudyData</stp>
        <stp>F.EP</stp>
        <stp>MPVA</stp>
        <stp>MPInterval=30</stp>
        <stp>MPVALO</stp>
        <stp>D</stp>
        <stp>-95</stp>
        <stp>All</stp>
        <stp/>
        <stp/>
        <stp>TRUE</stp>
        <stp>T</stp>
        <tr r="K97" s="1"/>
      </tp>
      <tp>
        <v>4047.75</v>
        <stp/>
        <stp>StudyData</stp>
        <stp>F.EP</stp>
        <stp>MPVA</stp>
        <stp>MPInterval=30</stp>
        <stp>MPVAHi</stp>
        <stp>D</stp>
        <stp>-98</stp>
        <stp>All</stp>
        <stp/>
        <stp/>
        <stp>TRUE</stp>
        <stp>T</stp>
        <tr r="I100" s="1"/>
      </tp>
      <tp>
        <v>4021.25</v>
        <stp/>
        <stp>StudyData</stp>
        <stp>F.EP</stp>
        <stp>MPVA</stp>
        <stp>MPInterval=30</stp>
        <stp>MPVALO</stp>
        <stp>D</stp>
        <stp>-98</stp>
        <stp>All</stp>
        <stp/>
        <stp/>
        <stp>TRUE</stp>
        <stp>T</stp>
        <tr r="K100" s="1"/>
      </tp>
      <tp>
        <v>4018.25</v>
        <stp/>
        <stp>StudyData</stp>
        <stp>F.EP</stp>
        <stp>MPVA</stp>
        <stp>MPInterval=30</stp>
        <stp>MPVAHi</stp>
        <stp>D</stp>
        <stp>-99</stp>
        <stp>All</stp>
        <stp/>
        <stp/>
        <stp>TRUE</stp>
        <stp>T</stp>
        <tr r="I101" s="1"/>
      </tp>
      <tp>
        <v>3983.25</v>
        <stp/>
        <stp>StudyData</stp>
        <stp>F.EP</stp>
        <stp>MPVA</stp>
        <stp>MPInterval=30</stp>
        <stp>MPVALO</stp>
        <stp>D</stp>
        <stp>-99</stp>
        <stp>All</stp>
        <stp/>
        <stp/>
        <stp>TRUE</stp>
        <stp>T</stp>
        <tr r="K101" s="1"/>
      </tp>
      <tp>
        <v>2951</v>
        <stp/>
        <stp>StudyData</stp>
        <stp>F.EP</stp>
        <stp>Vol</stp>
        <stp>VolType=Exchange,CoCType=Contract</stp>
        <stp>Vol</stp>
        <stp>D</stp>
        <stp>-88</stp>
        <stp>All</stp>
        <stp/>
        <stp/>
        <stp>TRUE</stp>
        <stp>T</stp>
        <tr r="H90" s="1"/>
      </tp>
      <tp>
        <v>3508</v>
        <stp/>
        <stp>StudyData</stp>
        <stp>F.EP</stp>
        <stp>Vol</stp>
        <stp>VolType=Exchange,CoCType=Contract</stp>
        <stp>Vol</stp>
        <stp>D</stp>
        <stp>-89</stp>
        <stp>All</stp>
        <stp/>
        <stp/>
        <stp>TRUE</stp>
        <stp>T</stp>
        <tr r="H91" s="1"/>
      </tp>
      <tp>
        <v>5751</v>
        <stp/>
        <stp>StudyData</stp>
        <stp>F.EP</stp>
        <stp>Vol</stp>
        <stp>VolType=Exchange,CoCType=Contract</stp>
        <stp>Vol</stp>
        <stp>D</stp>
        <stp>-84</stp>
        <stp>All</stp>
        <stp/>
        <stp/>
        <stp>TRUE</stp>
        <stp>T</stp>
        <tr r="H86" s="1"/>
      </tp>
      <tp>
        <v>5798</v>
        <stp/>
        <stp>StudyData</stp>
        <stp>F.EP</stp>
        <stp>Vol</stp>
        <stp>VolType=Exchange,CoCType=Contract</stp>
        <stp>Vol</stp>
        <stp>D</stp>
        <stp>-85</stp>
        <stp>All</stp>
        <stp/>
        <stp/>
        <stp>TRUE</stp>
        <stp>T</stp>
        <tr r="H87" s="1"/>
      </tp>
      <tp>
        <v>4359</v>
        <stp/>
        <stp>StudyData</stp>
        <stp>F.EP</stp>
        <stp>Vol</stp>
        <stp>VolType=Exchange,CoCType=Contract</stp>
        <stp>Vol</stp>
        <stp>D</stp>
        <stp>-86</stp>
        <stp>All</stp>
        <stp/>
        <stp/>
        <stp>TRUE</stp>
        <stp>T</stp>
        <tr r="H88" s="1"/>
      </tp>
      <tp>
        <v>2120</v>
        <stp/>
        <stp>StudyData</stp>
        <stp>F.EP</stp>
        <stp>Vol</stp>
        <stp>VolType=Exchange,CoCType=Contract</stp>
        <stp>Vol</stp>
        <stp>D</stp>
        <stp>-87</stp>
        <stp>All</stp>
        <stp/>
        <stp/>
        <stp>TRUE</stp>
        <stp>T</stp>
        <tr r="H89" s="1"/>
      </tp>
      <tp>
        <v>4937</v>
        <stp/>
        <stp>StudyData</stp>
        <stp>F.EP</stp>
        <stp>Vol</stp>
        <stp>VolType=Exchange,CoCType=Contract</stp>
        <stp>Vol</stp>
        <stp>D</stp>
        <stp>-80</stp>
        <stp>All</stp>
        <stp/>
        <stp/>
        <stp>TRUE</stp>
        <stp>T</stp>
        <tr r="H82" s="1"/>
      </tp>
      <tp>
        <v>3290</v>
        <stp/>
        <stp>StudyData</stp>
        <stp>F.EP</stp>
        <stp>Vol</stp>
        <stp>VolType=Exchange,CoCType=Contract</stp>
        <stp>Vol</stp>
        <stp>D</stp>
        <stp>-81</stp>
        <stp>All</stp>
        <stp/>
        <stp/>
        <stp>TRUE</stp>
        <stp>T</stp>
        <tr r="H83" s="1"/>
      </tp>
      <tp>
        <v>3546</v>
        <stp/>
        <stp>StudyData</stp>
        <stp>F.EP</stp>
        <stp>Vol</stp>
        <stp>VolType=Exchange,CoCType=Contract</stp>
        <stp>Vol</stp>
        <stp>D</stp>
        <stp>-82</stp>
        <stp>All</stp>
        <stp/>
        <stp/>
        <stp>TRUE</stp>
        <stp>T</stp>
        <tr r="H84" s="1"/>
      </tp>
      <tp>
        <v>6941</v>
        <stp/>
        <stp>StudyData</stp>
        <stp>F.EP</stp>
        <stp>Vol</stp>
        <stp>VolType=Exchange,CoCType=Contract</stp>
        <stp>Vol</stp>
        <stp>D</stp>
        <stp>-83</stp>
        <stp>All</stp>
        <stp/>
        <stp/>
        <stp>TRUE</stp>
        <stp>T</stp>
        <tr r="H85" s="1"/>
      </tp>
      <tp>
        <v>3760</v>
        <stp/>
        <stp>StudyData</stp>
        <stp>F.EP</stp>
        <stp>MPVA</stp>
        <stp>MPInterval=30</stp>
        <stp>MPVAHi</stp>
        <stp>D</stp>
        <stp>-170</stp>
        <stp>All</stp>
        <stp/>
        <stp/>
        <stp>TRUE</stp>
        <stp>T</stp>
        <tr r="I172" s="1"/>
      </tp>
      <tp>
        <v>3753.5</v>
        <stp/>
        <stp>StudyData</stp>
        <stp>F.EP</stp>
        <stp>MPVA</stp>
        <stp>MPInterval=30</stp>
        <stp>MPVALO</stp>
        <stp>D</stp>
        <stp>-174</stp>
        <stp>All</stp>
        <stp/>
        <stp/>
        <stp>TRUE</stp>
        <stp>T</stp>
        <tr r="K176" s="1"/>
      </tp>
      <tp>
        <v>3799</v>
        <stp/>
        <stp>StudyData</stp>
        <stp>F.EP</stp>
        <stp>MPVA</stp>
        <stp>MPInterval=30</stp>
        <stp>MPVAHi</stp>
        <stp>D</stp>
        <stp>-171</stp>
        <stp>All</stp>
        <stp/>
        <stp/>
        <stp>TRUE</stp>
        <stp>T</stp>
        <tr r="I173" s="1"/>
      </tp>
      <tp>
        <v>3831.5</v>
        <stp/>
        <stp>StudyData</stp>
        <stp>F.EP</stp>
        <stp>MPVA</stp>
        <stp>MPInterval=30</stp>
        <stp>MPVALO</stp>
        <stp>D</stp>
        <stp>-175</stp>
        <stp>All</stp>
        <stp/>
        <stp/>
        <stp>TRUE</stp>
        <stp>T</stp>
        <tr r="K177" s="1"/>
      </tp>
      <tp>
        <v>3734.5</v>
        <stp/>
        <stp>StudyData</stp>
        <stp>F.EP</stp>
        <stp>MPVA</stp>
        <stp>MPInterval=30</stp>
        <stp>MPVAHi</stp>
        <stp>D</stp>
        <stp>-172</stp>
        <stp>All</stp>
        <stp/>
        <stp/>
        <stp>TRUE</stp>
        <stp>T</stp>
        <tr r="I174" s="1"/>
      </tp>
      <tp>
        <v>3912.5</v>
        <stp/>
        <stp>StudyData</stp>
        <stp>F.EP</stp>
        <stp>MPVA</stp>
        <stp>MPInterval=30</stp>
        <stp>MPVALO</stp>
        <stp>D</stp>
        <stp>-176</stp>
        <stp>All</stp>
        <stp/>
        <stp/>
        <stp>TRUE</stp>
        <stp>T</stp>
        <tr r="K178" s="1"/>
      </tp>
      <tp>
        <v>3762.75</v>
        <stp/>
        <stp>StudyData</stp>
        <stp>F.EP</stp>
        <stp>MPVA</stp>
        <stp>MPInterval=30</stp>
        <stp>MPVAHi</stp>
        <stp>D</stp>
        <stp>-173</stp>
        <stp>All</stp>
        <stp/>
        <stp/>
        <stp>TRUE</stp>
        <stp>T</stp>
        <tr r="I175" s="1"/>
      </tp>
      <tp>
        <v>3980.75</v>
        <stp/>
        <stp>StudyData</stp>
        <stp>F.EP</stp>
        <stp>MPVA</stp>
        <stp>MPInterval=30</stp>
        <stp>MPVALO</stp>
        <stp>D</stp>
        <stp>-177</stp>
        <stp>All</stp>
        <stp/>
        <stp/>
        <stp>TRUE</stp>
        <stp>T</stp>
        <tr r="K179" s="1"/>
      </tp>
      <tp>
        <v>3766</v>
        <stp/>
        <stp>StudyData</stp>
        <stp>F.EP</stp>
        <stp>MPVA</stp>
        <stp>MPInterval=30</stp>
        <stp>MPVAHi</stp>
        <stp>D</stp>
        <stp>-174</stp>
        <stp>All</stp>
        <stp/>
        <stp/>
        <stp>TRUE</stp>
        <stp>T</stp>
        <tr r="I176" s="1"/>
      </tp>
      <tp>
        <v>3680</v>
        <stp/>
        <stp>StudyData</stp>
        <stp>F.EP</stp>
        <stp>MPVA</stp>
        <stp>MPInterval=30</stp>
        <stp>MPVALO</stp>
        <stp>D</stp>
        <stp>-170</stp>
        <stp>All</stp>
        <stp/>
        <stp/>
        <stp>TRUE</stp>
        <stp>T</stp>
        <tr r="K172" s="1"/>
      </tp>
      <tp>
        <v>3846</v>
        <stp/>
        <stp>StudyData</stp>
        <stp>F.EP</stp>
        <stp>MPVA</stp>
        <stp>MPInterval=30</stp>
        <stp>MPVAHi</stp>
        <stp>D</stp>
        <stp>-175</stp>
        <stp>All</stp>
        <stp/>
        <stp/>
        <stp>TRUE</stp>
        <stp>T</stp>
        <tr r="I177" s="1"/>
      </tp>
      <tp>
        <v>3779.5</v>
        <stp/>
        <stp>StudyData</stp>
        <stp>F.EP</stp>
        <stp>MPVA</stp>
        <stp>MPInterval=30</stp>
        <stp>MPVALO</stp>
        <stp>D</stp>
        <stp>-171</stp>
        <stp>All</stp>
        <stp/>
        <stp/>
        <stp>TRUE</stp>
        <stp>T</stp>
        <tr r="K173" s="1"/>
      </tp>
      <tp>
        <v>3945.5</v>
        <stp/>
        <stp>StudyData</stp>
        <stp>F.EP</stp>
        <stp>MPVA</stp>
        <stp>MPInterval=30</stp>
        <stp>MPVAHi</stp>
        <stp>D</stp>
        <stp>-176</stp>
        <stp>All</stp>
        <stp/>
        <stp/>
        <stp>TRUE</stp>
        <stp>T</stp>
        <tr r="I178" s="1"/>
      </tp>
      <tp>
        <v>3700.5</v>
        <stp/>
        <stp>StudyData</stp>
        <stp>F.EP</stp>
        <stp>MPVA</stp>
        <stp>MPInterval=30</stp>
        <stp>MPVALO</stp>
        <stp>D</stp>
        <stp>-172</stp>
        <stp>All</stp>
        <stp/>
        <stp/>
        <stp>TRUE</stp>
        <stp>T</stp>
        <tr r="K174" s="1"/>
      </tp>
      <tp>
        <v>3991.25</v>
        <stp/>
        <stp>StudyData</stp>
        <stp>F.EP</stp>
        <stp>MPVA</stp>
        <stp>MPInterval=30</stp>
        <stp>MPVAHi</stp>
        <stp>D</stp>
        <stp>-177</stp>
        <stp>All</stp>
        <stp/>
        <stp/>
        <stp>TRUE</stp>
        <stp>T</stp>
        <tr r="I179" s="1"/>
      </tp>
      <tp>
        <v>3732.75</v>
        <stp/>
        <stp>StudyData</stp>
        <stp>F.EP</stp>
        <stp>MPVA</stp>
        <stp>MPInterval=30</stp>
        <stp>MPVALO</stp>
        <stp>D</stp>
        <stp>-173</stp>
        <stp>All</stp>
        <stp/>
        <stp/>
        <stp>TRUE</stp>
        <stp>T</stp>
        <tr r="K175" s="1"/>
      </tp>
      <tp>
        <v>3949.75</v>
        <stp/>
        <stp>StudyData</stp>
        <stp>F.EP</stp>
        <stp>MPVA</stp>
        <stp>MPInterval=30</stp>
        <stp>MPVAHi</stp>
        <stp>D</stp>
        <stp>-178</stp>
        <stp>All</stp>
        <stp/>
        <stp/>
        <stp>TRUE</stp>
        <stp>T</stp>
        <tr r="I180" s="1"/>
      </tp>
      <tp>
        <v>3950.5</v>
        <stp/>
        <stp>StudyData</stp>
        <stp>F.EP</stp>
        <stp>MPVA</stp>
        <stp>MPInterval=30</stp>
        <stp>MPVAHi</stp>
        <stp>D</stp>
        <stp>-179</stp>
        <stp>All</stp>
        <stp/>
        <stp/>
        <stp>TRUE</stp>
        <stp>T</stp>
        <tr r="I181" s="1"/>
      </tp>
      <tp>
        <v>3918.75</v>
        <stp/>
        <stp>StudyData</stp>
        <stp>F.EP</stp>
        <stp>MPVA</stp>
        <stp>MPInterval=30</stp>
        <stp>MPVALO</stp>
        <stp>D</stp>
        <stp>-178</stp>
        <stp>All</stp>
        <stp/>
        <stp/>
        <stp>TRUE</stp>
        <stp>T</stp>
        <tr r="K180" s="1"/>
      </tp>
      <tp>
        <v>3950.5</v>
        <stp/>
        <stp>StudyData</stp>
        <stp>F.EP</stp>
        <stp>MPVA</stp>
        <stp>MPInterval=30</stp>
        <stp>MPVALO</stp>
        <stp>D</stp>
        <stp>-179</stp>
        <stp>All</stp>
        <stp/>
        <stp/>
        <stp>TRUE</stp>
        <stp>T</stp>
        <tr r="K181" s="1"/>
      </tp>
      <tp>
        <v>4168</v>
        <stp/>
        <stp>StudyData</stp>
        <stp>F.EP</stp>
        <stp>MPVA</stp>
        <stp>MPInterval=30</stp>
        <stp>MPVAHi</stp>
        <stp>D</stp>
        <stp>-82</stp>
        <stp>All</stp>
        <stp/>
        <stp/>
        <stp>TRUE</stp>
        <stp>T</stp>
        <tr r="I84" s="1"/>
      </tp>
      <tp>
        <v>4151.5</v>
        <stp/>
        <stp>StudyData</stp>
        <stp>F.EP</stp>
        <stp>MPVA</stp>
        <stp>MPInterval=30</stp>
        <stp>MPVALO</stp>
        <stp>D</stp>
        <stp>-82</stp>
        <stp>All</stp>
        <stp/>
        <stp/>
        <stp>TRUE</stp>
        <stp>T</stp>
        <tr r="K84" s="1"/>
      </tp>
      <tp>
        <v>4208.5</v>
        <stp/>
        <stp>StudyData</stp>
        <stp>F.EP</stp>
        <stp>MPVA</stp>
        <stp>MPInterval=30</stp>
        <stp>MPVAHi</stp>
        <stp>D</stp>
        <stp>-83</stp>
        <stp>All</stp>
        <stp/>
        <stp/>
        <stp>TRUE</stp>
        <stp>T</stp>
        <tr r="I85" s="1"/>
      </tp>
      <tp>
        <v>4178.5</v>
        <stp/>
        <stp>StudyData</stp>
        <stp>F.EP</stp>
        <stp>MPVA</stp>
        <stp>MPInterval=30</stp>
        <stp>MPVALO</stp>
        <stp>D</stp>
        <stp>-83</stp>
        <stp>All</stp>
        <stp/>
        <stp/>
        <stp>TRUE</stp>
        <stp>T</stp>
        <tr r="K85" s="1"/>
      </tp>
      <tp>
        <v>4197.25</v>
        <stp/>
        <stp>StudyData</stp>
        <stp>F.EP</stp>
        <stp>MPVA</stp>
        <stp>MPInterval=30</stp>
        <stp>MPVAHi</stp>
        <stp>D</stp>
        <stp>-80</stp>
        <stp>All</stp>
        <stp/>
        <stp/>
        <stp>TRUE</stp>
        <stp>T</stp>
        <tr r="I82" s="1"/>
      </tp>
      <tp>
        <v>4159</v>
        <stp/>
        <stp>StudyData</stp>
        <stp>F.EP</stp>
        <stp>MPVA</stp>
        <stp>MPInterval=30</stp>
        <stp>MPVALO</stp>
        <stp>D</stp>
        <stp>-80</stp>
        <stp>All</stp>
        <stp/>
        <stp/>
        <stp>TRUE</stp>
        <stp>T</stp>
        <tr r="K82" s="1"/>
      </tp>
      <tp>
        <v>4190.75</v>
        <stp/>
        <stp>StudyData</stp>
        <stp>F.EP</stp>
        <stp>MPVA</stp>
        <stp>MPInterval=30</stp>
        <stp>MPVAHi</stp>
        <stp>D</stp>
        <stp>-81</stp>
        <stp>All</stp>
        <stp/>
        <stp/>
        <stp>TRUE</stp>
        <stp>T</stp>
        <tr r="I83" s="1"/>
      </tp>
      <tp>
        <v>4145.25</v>
        <stp/>
        <stp>StudyData</stp>
        <stp>F.EP</stp>
        <stp>MPVA</stp>
        <stp>MPInterval=30</stp>
        <stp>MPVALO</stp>
        <stp>D</stp>
        <stp>-81</stp>
        <stp>All</stp>
        <stp/>
        <stp/>
        <stp>TRUE</stp>
        <stp>T</stp>
        <tr r="K83" s="1"/>
      </tp>
      <tp>
        <v>4097.5</v>
        <stp/>
        <stp>StudyData</stp>
        <stp>F.EP</stp>
        <stp>MPVA</stp>
        <stp>MPInterval=30</stp>
        <stp>MPVAHi</stp>
        <stp>D</stp>
        <stp>-86</stp>
        <stp>All</stp>
        <stp/>
        <stp/>
        <stp>TRUE</stp>
        <stp>T</stp>
        <tr r="I88" s="1"/>
      </tp>
      <tp>
        <v>4054</v>
        <stp/>
        <stp>StudyData</stp>
        <stp>F.EP</stp>
        <stp>MPVA</stp>
        <stp>MPInterval=30</stp>
        <stp>MPVALO</stp>
        <stp>D</stp>
        <stp>-86</stp>
        <stp>All</stp>
        <stp/>
        <stp/>
        <stp>TRUE</stp>
        <stp>T</stp>
        <tr r="K88" s="1"/>
      </tp>
      <tp>
        <v>4106.25</v>
        <stp/>
        <stp>StudyData</stp>
        <stp>F.EP</stp>
        <stp>MPVA</stp>
        <stp>MPInterval=30</stp>
        <stp>MPVAHi</stp>
        <stp>D</stp>
        <stp>-87</stp>
        <stp>All</stp>
        <stp/>
        <stp/>
        <stp>TRUE</stp>
        <stp>T</stp>
        <tr r="I89" s="1"/>
      </tp>
      <tp>
        <v>4079.75</v>
        <stp/>
        <stp>StudyData</stp>
        <stp>F.EP</stp>
        <stp>MPVA</stp>
        <stp>MPInterval=30</stp>
        <stp>MPVALO</stp>
        <stp>D</stp>
        <stp>-87</stp>
        <stp>All</stp>
        <stp/>
        <stp/>
        <stp>TRUE</stp>
        <stp>T</stp>
        <tr r="K89" s="1"/>
      </tp>
      <tp>
        <v>4220.75</v>
        <stp/>
        <stp>StudyData</stp>
        <stp>F.EP</stp>
        <stp>MPVA</stp>
        <stp>MPInterval=30</stp>
        <stp>MPVAHi</stp>
        <stp>D</stp>
        <stp>-84</stp>
        <stp>All</stp>
        <stp/>
        <stp/>
        <stp>TRUE</stp>
        <stp>T</stp>
        <tr r="I86" s="1"/>
      </tp>
      <tp>
        <v>4177.25</v>
        <stp/>
        <stp>StudyData</stp>
        <stp>F.EP</stp>
        <stp>MPVA</stp>
        <stp>MPInterval=30</stp>
        <stp>MPVALO</stp>
        <stp>D</stp>
        <stp>-84</stp>
        <stp>All</stp>
        <stp/>
        <stp/>
        <stp>TRUE</stp>
        <stp>T</stp>
        <tr r="K86" s="1"/>
      </tp>
      <tp>
        <v>4136</v>
        <stp/>
        <stp>StudyData</stp>
        <stp>F.EP</stp>
        <stp>MPVA</stp>
        <stp>MPInterval=30</stp>
        <stp>MPVAHi</stp>
        <stp>D</stp>
        <stp>-85</stp>
        <stp>All</stp>
        <stp/>
        <stp/>
        <stp>TRUE</stp>
        <stp>T</stp>
        <tr r="I87" s="1"/>
      </tp>
      <tp>
        <v>4084.5</v>
        <stp/>
        <stp>StudyData</stp>
        <stp>F.EP</stp>
        <stp>MPVA</stp>
        <stp>MPInterval=30</stp>
        <stp>MPVALO</stp>
        <stp>D</stp>
        <stp>-85</stp>
        <stp>All</stp>
        <stp/>
        <stp/>
        <stp>TRUE</stp>
        <stp>T</stp>
        <tr r="K87" s="1"/>
      </tp>
      <tp>
        <v>4123.25</v>
        <stp/>
        <stp>StudyData</stp>
        <stp>F.EP</stp>
        <stp>MPVA</stp>
        <stp>MPInterval=30</stp>
        <stp>MPVAHi</stp>
        <stp>D</stp>
        <stp>-88</stp>
        <stp>All</stp>
        <stp/>
        <stp/>
        <stp>TRUE</stp>
        <stp>T</stp>
        <tr r="I90" s="1"/>
      </tp>
      <tp>
        <v>4094.25</v>
        <stp/>
        <stp>StudyData</stp>
        <stp>F.EP</stp>
        <stp>MPVA</stp>
        <stp>MPInterval=30</stp>
        <stp>MPVALO</stp>
        <stp>D</stp>
        <stp>-88</stp>
        <stp>All</stp>
        <stp/>
        <stp/>
        <stp>TRUE</stp>
        <stp>T</stp>
        <tr r="K90" s="1"/>
      </tp>
      <tp>
        <v>4096.25</v>
        <stp/>
        <stp>StudyData</stp>
        <stp>F.EP</stp>
        <stp>MPVA</stp>
        <stp>MPInterval=30</stp>
        <stp>MPVAHi</stp>
        <stp>D</stp>
        <stp>-89</stp>
        <stp>All</stp>
        <stp/>
        <stp/>
        <stp>TRUE</stp>
        <stp>T</stp>
        <tr r="I91" s="1"/>
      </tp>
      <tp>
        <v>4074.25</v>
        <stp/>
        <stp>StudyData</stp>
        <stp>F.EP</stp>
        <stp>MPVA</stp>
        <stp>MPInterval=30</stp>
        <stp>MPVALO</stp>
        <stp>D</stp>
        <stp>-89</stp>
        <stp>All</stp>
        <stp/>
        <stp/>
        <stp>TRUE</stp>
        <stp>T</stp>
        <tr r="K91" s="1"/>
      </tp>
      <tp>
        <v>4003.5</v>
        <stp/>
        <stp>StudyData</stp>
        <stp>F.EP</stp>
        <stp>MPVA</stp>
        <stp>MPInterval=30</stp>
        <stp>MPVAHi</stp>
        <stp>D</stp>
        <stp>-140</stp>
        <stp>All</stp>
        <stp/>
        <stp/>
        <stp>TRUE</stp>
        <stp>T</stp>
        <tr r="I142" s="1"/>
      </tp>
      <tp>
        <v>3790.5</v>
        <stp/>
        <stp>StudyData</stp>
        <stp>F.EP</stp>
        <stp>MPVA</stp>
        <stp>MPInterval=30</stp>
        <stp>MPVALO</stp>
        <stp>D</stp>
        <stp>-144</stp>
        <stp>All</stp>
        <stp/>
        <stp/>
        <stp>TRUE</stp>
        <stp>T</stp>
        <tr r="K146" s="1"/>
      </tp>
      <tp>
        <v>3898.75</v>
        <stp/>
        <stp>StudyData</stp>
        <stp>F.EP</stp>
        <stp>MPVA</stp>
        <stp>MPInterval=30</stp>
        <stp>MPVAHi</stp>
        <stp>D</stp>
        <stp>-141</stp>
        <stp>All</stp>
        <stp/>
        <stp/>
        <stp>TRUE</stp>
        <stp>T</stp>
        <tr r="I143" s="1"/>
      </tp>
      <tp>
        <v>3778</v>
        <stp/>
        <stp>StudyData</stp>
        <stp>F.EP</stp>
        <stp>MPVA</stp>
        <stp>MPInterval=30</stp>
        <stp>MPVALO</stp>
        <stp>D</stp>
        <stp>-145</stp>
        <stp>All</stp>
        <stp/>
        <stp/>
        <stp>TRUE</stp>
        <stp>T</stp>
        <tr r="K147" s="1"/>
      </tp>
      <tp>
        <v>3906.5</v>
        <stp/>
        <stp>StudyData</stp>
        <stp>F.EP</stp>
        <stp>MPVA</stp>
        <stp>MPInterval=30</stp>
        <stp>MPVAHi</stp>
        <stp>D</stp>
        <stp>-142</stp>
        <stp>All</stp>
        <stp/>
        <stp/>
        <stp>TRUE</stp>
        <stp>T</stp>
        <tr r="I144" s="1"/>
      </tp>
      <tp>
        <v>3869</v>
        <stp/>
        <stp>StudyData</stp>
        <stp>F.EP</stp>
        <stp>MPVA</stp>
        <stp>MPInterval=30</stp>
        <stp>MPVALO</stp>
        <stp>D</stp>
        <stp>-146</stp>
        <stp>All</stp>
        <stp/>
        <stp/>
        <stp>TRUE</stp>
        <stp>T</stp>
        <tr r="K148" s="1"/>
      </tp>
      <tp>
        <v>3883.25</v>
        <stp/>
        <stp>StudyData</stp>
        <stp>F.EP</stp>
        <stp>MPVA</stp>
        <stp>MPInterval=30</stp>
        <stp>MPVAHi</stp>
        <stp>D</stp>
        <stp>-143</stp>
        <stp>All</stp>
        <stp/>
        <stp/>
        <stp>TRUE</stp>
        <stp>T</stp>
        <tr r="I145" s="1"/>
      </tp>
      <tp>
        <v>3976</v>
        <stp/>
        <stp>StudyData</stp>
        <stp>F.EP</stp>
        <stp>MPVA</stp>
        <stp>MPInterval=30</stp>
        <stp>MPVALO</stp>
        <stp>D</stp>
        <stp>-147</stp>
        <stp>All</stp>
        <stp/>
        <stp/>
        <stp>TRUE</stp>
        <stp>T</stp>
        <tr r="K149" s="1"/>
      </tp>
      <tp>
        <v>3853</v>
        <stp/>
        <stp>StudyData</stp>
        <stp>F.EP</stp>
        <stp>MPVA</stp>
        <stp>MPInterval=30</stp>
        <stp>MPVAHi</stp>
        <stp>D</stp>
        <stp>-144</stp>
        <stp>All</stp>
        <stp/>
        <stp/>
        <stp>TRUE</stp>
        <stp>T</stp>
        <tr r="I146" s="1"/>
      </tp>
      <tp>
        <v>3896.5</v>
        <stp/>
        <stp>StudyData</stp>
        <stp>F.EP</stp>
        <stp>MPVA</stp>
        <stp>MPInterval=30</stp>
        <stp>MPVALO</stp>
        <stp>D</stp>
        <stp>-140</stp>
        <stp>All</stp>
        <stp/>
        <stp/>
        <stp>TRUE</stp>
        <stp>T</stp>
        <tr r="K142" s="1"/>
      </tp>
      <tp>
        <v>3821.25</v>
        <stp/>
        <stp>StudyData</stp>
        <stp>F.EP</stp>
        <stp>MPVA</stp>
        <stp>MPInterval=30</stp>
        <stp>MPVAHi</stp>
        <stp>D</stp>
        <stp>-145</stp>
        <stp>All</stp>
        <stp/>
        <stp/>
        <stp>TRUE</stp>
        <stp>T</stp>
        <tr r="I147" s="1"/>
      </tp>
      <tp>
        <v>3848.25</v>
        <stp/>
        <stp>StudyData</stp>
        <stp>F.EP</stp>
        <stp>MPVA</stp>
        <stp>MPInterval=30</stp>
        <stp>MPVALO</stp>
        <stp>D</stp>
        <stp>-141</stp>
        <stp>All</stp>
        <stp/>
        <stp/>
        <stp>TRUE</stp>
        <stp>T</stp>
        <tr r="K143" s="1"/>
      </tp>
      <tp>
        <v>3960</v>
        <stp/>
        <stp>StudyData</stp>
        <stp>F.EP</stp>
        <stp>MPVA</stp>
        <stp>MPInterval=30</stp>
        <stp>MPVAHi</stp>
        <stp>D</stp>
        <stp>-146</stp>
        <stp>All</stp>
        <stp/>
        <stp/>
        <stp>TRUE</stp>
        <stp>T</stp>
        <tr r="I148" s="1"/>
      </tp>
      <tp>
        <v>3895</v>
        <stp/>
        <stp>StudyData</stp>
        <stp>F.EP</stp>
        <stp>MPVA</stp>
        <stp>MPInterval=30</stp>
        <stp>MPVALO</stp>
        <stp>D</stp>
        <stp>-142</stp>
        <stp>All</stp>
        <stp/>
        <stp/>
        <stp>TRUE</stp>
        <stp>T</stp>
        <tr r="K144" s="1"/>
      </tp>
      <tp>
        <v>3989</v>
        <stp/>
        <stp>StudyData</stp>
        <stp>F.EP</stp>
        <stp>MPVA</stp>
        <stp>MPInterval=30</stp>
        <stp>MPVAHi</stp>
        <stp>D</stp>
        <stp>-147</stp>
        <stp>All</stp>
        <stp/>
        <stp/>
        <stp>TRUE</stp>
        <stp>T</stp>
        <tr r="I149" s="1"/>
      </tp>
      <tp>
        <v>3881.75</v>
        <stp/>
        <stp>StudyData</stp>
        <stp>F.EP</stp>
        <stp>MPVA</stp>
        <stp>MPInterval=30</stp>
        <stp>MPVALO</stp>
        <stp>D</stp>
        <stp>-143</stp>
        <stp>All</stp>
        <stp/>
        <stp/>
        <stp>TRUE</stp>
        <stp>T</stp>
        <tr r="K145" s="1"/>
      </tp>
      <tp>
        <v>3970</v>
        <stp/>
        <stp>StudyData</stp>
        <stp>F.EP</stp>
        <stp>MPVA</stp>
        <stp>MPInterval=30</stp>
        <stp>MPVAHi</stp>
        <stp>D</stp>
        <stp>-148</stp>
        <stp>All</stp>
        <stp/>
        <stp/>
        <stp>TRUE</stp>
        <stp>T</stp>
        <tr r="I150" s="1"/>
      </tp>
      <tp>
        <v>3965.5</v>
        <stp/>
        <stp>StudyData</stp>
        <stp>F.EP</stp>
        <stp>MPVA</stp>
        <stp>MPInterval=30</stp>
        <stp>MPVAHi</stp>
        <stp>D</stp>
        <stp>-149</stp>
        <stp>All</stp>
        <stp/>
        <stp/>
        <stp>TRUE</stp>
        <stp>T</stp>
        <tr r="I151" s="1"/>
      </tp>
      <tp>
        <v>3958</v>
        <stp/>
        <stp>StudyData</stp>
        <stp>F.EP</stp>
        <stp>MPVA</stp>
        <stp>MPInterval=30</stp>
        <stp>MPVALO</stp>
        <stp>D</stp>
        <stp>-148</stp>
        <stp>All</stp>
        <stp/>
        <stp/>
        <stp>TRUE</stp>
        <stp>T</stp>
        <tr r="K150" s="1"/>
      </tp>
      <tp>
        <v>3855</v>
        <stp/>
        <stp>StudyData</stp>
        <stp>F.EP</stp>
        <stp>MPVA</stp>
        <stp>MPInterval=30</stp>
        <stp>MPVALO</stp>
        <stp>D</stp>
        <stp>-149</stp>
        <stp>All</stp>
        <stp/>
        <stp/>
        <stp>TRUE</stp>
        <stp>T</stp>
        <tr r="K151" s="1"/>
      </tp>
      <tp>
        <v>3968.75</v>
        <stp/>
        <stp>StudyData</stp>
        <stp>F.EP</stp>
        <stp>Bar</stp>
        <stp/>
        <stp>Low</stp>
        <stp>D</stp>
        <stp>-99</stp>
        <stp>All</stp>
        <stp/>
        <stp/>
        <stp>TRUE</stp>
        <stp>T</stp>
        <tr r="F101" s="1"/>
      </tp>
      <tp>
        <v>3991.5</v>
        <stp/>
        <stp>StudyData</stp>
        <stp>F.EP</stp>
        <stp>Bar</stp>
        <stp/>
        <stp>Low</stp>
        <stp>D</stp>
        <stp>-98</stp>
        <stp>All</stp>
        <stp/>
        <stp/>
        <stp>TRUE</stp>
        <stp>T</stp>
        <tr r="F100" s="1"/>
      </tp>
      <tp>
        <v>3947.25</v>
        <stp/>
        <stp>StudyData</stp>
        <stp>F.EP</stp>
        <stp>Bar</stp>
        <stp/>
        <stp>Low</stp>
        <stp>D</stp>
        <stp>-93</stp>
        <stp>All</stp>
        <stp/>
        <stp/>
        <stp>TRUE</stp>
        <stp>T</stp>
        <tr r="F95" s="1"/>
      </tp>
      <tp>
        <v>4015.75</v>
        <stp/>
        <stp>StudyData</stp>
        <stp>F.EP</stp>
        <stp>Bar</stp>
        <stp/>
        <stp>Low</stp>
        <stp>D</stp>
        <stp>-92</stp>
        <stp>All</stp>
        <stp/>
        <stp/>
        <stp>TRUE</stp>
        <stp>T</stp>
        <tr r="F94" s="1"/>
      </tp>
      <tp>
        <v>4041.5</v>
        <stp/>
        <stp>StudyData</stp>
        <stp>F.EP</stp>
        <stp>Bar</stp>
        <stp/>
        <stp>Low</stp>
        <stp>D</stp>
        <stp>-91</stp>
        <stp>All</stp>
        <stp/>
        <stp/>
        <stp>TRUE</stp>
        <stp>T</stp>
        <tr r="F93" s="1"/>
      </tp>
      <tp>
        <v>3998.5</v>
        <stp/>
        <stp>StudyData</stp>
        <stp>F.EP</stp>
        <stp>Bar</stp>
        <stp/>
        <stp>Low</stp>
        <stp>D</stp>
        <stp>-90</stp>
        <stp>All</stp>
        <stp/>
        <stp/>
        <stp>TRUE</stp>
        <stp>T</stp>
        <tr r="F92" s="1"/>
      </tp>
      <tp>
        <v>3996.75</v>
        <stp/>
        <stp>StudyData</stp>
        <stp>F.EP</stp>
        <stp>Bar</stp>
        <stp/>
        <stp>Low</stp>
        <stp>D</stp>
        <stp>-97</stp>
        <stp>All</stp>
        <stp/>
        <stp/>
        <stp>TRUE</stp>
        <stp>T</stp>
        <tr r="F99" s="1"/>
      </tp>
      <tp>
        <v>4033.25</v>
        <stp/>
        <stp>StudyData</stp>
        <stp>F.EP</stp>
        <stp>Bar</stp>
        <stp/>
        <stp>Low</stp>
        <stp>D</stp>
        <stp>-96</stp>
        <stp>All</stp>
        <stp/>
        <stp/>
        <stp>TRUE</stp>
        <stp>T</stp>
        <tr r="F98" s="1"/>
      </tp>
      <tp>
        <v>3978.5</v>
        <stp/>
        <stp>StudyData</stp>
        <stp>F.EP</stp>
        <stp>Bar</stp>
        <stp/>
        <stp>Low</stp>
        <stp>D</stp>
        <stp>-95</stp>
        <stp>All</stp>
        <stp/>
        <stp/>
        <stp>TRUE</stp>
        <stp>T</stp>
        <tr r="F97" s="1"/>
      </tp>
      <tp>
        <v>3935.75</v>
        <stp/>
        <stp>StudyData</stp>
        <stp>F.EP</stp>
        <stp>Bar</stp>
        <stp/>
        <stp>Low</stp>
        <stp>D</stp>
        <stp>-94</stp>
        <stp>All</stp>
        <stp/>
        <stp/>
        <stp>TRUE</stp>
        <stp>T</stp>
        <tr r="F96" s="1"/>
      </tp>
      <tp>
        <v>3925.25</v>
        <stp/>
        <stp>StudyData</stp>
        <stp>F.EP</stp>
        <stp>MPVA</stp>
        <stp>MPInterval=30</stp>
        <stp>MPVAHi</stp>
        <stp>D</stp>
        <stp>-150</stp>
        <stp>All</stp>
        <stp/>
        <stp/>
        <stp>TRUE</stp>
        <stp>T</stp>
        <tr r="I152" s="1"/>
      </tp>
      <tp>
        <v>3739.75</v>
        <stp/>
        <stp>StudyData</stp>
        <stp>F.EP</stp>
        <stp>MPVA</stp>
        <stp>MPInterval=30</stp>
        <stp>MPVALO</stp>
        <stp>D</stp>
        <stp>-154</stp>
        <stp>All</stp>
        <stp/>
        <stp/>
        <stp>TRUE</stp>
        <stp>T</stp>
        <tr r="K156" s="1"/>
      </tp>
      <tp>
        <v>3907.5</v>
        <stp/>
        <stp>StudyData</stp>
        <stp>F.EP</stp>
        <stp>MPVA</stp>
        <stp>MPInterval=30</stp>
        <stp>MPVAHi</stp>
        <stp>D</stp>
        <stp>-151</stp>
        <stp>All</stp>
        <stp/>
        <stp/>
        <stp>TRUE</stp>
        <stp>T</stp>
        <tr r="I153" s="1"/>
      </tp>
      <tp>
        <v>3759</v>
        <stp/>
        <stp>StudyData</stp>
        <stp>F.EP</stp>
        <stp>MPVA</stp>
        <stp>MPInterval=30</stp>
        <stp>MPVALO</stp>
        <stp>D</stp>
        <stp>-155</stp>
        <stp>All</stp>
        <stp/>
        <stp/>
        <stp>TRUE</stp>
        <stp>T</stp>
        <tr r="K157" s="1"/>
      </tp>
      <tp>
        <v>3938.25</v>
        <stp/>
        <stp>StudyData</stp>
        <stp>F.EP</stp>
        <stp>MPVA</stp>
        <stp>MPInterval=30</stp>
        <stp>MPVAHi</stp>
        <stp>D</stp>
        <stp>-152</stp>
        <stp>All</stp>
        <stp/>
        <stp/>
        <stp>TRUE</stp>
        <stp>T</stp>
        <tr r="I154" s="1"/>
      </tp>
      <tp>
        <v>3763</v>
        <stp/>
        <stp>StudyData</stp>
        <stp>F.EP</stp>
        <stp>MPVA</stp>
        <stp>MPInterval=30</stp>
        <stp>MPVALO</stp>
        <stp>D</stp>
        <stp>-156</stp>
        <stp>All</stp>
        <stp/>
        <stp/>
        <stp>TRUE</stp>
        <stp>T</stp>
        <tr r="K158" s="1"/>
      </tp>
      <tp>
        <v>3874.5</v>
        <stp/>
        <stp>StudyData</stp>
        <stp>F.EP</stp>
        <stp>MPVA</stp>
        <stp>MPInterval=30</stp>
        <stp>MPVAHi</stp>
        <stp>D</stp>
        <stp>-153</stp>
        <stp>All</stp>
        <stp/>
        <stp/>
        <stp>TRUE</stp>
        <stp>T</stp>
        <tr r="I155" s="1"/>
      </tp>
      <tp>
        <v>3786.5</v>
        <stp/>
        <stp>StudyData</stp>
        <stp>F.EP</stp>
        <stp>MPVA</stp>
        <stp>MPInterval=30</stp>
        <stp>MPVALO</stp>
        <stp>D</stp>
        <stp>-157</stp>
        <stp>All</stp>
        <stp/>
        <stp/>
        <stp>TRUE</stp>
        <stp>T</stp>
        <tr r="K159" s="1"/>
      </tp>
      <tp>
        <v>3776.25</v>
        <stp/>
        <stp>StudyData</stp>
        <stp>F.EP</stp>
        <stp>MPVA</stp>
        <stp>MPInterval=30</stp>
        <stp>MPVAHi</stp>
        <stp>D</stp>
        <stp>-154</stp>
        <stp>All</stp>
        <stp/>
        <stp/>
        <stp>TRUE</stp>
        <stp>T</stp>
        <tr r="I156" s="1"/>
      </tp>
      <tp>
        <v>3834</v>
        <stp/>
        <stp>StudyData</stp>
        <stp>F.EP</stp>
        <stp>MPVA</stp>
        <stp>MPInterval=30</stp>
        <stp>MPVALO</stp>
        <stp>D</stp>
        <stp>-150</stp>
        <stp>All</stp>
        <stp/>
        <stp/>
        <stp>TRUE</stp>
        <stp>T</stp>
        <tr r="K152" s="1"/>
      </tp>
      <tp>
        <v>3781</v>
        <stp/>
        <stp>StudyData</stp>
        <stp>F.EP</stp>
        <stp>MPVA</stp>
        <stp>MPInterval=30</stp>
        <stp>MPVAHi</stp>
        <stp>D</stp>
        <stp>-155</stp>
        <stp>All</stp>
        <stp/>
        <stp/>
        <stp>TRUE</stp>
        <stp>T</stp>
        <tr r="I157" s="1"/>
      </tp>
      <tp>
        <v>3903</v>
        <stp/>
        <stp>StudyData</stp>
        <stp>F.EP</stp>
        <stp>MPVA</stp>
        <stp>MPInterval=30</stp>
        <stp>MPVALO</stp>
        <stp>D</stp>
        <stp>-151</stp>
        <stp>All</stp>
        <stp/>
        <stp/>
        <stp>TRUE</stp>
        <stp>T</stp>
        <tr r="K153" s="1"/>
      </tp>
      <tp>
        <v>3805.5</v>
        <stp/>
        <stp>StudyData</stp>
        <stp>F.EP</stp>
        <stp>MPVA</stp>
        <stp>MPInterval=30</stp>
        <stp>MPVAHi</stp>
        <stp>D</stp>
        <stp>-156</stp>
        <stp>All</stp>
        <stp/>
        <stp/>
        <stp>TRUE</stp>
        <stp>T</stp>
        <tr r="I158" s="1"/>
      </tp>
      <tp>
        <v>3914</v>
        <stp/>
        <stp>StudyData</stp>
        <stp>F.EP</stp>
        <stp>MPVA</stp>
        <stp>MPInterval=30</stp>
        <stp>MPVALO</stp>
        <stp>D</stp>
        <stp>-152</stp>
        <stp>All</stp>
        <stp/>
        <stp/>
        <stp>TRUE</stp>
        <stp>T</stp>
        <tr r="K154" s="1"/>
      </tp>
      <tp>
        <v>3825</v>
        <stp/>
        <stp>StudyData</stp>
        <stp>F.EP</stp>
        <stp>MPVA</stp>
        <stp>MPInterval=30</stp>
        <stp>MPVAHi</stp>
        <stp>D</stp>
        <stp>-157</stp>
        <stp>All</stp>
        <stp/>
        <stp/>
        <stp>TRUE</stp>
        <stp>T</stp>
        <tr r="I159" s="1"/>
      </tp>
      <tp>
        <v>3818.5</v>
        <stp/>
        <stp>StudyData</stp>
        <stp>F.EP</stp>
        <stp>MPVA</stp>
        <stp>MPInterval=30</stp>
        <stp>MPVALO</stp>
        <stp>D</stp>
        <stp>-153</stp>
        <stp>All</stp>
        <stp/>
        <stp/>
        <stp>TRUE</stp>
        <stp>T</stp>
        <tr r="K155" s="1"/>
      </tp>
      <tp>
        <v>3760</v>
        <stp/>
        <stp>StudyData</stp>
        <stp>F.EP</stp>
        <stp>MPVA</stp>
        <stp>MPInterval=30</stp>
        <stp>MPVAHi</stp>
        <stp>D</stp>
        <stp>-158</stp>
        <stp>All</stp>
        <stp/>
        <stp/>
        <stp>TRUE</stp>
        <stp>T</stp>
        <tr r="I160" s="1"/>
      </tp>
      <tp>
        <v>3753.25</v>
        <stp/>
        <stp>StudyData</stp>
        <stp>F.EP</stp>
        <stp>MPVA</stp>
        <stp>MPInterval=30</stp>
        <stp>MPVAHi</stp>
        <stp>D</stp>
        <stp>-159</stp>
        <stp>All</stp>
        <stp/>
        <stp/>
        <stp>TRUE</stp>
        <stp>T</stp>
        <tr r="I161" s="1"/>
      </tp>
      <tp>
        <v>3749.5</v>
        <stp/>
        <stp>StudyData</stp>
        <stp>F.EP</stp>
        <stp>MPVA</stp>
        <stp>MPInterval=30</stp>
        <stp>MPVALO</stp>
        <stp>D</stp>
        <stp>-158</stp>
        <stp>All</stp>
        <stp/>
        <stp/>
        <stp>TRUE</stp>
        <stp>T</stp>
        <tr r="K160" s="1"/>
      </tp>
      <tp>
        <v>3684.75</v>
        <stp/>
        <stp>StudyData</stp>
        <stp>F.EP</stp>
        <stp>MPVA</stp>
        <stp>MPInterval=30</stp>
        <stp>MPVALO</stp>
        <stp>D</stp>
        <stp>-159</stp>
        <stp>All</stp>
        <stp/>
        <stp/>
        <stp>TRUE</stp>
        <stp>T</stp>
        <tr r="K161" s="1"/>
      </tp>
      <tp>
        <v>4063.25</v>
        <stp/>
        <stp>StudyData</stp>
        <stp>F.EP</stp>
        <stp>Bar</stp>
        <stp/>
        <stp>Low</stp>
        <stp>D</stp>
        <stp>-89</stp>
        <stp>All</stp>
        <stp/>
        <stp/>
        <stp>TRUE</stp>
        <stp>T</stp>
        <tr r="F91" s="1"/>
      </tp>
      <tp>
        <v>4093.25</v>
        <stp/>
        <stp>StudyData</stp>
        <stp>F.EP</stp>
        <stp>Bar</stp>
        <stp/>
        <stp>Low</stp>
        <stp>D</stp>
        <stp>-88</stp>
        <stp>All</stp>
        <stp/>
        <stp/>
        <stp>TRUE</stp>
        <stp>T</stp>
        <tr r="F90" s="1"/>
      </tp>
      <tp>
        <v>4169.75</v>
        <stp/>
        <stp>StudyData</stp>
        <stp>F.EP</stp>
        <stp>Bar</stp>
        <stp/>
        <stp>Low</stp>
        <stp>D</stp>
        <stp>-83</stp>
        <stp>All</stp>
        <stp/>
        <stp/>
        <stp>TRUE</stp>
        <stp>T</stp>
        <tr r="F85" s="1"/>
      </tp>
      <tp>
        <v>4141</v>
        <stp/>
        <stp>StudyData</stp>
        <stp>F.EP</stp>
        <stp>Bar</stp>
        <stp/>
        <stp>Low</stp>
        <stp>D</stp>
        <stp>-82</stp>
        <stp>All</stp>
        <stp/>
        <stp/>
        <stp>TRUE</stp>
        <stp>T</stp>
        <tr r="F84" s="1"/>
      </tp>
      <tp>
        <v>4136.25</v>
        <stp/>
        <stp>StudyData</stp>
        <stp>F.EP</stp>
        <stp>Bar</stp>
        <stp/>
        <stp>Low</stp>
        <stp>D</stp>
        <stp>-81</stp>
        <stp>All</stp>
        <stp/>
        <stp/>
        <stp>TRUE</stp>
        <stp>T</stp>
        <tr r="F83" s="1"/>
      </tp>
      <tp>
        <v>4159</v>
        <stp/>
        <stp>StudyData</stp>
        <stp>F.EP</stp>
        <stp>Bar</stp>
        <stp/>
        <stp>Low</stp>
        <stp>D</stp>
        <stp>-80</stp>
        <stp>All</stp>
        <stp/>
        <stp/>
        <stp>TRUE</stp>
        <stp>T</stp>
        <tr r="F82" s="1"/>
      </tp>
      <tp>
        <v>4065.25</v>
        <stp/>
        <stp>StudyData</stp>
        <stp>F.EP</stp>
        <stp>Bar</stp>
        <stp/>
        <stp>Low</stp>
        <stp>D</stp>
        <stp>-87</stp>
        <stp>All</stp>
        <stp/>
        <stp/>
        <stp>TRUE</stp>
        <stp>T</stp>
        <tr r="F89" s="1"/>
      </tp>
      <tp>
        <v>4044.5</v>
        <stp/>
        <stp>StudyData</stp>
        <stp>F.EP</stp>
        <stp>Bar</stp>
        <stp/>
        <stp>Low</stp>
        <stp>D</stp>
        <stp>-86</stp>
        <stp>All</stp>
        <stp/>
        <stp/>
        <stp>TRUE</stp>
        <stp>T</stp>
        <tr r="F88" s="1"/>
      </tp>
      <tp>
        <v>4084.25</v>
        <stp/>
        <stp>StudyData</stp>
        <stp>F.EP</stp>
        <stp>Bar</stp>
        <stp/>
        <stp>Low</stp>
        <stp>D</stp>
        <stp>-85</stp>
        <stp>All</stp>
        <stp/>
        <stp/>
        <stp>TRUE</stp>
        <stp>T</stp>
        <tr r="F87" s="1"/>
      </tp>
      <tp>
        <v>4173</v>
        <stp/>
        <stp>StudyData</stp>
        <stp>F.EP</stp>
        <stp>Bar</stp>
        <stp/>
        <stp>Low</stp>
        <stp>D</stp>
        <stp>-84</stp>
        <stp>All</stp>
        <stp/>
        <stp/>
        <stp>TRUE</stp>
        <stp>T</stp>
        <tr r="F86" s="1"/>
      </tp>
      <tp>
        <v>4040.25</v>
        <stp/>
        <stp>StudyData</stp>
        <stp>F.EP</stp>
        <stp>MPVA</stp>
        <stp>MPInterval=30</stp>
        <stp>MPVAHi</stp>
        <stp>D</stp>
        <stp>-120</stp>
        <stp>All</stp>
        <stp/>
        <stp/>
        <stp>TRUE</stp>
        <stp>T</stp>
        <tr r="I122" s="1"/>
      </tp>
      <tp>
        <v>4057.75</v>
        <stp/>
        <stp>StudyData</stp>
        <stp>F.EP</stp>
        <stp>MPVA</stp>
        <stp>MPInterval=30</stp>
        <stp>MPVALO</stp>
        <stp>D</stp>
        <stp>-124</stp>
        <stp>All</stp>
        <stp/>
        <stp/>
        <stp>TRUE</stp>
        <stp>T</stp>
        <tr r="K126" s="1"/>
      </tp>
      <tp>
        <v>4033.25</v>
        <stp/>
        <stp>StudyData</stp>
        <stp>F.EP</stp>
        <stp>MPVA</stp>
        <stp>MPInterval=30</stp>
        <stp>MPVAHi</stp>
        <stp>D</stp>
        <stp>-121</stp>
        <stp>All</stp>
        <stp/>
        <stp/>
        <stp>TRUE</stp>
        <stp>T</stp>
        <tr r="I123" s="1"/>
      </tp>
      <tp>
        <v>4110.5</v>
        <stp/>
        <stp>StudyData</stp>
        <stp>F.EP</stp>
        <stp>MPVA</stp>
        <stp>MPInterval=30</stp>
        <stp>MPVALO</stp>
        <stp>D</stp>
        <stp>-125</stp>
        <stp>All</stp>
        <stp/>
        <stp/>
        <stp>TRUE</stp>
        <stp>T</stp>
        <tr r="K127" s="1"/>
      </tp>
      <tp>
        <v>4015.5</v>
        <stp/>
        <stp>StudyData</stp>
        <stp>F.EP</stp>
        <stp>MPVA</stp>
        <stp>MPInterval=30</stp>
        <stp>MPVAHi</stp>
        <stp>D</stp>
        <stp>-122</stp>
        <stp>All</stp>
        <stp/>
        <stp/>
        <stp>TRUE</stp>
        <stp>T</stp>
        <tr r="I124" s="1"/>
      </tp>
      <tp>
        <v>4142.25</v>
        <stp/>
        <stp>StudyData</stp>
        <stp>F.EP</stp>
        <stp>MPVA</stp>
        <stp>MPInterval=30</stp>
        <stp>MPVALO</stp>
        <stp>D</stp>
        <stp>-126</stp>
        <stp>All</stp>
        <stp/>
        <stp/>
        <stp>TRUE</stp>
        <stp>T</stp>
        <tr r="K128" s="1"/>
      </tp>
      <tp>
        <v>4012.75</v>
        <stp/>
        <stp>StudyData</stp>
        <stp>F.EP</stp>
        <stp>MPVA</stp>
        <stp>MPInterval=30</stp>
        <stp>MPVAHi</stp>
        <stp>D</stp>
        <stp>-123</stp>
        <stp>All</stp>
        <stp/>
        <stp/>
        <stp>TRUE</stp>
        <stp>T</stp>
        <tr r="I125" s="1"/>
      </tp>
      <tp>
        <v>4016</v>
        <stp/>
        <stp>StudyData</stp>
        <stp>F.EP</stp>
        <stp>MPVA</stp>
        <stp>MPInterval=30</stp>
        <stp>MPVALO</stp>
        <stp>D</stp>
        <stp>-127</stp>
        <stp>All</stp>
        <stp/>
        <stp/>
        <stp>TRUE</stp>
        <stp>T</stp>
        <tr r="K129" s="1"/>
      </tp>
      <tp>
        <v>4116</v>
        <stp/>
        <stp>StudyData</stp>
        <stp>F.EP</stp>
        <stp>MPVA</stp>
        <stp>MPInterval=30</stp>
        <stp>MPVAHi</stp>
        <stp>D</stp>
        <stp>-124</stp>
        <stp>All</stp>
        <stp/>
        <stp/>
        <stp>TRUE</stp>
        <stp>T</stp>
        <tr r="I126" s="1"/>
      </tp>
      <tp>
        <v>4017.75</v>
        <stp/>
        <stp>StudyData</stp>
        <stp>F.EP</stp>
        <stp>MPVA</stp>
        <stp>MPInterval=30</stp>
        <stp>MPVALO</stp>
        <stp>D</stp>
        <stp>-120</stp>
        <stp>All</stp>
        <stp/>
        <stp/>
        <stp>TRUE</stp>
        <stp>T</stp>
        <tr r="K122" s="1"/>
      </tp>
      <tp>
        <v>4145</v>
        <stp/>
        <stp>StudyData</stp>
        <stp>F.EP</stp>
        <stp>MPVA</stp>
        <stp>MPInterval=30</stp>
        <stp>MPVAHi</stp>
        <stp>D</stp>
        <stp>-125</stp>
        <stp>All</stp>
        <stp/>
        <stp/>
        <stp>TRUE</stp>
        <stp>T</stp>
        <tr r="I127" s="1"/>
      </tp>
      <tp>
        <v>4015.25</v>
        <stp/>
        <stp>StudyData</stp>
        <stp>F.EP</stp>
        <stp>MPVA</stp>
        <stp>MPInterval=30</stp>
        <stp>MPVALO</stp>
        <stp>D</stp>
        <stp>-121</stp>
        <stp>All</stp>
        <stp/>
        <stp/>
        <stp>TRUE</stp>
        <stp>T</stp>
        <tr r="K123" s="1"/>
      </tp>
      <tp>
        <v>4159.75</v>
        <stp/>
        <stp>StudyData</stp>
        <stp>F.EP</stp>
        <stp>MPVA</stp>
        <stp>MPInterval=30</stp>
        <stp>MPVAHi</stp>
        <stp>D</stp>
        <stp>-126</stp>
        <stp>All</stp>
        <stp/>
        <stp/>
        <stp>TRUE</stp>
        <stp>T</stp>
        <tr r="I128" s="1"/>
      </tp>
      <tp>
        <v>3996</v>
        <stp/>
        <stp>StudyData</stp>
        <stp>F.EP</stp>
        <stp>MPVA</stp>
        <stp>MPInterval=30</stp>
        <stp>MPVALO</stp>
        <stp>D</stp>
        <stp>-122</stp>
        <stp>All</stp>
        <stp/>
        <stp/>
        <stp>TRUE</stp>
        <stp>T</stp>
        <tr r="K124" s="1"/>
      </tp>
      <tp>
        <v>4101.25</v>
        <stp/>
        <stp>StudyData</stp>
        <stp>F.EP</stp>
        <stp>MPVA</stp>
        <stp>MPInterval=30</stp>
        <stp>MPVAHi</stp>
        <stp>D</stp>
        <stp>-127</stp>
        <stp>All</stp>
        <stp/>
        <stp/>
        <stp>TRUE</stp>
        <stp>T</stp>
        <tr r="I129" s="1"/>
      </tp>
      <tp>
        <v>3992.75</v>
        <stp/>
        <stp>StudyData</stp>
        <stp>F.EP</stp>
        <stp>MPVA</stp>
        <stp>MPInterval=30</stp>
        <stp>MPVALO</stp>
        <stp>D</stp>
        <stp>-123</stp>
        <stp>All</stp>
        <stp/>
        <stp/>
        <stp>TRUE</stp>
        <stp>T</stp>
        <tr r="K125" s="1"/>
      </tp>
      <tp>
        <v>4036.75</v>
        <stp/>
        <stp>StudyData</stp>
        <stp>F.EP</stp>
        <stp>MPVA</stp>
        <stp>MPInterval=30</stp>
        <stp>MPVAHi</stp>
        <stp>D</stp>
        <stp>-128</stp>
        <stp>All</stp>
        <stp/>
        <stp/>
        <stp>TRUE</stp>
        <stp>T</stp>
        <tr r="I130" s="1"/>
      </tp>
      <tp>
        <v>4093</v>
        <stp/>
        <stp>StudyData</stp>
        <stp>F.EP</stp>
        <stp>MPVA</stp>
        <stp>MPInterval=30</stp>
        <stp>MPVAHi</stp>
        <stp>D</stp>
        <stp>-129</stp>
        <stp>All</stp>
        <stp/>
        <stp/>
        <stp>TRUE</stp>
        <stp>T</stp>
        <tr r="I131" s="1"/>
      </tp>
      <tp>
        <v>4016.75</v>
        <stp/>
        <stp>StudyData</stp>
        <stp>F.EP</stp>
        <stp>MPVA</stp>
        <stp>MPInterval=30</stp>
        <stp>MPVALO</stp>
        <stp>D</stp>
        <stp>-128</stp>
        <stp>All</stp>
        <stp/>
        <stp/>
        <stp>TRUE</stp>
        <stp>T</stp>
        <tr r="K130" s="1"/>
      </tp>
      <tp>
        <v>4039.5</v>
        <stp/>
        <stp>StudyData</stp>
        <stp>F.EP</stp>
        <stp>MPVA</stp>
        <stp>MPInterval=30</stp>
        <stp>MPVALO</stp>
        <stp>D</stp>
        <stp>-129</stp>
        <stp>All</stp>
        <stp/>
        <stp/>
        <stp>TRUE</stp>
        <stp>T</stp>
        <tr r="K131" s="1"/>
      </tp>
      <tp>
        <v>4039.75</v>
        <stp/>
        <stp>StudyData</stp>
        <stp>F.EP</stp>
        <stp>MPVA</stp>
        <stp>MPInterval=30</stp>
        <stp>MPVAPOC</stp>
        <stp>D</stp>
        <stp>-189</stp>
        <stp>All</stp>
        <stp/>
        <stp/>
        <stp>TRUE</stp>
        <stp>T</stp>
        <tr r="J191" s="1"/>
      </tp>
      <tp>
        <v>3992.5</v>
        <stp/>
        <stp>StudyData</stp>
        <stp>F.EP</stp>
        <stp>MPVA</stp>
        <stp>MPInterval=30</stp>
        <stp>MPVAPOC</stp>
        <stp>D</stp>
        <stp>-188</stp>
        <stp>All</stp>
        <stp/>
        <stp/>
        <stp>TRUE</stp>
        <stp>T</stp>
        <tr r="J190" s="1"/>
      </tp>
      <tp>
        <v>3980.25</v>
        <stp/>
        <stp>StudyData</stp>
        <stp>F.EP</stp>
        <stp>MPVA</stp>
        <stp>MPInterval=30</stp>
        <stp>MPVAPOC</stp>
        <stp>D</stp>
        <stp>-187</stp>
        <stp>All</stp>
        <stp/>
        <stp/>
        <stp>TRUE</stp>
        <stp>T</stp>
        <tr r="J189" s="1"/>
      </tp>
      <tp>
        <v>4050.75</v>
        <stp/>
        <stp>StudyData</stp>
        <stp>F.EP</stp>
        <stp>MPVA</stp>
        <stp>MPInterval=30</stp>
        <stp>MPVAPOC</stp>
        <stp>D</stp>
        <stp>-186</stp>
        <stp>All</stp>
        <stp/>
        <stp/>
        <stp>TRUE</stp>
        <stp>T</stp>
        <tr r="J188" s="1"/>
      </tp>
      <tp>
        <v>4060</v>
        <stp/>
        <stp>StudyData</stp>
        <stp>F.EP</stp>
        <stp>MPVA</stp>
        <stp>MPInterval=30</stp>
        <stp>MPVAPOC</stp>
        <stp>D</stp>
        <stp>-185</stp>
        <stp>All</stp>
        <stp/>
        <stp/>
        <stp>TRUE</stp>
        <stp>T</stp>
        <tr r="J187" s="1"/>
      </tp>
      <tp>
        <v>4112.75</v>
        <stp/>
        <stp>StudyData</stp>
        <stp>F.EP</stp>
        <stp>MPVA</stp>
        <stp>MPInterval=30</stp>
        <stp>MPVAPOC</stp>
        <stp>D</stp>
        <stp>-184</stp>
        <stp>All</stp>
        <stp/>
        <stp/>
        <stp>TRUE</stp>
        <stp>T</stp>
        <tr r="J186" s="1"/>
      </tp>
      <tp>
        <v>4158.75</v>
        <stp/>
        <stp>StudyData</stp>
        <stp>F.EP</stp>
        <stp>MPVA</stp>
        <stp>MPInterval=30</stp>
        <stp>MPVAPOC</stp>
        <stp>D</stp>
        <stp>-183</stp>
        <stp>All</stp>
        <stp/>
        <stp/>
        <stp>TRUE</stp>
        <stp>T</stp>
        <tr r="J185" s="1"/>
      </tp>
      <tp>
        <v>4010.75</v>
        <stp/>
        <stp>StudyData</stp>
        <stp>F.EP</stp>
        <stp>MPVA</stp>
        <stp>MPInterval=30</stp>
        <stp>MPVAPOC</stp>
        <stp>D</stp>
        <stp>-182</stp>
        <stp>All</stp>
        <stp/>
        <stp/>
        <stp>TRUE</stp>
        <stp>T</stp>
        <tr r="J184" s="1"/>
      </tp>
      <tp>
        <v>4026.75</v>
        <stp/>
        <stp>StudyData</stp>
        <stp>F.EP</stp>
        <stp>MPVA</stp>
        <stp>MPInterval=30</stp>
        <stp>MPVAPOC</stp>
        <stp>D</stp>
        <stp>-181</stp>
        <stp>All</stp>
        <stp/>
        <stp/>
        <stp>TRUE</stp>
        <stp>T</stp>
        <tr r="J183" s="1"/>
      </tp>
      <tp>
        <v>3981.25</v>
        <stp/>
        <stp>StudyData</stp>
        <stp>F.EP</stp>
        <stp>MPVA</stp>
        <stp>MPInterval=30</stp>
        <stp>MPVAPOC</stp>
        <stp>D</stp>
        <stp>-180</stp>
        <stp>All</stp>
        <stp/>
        <stp/>
        <stp>TRUE</stp>
        <stp>T</stp>
        <tr r="J182" s="1"/>
      </tp>
      <tp>
        <v>4227.25</v>
        <stp/>
        <stp>StudyData</stp>
        <stp>F.EP</stp>
        <stp>MPVA</stp>
        <stp>MPInterval=30</stp>
        <stp>MPVAHi</stp>
        <stp>D</stp>
        <stp>-9</stp>
        <stp>All</stp>
        <stp/>
        <stp/>
        <stp>TRUE</stp>
        <stp>T</stp>
        <tr r="I11" s="1"/>
      </tp>
      <tp>
        <v>4210</v>
        <stp/>
        <stp>StudyData</stp>
        <stp>F.EP</stp>
        <stp>MPVA</stp>
        <stp>MPInterval=30</stp>
        <stp>MPVAHi</stp>
        <stp>D</stp>
        <stp>-8</stp>
        <stp>All</stp>
        <stp/>
        <stp/>
        <stp>TRUE</stp>
        <stp>T</stp>
        <tr r="I10" s="1"/>
      </tp>
      <tp>
        <v>4156.75</v>
        <stp/>
        <stp>StudyData</stp>
        <stp>F.EP</stp>
        <stp>MPVA</stp>
        <stp>MPInterval=30</stp>
        <stp>MPVAHi</stp>
        <stp>D</stp>
        <stp>-5</stp>
        <stp>All</stp>
        <stp/>
        <stp/>
        <stp>TRUE</stp>
        <stp>T</stp>
        <tr r="I7" s="1"/>
      </tp>
      <tp>
        <v>4218.25</v>
        <stp/>
        <stp>StudyData</stp>
        <stp>F.EP</stp>
        <stp>MPVA</stp>
        <stp>MPInterval=30</stp>
        <stp>MPVAHi</stp>
        <stp>D</stp>
        <stp>-4</stp>
        <stp>All</stp>
        <stp/>
        <stp/>
        <stp>TRUE</stp>
        <stp>T</stp>
        <tr r="I6" s="1"/>
      </tp>
      <tp>
        <v>4212.25</v>
        <stp/>
        <stp>StudyData</stp>
        <stp>F.EP</stp>
        <stp>MPVA</stp>
        <stp>MPInterval=30</stp>
        <stp>MPVAHi</stp>
        <stp>D</stp>
        <stp>-7</stp>
        <stp>All</stp>
        <stp/>
        <stp/>
        <stp>TRUE</stp>
        <stp>T</stp>
        <tr r="I9" s="1"/>
      </tp>
      <tp>
        <v>4147.25</v>
        <stp/>
        <stp>StudyData</stp>
        <stp>F.EP</stp>
        <stp>MPVA</stp>
        <stp>MPInterval=30</stp>
        <stp>MPVAHi</stp>
        <stp>D</stp>
        <stp>-6</stp>
        <stp>All</stp>
        <stp/>
        <stp/>
        <stp>TRUE</stp>
        <stp>T</stp>
        <tr r="I8" s="1"/>
      </tp>
      <tp>
        <v>4205</v>
        <stp/>
        <stp>StudyData</stp>
        <stp>F.EP</stp>
        <stp>MPVA</stp>
        <stp>MPInterval=30</stp>
        <stp>MPVAHi</stp>
        <stp>D</stp>
        <stp>-1</stp>
        <stp>All</stp>
        <stp/>
        <stp/>
        <stp>TRUE</stp>
        <stp>T</stp>
        <tr r="I3" s="1"/>
      </tp>
      <tp>
        <v>4230</v>
        <stp/>
        <stp>StudyData</stp>
        <stp>F.EP</stp>
        <stp>MPVA</stp>
        <stp>MPInterval=30</stp>
        <stp>MPVAHi</stp>
        <stp>D</stp>
        <stp>-3</stp>
        <stp>All</stp>
        <stp/>
        <stp/>
        <stp>TRUE</stp>
        <stp>T</stp>
        <tr r="I5" s="1"/>
      </tp>
      <tp>
        <v>4209</v>
        <stp/>
        <stp>StudyData</stp>
        <stp>F.EP</stp>
        <stp>MPVA</stp>
        <stp>MPInterval=30</stp>
        <stp>MPVAHi</stp>
        <stp>D</stp>
        <stp>-2</stp>
        <stp>All</stp>
        <stp/>
        <stp/>
        <stp>TRUE</stp>
        <stp>T</stp>
        <tr r="I4" s="1"/>
      </tp>
      <tp>
        <v>4110</v>
        <stp/>
        <stp>StudyData</stp>
        <stp>F.EP</stp>
        <stp>MPVA</stp>
        <stp>MPInterval=30</stp>
        <stp>MPVAHi</stp>
        <stp>D</stp>
        <stp>-130</stp>
        <stp>All</stp>
        <stp/>
        <stp/>
        <stp>TRUE</stp>
        <stp>T</stp>
        <tr r="I132" s="1"/>
      </tp>
      <tp>
        <v>4031</v>
        <stp/>
        <stp>StudyData</stp>
        <stp>F.EP</stp>
        <stp>MPVA</stp>
        <stp>MPInterval=30</stp>
        <stp>MPVALO</stp>
        <stp>D</stp>
        <stp>-134</stp>
        <stp>All</stp>
        <stp/>
        <stp/>
        <stp>TRUE</stp>
        <stp>T</stp>
        <tr r="K136" s="1"/>
      </tp>
      <tp>
        <v>4103.5</v>
        <stp/>
        <stp>StudyData</stp>
        <stp>F.EP</stp>
        <stp>MPVA</stp>
        <stp>MPInterval=30</stp>
        <stp>MPVAHi</stp>
        <stp>D</stp>
        <stp>-131</stp>
        <stp>All</stp>
        <stp/>
        <stp/>
        <stp>TRUE</stp>
        <stp>T</stp>
        <tr r="I133" s="1"/>
      </tp>
      <tp>
        <v>3998.5</v>
        <stp/>
        <stp>StudyData</stp>
        <stp>F.EP</stp>
        <stp>MPVA</stp>
        <stp>MPInterval=30</stp>
        <stp>MPVALO</stp>
        <stp>D</stp>
        <stp>-135</stp>
        <stp>All</stp>
        <stp/>
        <stp/>
        <stp>TRUE</stp>
        <stp>T</stp>
        <tr r="K137" s="1"/>
      </tp>
      <tp>
        <v>4055.5</v>
        <stp/>
        <stp>StudyData</stp>
        <stp>F.EP</stp>
        <stp>MPVA</stp>
        <stp>MPInterval=30</stp>
        <stp>MPVAHi</stp>
        <stp>D</stp>
        <stp>-132</stp>
        <stp>All</stp>
        <stp/>
        <stp/>
        <stp>TRUE</stp>
        <stp>T</stp>
        <tr r="I134" s="1"/>
      </tp>
      <tp>
        <v>4037</v>
        <stp/>
        <stp>StudyData</stp>
        <stp>F.EP</stp>
        <stp>MPVA</stp>
        <stp>MPInterval=30</stp>
        <stp>MPVALO</stp>
        <stp>D</stp>
        <stp>-136</stp>
        <stp>All</stp>
        <stp/>
        <stp/>
        <stp>TRUE</stp>
        <stp>T</stp>
        <tr r="K138" s="1"/>
      </tp>
      <tp>
        <v>4036.75</v>
        <stp/>
        <stp>StudyData</stp>
        <stp>F.EP</stp>
        <stp>MPVA</stp>
        <stp>MPInterval=30</stp>
        <stp>MPVAHi</stp>
        <stp>D</stp>
        <stp>-133</stp>
        <stp>All</stp>
        <stp/>
        <stp/>
        <stp>TRUE</stp>
        <stp>T</stp>
        <tr r="I135" s="1"/>
      </tp>
      <tp>
        <v>4030</v>
        <stp/>
        <stp>StudyData</stp>
        <stp>F.EP</stp>
        <stp>MPVA</stp>
        <stp>MPInterval=30</stp>
        <stp>MPVALO</stp>
        <stp>D</stp>
        <stp>-137</stp>
        <stp>All</stp>
        <stp/>
        <stp/>
        <stp>TRUE</stp>
        <stp>T</stp>
        <tr r="K139" s="1"/>
      </tp>
      <tp>
        <v>4049.5</v>
        <stp/>
        <stp>StudyData</stp>
        <stp>F.EP</stp>
        <stp>MPVA</stp>
        <stp>MPInterval=30</stp>
        <stp>MPVAHi</stp>
        <stp>D</stp>
        <stp>-134</stp>
        <stp>All</stp>
        <stp/>
        <stp/>
        <stp>TRUE</stp>
        <stp>T</stp>
        <tr r="I136" s="1"/>
      </tp>
      <tp>
        <v>4097.5</v>
        <stp/>
        <stp>StudyData</stp>
        <stp>F.EP</stp>
        <stp>MPVA</stp>
        <stp>MPInterval=30</stp>
        <stp>MPVALO</stp>
        <stp>D</stp>
        <stp>-130</stp>
        <stp>All</stp>
        <stp/>
        <stp/>
        <stp>TRUE</stp>
        <stp>T</stp>
        <tr r="K132" s="1"/>
      </tp>
      <tp>
        <v>4025.5</v>
        <stp/>
        <stp>StudyData</stp>
        <stp>F.EP</stp>
        <stp>MPVA</stp>
        <stp>MPInterval=30</stp>
        <stp>MPVAHi</stp>
        <stp>D</stp>
        <stp>-135</stp>
        <stp>All</stp>
        <stp/>
        <stp/>
        <stp>TRUE</stp>
        <stp>T</stp>
        <tr r="I137" s="1"/>
      </tp>
      <tp>
        <v>4099</v>
        <stp/>
        <stp>StudyData</stp>
        <stp>F.EP</stp>
        <stp>MPVA</stp>
        <stp>MPInterval=30</stp>
        <stp>MPVALO</stp>
        <stp>D</stp>
        <stp>-131</stp>
        <stp>All</stp>
        <stp/>
        <stp/>
        <stp>TRUE</stp>
        <stp>T</stp>
        <tr r="K133" s="1"/>
      </tp>
      <tp>
        <v>4060</v>
        <stp/>
        <stp>StudyData</stp>
        <stp>F.EP</stp>
        <stp>MPVA</stp>
        <stp>MPInterval=30</stp>
        <stp>MPVAHi</stp>
        <stp>D</stp>
        <stp>-136</stp>
        <stp>All</stp>
        <stp/>
        <stp/>
        <stp>TRUE</stp>
        <stp>T</stp>
        <tr r="I138" s="1"/>
      </tp>
      <tp>
        <v>4042.5</v>
        <stp/>
        <stp>StudyData</stp>
        <stp>F.EP</stp>
        <stp>MPVA</stp>
        <stp>MPInterval=30</stp>
        <stp>MPVALO</stp>
        <stp>D</stp>
        <stp>-132</stp>
        <stp>All</stp>
        <stp/>
        <stp/>
        <stp>TRUE</stp>
        <stp>T</stp>
        <tr r="K134" s="1"/>
      </tp>
      <tp>
        <v>4097</v>
        <stp/>
        <stp>StudyData</stp>
        <stp>F.EP</stp>
        <stp>MPVA</stp>
        <stp>MPInterval=30</stp>
        <stp>MPVAHi</stp>
        <stp>D</stp>
        <stp>-137</stp>
        <stp>All</stp>
        <stp/>
        <stp/>
        <stp>TRUE</stp>
        <stp>T</stp>
        <tr r="I139" s="1"/>
      </tp>
      <tp>
        <v>4020.25</v>
        <stp/>
        <stp>StudyData</stp>
        <stp>F.EP</stp>
        <stp>MPVA</stp>
        <stp>MPInterval=30</stp>
        <stp>MPVALO</stp>
        <stp>D</stp>
        <stp>-133</stp>
        <stp>All</stp>
        <stp/>
        <stp/>
        <stp>TRUE</stp>
        <stp>T</stp>
        <tr r="K135" s="1"/>
      </tp>
      <tp>
        <v>4066.5</v>
        <stp/>
        <stp>StudyData</stp>
        <stp>F.EP</stp>
        <stp>MPVA</stp>
        <stp>MPInterval=30</stp>
        <stp>MPVAHi</stp>
        <stp>D</stp>
        <stp>-138</stp>
        <stp>All</stp>
        <stp/>
        <stp/>
        <stp>TRUE</stp>
        <stp>T</stp>
        <tr r="I140" s="1"/>
      </tp>
      <tp>
        <v>4051.5</v>
        <stp/>
        <stp>StudyData</stp>
        <stp>F.EP</stp>
        <stp>MPVA</stp>
        <stp>MPInterval=30</stp>
        <stp>MPVAHi</stp>
        <stp>D</stp>
        <stp>-139</stp>
        <stp>All</stp>
        <stp/>
        <stp/>
        <stp>TRUE</stp>
        <stp>T</stp>
        <tr r="I141" s="1"/>
      </tp>
      <tp>
        <v>4045</v>
        <stp/>
        <stp>StudyData</stp>
        <stp>F.EP</stp>
        <stp>MPVA</stp>
        <stp>MPInterval=30</stp>
        <stp>MPVALO</stp>
        <stp>D</stp>
        <stp>-138</stp>
        <stp>All</stp>
        <stp/>
        <stp/>
        <stp>TRUE</stp>
        <stp>T</stp>
        <tr r="K140" s="1"/>
      </tp>
      <tp>
        <v>4030</v>
        <stp/>
        <stp>StudyData</stp>
        <stp>F.EP</stp>
        <stp>MPVA</stp>
        <stp>MPInterval=30</stp>
        <stp>MPVALO</stp>
        <stp>D</stp>
        <stp>-139</stp>
        <stp>All</stp>
        <stp/>
        <stp/>
        <stp>TRUE</stp>
        <stp>T</stp>
        <tr r="K141" s="1"/>
      </tp>
      <tp>
        <v>4338</v>
        <stp/>
        <stp>StudyData</stp>
        <stp>F.EP</stp>
        <stp>MPVA</stp>
        <stp>MPInterval=30</stp>
        <stp>MPVAPOC</stp>
        <stp>D</stp>
        <stp>-199</stp>
        <stp>All</stp>
        <stp/>
        <stp/>
        <stp>TRUE</stp>
        <stp>T</stp>
        <tr r="J201" s="1"/>
      </tp>
      <tp>
        <v>4317</v>
        <stp/>
        <stp>StudyData</stp>
        <stp>F.EP</stp>
        <stp>MPVA</stp>
        <stp>MPInterval=30</stp>
        <stp>MPVAPOC</stp>
        <stp>D</stp>
        <stp>-198</stp>
        <stp>All</stp>
        <stp/>
        <stp/>
        <stp>TRUE</stp>
        <stp>T</stp>
        <tr r="J200" s="1"/>
      </tp>
      <tp>
        <v>4214.5</v>
        <stp/>
        <stp>StudyData</stp>
        <stp>F.EP</stp>
        <stp>MPVA</stp>
        <stp>MPInterval=30</stp>
        <stp>MPVAPOC</stp>
        <stp>D</stp>
        <stp>-197</stp>
        <stp>All</stp>
        <stp/>
        <stp/>
        <stp>TRUE</stp>
        <stp>T</stp>
        <tr r="J199" s="1"/>
      </tp>
      <tp>
        <v>4202.75</v>
        <stp/>
        <stp>StudyData</stp>
        <stp>F.EP</stp>
        <stp>MPVA</stp>
        <stp>MPInterval=30</stp>
        <stp>MPVAPOC</stp>
        <stp>D</stp>
        <stp>-196</stp>
        <stp>All</stp>
        <stp/>
        <stp/>
        <stp>TRUE</stp>
        <stp>T</stp>
        <tr r="J198" s="1"/>
      </tp>
      <tp>
        <v>4216</v>
        <stp/>
        <stp>StudyData</stp>
        <stp>F.EP</stp>
        <stp>MPVA</stp>
        <stp>MPInterval=30</stp>
        <stp>MPVAPOC</stp>
        <stp>D</stp>
        <stp>-195</stp>
        <stp>All</stp>
        <stp/>
        <stp/>
        <stp>TRUE</stp>
        <stp>T</stp>
        <tr r="J197" s="1"/>
      </tp>
      <tp>
        <v>4250</v>
        <stp/>
        <stp>StudyData</stp>
        <stp>F.EP</stp>
        <stp>MPVA</stp>
        <stp>MPInterval=30</stp>
        <stp>MPVAPOC</stp>
        <stp>D</stp>
        <stp>-194</stp>
        <stp>All</stp>
        <stp/>
        <stp/>
        <stp>TRUE</stp>
        <stp>T</stp>
        <tr r="J196" s="1"/>
      </tp>
      <tp>
        <v>4130.5</v>
        <stp/>
        <stp>StudyData</stp>
        <stp>F.EP</stp>
        <stp>MPVA</stp>
        <stp>MPInterval=30</stp>
        <stp>MPVAPOC</stp>
        <stp>D</stp>
        <stp>-193</stp>
        <stp>All</stp>
        <stp/>
        <stp/>
        <stp>TRUE</stp>
        <stp>T</stp>
        <tr r="J195" s="1"/>
      </tp>
      <tp>
        <v>4088</v>
        <stp/>
        <stp>StudyData</stp>
        <stp>F.EP</stp>
        <stp>MPVA</stp>
        <stp>MPInterval=30</stp>
        <stp>MPVAPOC</stp>
        <stp>D</stp>
        <stp>-192</stp>
        <stp>All</stp>
        <stp/>
        <stp/>
        <stp>TRUE</stp>
        <stp>T</stp>
        <tr r="J194" s="1"/>
      </tp>
      <tp>
        <v>4058.75</v>
        <stp/>
        <stp>StudyData</stp>
        <stp>F.EP</stp>
        <stp>MPVA</stp>
        <stp>MPInterval=30</stp>
        <stp>MPVAPOC</stp>
        <stp>D</stp>
        <stp>-191</stp>
        <stp>All</stp>
        <stp/>
        <stp/>
        <stp>TRUE</stp>
        <stp>T</stp>
        <tr r="J193" s="1"/>
      </tp>
      <tp>
        <v>4027.75</v>
        <stp/>
        <stp>StudyData</stp>
        <stp>F.EP</stp>
        <stp>MPVA</stp>
        <stp>MPInterval=30</stp>
        <stp>MPVAPOC</stp>
        <stp>D</stp>
        <stp>-190</stp>
        <stp>All</stp>
        <stp/>
        <stp/>
        <stp>TRUE</stp>
        <stp>T</stp>
        <tr r="J192" s="1"/>
      </tp>
      <tp>
        <v>3957.75</v>
        <stp/>
        <stp>StudyData</stp>
        <stp>F.EP</stp>
        <stp>MPVA</stp>
        <stp>MPInterval=30</stp>
        <stp>MPVAHi</stp>
        <stp>D</stp>
        <stp>-100</stp>
        <stp>All</stp>
        <stp/>
        <stp/>
        <stp>TRUE</stp>
        <stp>T</stp>
        <tr r="I102" s="1"/>
      </tp>
      <tp>
        <v>4352.5</v>
        <stp/>
        <stp>StudyData</stp>
        <stp>F.EP</stp>
        <stp>MPVA</stp>
        <stp>MPInterval=30</stp>
        <stp>MPVAHi</stp>
        <stp>D</stp>
        <stp>-200</stp>
        <stp>All</stp>
        <stp/>
        <stp/>
        <stp>TRUE</stp>
        <stp>T</stp>
        <tr r="I202" s="1"/>
      </tp>
      <tp>
        <v>3883.75</v>
        <stp/>
        <stp>StudyData</stp>
        <stp>F.EP</stp>
        <stp>MPVA</stp>
        <stp>MPInterval=30</stp>
        <stp>MPVALO</stp>
        <stp>D</stp>
        <stp>-104</stp>
        <stp>All</stp>
        <stp/>
        <stp/>
        <stp>TRUE</stp>
        <stp>T</stp>
        <tr r="K106" s="1"/>
      </tp>
      <tp>
        <v>3986</v>
        <stp/>
        <stp>StudyData</stp>
        <stp>F.EP</stp>
        <stp>MPVA</stp>
        <stp>MPInterval=30</stp>
        <stp>MPVAHi</stp>
        <stp>D</stp>
        <stp>-101</stp>
        <stp>All</stp>
        <stp/>
        <stp/>
        <stp>TRUE</stp>
        <stp>T</stp>
        <tr r="I103" s="1"/>
      </tp>
      <tp>
        <v>3852.75</v>
        <stp/>
        <stp>StudyData</stp>
        <stp>F.EP</stp>
        <stp>MPVA</stp>
        <stp>MPInterval=30</stp>
        <stp>MPVALO</stp>
        <stp>D</stp>
        <stp>-105</stp>
        <stp>All</stp>
        <stp/>
        <stp/>
        <stp>TRUE</stp>
        <stp>T</stp>
        <tr r="K107" s="1"/>
      </tp>
      <tp>
        <v>3923.25</v>
        <stp/>
        <stp>StudyData</stp>
        <stp>F.EP</stp>
        <stp>MPVA</stp>
        <stp>MPInterval=30</stp>
        <stp>MPVAHi</stp>
        <stp>D</stp>
        <stp>-102</stp>
        <stp>All</stp>
        <stp/>
        <stp/>
        <stp>TRUE</stp>
        <stp>T</stp>
        <tr r="I104" s="1"/>
      </tp>
      <tp>
        <v>3867.5</v>
        <stp/>
        <stp>StudyData</stp>
        <stp>F.EP</stp>
        <stp>MPVA</stp>
        <stp>MPInterval=30</stp>
        <stp>MPVALO</stp>
        <stp>D</stp>
        <stp>-106</stp>
        <stp>All</stp>
        <stp/>
        <stp/>
        <stp>TRUE</stp>
        <stp>T</stp>
        <tr r="K108" s="1"/>
      </tp>
      <tp>
        <v>3886.5</v>
        <stp/>
        <stp>StudyData</stp>
        <stp>F.EP</stp>
        <stp>MPVA</stp>
        <stp>MPInterval=30</stp>
        <stp>MPVAHi</stp>
        <stp>D</stp>
        <stp>-103</stp>
        <stp>All</stp>
        <stp/>
        <stp/>
        <stp>TRUE</stp>
        <stp>T</stp>
        <tr r="I105" s="1"/>
      </tp>
      <tp>
        <v>3869</v>
        <stp/>
        <stp>StudyData</stp>
        <stp>F.EP</stp>
        <stp>MPVA</stp>
        <stp>MPInterval=30</stp>
        <stp>MPVALO</stp>
        <stp>D</stp>
        <stp>-107</stp>
        <stp>All</stp>
        <stp/>
        <stp/>
        <stp>TRUE</stp>
        <stp>T</stp>
        <tr r="K109" s="1"/>
      </tp>
      <tp>
        <v>3912.25</v>
        <stp/>
        <stp>StudyData</stp>
        <stp>F.EP</stp>
        <stp>MPVA</stp>
        <stp>MPInterval=30</stp>
        <stp>MPVAHi</stp>
        <stp>D</stp>
        <stp>-104</stp>
        <stp>All</stp>
        <stp/>
        <stp/>
        <stp>TRUE</stp>
        <stp>T</stp>
        <tr r="I106" s="1"/>
      </tp>
      <tp>
        <v>3931.75</v>
        <stp/>
        <stp>StudyData</stp>
        <stp>F.EP</stp>
        <stp>MPVA</stp>
        <stp>MPInterval=30</stp>
        <stp>MPVALO</stp>
        <stp>D</stp>
        <stp>-100</stp>
        <stp>All</stp>
        <stp/>
        <stp/>
        <stp>TRUE</stp>
        <stp>T</stp>
        <tr r="K102" s="1"/>
      </tp>
      <tp>
        <v>4352.5</v>
        <stp/>
        <stp>StudyData</stp>
        <stp>F.EP</stp>
        <stp>MPVA</stp>
        <stp>MPInterval=30</stp>
        <stp>MPVALO</stp>
        <stp>D</stp>
        <stp>-200</stp>
        <stp>All</stp>
        <stp/>
        <stp/>
        <stp>TRUE</stp>
        <stp>T</stp>
        <tr r="K202" s="1"/>
      </tp>
      <tp>
        <v>3906.75</v>
        <stp/>
        <stp>StudyData</stp>
        <stp>F.EP</stp>
        <stp>MPVA</stp>
        <stp>MPInterval=30</stp>
        <stp>MPVAHi</stp>
        <stp>D</stp>
        <stp>-105</stp>
        <stp>All</stp>
        <stp/>
        <stp/>
        <stp>TRUE</stp>
        <stp>T</stp>
        <tr r="I107" s="1"/>
      </tp>
      <tp>
        <v>3950</v>
        <stp/>
        <stp>StudyData</stp>
        <stp>F.EP</stp>
        <stp>MPVA</stp>
        <stp>MPInterval=30</stp>
        <stp>MPVALO</stp>
        <stp>D</stp>
        <stp>-101</stp>
        <stp>All</stp>
        <stp/>
        <stp/>
        <stp>TRUE</stp>
        <stp>T</stp>
        <tr r="K103" s="1"/>
      </tp>
      <tp>
        <v>3890.5</v>
        <stp/>
        <stp>StudyData</stp>
        <stp>F.EP</stp>
        <stp>MPVA</stp>
        <stp>MPInterval=30</stp>
        <stp>MPVAHi</stp>
        <stp>D</stp>
        <stp>-106</stp>
        <stp>All</stp>
        <stp/>
        <stp/>
        <stp>TRUE</stp>
        <stp>T</stp>
        <tr r="I108" s="1"/>
      </tp>
      <tp>
        <v>3853.25</v>
        <stp/>
        <stp>StudyData</stp>
        <stp>F.EP</stp>
        <stp>MPVA</stp>
        <stp>MPInterval=30</stp>
        <stp>MPVALO</stp>
        <stp>D</stp>
        <stp>-102</stp>
        <stp>All</stp>
        <stp/>
        <stp/>
        <stp>TRUE</stp>
        <stp>T</stp>
        <tr r="K104" s="1"/>
      </tp>
      <tp>
        <v>3915</v>
        <stp/>
        <stp>StudyData</stp>
        <stp>F.EP</stp>
        <stp>MPVA</stp>
        <stp>MPInterval=30</stp>
        <stp>MPVAHi</stp>
        <stp>D</stp>
        <stp>-107</stp>
        <stp>All</stp>
        <stp/>
        <stp/>
        <stp>TRUE</stp>
        <stp>T</stp>
        <tr r="I109" s="1"/>
      </tp>
      <tp>
        <v>3857.5</v>
        <stp/>
        <stp>StudyData</stp>
        <stp>F.EP</stp>
        <stp>MPVA</stp>
        <stp>MPInterval=30</stp>
        <stp>MPVALO</stp>
        <stp>D</stp>
        <stp>-103</stp>
        <stp>All</stp>
        <stp/>
        <stp/>
        <stp>TRUE</stp>
        <stp>T</stp>
        <tr r="K105" s="1"/>
      </tp>
      <tp>
        <v>3903</v>
        <stp/>
        <stp>StudyData</stp>
        <stp>F.EP</stp>
        <stp>MPVA</stp>
        <stp>MPInterval=30</stp>
        <stp>MPVAHi</stp>
        <stp>D</stp>
        <stp>-108</stp>
        <stp>All</stp>
        <stp/>
        <stp/>
        <stp>TRUE</stp>
        <stp>T</stp>
        <tr r="I110" s="1"/>
      </tp>
      <tp>
        <v>3906.25</v>
        <stp/>
        <stp>StudyData</stp>
        <stp>F.EP</stp>
        <stp>MPVA</stp>
        <stp>MPInterval=30</stp>
        <stp>MPVAHi</stp>
        <stp>D</stp>
        <stp>-109</stp>
        <stp>All</stp>
        <stp/>
        <stp/>
        <stp>TRUE</stp>
        <stp>T</stp>
        <tr r="I111" s="1"/>
      </tp>
      <tp>
        <v>3861</v>
        <stp/>
        <stp>StudyData</stp>
        <stp>F.EP</stp>
        <stp>MPVA</stp>
        <stp>MPInterval=30</stp>
        <stp>MPVALO</stp>
        <stp>D</stp>
        <stp>-108</stp>
        <stp>All</stp>
        <stp/>
        <stp/>
        <stp>TRUE</stp>
        <stp>T</stp>
        <tr r="K110" s="1"/>
      </tp>
      <tp>
        <v>3879.25</v>
        <stp/>
        <stp>StudyData</stp>
        <stp>F.EP</stp>
        <stp>MPVA</stp>
        <stp>MPInterval=30</stp>
        <stp>MPVALO</stp>
        <stp>D</stp>
        <stp>-109</stp>
        <stp>All</stp>
        <stp/>
        <stp/>
        <stp>TRUE</stp>
        <stp>T</stp>
        <tr r="K111" s="1"/>
      </tp>
      <tp>
        <v>4214.5</v>
        <stp/>
        <stp>StudyData</stp>
        <stp>F.EP</stp>
        <stp>Bar</stp>
        <stp/>
        <stp>Low</stp>
        <stp>D</stp>
        <stp>-197</stp>
        <stp>All</stp>
        <stp/>
        <stp/>
        <stp>TRUE</stp>
        <stp>T</stp>
        <tr r="F199" s="1"/>
      </tp>
      <tp>
        <v>4202.75</v>
        <stp/>
        <stp>StudyData</stp>
        <stp>F.EP</stp>
        <stp>Bar</stp>
        <stp/>
        <stp>Low</stp>
        <stp>D</stp>
        <stp>-196</stp>
        <stp>All</stp>
        <stp/>
        <stp/>
        <stp>TRUE</stp>
        <stp>T</stp>
        <tr r="F198" s="1"/>
      </tp>
      <tp>
        <v>4216</v>
        <stp/>
        <stp>StudyData</stp>
        <stp>F.EP</stp>
        <stp>Bar</stp>
        <stp/>
        <stp>Low</stp>
        <stp>D</stp>
        <stp>-195</stp>
        <stp>All</stp>
        <stp/>
        <stp/>
        <stp>TRUE</stp>
        <stp>T</stp>
        <tr r="F197" s="1"/>
      </tp>
      <tp>
        <v>4250</v>
        <stp/>
        <stp>StudyData</stp>
        <stp>F.EP</stp>
        <stp>Bar</stp>
        <stp/>
        <stp>Low</stp>
        <stp>D</stp>
        <stp>-194</stp>
        <stp>All</stp>
        <stp/>
        <stp/>
        <stp>TRUE</stp>
        <stp>T</stp>
        <tr r="F196" s="1"/>
      </tp>
      <tp>
        <v>4130.5</v>
        <stp/>
        <stp>StudyData</stp>
        <stp>F.EP</stp>
        <stp>Bar</stp>
        <stp/>
        <stp>Low</stp>
        <stp>D</stp>
        <stp>-193</stp>
        <stp>All</stp>
        <stp/>
        <stp/>
        <stp>TRUE</stp>
        <stp>T</stp>
        <tr r="F195" s="1"/>
      </tp>
      <tp>
        <v>4088</v>
        <stp/>
        <stp>StudyData</stp>
        <stp>F.EP</stp>
        <stp>Bar</stp>
        <stp/>
        <stp>Low</stp>
        <stp>D</stp>
        <stp>-192</stp>
        <stp>All</stp>
        <stp/>
        <stp/>
        <stp>TRUE</stp>
        <stp>T</stp>
        <tr r="F194" s="1"/>
      </tp>
      <tp>
        <v>4058.75</v>
        <stp/>
        <stp>StudyData</stp>
        <stp>F.EP</stp>
        <stp>Bar</stp>
        <stp/>
        <stp>Low</stp>
        <stp>D</stp>
        <stp>-191</stp>
        <stp>All</stp>
        <stp/>
        <stp/>
        <stp>TRUE</stp>
        <stp>T</stp>
        <tr r="F193" s="1"/>
      </tp>
      <tp>
        <v>4027.75</v>
        <stp/>
        <stp>StudyData</stp>
        <stp>F.EP</stp>
        <stp>Bar</stp>
        <stp/>
        <stp>Low</stp>
        <stp>D</stp>
        <stp>-190</stp>
        <stp>All</stp>
        <stp/>
        <stp/>
        <stp>TRUE</stp>
        <stp>T</stp>
        <tr r="F192" s="1"/>
      </tp>
      <tp>
        <v>4338</v>
        <stp/>
        <stp>StudyData</stp>
        <stp>F.EP</stp>
        <stp>Bar</stp>
        <stp/>
        <stp>Low</stp>
        <stp>D</stp>
        <stp>-199</stp>
        <stp>All</stp>
        <stp/>
        <stp/>
        <stp>TRUE</stp>
        <stp>T</stp>
        <tr r="F201" s="1"/>
      </tp>
      <tp>
        <v>4304.75</v>
        <stp/>
        <stp>StudyData</stp>
        <stp>F.EP</stp>
        <stp>Bar</stp>
        <stp/>
        <stp>Low</stp>
        <stp>D</stp>
        <stp>-198</stp>
        <stp>All</stp>
        <stp/>
        <stp/>
        <stp>TRUE</stp>
        <stp>T</stp>
        <tr r="F200" s="1"/>
      </tp>
      <tp>
        <v>3898.5</v>
        <stp/>
        <stp>StudyData</stp>
        <stp>F.EP</stp>
        <stp>MPVA</stp>
        <stp>MPInterval=30</stp>
        <stp>MPVAHi</stp>
        <stp>D</stp>
        <stp>-110</stp>
        <stp>All</stp>
        <stp/>
        <stp/>
        <stp>TRUE</stp>
        <stp>T</stp>
        <tr r="I112" s="1"/>
      </tp>
      <tp>
        <v>3860.75</v>
        <stp/>
        <stp>StudyData</stp>
        <stp>F.EP</stp>
        <stp>MPVA</stp>
        <stp>MPInterval=30</stp>
        <stp>MPVALO</stp>
        <stp>D</stp>
        <stp>-114</stp>
        <stp>All</stp>
        <stp/>
        <stp/>
        <stp>TRUE</stp>
        <stp>T</stp>
        <tr r="K116" s="1"/>
      </tp>
      <tp>
        <v>3952.75</v>
        <stp/>
        <stp>StudyData</stp>
        <stp>F.EP</stp>
        <stp>MPVA</stp>
        <stp>MPInterval=30</stp>
        <stp>MPVAHi</stp>
        <stp>D</stp>
        <stp>-111</stp>
        <stp>All</stp>
        <stp/>
        <stp/>
        <stp>TRUE</stp>
        <stp>T</stp>
        <tr r="I113" s="1"/>
      </tp>
      <tp>
        <v>3896.75</v>
        <stp/>
        <stp>StudyData</stp>
        <stp>F.EP</stp>
        <stp>MPVA</stp>
        <stp>MPInterval=30</stp>
        <stp>MPVALO</stp>
        <stp>D</stp>
        <stp>-115</stp>
        <stp>All</stp>
        <stp/>
        <stp/>
        <stp>TRUE</stp>
        <stp>T</stp>
        <tr r="K117" s="1"/>
      </tp>
      <tp>
        <v>3951.25</v>
        <stp/>
        <stp>StudyData</stp>
        <stp>F.EP</stp>
        <stp>MPVA</stp>
        <stp>MPInterval=30</stp>
        <stp>MPVAHi</stp>
        <stp>D</stp>
        <stp>-112</stp>
        <stp>All</stp>
        <stp/>
        <stp/>
        <stp>TRUE</stp>
        <stp>T</stp>
        <tr r="I114" s="1"/>
      </tp>
      <tp>
        <v>3952</v>
        <stp/>
        <stp>StudyData</stp>
        <stp>F.EP</stp>
        <stp>MPVA</stp>
        <stp>MPInterval=30</stp>
        <stp>MPVALO</stp>
        <stp>D</stp>
        <stp>-116</stp>
        <stp>All</stp>
        <stp/>
        <stp/>
        <stp>TRUE</stp>
        <stp>T</stp>
        <tr r="K118" s="1"/>
      </tp>
      <tp>
        <v>3896</v>
        <stp/>
        <stp>StudyData</stp>
        <stp>F.EP</stp>
        <stp>MPVA</stp>
        <stp>MPInterval=30</stp>
        <stp>MPVAHi</stp>
        <stp>D</stp>
        <stp>-113</stp>
        <stp>All</stp>
        <stp/>
        <stp/>
        <stp>TRUE</stp>
        <stp>T</stp>
        <tr r="I115" s="1"/>
      </tp>
      <tp>
        <v>4055</v>
        <stp/>
        <stp>StudyData</stp>
        <stp>F.EP</stp>
        <stp>MPVA</stp>
        <stp>MPInterval=30</stp>
        <stp>MPVALO</stp>
        <stp>D</stp>
        <stp>-117</stp>
        <stp>All</stp>
        <stp/>
        <stp/>
        <stp>TRUE</stp>
        <stp>T</stp>
        <tr r="K119" s="1"/>
      </tp>
      <tp>
        <v>3909.75</v>
        <stp/>
        <stp>StudyData</stp>
        <stp>F.EP</stp>
        <stp>MPVA</stp>
        <stp>MPInterval=30</stp>
        <stp>MPVAHi</stp>
        <stp>D</stp>
        <stp>-114</stp>
        <stp>All</stp>
        <stp/>
        <stp/>
        <stp>TRUE</stp>
        <stp>T</stp>
        <tr r="I116" s="1"/>
      </tp>
      <tp>
        <v>3876</v>
        <stp/>
        <stp>StudyData</stp>
        <stp>F.EP</stp>
        <stp>MPVA</stp>
        <stp>MPInterval=30</stp>
        <stp>MPVALO</stp>
        <stp>D</stp>
        <stp>-110</stp>
        <stp>All</stp>
        <stp/>
        <stp/>
        <stp>TRUE</stp>
        <stp>T</stp>
        <tr r="K112" s="1"/>
      </tp>
      <tp>
        <v>3925.75</v>
        <stp/>
        <stp>StudyData</stp>
        <stp>F.EP</stp>
        <stp>MPVA</stp>
        <stp>MPInterval=30</stp>
        <stp>MPVAHi</stp>
        <stp>D</stp>
        <stp>-115</stp>
        <stp>All</stp>
        <stp/>
        <stp/>
        <stp>TRUE</stp>
        <stp>T</stp>
        <tr r="I117" s="1"/>
      </tp>
      <tp>
        <v>3859</v>
        <stp/>
        <stp>StudyData</stp>
        <stp>F.EP</stp>
        <stp>MPVA</stp>
        <stp>MPInterval=30</stp>
        <stp>MPVALO</stp>
        <stp>D</stp>
        <stp>-111</stp>
        <stp>All</stp>
        <stp/>
        <stp/>
        <stp>TRUE</stp>
        <stp>T</stp>
        <tr r="K113" s="1"/>
      </tp>
      <tp>
        <v>3999.5</v>
        <stp/>
        <stp>StudyData</stp>
        <stp>F.EP</stp>
        <stp>MPVA</stp>
        <stp>MPInterval=30</stp>
        <stp>MPVAHi</stp>
        <stp>D</stp>
        <stp>-116</stp>
        <stp>All</stp>
        <stp/>
        <stp/>
        <stp>TRUE</stp>
        <stp>T</stp>
        <tr r="I118" s="1"/>
      </tp>
      <tp>
        <v>3908</v>
        <stp/>
        <stp>StudyData</stp>
        <stp>F.EP</stp>
        <stp>MPVA</stp>
        <stp>MPInterval=30</stp>
        <stp>MPVALO</stp>
        <stp>D</stp>
        <stp>-112</stp>
        <stp>All</stp>
        <stp/>
        <stp/>
        <stp>TRUE</stp>
        <stp>T</stp>
        <tr r="K114" s="1"/>
      </tp>
      <tp>
        <v>4105</v>
        <stp/>
        <stp>StudyData</stp>
        <stp>F.EP</stp>
        <stp>MPVA</stp>
        <stp>MPInterval=30</stp>
        <stp>MPVAHi</stp>
        <stp>D</stp>
        <stp>-117</stp>
        <stp>All</stp>
        <stp/>
        <stp/>
        <stp>TRUE</stp>
        <stp>T</stp>
        <tr r="I119" s="1"/>
      </tp>
      <tp>
        <v>3862.5</v>
        <stp/>
        <stp>StudyData</stp>
        <stp>F.EP</stp>
        <stp>MPVA</stp>
        <stp>MPInterval=30</stp>
        <stp>MPVALO</stp>
        <stp>D</stp>
        <stp>-113</stp>
        <stp>All</stp>
        <stp/>
        <stp/>
        <stp>TRUE</stp>
        <stp>T</stp>
        <tr r="K115" s="1"/>
      </tp>
      <tp>
        <v>4146.75</v>
        <stp/>
        <stp>StudyData</stp>
        <stp>F.EP</stp>
        <stp>MPVA</stp>
        <stp>MPInterval=30</stp>
        <stp>MPVAHi</stp>
        <stp>D</stp>
        <stp>-118</stp>
        <stp>All</stp>
        <stp/>
        <stp/>
        <stp>TRUE</stp>
        <stp>T</stp>
        <tr r="I120" s="1"/>
      </tp>
      <tp>
        <v>4046</v>
        <stp/>
        <stp>StudyData</stp>
        <stp>F.EP</stp>
        <stp>MPVA</stp>
        <stp>MPInterval=30</stp>
        <stp>MPVAHi</stp>
        <stp>D</stp>
        <stp>-119</stp>
        <stp>All</stp>
        <stp/>
        <stp/>
        <stp>TRUE</stp>
        <stp>T</stp>
        <tr r="I121" s="1"/>
      </tp>
      <tp>
        <v>4073.75</v>
        <stp/>
        <stp>StudyData</stp>
        <stp>F.EP</stp>
        <stp>MPVA</stp>
        <stp>MPInterval=30</stp>
        <stp>MPVALO</stp>
        <stp>D</stp>
        <stp>-118</stp>
        <stp>All</stp>
        <stp/>
        <stp/>
        <stp>TRUE</stp>
        <stp>T</stp>
        <tr r="K120" s="1"/>
      </tp>
      <tp>
        <v>3995</v>
        <stp/>
        <stp>StudyData</stp>
        <stp>F.EP</stp>
        <stp>MPVA</stp>
        <stp>MPInterval=30</stp>
        <stp>MPVALO</stp>
        <stp>D</stp>
        <stp>-119</stp>
        <stp>All</stp>
        <stp/>
        <stp/>
        <stp>TRUE</stp>
        <stp>T</stp>
        <tr r="K121" s="1"/>
      </tp>
      <tp>
        <v>3980.25</v>
        <stp/>
        <stp>StudyData</stp>
        <stp>F.EP</stp>
        <stp>Bar</stp>
        <stp/>
        <stp>Low</stp>
        <stp>D</stp>
        <stp>-187</stp>
        <stp>All</stp>
        <stp/>
        <stp/>
        <stp>TRUE</stp>
        <stp>T</stp>
        <tr r="F189" s="1"/>
      </tp>
      <tp>
        <v>4050.75</v>
        <stp/>
        <stp>StudyData</stp>
        <stp>F.EP</stp>
        <stp>Bar</stp>
        <stp/>
        <stp>Low</stp>
        <stp>D</stp>
        <stp>-186</stp>
        <stp>All</stp>
        <stp/>
        <stp/>
        <stp>TRUE</stp>
        <stp>T</stp>
        <tr r="F188" s="1"/>
      </tp>
      <tp>
        <v>4060</v>
        <stp/>
        <stp>StudyData</stp>
        <stp>F.EP</stp>
        <stp>Bar</stp>
        <stp/>
        <stp>Low</stp>
        <stp>D</stp>
        <stp>-185</stp>
        <stp>All</stp>
        <stp/>
        <stp/>
        <stp>TRUE</stp>
        <stp>T</stp>
        <tr r="F187" s="1"/>
      </tp>
      <tp>
        <v>4112.75</v>
        <stp/>
        <stp>StudyData</stp>
        <stp>F.EP</stp>
        <stp>Bar</stp>
        <stp/>
        <stp>Low</stp>
        <stp>D</stp>
        <stp>-184</stp>
        <stp>All</stp>
        <stp/>
        <stp/>
        <stp>TRUE</stp>
        <stp>T</stp>
        <tr r="F186" s="1"/>
      </tp>
      <tp>
        <v>4158.75</v>
        <stp/>
        <stp>StudyData</stp>
        <stp>F.EP</stp>
        <stp>Bar</stp>
        <stp/>
        <stp>Low</stp>
        <stp>D</stp>
        <stp>-183</stp>
        <stp>All</stp>
        <stp/>
        <stp/>
        <stp>TRUE</stp>
        <stp>T</stp>
        <tr r="F185" s="1"/>
      </tp>
      <tp>
        <v>4010.75</v>
        <stp/>
        <stp>StudyData</stp>
        <stp>F.EP</stp>
        <stp>Bar</stp>
        <stp/>
        <stp>Low</stp>
        <stp>D</stp>
        <stp>-182</stp>
        <stp>All</stp>
        <stp/>
        <stp/>
        <stp>TRUE</stp>
        <stp>T</stp>
        <tr r="F184" s="1"/>
      </tp>
      <tp>
        <v>4026.75</v>
        <stp/>
        <stp>StudyData</stp>
        <stp>F.EP</stp>
        <stp>Bar</stp>
        <stp/>
        <stp>Low</stp>
        <stp>D</stp>
        <stp>-181</stp>
        <stp>All</stp>
        <stp/>
        <stp/>
        <stp>TRUE</stp>
        <stp>T</stp>
        <tr r="F183" s="1"/>
      </tp>
      <tp>
        <v>3981.25</v>
        <stp/>
        <stp>StudyData</stp>
        <stp>F.EP</stp>
        <stp>Bar</stp>
        <stp/>
        <stp>Low</stp>
        <stp>D</stp>
        <stp>-180</stp>
        <stp>All</stp>
        <stp/>
        <stp/>
        <stp>TRUE</stp>
        <stp>T</stp>
        <tr r="F182" s="1"/>
      </tp>
      <tp>
        <v>4039.75</v>
        <stp/>
        <stp>StudyData</stp>
        <stp>F.EP</stp>
        <stp>Bar</stp>
        <stp/>
        <stp>Low</stp>
        <stp>D</stp>
        <stp>-189</stp>
        <stp>All</stp>
        <stp/>
        <stp/>
        <stp>TRUE</stp>
        <stp>T</stp>
        <tr r="F191" s="1"/>
      </tp>
      <tp>
        <v>3992.5</v>
        <stp/>
        <stp>StudyData</stp>
        <stp>F.EP</stp>
        <stp>Bar</stp>
        <stp/>
        <stp>Low</stp>
        <stp>D</stp>
        <stp>-188</stp>
        <stp>All</stp>
        <stp/>
        <stp/>
        <stp>TRUE</stp>
        <stp>T</stp>
        <tr r="F190" s="1"/>
      </tp>
      <tp>
        <v>1026014</v>
        <stp/>
        <stp>StudyData</stp>
        <stp>F.EP</stp>
        <stp>Vol</stp>
        <stp>VolType=Exchange,CoCType=Contract</stp>
        <stp>Vol</stp>
        <stp>D</stp>
        <stp>-18</stp>
        <stp>All</stp>
        <stp/>
        <stp/>
        <stp>TRUE</stp>
        <stp>T</stp>
        <tr r="H20" s="1"/>
      </tp>
      <tp>
        <v>1545895</v>
        <stp/>
        <stp>StudyData</stp>
        <stp>F.EP</stp>
        <stp>Vol</stp>
        <stp>VolType=Exchange,CoCType=Contract</stp>
        <stp>Vol</stp>
        <stp>D</stp>
        <stp>-19</stp>
        <stp>All</stp>
        <stp/>
        <stp/>
        <stp>TRUE</stp>
        <stp>T</stp>
        <tr r="H21" s="1"/>
      </tp>
      <tp>
        <v>1434601</v>
        <stp/>
        <stp>StudyData</stp>
        <stp>F.EP</stp>
        <stp>Vol</stp>
        <stp>VolType=Exchange,CoCType=Contract</stp>
        <stp>Vol</stp>
        <stp>D</stp>
        <stp>-14</stp>
        <stp>All</stp>
        <stp/>
        <stp/>
        <stp>TRUE</stp>
        <stp>T</stp>
        <tr r="H16" s="1"/>
      </tp>
      <tp>
        <v>1473383</v>
        <stp/>
        <stp>StudyData</stp>
        <stp>F.EP</stp>
        <stp>Vol</stp>
        <stp>VolType=Exchange,CoCType=Contract</stp>
        <stp>Vol</stp>
        <stp>D</stp>
        <stp>-15</stp>
        <stp>All</stp>
        <stp/>
        <stp/>
        <stp>TRUE</stp>
        <stp>T</stp>
        <tr r="H17" s="1"/>
      </tp>
      <tp>
        <v>1887587</v>
        <stp/>
        <stp>StudyData</stp>
        <stp>F.EP</stp>
        <stp>Vol</stp>
        <stp>VolType=Exchange,CoCType=Contract</stp>
        <stp>Vol</stp>
        <stp>D</stp>
        <stp>-16</stp>
        <stp>All</stp>
        <stp/>
        <stp/>
        <stp>TRUE</stp>
        <stp>T</stp>
        <tr r="H18" s="1"/>
      </tp>
      <tp>
        <v>1000924</v>
        <stp/>
        <stp>StudyData</stp>
        <stp>F.EP</stp>
        <stp>Vol</stp>
        <stp>VolType=Exchange,CoCType=Contract</stp>
        <stp>Vol</stp>
        <stp>D</stp>
        <stp>-17</stp>
        <stp>All</stp>
        <stp/>
        <stp/>
        <stp>TRUE</stp>
        <stp>T</stp>
        <tr r="H19" s="1"/>
      </tp>
      <tp>
        <v>1760668</v>
        <stp/>
        <stp>StudyData</stp>
        <stp>F.EP</stp>
        <stp>Vol</stp>
        <stp>VolType=Exchange,CoCType=Contract</stp>
        <stp>Vol</stp>
        <stp>D</stp>
        <stp>-10</stp>
        <stp>All</stp>
        <stp/>
        <stp/>
        <stp>TRUE</stp>
        <stp>T</stp>
        <tr r="H12" s="1"/>
      </tp>
      <tp>
        <v>1584910</v>
        <stp/>
        <stp>StudyData</stp>
        <stp>F.EP</stp>
        <stp>Vol</stp>
        <stp>VolType=Exchange,CoCType=Contract</stp>
        <stp>Vol</stp>
        <stp>D</stp>
        <stp>-11</stp>
        <stp>All</stp>
        <stp/>
        <stp/>
        <stp>TRUE</stp>
        <stp>T</stp>
        <tr r="H13" s="1"/>
      </tp>
      <tp>
        <v>1316691</v>
        <stp/>
        <stp>StudyData</stp>
        <stp>F.EP</stp>
        <stp>Vol</stp>
        <stp>VolType=Exchange,CoCType=Contract</stp>
        <stp>Vol</stp>
        <stp>D</stp>
        <stp>-12</stp>
        <stp>All</stp>
        <stp/>
        <stp/>
        <stp>TRUE</stp>
        <stp>T</stp>
        <tr r="H14" s="1"/>
      </tp>
      <tp>
        <v>1179165</v>
        <stp/>
        <stp>StudyData</stp>
        <stp>F.EP</stp>
        <stp>Vol</stp>
        <stp>VolType=Exchange,CoCType=Contract</stp>
        <stp>Vol</stp>
        <stp>D</stp>
        <stp>-13</stp>
        <stp>All</stp>
        <stp/>
        <stp/>
        <stp>TRUE</stp>
        <stp>T</stp>
        <tr r="H15" s="1"/>
      </tp>
      <tp>
        <v>3855</v>
        <stp/>
        <stp>StudyData</stp>
        <stp>F.EP</stp>
        <stp>MPVA</stp>
        <stp>MPInterval=30</stp>
        <stp>MPVAPOC</stp>
        <stp>D</stp>
        <stp>-149</stp>
        <stp>All</stp>
        <stp/>
        <stp/>
        <stp>TRUE</stp>
        <stp>T</stp>
        <tr r="J151" s="1"/>
      </tp>
      <tp>
        <v>3970</v>
        <stp/>
        <stp>StudyData</stp>
        <stp>F.EP</stp>
        <stp>MPVA</stp>
        <stp>MPInterval=30</stp>
        <stp>MPVAPOC</stp>
        <stp>D</stp>
        <stp>-148</stp>
        <stp>All</stp>
        <stp/>
        <stp/>
        <stp>TRUE</stp>
        <stp>T</stp>
        <tr r="J150" s="1"/>
      </tp>
      <tp>
        <v>3980</v>
        <stp/>
        <stp>StudyData</stp>
        <stp>F.EP</stp>
        <stp>MPVA</stp>
        <stp>MPInterval=30</stp>
        <stp>MPVAPOC</stp>
        <stp>D</stp>
        <stp>-147</stp>
        <stp>All</stp>
        <stp/>
        <stp/>
        <stp>TRUE</stp>
        <stp>T</stp>
        <tr r="J149" s="1"/>
      </tp>
      <tp>
        <v>3917.5</v>
        <stp/>
        <stp>StudyData</stp>
        <stp>F.EP</stp>
        <stp>MPVA</stp>
        <stp>MPInterval=30</stp>
        <stp>MPVAPOC</stp>
        <stp>D</stp>
        <stp>-146</stp>
        <stp>All</stp>
        <stp/>
        <stp/>
        <stp>TRUE</stp>
        <stp>T</stp>
        <tr r="J148" s="1"/>
      </tp>
      <tp>
        <v>3808.25</v>
        <stp/>
        <stp>StudyData</stp>
        <stp>F.EP</stp>
        <stp>MPVA</stp>
        <stp>MPInterval=30</stp>
        <stp>MPVAPOC</stp>
        <stp>D</stp>
        <stp>-145</stp>
        <stp>All</stp>
        <stp/>
        <stp/>
        <stp>TRUE</stp>
        <stp>T</stp>
        <tr r="J147" s="1"/>
      </tp>
      <tp>
        <v>3805</v>
        <stp/>
        <stp>StudyData</stp>
        <stp>F.EP</stp>
        <stp>MPVA</stp>
        <stp>MPInterval=30</stp>
        <stp>MPVAPOC</stp>
        <stp>D</stp>
        <stp>-144</stp>
        <stp>All</stp>
        <stp/>
        <stp/>
        <stp>TRUE</stp>
        <stp>T</stp>
        <tr r="J146" s="1"/>
      </tp>
      <tp>
        <v>3881.75</v>
        <stp/>
        <stp>StudyData</stp>
        <stp>F.EP</stp>
        <stp>MPVA</stp>
        <stp>MPInterval=30</stp>
        <stp>MPVAPOC</stp>
        <stp>D</stp>
        <stp>-143</stp>
        <stp>All</stp>
        <stp/>
        <stp/>
        <stp>TRUE</stp>
        <stp>T</stp>
        <tr r="J145" s="1"/>
      </tp>
      <tp>
        <v>3902</v>
        <stp/>
        <stp>StudyData</stp>
        <stp>F.EP</stp>
        <stp>MPVA</stp>
        <stp>MPInterval=30</stp>
        <stp>MPVAPOC</stp>
        <stp>D</stp>
        <stp>-142</stp>
        <stp>All</stp>
        <stp/>
        <stp/>
        <stp>TRUE</stp>
        <stp>T</stp>
        <tr r="J144" s="1"/>
      </tp>
      <tp>
        <v>3866.75</v>
        <stp/>
        <stp>StudyData</stp>
        <stp>F.EP</stp>
        <stp>MPVA</stp>
        <stp>MPInterval=30</stp>
        <stp>MPVAPOC</stp>
        <stp>D</stp>
        <stp>-141</stp>
        <stp>All</stp>
        <stp/>
        <stp/>
        <stp>TRUE</stp>
        <stp>T</stp>
        <tr r="J143" s="1"/>
      </tp>
      <tp>
        <v>3976.5</v>
        <stp/>
        <stp>StudyData</stp>
        <stp>F.EP</stp>
        <stp>MPVA</stp>
        <stp>MPInterval=30</stp>
        <stp>MPVAPOC</stp>
        <stp>D</stp>
        <stp>-140</stp>
        <stp>All</stp>
        <stp/>
        <stp/>
        <stp>TRUE</stp>
        <stp>T</stp>
        <tr r="J142" s="1"/>
      </tp>
      <tp>
        <v>4147.75</v>
        <stp/>
        <stp>StudyData</stp>
        <stp>F.EP</stp>
        <stp>MPVA</stp>
        <stp>MPInterval=30</stp>
        <stp>MPVAHi</stp>
        <stp>D</stp>
        <stp>-12</stp>
        <stp>All</stp>
        <stp/>
        <stp/>
        <stp>TRUE</stp>
        <stp>T</stp>
        <tr r="I14" s="1"/>
      </tp>
      <tp>
        <v>4134.75</v>
        <stp/>
        <stp>StudyData</stp>
        <stp>F.EP</stp>
        <stp>MPVA</stp>
        <stp>MPInterval=30</stp>
        <stp>MPVALO</stp>
        <stp>D</stp>
        <stp>-12</stp>
        <stp>All</stp>
        <stp/>
        <stp/>
        <stp>TRUE</stp>
        <stp>T</stp>
        <tr r="K14" s="1"/>
      </tp>
      <tp>
        <v>4154.5</v>
        <stp/>
        <stp>StudyData</stp>
        <stp>F.EP</stp>
        <stp>MPVA</stp>
        <stp>MPInterval=30</stp>
        <stp>MPVAHi</stp>
        <stp>D</stp>
        <stp>-13</stp>
        <stp>All</stp>
        <stp/>
        <stp/>
        <stp>TRUE</stp>
        <stp>T</stp>
        <tr r="I15" s="1"/>
      </tp>
      <tp>
        <v>4137.5</v>
        <stp/>
        <stp>StudyData</stp>
        <stp>F.EP</stp>
        <stp>MPVA</stp>
        <stp>MPInterval=30</stp>
        <stp>MPVALO</stp>
        <stp>D</stp>
        <stp>-13</stp>
        <stp>All</stp>
        <stp/>
        <stp/>
        <stp>TRUE</stp>
        <stp>T</stp>
        <tr r="K15" s="1"/>
      </tp>
      <tp>
        <v>4187</v>
        <stp/>
        <stp>StudyData</stp>
        <stp>F.EP</stp>
        <stp>MPVA</stp>
        <stp>MPInterval=30</stp>
        <stp>MPVAHi</stp>
        <stp>D</stp>
        <stp>-10</stp>
        <stp>All</stp>
        <stp/>
        <stp/>
        <stp>TRUE</stp>
        <stp>T</stp>
        <tr r="I12" s="1"/>
      </tp>
      <tp>
        <v>4166.5</v>
        <stp/>
        <stp>StudyData</stp>
        <stp>F.EP</stp>
        <stp>MPVA</stp>
        <stp>MPInterval=30</stp>
        <stp>MPVALO</stp>
        <stp>D</stp>
        <stp>-10</stp>
        <stp>All</stp>
        <stp/>
        <stp/>
        <stp>TRUE</stp>
        <stp>T</stp>
        <tr r="K12" s="1"/>
      </tp>
      <tp>
        <v>4121</v>
        <stp/>
        <stp>StudyData</stp>
        <stp>F.EP</stp>
        <stp>Bar</stp>
        <stp/>
        <stp>Low</stp>
        <stp>D</stp>
        <stp>-39</stp>
        <stp>All</stp>
        <stp/>
        <stp/>
        <stp>TRUE</stp>
        <stp>T</stp>
        <tr r="F41" s="1"/>
      </tp>
      <tp>
        <v>4146.75</v>
        <stp/>
        <stp>StudyData</stp>
        <stp>F.EP</stp>
        <stp>MPVA</stp>
        <stp>MPInterval=30</stp>
        <stp>MPVAHi</stp>
        <stp>D</stp>
        <stp>-11</stp>
        <stp>All</stp>
        <stp/>
        <stp/>
        <stp>TRUE</stp>
        <stp>T</stp>
        <tr r="I13" s="1"/>
      </tp>
      <tp>
        <v>4123.75</v>
        <stp/>
        <stp>StudyData</stp>
        <stp>F.EP</stp>
        <stp>MPVA</stp>
        <stp>MPInterval=30</stp>
        <stp>MPVALO</stp>
        <stp>D</stp>
        <stp>-11</stp>
        <stp>All</stp>
        <stp/>
        <stp/>
        <stp>TRUE</stp>
        <stp>T</stp>
        <tr r="K13" s="1"/>
      </tp>
      <tp>
        <v>4098.75</v>
        <stp/>
        <stp>StudyData</stp>
        <stp>F.EP</stp>
        <stp>Bar</stp>
        <stp/>
        <stp>Low</stp>
        <stp>D</stp>
        <stp>-38</stp>
        <stp>All</stp>
        <stp/>
        <stp/>
        <stp>TRUE</stp>
        <stp>T</stp>
        <tr r="F40" s="1"/>
      </tp>
      <tp>
        <v>4151</v>
        <stp/>
        <stp>StudyData</stp>
        <stp>F.EP</stp>
        <stp>MPVA</stp>
        <stp>MPInterval=30</stp>
        <stp>MPVAHi</stp>
        <stp>D</stp>
        <stp>-16</stp>
        <stp>All</stp>
        <stp/>
        <stp/>
        <stp>TRUE</stp>
        <stp>T</stp>
        <tr r="I18" s="1"/>
      </tp>
      <tp>
        <v>4125</v>
        <stp/>
        <stp>StudyData</stp>
        <stp>F.EP</stp>
        <stp>MPVA</stp>
        <stp>MPInterval=30</stp>
        <stp>MPVALO</stp>
        <stp>D</stp>
        <stp>-16</stp>
        <stp>All</stp>
        <stp/>
        <stp/>
        <stp>TRUE</stp>
        <stp>T</stp>
        <tr r="K18" s="1"/>
      </tp>
      <tp>
        <v>4142.75</v>
        <stp/>
        <stp>StudyData</stp>
        <stp>F.EP</stp>
        <stp>MPVA</stp>
        <stp>MPInterval=30</stp>
        <stp>MPVAHi</stp>
        <stp>D</stp>
        <stp>-17</stp>
        <stp>All</stp>
        <stp/>
        <stp/>
        <stp>TRUE</stp>
        <stp>T</stp>
        <tr r="I19" s="1"/>
      </tp>
      <tp>
        <v>4133.25</v>
        <stp/>
        <stp>StudyData</stp>
        <stp>F.EP</stp>
        <stp>MPVA</stp>
        <stp>MPInterval=30</stp>
        <stp>MPVALO</stp>
        <stp>D</stp>
        <stp>-17</stp>
        <stp>All</stp>
        <stp/>
        <stp/>
        <stp>TRUE</stp>
        <stp>T</stp>
        <tr r="K19" s="1"/>
      </tp>
      <tp>
        <v>4164.25</v>
        <stp/>
        <stp>StudyData</stp>
        <stp>F.EP</stp>
        <stp>MPVA</stp>
        <stp>MPInterval=30</stp>
        <stp>MPVAHi</stp>
        <stp>D</stp>
        <stp>-14</stp>
        <stp>All</stp>
        <stp/>
        <stp/>
        <stp>TRUE</stp>
        <stp>T</stp>
        <tr r="I16" s="1"/>
      </tp>
      <tp>
        <v>4131.25</v>
        <stp/>
        <stp>StudyData</stp>
        <stp>F.EP</stp>
        <stp>MPVA</stp>
        <stp>MPInterval=30</stp>
        <stp>MPVALO</stp>
        <stp>D</stp>
        <stp>-14</stp>
        <stp>All</stp>
        <stp/>
        <stp/>
        <stp>TRUE</stp>
        <stp>T</stp>
        <tr r="K16" s="1"/>
      </tp>
      <tp>
        <v>4167.75</v>
        <stp/>
        <stp>StudyData</stp>
        <stp>F.EP</stp>
        <stp>MPVA</stp>
        <stp>MPInterval=30</stp>
        <stp>MPVAHi</stp>
        <stp>D</stp>
        <stp>-15</stp>
        <stp>All</stp>
        <stp/>
        <stp/>
        <stp>TRUE</stp>
        <stp>T</stp>
        <tr r="I17" s="1"/>
      </tp>
      <tp>
        <v>4139.25</v>
        <stp/>
        <stp>StudyData</stp>
        <stp>F.EP</stp>
        <stp>MPVA</stp>
        <stp>MPInterval=30</stp>
        <stp>MPVALO</stp>
        <stp>D</stp>
        <stp>-15</stp>
        <stp>All</stp>
        <stp/>
        <stp/>
        <stp>TRUE</stp>
        <stp>T</stp>
        <tr r="K17" s="1"/>
      </tp>
      <tp>
        <v>4148</v>
        <stp/>
        <stp>StudyData</stp>
        <stp>F.EP</stp>
        <stp>Bar</stp>
        <stp/>
        <stp>Low</stp>
        <stp>D</stp>
        <stp>-33</stp>
        <stp>All</stp>
        <stp/>
        <stp/>
        <stp>TRUE</stp>
        <stp>T</stp>
        <tr r="F35" s="1"/>
      </tp>
      <tp>
        <v>4164.5</v>
        <stp/>
        <stp>StudyData</stp>
        <stp>F.EP</stp>
        <stp>Bar</stp>
        <stp/>
        <stp>Low</stp>
        <stp>D</stp>
        <stp>-32</stp>
        <stp>All</stp>
        <stp/>
        <stp/>
        <stp>TRUE</stp>
        <stp>T</stp>
        <tr r="F34" s="1"/>
      </tp>
      <tp>
        <v>4154</v>
        <stp/>
        <stp>StudyData</stp>
        <stp>F.EP</stp>
        <stp>MPVA</stp>
        <stp>MPInterval=30</stp>
        <stp>MPVAHi</stp>
        <stp>D</stp>
        <stp>-18</stp>
        <stp>All</stp>
        <stp/>
        <stp/>
        <stp>TRUE</stp>
        <stp>T</stp>
        <tr r="I20" s="1"/>
      </tp>
      <tp>
        <v>4146</v>
        <stp/>
        <stp>StudyData</stp>
        <stp>F.EP</stp>
        <stp>MPVA</stp>
        <stp>MPInterval=30</stp>
        <stp>MPVALO</stp>
        <stp>D</stp>
        <stp>-18</stp>
        <stp>All</stp>
        <stp/>
        <stp/>
        <stp>TRUE</stp>
        <stp>T</stp>
        <tr r="K20" s="1"/>
      </tp>
      <tp>
        <v>4150.5</v>
        <stp/>
        <stp>StudyData</stp>
        <stp>F.EP</stp>
        <stp>Bar</stp>
        <stp/>
        <stp>Low</stp>
        <stp>D</stp>
        <stp>-31</stp>
        <stp>All</stp>
        <stp/>
        <stp/>
        <stp>TRUE</stp>
        <stp>T</stp>
        <tr r="F33" s="1"/>
      </tp>
      <tp>
        <v>4133</v>
        <stp/>
        <stp>StudyData</stp>
        <stp>F.EP</stp>
        <stp>MPVA</stp>
        <stp>MPInterval=30</stp>
        <stp>MPVAHi</stp>
        <stp>D</stp>
        <stp>-19</stp>
        <stp>All</stp>
        <stp/>
        <stp/>
        <stp>TRUE</stp>
        <stp>T</stp>
        <tr r="I21" s="1"/>
      </tp>
      <tp>
        <v>4077</v>
        <stp/>
        <stp>StudyData</stp>
        <stp>F.EP</stp>
        <stp>MPVA</stp>
        <stp>MPInterval=30</stp>
        <stp>MPVALO</stp>
        <stp>D</stp>
        <stp>-19</stp>
        <stp>All</stp>
        <stp/>
        <stp/>
        <stp>TRUE</stp>
        <stp>T</stp>
        <tr r="K21" s="1"/>
      </tp>
      <tp>
        <v>4137</v>
        <stp/>
        <stp>StudyData</stp>
        <stp>F.EP</stp>
        <stp>Bar</stp>
        <stp/>
        <stp>Low</stp>
        <stp>D</stp>
        <stp>-30</stp>
        <stp>All</stp>
        <stp/>
        <stp/>
        <stp>TRUE</stp>
        <stp>T</stp>
        <tr r="F32" s="1"/>
      </tp>
      <tp>
        <v>4128.75</v>
        <stp/>
        <stp>StudyData</stp>
        <stp>F.EP</stp>
        <stp>Bar</stp>
        <stp/>
        <stp>Low</stp>
        <stp>D</stp>
        <stp>-37</stp>
        <stp>All</stp>
        <stp/>
        <stp/>
        <stp>TRUE</stp>
        <stp>T</stp>
        <tr r="F39" s="1"/>
      </tp>
      <tp>
        <v>4113.5</v>
        <stp/>
        <stp>StudyData</stp>
        <stp>F.EP</stp>
        <stp>Bar</stp>
        <stp/>
        <stp>Low</stp>
        <stp>D</stp>
        <stp>-36</stp>
        <stp>All</stp>
        <stp/>
        <stp/>
        <stp>TRUE</stp>
        <stp>T</stp>
        <tr r="F38" s="1"/>
      </tp>
      <tp>
        <v>4110.25</v>
        <stp/>
        <stp>StudyData</stp>
        <stp>F.EP</stp>
        <stp>Bar</stp>
        <stp/>
        <stp>Low</stp>
        <stp>D</stp>
        <stp>-35</stp>
        <stp>All</stp>
        <stp/>
        <stp/>
        <stp>TRUE</stp>
        <stp>T</stp>
        <tr r="F37" s="1"/>
      </tp>
      <tp>
        <v>4138</v>
        <stp/>
        <stp>StudyData</stp>
        <stp>F.EP</stp>
        <stp>Bar</stp>
        <stp/>
        <stp>Low</stp>
        <stp>D</stp>
        <stp>-34</stp>
        <stp>All</stp>
        <stp/>
        <stp/>
        <stp>TRUE</stp>
        <stp>T</stp>
        <tr r="F36" s="1"/>
      </tp>
      <tp>
        <v>3903.25</v>
        <stp/>
        <stp>StudyData</stp>
        <stp>F.EP</stp>
        <stp>Bar</stp>
        <stp/>
        <stp>Low</stp>
        <stp>D</stp>
        <stp>-177</stp>
        <stp>All</stp>
        <stp/>
        <stp/>
        <stp>TRUE</stp>
        <stp>T</stp>
        <tr r="F179" s="1"/>
      </tp>
      <tp>
        <v>3855</v>
        <stp/>
        <stp>StudyData</stp>
        <stp>F.EP</stp>
        <stp>Bar</stp>
        <stp/>
        <stp>Low</stp>
        <stp>D</stp>
        <stp>-176</stp>
        <stp>All</stp>
        <stp/>
        <stp/>
        <stp>TRUE</stp>
        <stp>T</stp>
        <tr r="F178" s="1"/>
      </tp>
      <tp>
        <v>3825.75</v>
        <stp/>
        <stp>StudyData</stp>
        <stp>F.EP</stp>
        <stp>Bar</stp>
        <stp/>
        <stp>Low</stp>
        <stp>D</stp>
        <stp>-175</stp>
        <stp>All</stp>
        <stp/>
        <stp/>
        <stp>TRUE</stp>
        <stp>T</stp>
        <tr r="F177" s="1"/>
      </tp>
      <tp>
        <v>3725</v>
        <stp/>
        <stp>StudyData</stp>
        <stp>F.EP</stp>
        <stp>Bar</stp>
        <stp/>
        <stp>Low</stp>
        <stp>D</stp>
        <stp>-174</stp>
        <stp>All</stp>
        <stp/>
        <stp/>
        <stp>TRUE</stp>
        <stp>T</stp>
        <tr r="F176" s="1"/>
      </tp>
      <tp>
        <v>3728</v>
        <stp/>
        <stp>StudyData</stp>
        <stp>F.EP</stp>
        <stp>Bar</stp>
        <stp/>
        <stp>Low</stp>
        <stp>D</stp>
        <stp>-173</stp>
        <stp>All</stp>
        <stp/>
        <stp/>
        <stp>TRUE</stp>
        <stp>T</stp>
        <tr r="F175" s="1"/>
      </tp>
      <tp>
        <v>3700</v>
        <stp/>
        <stp>StudyData</stp>
        <stp>F.EP</stp>
        <stp>Bar</stp>
        <stp/>
        <stp>Low</stp>
        <stp>D</stp>
        <stp>-172</stp>
        <stp>All</stp>
        <stp/>
        <stp/>
        <stp>TRUE</stp>
        <stp>T</stp>
        <tr r="F174" s="1"/>
      </tp>
      <tp>
        <v>3694.25</v>
        <stp/>
        <stp>StudyData</stp>
        <stp>F.EP</stp>
        <stp>Bar</stp>
        <stp/>
        <stp>Low</stp>
        <stp>D</stp>
        <stp>-171</stp>
        <stp>All</stp>
        <stp/>
        <stp/>
        <stp>TRUE</stp>
        <stp>T</stp>
        <tr r="F173" s="1"/>
      </tp>
      <tp>
        <v>3680</v>
        <stp/>
        <stp>StudyData</stp>
        <stp>F.EP</stp>
        <stp>Bar</stp>
        <stp/>
        <stp>Low</stp>
        <stp>D</stp>
        <stp>-170</stp>
        <stp>All</stp>
        <stp/>
        <stp/>
        <stp>TRUE</stp>
        <stp>T</stp>
        <tr r="F172" s="1"/>
      </tp>
      <tp>
        <v>3950.5</v>
        <stp/>
        <stp>StudyData</stp>
        <stp>F.EP</stp>
        <stp>Bar</stp>
        <stp/>
        <stp>Low</stp>
        <stp>D</stp>
        <stp>-179</stp>
        <stp>All</stp>
        <stp/>
        <stp/>
        <stp>TRUE</stp>
        <stp>T</stp>
        <tr r="F181" s="1"/>
      </tp>
      <tp>
        <v>3916.75</v>
        <stp/>
        <stp>StudyData</stp>
        <stp>F.EP</stp>
        <stp>Bar</stp>
        <stp/>
        <stp>Low</stp>
        <stp>D</stp>
        <stp>-178</stp>
        <stp>All</stp>
        <stp/>
        <stp/>
        <stp>TRUE</stp>
        <stp>T</stp>
        <tr r="F180" s="1"/>
      </tp>
      <tp>
        <v>3705.25</v>
        <stp/>
        <stp>StudyData</stp>
        <stp>F.EP</stp>
        <stp>MPVA</stp>
        <stp>MPInterval=30</stp>
        <stp>MPVAPOC</stp>
        <stp>D</stp>
        <stp>-159</stp>
        <stp>All</stp>
        <stp/>
        <stp/>
        <stp>TRUE</stp>
        <stp>T</stp>
        <tr r="J161" s="1"/>
      </tp>
      <tp>
        <v>3760</v>
        <stp/>
        <stp>StudyData</stp>
        <stp>F.EP</stp>
        <stp>MPVA</stp>
        <stp>MPInterval=30</stp>
        <stp>MPVAPOC</stp>
        <stp>D</stp>
        <stp>-158</stp>
        <stp>All</stp>
        <stp/>
        <stp/>
        <stp>TRUE</stp>
        <stp>T</stp>
        <tr r="J160" s="1"/>
      </tp>
      <tp>
        <v>3800</v>
        <stp/>
        <stp>StudyData</stp>
        <stp>F.EP</stp>
        <stp>MPVA</stp>
        <stp>MPInterval=30</stp>
        <stp>MPVAPOC</stp>
        <stp>D</stp>
        <stp>-157</stp>
        <stp>All</stp>
        <stp/>
        <stp/>
        <stp>TRUE</stp>
        <stp>T</stp>
        <tr r="J159" s="1"/>
      </tp>
      <tp>
        <v>3790</v>
        <stp/>
        <stp>StudyData</stp>
        <stp>F.EP</stp>
        <stp>MPVA</stp>
        <stp>MPInterval=30</stp>
        <stp>MPVAPOC</stp>
        <stp>D</stp>
        <stp>-156</stp>
        <stp>All</stp>
        <stp/>
        <stp/>
        <stp>TRUE</stp>
        <stp>T</stp>
        <tr r="J158" s="1"/>
      </tp>
      <tp>
        <v>3770</v>
        <stp/>
        <stp>StudyData</stp>
        <stp>F.EP</stp>
        <stp>MPVA</stp>
        <stp>MPInterval=30</stp>
        <stp>MPVAPOC</stp>
        <stp>D</stp>
        <stp>-155</stp>
        <stp>All</stp>
        <stp/>
        <stp/>
        <stp>TRUE</stp>
        <stp>T</stp>
        <tr r="J157" s="1"/>
      </tp>
      <tp>
        <v>3763.25</v>
        <stp/>
        <stp>StudyData</stp>
        <stp>F.EP</stp>
        <stp>MPVA</stp>
        <stp>MPInterval=30</stp>
        <stp>MPVAPOC</stp>
        <stp>D</stp>
        <stp>-154</stp>
        <stp>All</stp>
        <stp/>
        <stp/>
        <stp>TRUE</stp>
        <stp>T</stp>
        <tr r="J156" s="1"/>
      </tp>
      <tp>
        <v>3850</v>
        <stp/>
        <stp>StudyData</stp>
        <stp>F.EP</stp>
        <stp>MPVA</stp>
        <stp>MPInterval=30</stp>
        <stp>MPVAPOC</stp>
        <stp>D</stp>
        <stp>-153</stp>
        <stp>All</stp>
        <stp/>
        <stp/>
        <stp>TRUE</stp>
        <stp>T</stp>
        <tr r="J155" s="1"/>
      </tp>
      <tp>
        <v>3935</v>
        <stp/>
        <stp>StudyData</stp>
        <stp>F.EP</stp>
        <stp>MPVA</stp>
        <stp>MPInterval=30</stp>
        <stp>MPVAPOC</stp>
        <stp>D</stp>
        <stp>-152</stp>
        <stp>All</stp>
        <stp/>
        <stp/>
        <stp>TRUE</stp>
        <stp>T</stp>
        <tr r="J154" s="1"/>
      </tp>
      <tp>
        <v>3906</v>
        <stp/>
        <stp>StudyData</stp>
        <stp>F.EP</stp>
        <stp>MPVA</stp>
        <stp>MPInterval=30</stp>
        <stp>MPVAPOC</stp>
        <stp>D</stp>
        <stp>-151</stp>
        <stp>All</stp>
        <stp/>
        <stp/>
        <stp>TRUE</stp>
        <stp>T</stp>
        <tr r="J153" s="1"/>
      </tp>
      <tp>
        <v>3883</v>
        <stp/>
        <stp>StudyData</stp>
        <stp>F.EP</stp>
        <stp>MPVA</stp>
        <stp>MPInterval=30</stp>
        <stp>MPVAPOC</stp>
        <stp>D</stp>
        <stp>-150</stp>
        <stp>All</stp>
        <stp/>
        <stp/>
        <stp>TRUE</stp>
        <stp>T</stp>
        <tr r="J152" s="1"/>
      </tp>
      <tp>
        <v>4135.25</v>
        <stp/>
        <stp>StudyData</stp>
        <stp>F.EP</stp>
        <stp>Bar</stp>
        <stp/>
        <stp>Low</stp>
        <stp>D</stp>
        <stp>-29</stp>
        <stp>All</stp>
        <stp/>
        <stp/>
        <stp>TRUE</stp>
        <stp>T</stp>
        <tr r="F31" s="1"/>
      </tp>
      <tp>
        <v>4133.5</v>
        <stp/>
        <stp>StudyData</stp>
        <stp>F.EP</stp>
        <stp>Bar</stp>
        <stp/>
        <stp>Low</stp>
        <stp>D</stp>
        <stp>-28</stp>
        <stp>All</stp>
        <stp/>
        <stp/>
        <stp>TRUE</stp>
        <stp>T</stp>
        <tr r="F30" s="1"/>
      </tp>
      <tp>
        <v>4178.5</v>
        <stp/>
        <stp>StudyData</stp>
        <stp>F.EP</stp>
        <stp>Bar</stp>
        <stp/>
        <stp>Low</stp>
        <stp>D</stp>
        <stp>-23</stp>
        <stp>All</stp>
        <stp/>
        <stp/>
        <stp>TRUE</stp>
        <stp>T</stp>
        <tr r="F25" s="1"/>
      </tp>
      <tp>
        <v>4105.5</v>
        <stp/>
        <stp>StudyData</stp>
        <stp>F.EP</stp>
        <stp>Bar</stp>
        <stp/>
        <stp>Low</stp>
        <stp>D</stp>
        <stp>-22</stp>
        <stp>All</stp>
        <stp/>
        <stp/>
        <stp>TRUE</stp>
        <stp>T</stp>
        <tr r="F24" s="1"/>
      </tp>
      <tp>
        <v>4095</v>
        <stp/>
        <stp>StudyData</stp>
        <stp>F.EP</stp>
        <stp>Bar</stp>
        <stp/>
        <stp>Low</stp>
        <stp>D</stp>
        <stp>-21</stp>
        <stp>All</stp>
        <stp/>
        <stp/>
        <stp>TRUE</stp>
        <stp>T</stp>
        <tr r="F23" s="1"/>
      </tp>
      <tp>
        <v>4062.25</v>
        <stp/>
        <stp>StudyData</stp>
        <stp>F.EP</stp>
        <stp>Bar</stp>
        <stp/>
        <stp>Low</stp>
        <stp>D</stp>
        <stp>-20</stp>
        <stp>All</stp>
        <stp/>
        <stp/>
        <stp>TRUE</stp>
        <stp>T</stp>
        <tr r="F22" s="1"/>
      </tp>
      <tp>
        <v>4091.5</v>
        <stp/>
        <stp>StudyData</stp>
        <stp>F.EP</stp>
        <stp>Bar</stp>
        <stp/>
        <stp>Low</stp>
        <stp>D</stp>
        <stp>-27</stp>
        <stp>All</stp>
        <stp/>
        <stp/>
        <stp>TRUE</stp>
        <stp>T</stp>
        <tr r="F29" s="1"/>
      </tp>
      <tp>
        <v>4068.75</v>
        <stp/>
        <stp>StudyData</stp>
        <stp>F.EP</stp>
        <stp>Bar</stp>
        <stp/>
        <stp>Low</stp>
        <stp>D</stp>
        <stp>-26</stp>
        <stp>All</stp>
        <stp/>
        <stp/>
        <stp>TRUE</stp>
        <stp>T</stp>
        <tr r="F28" s="1"/>
      </tp>
      <tp>
        <v>4080.75</v>
        <stp/>
        <stp>StudyData</stp>
        <stp>F.EP</stp>
        <stp>Bar</stp>
        <stp/>
        <stp>Low</stp>
        <stp>D</stp>
        <stp>-25</stp>
        <stp>All</stp>
        <stp/>
        <stp/>
        <stp>TRUE</stp>
        <stp>T</stp>
        <tr r="F27" s="1"/>
      </tp>
      <tp>
        <v>4131.5</v>
        <stp/>
        <stp>StudyData</stp>
        <stp>F.EP</stp>
        <stp>Bar</stp>
        <stp/>
        <stp>Low</stp>
        <stp>D</stp>
        <stp>-24</stp>
        <stp>All</stp>
        <stp/>
        <stp/>
        <stp>TRUE</stp>
        <stp>T</stp>
        <tr r="F26" s="1"/>
      </tp>
      <tp>
        <v>3760</v>
        <stp/>
        <stp>StudyData</stp>
        <stp>F.EP</stp>
        <stp>Bar</stp>
        <stp/>
        <stp>Low</stp>
        <stp>D</stp>
        <stp>-167</stp>
        <stp>All</stp>
        <stp/>
        <stp/>
        <stp>TRUE</stp>
        <stp>T</stp>
        <tr r="F169" s="1"/>
      </tp>
      <tp>
        <v>3796.5</v>
        <stp/>
        <stp>StudyData</stp>
        <stp>F.EP</stp>
        <stp>Bar</stp>
        <stp/>
        <stp>Low</stp>
        <stp>D</stp>
        <stp>-166</stp>
        <stp>All</stp>
        <stp/>
        <stp/>
        <stp>TRUE</stp>
        <stp>T</stp>
        <tr r="F168" s="1"/>
      </tp>
      <tp>
        <v>3815.75</v>
        <stp/>
        <stp>StudyData</stp>
        <stp>F.EP</stp>
        <stp>Bar</stp>
        <stp/>
        <stp>Low</stp>
        <stp>D</stp>
        <stp>-165</stp>
        <stp>All</stp>
        <stp/>
        <stp/>
        <stp>TRUE</stp>
        <stp>T</stp>
        <tr r="F167" s="1"/>
      </tp>
      <tp>
        <v>3700</v>
        <stp/>
        <stp>StudyData</stp>
        <stp>F.EP</stp>
        <stp>Bar</stp>
        <stp/>
        <stp>Low</stp>
        <stp>D</stp>
        <stp>-164</stp>
        <stp>All</stp>
        <stp/>
        <stp/>
        <stp>TRUE</stp>
        <stp>T</stp>
        <tr r="F166" s="1"/>
      </tp>
      <tp>
        <v>3680</v>
        <stp/>
        <stp>StudyData</stp>
        <stp>F.EP</stp>
        <stp>Bar</stp>
        <stp/>
        <stp>Low</stp>
        <stp>D</stp>
        <stp>-163</stp>
        <stp>All</stp>
        <stp/>
        <stp/>
        <stp>TRUE</stp>
        <stp>T</stp>
        <tr r="F165" s="1"/>
      </tp>
      <tp>
        <v>3650</v>
        <stp/>
        <stp>StudyData</stp>
        <stp>F.EP</stp>
        <stp>Bar</stp>
        <stp/>
        <stp>Low</stp>
        <stp>D</stp>
        <stp>-162</stp>
        <stp>All</stp>
        <stp/>
        <stp/>
        <stp>TRUE</stp>
        <stp>T</stp>
        <tr r="F164" s="1"/>
      </tp>
      <tp>
        <v>3646</v>
        <stp/>
        <stp>StudyData</stp>
        <stp>F.EP</stp>
        <stp>Bar</stp>
        <stp/>
        <stp>Low</stp>
        <stp>D</stp>
        <stp>-161</stp>
        <stp>All</stp>
        <stp/>
        <stp/>
        <stp>TRUE</stp>
        <stp>T</stp>
        <tr r="F163" s="1"/>
      </tp>
      <tp>
        <v>3564.5</v>
        <stp/>
        <stp>StudyData</stp>
        <stp>F.EP</stp>
        <stp>Bar</stp>
        <stp/>
        <stp>Low</stp>
        <stp>D</stp>
        <stp>-160</stp>
        <stp>All</stp>
        <stp/>
        <stp/>
        <stp>TRUE</stp>
        <stp>T</stp>
        <tr r="F162" s="1"/>
      </tp>
      <tp>
        <v>3656</v>
        <stp/>
        <stp>StudyData</stp>
        <stp>F.EP</stp>
        <stp>Bar</stp>
        <stp/>
        <stp>Low</stp>
        <stp>D</stp>
        <stp>-169</stp>
        <stp>All</stp>
        <stp/>
        <stp/>
        <stp>TRUE</stp>
        <stp>T</stp>
        <tr r="F171" s="1"/>
      </tp>
      <tp>
        <v>3635</v>
        <stp/>
        <stp>StudyData</stp>
        <stp>F.EP</stp>
        <stp>Bar</stp>
        <stp/>
        <stp>Low</stp>
        <stp>D</stp>
        <stp>-168</stp>
        <stp>All</stp>
        <stp/>
        <stp/>
        <stp>TRUE</stp>
        <stp>T</stp>
        <tr r="F170" s="1"/>
      </tp>
      <tp>
        <v>1167715</v>
        <stp/>
        <stp>StudyData</stp>
        <stp>F.EP</stp>
        <stp>Vol</stp>
        <stp>VolType=Exchange,CoCType=Contract</stp>
        <stp>Vol</stp>
        <stp>D</stp>
        <stp>-38</stp>
        <stp>All</stp>
        <stp/>
        <stp/>
        <stp>TRUE</stp>
        <stp>T</stp>
        <tr r="H40" s="1"/>
      </tp>
      <tp>
        <v>73009</v>
        <stp/>
        <stp>StudyData</stp>
        <stp>F.EP</stp>
        <stp>Vol</stp>
        <stp>VolType=Exchange,CoCType=Contract</stp>
        <stp>Vol</stp>
        <stp>D</stp>
        <stp>-39</stp>
        <stp>All</stp>
        <stp/>
        <stp/>
        <stp>TRUE</stp>
        <stp>T</stp>
        <tr r="H41" s="1"/>
      </tp>
      <tp>
        <v>1882896</v>
        <stp/>
        <stp>StudyData</stp>
        <stp>F.EP</stp>
        <stp>Vol</stp>
        <stp>VolType=Exchange,CoCType=Contract</stp>
        <stp>Vol</stp>
        <stp>D</stp>
        <stp>-34</stp>
        <stp>All</stp>
        <stp/>
        <stp/>
        <stp>TRUE</stp>
        <stp>T</stp>
        <tr r="H36" s="1"/>
      </tp>
      <tp>
        <v>1458785</v>
        <stp/>
        <stp>StudyData</stp>
        <stp>F.EP</stp>
        <stp>Vol</stp>
        <stp>VolType=Exchange,CoCType=Contract</stp>
        <stp>Vol</stp>
        <stp>D</stp>
        <stp>-35</stp>
        <stp>All</stp>
        <stp/>
        <stp/>
        <stp>TRUE</stp>
        <stp>T</stp>
        <tr r="H37" s="1"/>
      </tp>
      <tp>
        <v>1853671</v>
        <stp/>
        <stp>StudyData</stp>
        <stp>F.EP</stp>
        <stp>Vol</stp>
        <stp>VolType=Exchange,CoCType=Contract</stp>
        <stp>Vol</stp>
        <stp>D</stp>
        <stp>-36</stp>
        <stp>All</stp>
        <stp/>
        <stp/>
        <stp>TRUE</stp>
        <stp>T</stp>
        <tr r="H38" s="1"/>
      </tp>
      <tp>
        <v>1221824</v>
        <stp/>
        <stp>StudyData</stp>
        <stp>F.EP</stp>
        <stp>Vol</stp>
        <stp>VolType=Exchange,CoCType=Contract</stp>
        <stp>Vol</stp>
        <stp>D</stp>
        <stp>-37</stp>
        <stp>All</stp>
        <stp/>
        <stp/>
        <stp>TRUE</stp>
        <stp>T</stp>
        <tr r="H39" s="1"/>
      </tp>
      <tp>
        <v>1768379</v>
        <stp/>
        <stp>StudyData</stp>
        <stp>F.EP</stp>
        <stp>Vol</stp>
        <stp>VolType=Exchange,CoCType=Contract</stp>
        <stp>Vol</stp>
        <stp>D</stp>
        <stp>-30</stp>
        <stp>All</stp>
        <stp/>
        <stp/>
        <stp>TRUE</stp>
        <stp>T</stp>
        <tr r="H32" s="1"/>
      </tp>
      <tp>
        <v>1292622</v>
        <stp/>
        <stp>StudyData</stp>
        <stp>F.EP</stp>
        <stp>Vol</stp>
        <stp>VolType=Exchange,CoCType=Contract</stp>
        <stp>Vol</stp>
        <stp>D</stp>
        <stp>-31</stp>
        <stp>All</stp>
        <stp/>
        <stp/>
        <stp>TRUE</stp>
        <stp>T</stp>
        <tr r="H33" s="1"/>
      </tp>
      <tp>
        <v>1427797</v>
        <stp/>
        <stp>StudyData</stp>
        <stp>F.EP</stp>
        <stp>Vol</stp>
        <stp>VolType=Exchange,CoCType=Contract</stp>
        <stp>Vol</stp>
        <stp>D</stp>
        <stp>-32</stp>
        <stp>All</stp>
        <stp/>
        <stp/>
        <stp>TRUE</stp>
        <stp>T</stp>
        <tr r="H34" s="1"/>
      </tp>
      <tp>
        <v>1298123</v>
        <stp/>
        <stp>StudyData</stp>
        <stp>F.EP</stp>
        <stp>Vol</stp>
        <stp>VolType=Exchange,CoCType=Contract</stp>
        <stp>Vol</stp>
        <stp>D</stp>
        <stp>-33</stp>
        <stp>All</stp>
        <stp/>
        <stp/>
        <stp>TRUE</stp>
        <stp>T</stp>
        <tr r="H35" s="1"/>
      </tp>
      <tp>
        <v>3705</v>
        <stp/>
        <stp>StudyData</stp>
        <stp>F.EP</stp>
        <stp>MPVA</stp>
        <stp>MPInterval=30</stp>
        <stp>MPVAPOC</stp>
        <stp>D</stp>
        <stp>-169</stp>
        <stp>All</stp>
        <stp/>
        <stp/>
        <stp>TRUE</stp>
        <stp>T</stp>
        <tr r="J171" s="1"/>
      </tp>
      <tp>
        <v>3695</v>
        <stp/>
        <stp>StudyData</stp>
        <stp>F.EP</stp>
        <stp>MPVA</stp>
        <stp>MPInterval=30</stp>
        <stp>MPVAPOC</stp>
        <stp>D</stp>
        <stp>-168</stp>
        <stp>All</stp>
        <stp/>
        <stp/>
        <stp>TRUE</stp>
        <stp>T</stp>
        <tr r="J170" s="1"/>
      </tp>
      <tp>
        <v>3809.75</v>
        <stp/>
        <stp>StudyData</stp>
        <stp>F.EP</stp>
        <stp>MPVA</stp>
        <stp>MPInterval=30</stp>
        <stp>MPVAPOC</stp>
        <stp>D</stp>
        <stp>-167</stp>
        <stp>All</stp>
        <stp/>
        <stp/>
        <stp>TRUE</stp>
        <stp>T</stp>
        <tr r="J169" s="1"/>
      </tp>
      <tp>
        <v>3803.75</v>
        <stp/>
        <stp>StudyData</stp>
        <stp>F.EP</stp>
        <stp>MPVA</stp>
        <stp>MPInterval=30</stp>
        <stp>MPVAPOC</stp>
        <stp>D</stp>
        <stp>-166</stp>
        <stp>All</stp>
        <stp/>
        <stp/>
        <stp>TRUE</stp>
        <stp>T</stp>
        <tr r="J168" s="1"/>
      </tp>
      <tp>
        <v>3844</v>
        <stp/>
        <stp>StudyData</stp>
        <stp>F.EP</stp>
        <stp>MPVA</stp>
        <stp>MPInterval=30</stp>
        <stp>MPVAPOC</stp>
        <stp>D</stp>
        <stp>-165</stp>
        <stp>All</stp>
        <stp/>
        <stp/>
        <stp>TRUE</stp>
        <stp>T</stp>
        <tr r="J167" s="1"/>
      </tp>
      <tp>
        <v>3794.5</v>
        <stp/>
        <stp>StudyData</stp>
        <stp>F.EP</stp>
        <stp>MPVA</stp>
        <stp>MPInterval=30</stp>
        <stp>MPVAPOC</stp>
        <stp>D</stp>
        <stp>-164</stp>
        <stp>All</stp>
        <stp/>
        <stp/>
        <stp>TRUE</stp>
        <stp>T</stp>
        <tr r="J166" s="1"/>
      </tp>
      <tp>
        <v>3685</v>
        <stp/>
        <stp>StudyData</stp>
        <stp>F.EP</stp>
        <stp>MPVA</stp>
        <stp>MPInterval=30</stp>
        <stp>MPVAPOC</stp>
        <stp>D</stp>
        <stp>-163</stp>
        <stp>All</stp>
        <stp/>
        <stp/>
        <stp>TRUE</stp>
        <stp>T</stp>
        <tr r="J165" s="1"/>
      </tp>
      <tp>
        <v>3688.75</v>
        <stp/>
        <stp>StudyData</stp>
        <stp>F.EP</stp>
        <stp>MPVA</stp>
        <stp>MPInterval=30</stp>
        <stp>MPVAPOC</stp>
        <stp>D</stp>
        <stp>-162</stp>
        <stp>All</stp>
        <stp/>
        <stp/>
        <stp>TRUE</stp>
        <stp>T</stp>
        <tr r="J164" s="1"/>
      </tp>
      <tp>
        <v>3659</v>
        <stp/>
        <stp>StudyData</stp>
        <stp>F.EP</stp>
        <stp>MPVA</stp>
        <stp>MPInterval=30</stp>
        <stp>MPVAPOC</stp>
        <stp>D</stp>
        <stp>-161</stp>
        <stp>All</stp>
        <stp/>
        <stp/>
        <stp>TRUE</stp>
        <stp>T</stp>
        <tr r="J163" s="1"/>
      </tp>
      <tp>
        <v>3670</v>
        <stp/>
        <stp>StudyData</stp>
        <stp>F.EP</stp>
        <stp>MPVA</stp>
        <stp>MPInterval=30</stp>
        <stp>MPVAPOC</stp>
        <stp>D</stp>
        <stp>-160</stp>
        <stp>All</stp>
        <stp/>
        <stp/>
        <stp>TRUE</stp>
        <stp>T</stp>
        <tr r="J162" s="1"/>
      </tp>
      <tp>
        <v>4182.5</v>
        <stp/>
        <stp>StudyData</stp>
        <stp>F.EP</stp>
        <stp>MPVA</stp>
        <stp>MPInterval=30</stp>
        <stp>MPVAHi</stp>
        <stp>D</stp>
        <stp>-32</stp>
        <stp>All</stp>
        <stp/>
        <stp/>
        <stp>TRUE</stp>
        <stp>T</stp>
        <tr r="I34" s="1"/>
      </tp>
      <tp>
        <v>4170</v>
        <stp/>
        <stp>StudyData</stp>
        <stp>F.EP</stp>
        <stp>MPVA</stp>
        <stp>MPInterval=30</stp>
        <stp>MPVALO</stp>
        <stp>D</stp>
        <stp>-32</stp>
        <stp>All</stp>
        <stp/>
        <stp/>
        <stp>TRUE</stp>
        <stp>T</stp>
        <tr r="K34" s="1"/>
      </tp>
      <tp>
        <v>4174.25</v>
        <stp/>
        <stp>StudyData</stp>
        <stp>F.EP</stp>
        <stp>MPVA</stp>
        <stp>MPInterval=30</stp>
        <stp>MPVAHi</stp>
        <stp>D</stp>
        <stp>-33</stp>
        <stp>All</stp>
        <stp/>
        <stp/>
        <stp>TRUE</stp>
        <stp>T</stp>
        <tr r="I35" s="1"/>
      </tp>
      <tp>
        <v>4160.25</v>
        <stp/>
        <stp>StudyData</stp>
        <stp>F.EP</stp>
        <stp>MPVA</stp>
        <stp>MPInterval=30</stp>
        <stp>MPVALO</stp>
        <stp>D</stp>
        <stp>-33</stp>
        <stp>All</stp>
        <stp/>
        <stp/>
        <stp>TRUE</stp>
        <stp>T</stp>
        <tr r="K35" s="1"/>
      </tp>
      <tp>
        <v>4172</v>
        <stp/>
        <stp>StudyData</stp>
        <stp>F.EP</stp>
        <stp>MPVA</stp>
        <stp>MPInterval=30</stp>
        <stp>MPVAHi</stp>
        <stp>D</stp>
        <stp>-30</stp>
        <stp>All</stp>
        <stp/>
        <stp/>
        <stp>TRUE</stp>
        <stp>T</stp>
        <tr r="I32" s="1"/>
      </tp>
      <tp>
        <v>4150</v>
        <stp/>
        <stp>StudyData</stp>
        <stp>F.EP</stp>
        <stp>MPVA</stp>
        <stp>MPInterval=30</stp>
        <stp>MPVALO</stp>
        <stp>D</stp>
        <stp>-30</stp>
        <stp>All</stp>
        <stp/>
        <stp/>
        <stp>TRUE</stp>
        <stp>T</stp>
        <tr r="K32" s="1"/>
      </tp>
      <tp>
        <v>4076.75</v>
        <stp/>
        <stp>StudyData</stp>
        <stp>F.EP</stp>
        <stp>Bar</stp>
        <stp/>
        <stp>Low</stp>
        <stp>D</stp>
        <stp>-19</stp>
        <stp>All</stp>
        <stp/>
        <stp/>
        <stp>TRUE</stp>
        <stp>T</stp>
        <tr r="F21" s="1"/>
      </tp>
      <tp>
        <v>4183</v>
        <stp/>
        <stp>StudyData</stp>
        <stp>F.EP</stp>
        <stp>MPVA</stp>
        <stp>MPInterval=30</stp>
        <stp>MPVAHi</stp>
        <stp>D</stp>
        <stp>-31</stp>
        <stp>All</stp>
        <stp/>
        <stp/>
        <stp>TRUE</stp>
        <stp>T</stp>
        <tr r="I33" s="1"/>
      </tp>
      <tp>
        <v>4162</v>
        <stp/>
        <stp>StudyData</stp>
        <stp>F.EP</stp>
        <stp>MPVA</stp>
        <stp>MPInterval=30</stp>
        <stp>MPVALO</stp>
        <stp>D</stp>
        <stp>-31</stp>
        <stp>All</stp>
        <stp/>
        <stp/>
        <stp>TRUE</stp>
        <stp>T</stp>
        <tr r="K33" s="1"/>
      </tp>
      <tp>
        <v>4137.5</v>
        <stp/>
        <stp>StudyData</stp>
        <stp>F.EP</stp>
        <stp>Bar</stp>
        <stp/>
        <stp>Low</stp>
        <stp>D</stp>
        <stp>-18</stp>
        <stp>All</stp>
        <stp/>
        <stp/>
        <stp>TRUE</stp>
        <stp>T</stp>
        <tr r="F20" s="1"/>
      </tp>
      <tp>
        <v>4154.5</v>
        <stp/>
        <stp>StudyData</stp>
        <stp>F.EP</stp>
        <stp>MPVA</stp>
        <stp>MPInterval=30</stp>
        <stp>MPVAHi</stp>
        <stp>D</stp>
        <stp>-36</stp>
        <stp>All</stp>
        <stp/>
        <stp/>
        <stp>TRUE</stp>
        <stp>T</stp>
        <tr r="I38" s="1"/>
      </tp>
      <tp>
        <v>4133</v>
        <stp/>
        <stp>StudyData</stp>
        <stp>F.EP</stp>
        <stp>MPVA</stp>
        <stp>MPInterval=30</stp>
        <stp>MPVALO</stp>
        <stp>D</stp>
        <stp>-36</stp>
        <stp>All</stp>
        <stp/>
        <stp/>
        <stp>TRUE</stp>
        <stp>T</stp>
        <tr r="K38" s="1"/>
      </tp>
      <tp>
        <v>4144</v>
        <stp/>
        <stp>StudyData</stp>
        <stp>F.EP</stp>
        <stp>MPVA</stp>
        <stp>MPInterval=30</stp>
        <stp>MPVAHi</stp>
        <stp>D</stp>
        <stp>-37</stp>
        <stp>All</stp>
        <stp/>
        <stp/>
        <stp>TRUE</stp>
        <stp>T</stp>
        <tr r="I39" s="1"/>
      </tp>
      <tp>
        <v>4136</v>
        <stp/>
        <stp>StudyData</stp>
        <stp>F.EP</stp>
        <stp>MPVA</stp>
        <stp>MPInterval=30</stp>
        <stp>MPVALO</stp>
        <stp>D</stp>
        <stp>-37</stp>
        <stp>All</stp>
        <stp/>
        <stp/>
        <stp>TRUE</stp>
        <stp>T</stp>
        <tr r="K39" s="1"/>
      </tp>
      <tp>
        <v>4176.75</v>
        <stp/>
        <stp>StudyData</stp>
        <stp>F.EP</stp>
        <stp>MPVA</stp>
        <stp>MPInterval=30</stp>
        <stp>MPVAHi</stp>
        <stp>D</stp>
        <stp>-34</stp>
        <stp>All</stp>
        <stp/>
        <stp/>
        <stp>TRUE</stp>
        <stp>T</stp>
        <tr r="I36" s="1"/>
      </tp>
      <tp>
        <v>4155.25</v>
        <stp/>
        <stp>StudyData</stp>
        <stp>F.EP</stp>
        <stp>MPVA</stp>
        <stp>MPInterval=30</stp>
        <stp>MPVALO</stp>
        <stp>D</stp>
        <stp>-34</stp>
        <stp>All</stp>
        <stp/>
        <stp/>
        <stp>TRUE</stp>
        <stp>T</stp>
        <tr r="K36" s="1"/>
      </tp>
      <tp>
        <v>4143.75</v>
        <stp/>
        <stp>StudyData</stp>
        <stp>F.EP</stp>
        <stp>MPVA</stp>
        <stp>MPInterval=30</stp>
        <stp>MPVAHi</stp>
        <stp>D</stp>
        <stp>-35</stp>
        <stp>All</stp>
        <stp/>
        <stp/>
        <stp>TRUE</stp>
        <stp>T</stp>
        <tr r="I37" s="1"/>
      </tp>
      <tp>
        <v>4110.75</v>
        <stp/>
        <stp>StudyData</stp>
        <stp>F.EP</stp>
        <stp>MPVA</stp>
        <stp>MPInterval=30</stp>
        <stp>MPVALO</stp>
        <stp>D</stp>
        <stp>-35</stp>
        <stp>All</stp>
        <stp/>
        <stp/>
        <stp>TRUE</stp>
        <stp>T</stp>
        <tr r="K37" s="1"/>
      </tp>
      <tp>
        <v>4123</v>
        <stp/>
        <stp>StudyData</stp>
        <stp>F.EP</stp>
        <stp>Bar</stp>
        <stp/>
        <stp>Low</stp>
        <stp>D</stp>
        <stp>-13</stp>
        <stp>All</stp>
        <stp/>
        <stp/>
        <stp>TRUE</stp>
        <stp>T</stp>
        <tr r="F15" s="1"/>
      </tp>
      <tp>
        <v>4120</v>
        <stp/>
        <stp>StudyData</stp>
        <stp>F.EP</stp>
        <stp>Bar</stp>
        <stp/>
        <stp>Low</stp>
        <stp>D</stp>
        <stp>-12</stp>
        <stp>All</stp>
        <stp/>
        <stp/>
        <stp>TRUE</stp>
        <stp>T</stp>
        <tr r="F14" s="1"/>
      </tp>
      <tp>
        <v>4142</v>
        <stp/>
        <stp>StudyData</stp>
        <stp>F.EP</stp>
        <stp>MPVA</stp>
        <stp>MPInterval=30</stp>
        <stp>MPVAHi</stp>
        <stp>D</stp>
        <stp>-38</stp>
        <stp>All</stp>
        <stp/>
        <stp/>
        <stp>TRUE</stp>
        <stp>T</stp>
        <tr r="I40" s="1"/>
      </tp>
      <tp>
        <v>4114.5</v>
        <stp/>
        <stp>StudyData</stp>
        <stp>F.EP</stp>
        <stp>MPVA</stp>
        <stp>MPInterval=30</stp>
        <stp>MPVALO</stp>
        <stp>D</stp>
        <stp>-38</stp>
        <stp>All</stp>
        <stp/>
        <stp/>
        <stp>TRUE</stp>
        <stp>T</stp>
        <tr r="K40" s="1"/>
      </tp>
      <tp>
        <v>4122</v>
        <stp/>
        <stp>StudyData</stp>
        <stp>F.EP</stp>
        <stp>Bar</stp>
        <stp/>
        <stp>Low</stp>
        <stp>D</stp>
        <stp>-11</stp>
        <stp>All</stp>
        <stp/>
        <stp/>
        <stp>TRUE</stp>
        <stp>T</stp>
        <tr r="F13" s="1"/>
      </tp>
      <tp>
        <v>4131</v>
        <stp/>
        <stp>StudyData</stp>
        <stp>F.EP</stp>
        <stp>MPVA</stp>
        <stp>MPInterval=30</stp>
        <stp>MPVAHi</stp>
        <stp>D</stp>
        <stp>-39</stp>
        <stp>All</stp>
        <stp/>
        <stp/>
        <stp>TRUE</stp>
        <stp>T</stp>
        <tr r="I41" s="1"/>
      </tp>
      <tp>
        <v>4125</v>
        <stp/>
        <stp>StudyData</stp>
        <stp>F.EP</stp>
        <stp>MPVA</stp>
        <stp>MPInterval=30</stp>
        <stp>MPVALO</stp>
        <stp>D</stp>
        <stp>-39</stp>
        <stp>All</stp>
        <stp/>
        <stp/>
        <stp>TRUE</stp>
        <stp>T</stp>
        <tr r="K41" s="1"/>
      </tp>
      <tp>
        <v>4161.25</v>
        <stp/>
        <stp>StudyData</stp>
        <stp>F.EP</stp>
        <stp>Bar</stp>
        <stp/>
        <stp>Low</stp>
        <stp>D</stp>
        <stp>-10</stp>
        <stp>All</stp>
        <stp/>
        <stp/>
        <stp>TRUE</stp>
        <stp>T</stp>
        <tr r="F12" s="1"/>
      </tp>
      <tp>
        <v>4131</v>
        <stp/>
        <stp>StudyData</stp>
        <stp>F.EP</stp>
        <stp>Bar</stp>
        <stp/>
        <stp>Low</stp>
        <stp>D</stp>
        <stp>-17</stp>
        <stp>All</stp>
        <stp/>
        <stp/>
        <stp>TRUE</stp>
        <stp>T</stp>
        <tr r="F19" s="1"/>
      </tp>
      <tp>
        <v>4112.25</v>
        <stp/>
        <stp>StudyData</stp>
        <stp>F.EP</stp>
        <stp>Bar</stp>
        <stp/>
        <stp>Low</stp>
        <stp>D</stp>
        <stp>-16</stp>
        <stp>All</stp>
        <stp/>
        <stp/>
        <stp>TRUE</stp>
        <stp>T</stp>
        <tr r="F18" s="1"/>
      </tp>
      <tp>
        <v>4121.5</v>
        <stp/>
        <stp>StudyData</stp>
        <stp>F.EP</stp>
        <stp>Bar</stp>
        <stp/>
        <stp>Low</stp>
        <stp>D</stp>
        <stp>-15</stp>
        <stp>All</stp>
        <stp/>
        <stp/>
        <stp>TRUE</stp>
        <stp>T</stp>
        <tr r="F17" s="1"/>
      </tp>
      <tp>
        <v>4111.75</v>
        <stp/>
        <stp>StudyData</stp>
        <stp>F.EP</stp>
        <stp>Bar</stp>
        <stp/>
        <stp>Low</stp>
        <stp>D</stp>
        <stp>-14</stp>
        <stp>All</stp>
        <stp/>
        <stp/>
        <stp>TRUE</stp>
        <stp>T</stp>
        <tr r="F16" s="1"/>
      </tp>
      <tp>
        <v>3767.25</v>
        <stp/>
        <stp>StudyData</stp>
        <stp>F.EP</stp>
        <stp>Bar</stp>
        <stp/>
        <stp>Low</stp>
        <stp>D</stp>
        <stp>-157</stp>
        <stp>All</stp>
        <stp/>
        <stp/>
        <stp>TRUE</stp>
        <stp>T</stp>
        <tr r="F159" s="1"/>
      </tp>
      <tp>
        <v>3746.75</v>
        <stp/>
        <stp>StudyData</stp>
        <stp>F.EP</stp>
        <stp>Bar</stp>
        <stp/>
        <stp>Low</stp>
        <stp>D</stp>
        <stp>-156</stp>
        <stp>All</stp>
        <stp/>
        <stp/>
        <stp>TRUE</stp>
        <stp>T</stp>
        <tr r="F158" s="1"/>
      </tp>
      <tp>
        <v>3738.75</v>
        <stp/>
        <stp>StudyData</stp>
        <stp>F.EP</stp>
        <stp>Bar</stp>
        <stp/>
        <stp>Low</stp>
        <stp>D</stp>
        <stp>-155</stp>
        <stp>All</stp>
        <stp/>
        <stp/>
        <stp>TRUE</stp>
        <stp>T</stp>
        <tr r="F157" s="1"/>
      </tp>
      <tp>
        <v>3708.5</v>
        <stp/>
        <stp>StudyData</stp>
        <stp>F.EP</stp>
        <stp>Bar</stp>
        <stp/>
        <stp>Low</stp>
        <stp>D</stp>
        <stp>-154</stp>
        <stp>All</stp>
        <stp/>
        <stp/>
        <stp>TRUE</stp>
        <stp>T</stp>
        <tr r="F156" s="1"/>
      </tp>
      <tp>
        <v>3815</v>
        <stp/>
        <stp>StudyData</stp>
        <stp>F.EP</stp>
        <stp>Bar</stp>
        <stp/>
        <stp>Low</stp>
        <stp>D</stp>
        <stp>-153</stp>
        <stp>All</stp>
        <stp/>
        <stp/>
        <stp>TRUE</stp>
        <stp>T</stp>
        <tr r="F155" s="1"/>
      </tp>
      <tp>
        <v>3858.75</v>
        <stp/>
        <stp>StudyData</stp>
        <stp>F.EP</stp>
        <stp>Bar</stp>
        <stp/>
        <stp>Low</stp>
        <stp>D</stp>
        <stp>-152</stp>
        <stp>All</stp>
        <stp/>
        <stp/>
        <stp>TRUE</stp>
        <stp>T</stp>
        <tr r="F154" s="1"/>
      </tp>
      <tp>
        <v>3901.25</v>
        <stp/>
        <stp>StudyData</stp>
        <stp>F.EP</stp>
        <stp>Bar</stp>
        <stp/>
        <stp>Low</stp>
        <stp>D</stp>
        <stp>-151</stp>
        <stp>All</stp>
        <stp/>
        <stp/>
        <stp>TRUE</stp>
        <stp>T</stp>
        <tr r="F153" s="1"/>
      </tp>
      <tp>
        <v>3833.25</v>
        <stp/>
        <stp>StudyData</stp>
        <stp>F.EP</stp>
        <stp>Bar</stp>
        <stp/>
        <stp>Low</stp>
        <stp>D</stp>
        <stp>-150</stp>
        <stp>All</stp>
        <stp/>
        <stp/>
        <stp>TRUE</stp>
        <stp>T</stp>
        <tr r="F152" s="1"/>
      </tp>
      <tp>
        <v>3658.75</v>
        <stp/>
        <stp>StudyData</stp>
        <stp>F.EP</stp>
        <stp>Bar</stp>
        <stp/>
        <stp>Low</stp>
        <stp>D</stp>
        <stp>-159</stp>
        <stp>All</stp>
        <stp/>
        <stp/>
        <stp>TRUE</stp>
        <stp>T</stp>
        <tr r="F161" s="1"/>
      </tp>
      <tp>
        <v>3687.5</v>
        <stp/>
        <stp>StudyData</stp>
        <stp>F.EP</stp>
        <stp>Bar</stp>
        <stp/>
        <stp>Low</stp>
        <stp>D</stp>
        <stp>-158</stp>
        <stp>All</stp>
        <stp/>
        <stp/>
        <stp>TRUE</stp>
        <stp>T</stp>
        <tr r="F160" s="1"/>
      </tp>
      <tp>
        <v>1328041</v>
        <stp/>
        <stp>StudyData</stp>
        <stp>F.EP</stp>
        <stp>Vol</stp>
        <stp>VolType=Exchange,CoCType=Contract</stp>
        <stp>Vol</stp>
        <stp>D</stp>
        <stp>-28</stp>
        <stp>All</stp>
        <stp/>
        <stp/>
        <stp>TRUE</stp>
        <stp>T</stp>
        <tr r="H30" s="1"/>
      </tp>
      <tp>
        <v>1645161</v>
        <stp/>
        <stp>StudyData</stp>
        <stp>F.EP</stp>
        <stp>Vol</stp>
        <stp>VolType=Exchange,CoCType=Contract</stp>
        <stp>Vol</stp>
        <stp>D</stp>
        <stp>-29</stp>
        <stp>All</stp>
        <stp/>
        <stp/>
        <stp>TRUE</stp>
        <stp>T</stp>
        <tr r="H31" s="1"/>
      </tp>
      <tp>
        <v>1753803</v>
        <stp/>
        <stp>StudyData</stp>
        <stp>F.EP</stp>
        <stp>Vol</stp>
        <stp>VolType=Exchange,CoCType=Contract</stp>
        <stp>Vol</stp>
        <stp>D</stp>
        <stp>-24</stp>
        <stp>All</stp>
        <stp/>
        <stp/>
        <stp>TRUE</stp>
        <stp>T</stp>
        <tr r="H26" s="1"/>
      </tp>
      <tp>
        <v>1686692</v>
        <stp/>
        <stp>StudyData</stp>
        <stp>F.EP</stp>
        <stp>Vol</stp>
        <stp>VolType=Exchange,CoCType=Contract</stp>
        <stp>Vol</stp>
        <stp>D</stp>
        <stp>-25</stp>
        <stp>All</stp>
        <stp/>
        <stp/>
        <stp>TRUE</stp>
        <stp>T</stp>
        <tr r="H27" s="1"/>
      </tp>
      <tp>
        <v>1814741</v>
        <stp/>
        <stp>StudyData</stp>
        <stp>F.EP</stp>
        <stp>Vol</stp>
        <stp>VolType=Exchange,CoCType=Contract</stp>
        <stp>Vol</stp>
        <stp>D</stp>
        <stp>-26</stp>
        <stp>All</stp>
        <stp/>
        <stp/>
        <stp>TRUE</stp>
        <stp>T</stp>
        <tr r="H28" s="1"/>
      </tp>
      <tp>
        <v>1770908</v>
        <stp/>
        <stp>StudyData</stp>
        <stp>F.EP</stp>
        <stp>Vol</stp>
        <stp>VolType=Exchange,CoCType=Contract</stp>
        <stp>Vol</stp>
        <stp>D</stp>
        <stp>-27</stp>
        <stp>All</stp>
        <stp/>
        <stp/>
        <stp>TRUE</stp>
        <stp>T</stp>
        <tr r="H29" s="1"/>
      </tp>
      <tp>
        <v>1994772</v>
        <stp/>
        <stp>StudyData</stp>
        <stp>F.EP</stp>
        <stp>Vol</stp>
        <stp>VolType=Exchange,CoCType=Contract</stp>
        <stp>Vol</stp>
        <stp>D</stp>
        <stp>-20</stp>
        <stp>All</stp>
        <stp/>
        <stp/>
        <stp>TRUE</stp>
        <stp>T</stp>
        <tr r="H22" s="1"/>
      </tp>
      <tp>
        <v>1658392</v>
        <stp/>
        <stp>StudyData</stp>
        <stp>F.EP</stp>
        <stp>Vol</stp>
        <stp>VolType=Exchange,CoCType=Contract</stp>
        <stp>Vol</stp>
        <stp>D</stp>
        <stp>-21</stp>
        <stp>All</stp>
        <stp/>
        <stp/>
        <stp>TRUE</stp>
        <stp>T</stp>
        <tr r="H23" s="1"/>
      </tp>
      <tp>
        <v>2034176</v>
        <stp/>
        <stp>StudyData</stp>
        <stp>F.EP</stp>
        <stp>Vol</stp>
        <stp>VolType=Exchange,CoCType=Contract</stp>
        <stp>Vol</stp>
        <stp>D</stp>
        <stp>-22</stp>
        <stp>All</stp>
        <stp/>
        <stp/>
        <stp>TRUE</stp>
        <stp>T</stp>
        <tr r="H24" s="1"/>
      </tp>
      <tp>
        <v>1240490</v>
        <stp/>
        <stp>StudyData</stp>
        <stp>F.EP</stp>
        <stp>Vol</stp>
        <stp>VolType=Exchange,CoCType=Contract</stp>
        <stp>Vol</stp>
        <stp>D</stp>
        <stp>-23</stp>
        <stp>All</stp>
        <stp/>
        <stp/>
        <stp>TRUE</stp>
        <stp>T</stp>
        <tr r="H25" s="1"/>
      </tp>
      <tp>
        <v>3950.5</v>
        <stp/>
        <stp>StudyData</stp>
        <stp>F.EP</stp>
        <stp>MPVA</stp>
        <stp>MPInterval=30</stp>
        <stp>MPVAPOC</stp>
        <stp>D</stp>
        <stp>-179</stp>
        <stp>All</stp>
        <stp/>
        <stp/>
        <stp>TRUE</stp>
        <stp>T</stp>
        <tr r="J181" s="1"/>
      </tp>
      <tp>
        <v>3937.75</v>
        <stp/>
        <stp>StudyData</stp>
        <stp>F.EP</stp>
        <stp>MPVA</stp>
        <stp>MPInterval=30</stp>
        <stp>MPVAPOC</stp>
        <stp>D</stp>
        <stp>-178</stp>
        <stp>All</stp>
        <stp/>
        <stp/>
        <stp>TRUE</stp>
        <stp>T</stp>
        <tr r="J180" s="1"/>
      </tp>
      <tp>
        <v>3983.75</v>
        <stp/>
        <stp>StudyData</stp>
        <stp>F.EP</stp>
        <stp>MPVA</stp>
        <stp>MPInterval=30</stp>
        <stp>MPVAPOC</stp>
        <stp>D</stp>
        <stp>-177</stp>
        <stp>All</stp>
        <stp/>
        <stp/>
        <stp>TRUE</stp>
        <stp>T</stp>
        <tr r="J179" s="1"/>
      </tp>
      <tp>
        <v>3926</v>
        <stp/>
        <stp>StudyData</stp>
        <stp>F.EP</stp>
        <stp>MPVA</stp>
        <stp>MPInterval=30</stp>
        <stp>MPVAPOC</stp>
        <stp>D</stp>
        <stp>-176</stp>
        <stp>All</stp>
        <stp/>
        <stp/>
        <stp>TRUE</stp>
        <stp>T</stp>
        <tr r="J178" s="1"/>
      </tp>
      <tp>
        <v>3841</v>
        <stp/>
        <stp>StudyData</stp>
        <stp>F.EP</stp>
        <stp>MPVA</stp>
        <stp>MPInterval=30</stp>
        <stp>MPVAPOC</stp>
        <stp>D</stp>
        <stp>-175</stp>
        <stp>All</stp>
        <stp/>
        <stp/>
        <stp>TRUE</stp>
        <stp>T</stp>
        <tr r="J177" s="1"/>
      </tp>
      <tp>
        <v>3763</v>
        <stp/>
        <stp>StudyData</stp>
        <stp>F.EP</stp>
        <stp>MPVA</stp>
        <stp>MPInterval=30</stp>
        <stp>MPVAPOC</stp>
        <stp>D</stp>
        <stp>-174</stp>
        <stp>All</stp>
        <stp/>
        <stp/>
        <stp>TRUE</stp>
        <stp>T</stp>
        <tr r="J176" s="1"/>
      </tp>
      <tp>
        <v>3748.75</v>
        <stp/>
        <stp>StudyData</stp>
        <stp>F.EP</stp>
        <stp>MPVA</stp>
        <stp>MPInterval=30</stp>
        <stp>MPVAPOC</stp>
        <stp>D</stp>
        <stp>-173</stp>
        <stp>All</stp>
        <stp/>
        <stp/>
        <stp>TRUE</stp>
        <stp>T</stp>
        <tr r="J175" s="1"/>
      </tp>
      <tp>
        <v>3720</v>
        <stp/>
        <stp>StudyData</stp>
        <stp>F.EP</stp>
        <stp>MPVA</stp>
        <stp>MPInterval=30</stp>
        <stp>MPVAPOC</stp>
        <stp>D</stp>
        <stp>-172</stp>
        <stp>All</stp>
        <stp/>
        <stp/>
        <stp>TRUE</stp>
        <stp>T</stp>
        <tr r="J174" s="1"/>
      </tp>
      <tp>
        <v>3781</v>
        <stp/>
        <stp>StudyData</stp>
        <stp>F.EP</stp>
        <stp>MPVA</stp>
        <stp>MPInterval=30</stp>
        <stp>MPVAPOC</stp>
        <stp>D</stp>
        <stp>-171</stp>
        <stp>All</stp>
        <stp/>
        <stp/>
        <stp>TRUE</stp>
        <stp>T</stp>
        <tr r="J173" s="1"/>
      </tp>
      <tp>
        <v>3710</v>
        <stp/>
        <stp>StudyData</stp>
        <stp>F.EP</stp>
        <stp>MPVA</stp>
        <stp>MPInterval=30</stp>
        <stp>MPVAPOC</stp>
        <stp>D</stp>
        <stp>-170</stp>
        <stp>All</stp>
        <stp/>
        <stp/>
        <stp>TRUE</stp>
        <stp>T</stp>
        <tr r="J172" s="1"/>
      </tp>
      <tp>
        <v>4191.5</v>
        <stp/>
        <stp>StudyData</stp>
        <stp>F.EP</stp>
        <stp>MPVA</stp>
        <stp>MPInterval=30</stp>
        <stp>MPVAHi</stp>
        <stp>D</stp>
        <stp>-22</stp>
        <stp>All</stp>
        <stp/>
        <stp/>
        <stp>TRUE</stp>
        <stp>T</stp>
        <tr r="I24" s="1"/>
      </tp>
      <tp>
        <v>4134.5</v>
        <stp/>
        <stp>StudyData</stp>
        <stp>F.EP</stp>
        <stp>MPVA</stp>
        <stp>MPInterval=30</stp>
        <stp>MPVALO</stp>
        <stp>D</stp>
        <stp>-22</stp>
        <stp>All</stp>
        <stp/>
        <stp/>
        <stp>TRUE</stp>
        <stp>T</stp>
        <tr r="K24" s="1"/>
      </tp>
      <tp>
        <v>4193.75</v>
        <stp/>
        <stp>StudyData</stp>
        <stp>F.EP</stp>
        <stp>MPVA</stp>
        <stp>MPInterval=30</stp>
        <stp>MPVAHi</stp>
        <stp>D</stp>
        <stp>-23</stp>
        <stp>All</stp>
        <stp/>
        <stp/>
        <stp>TRUE</stp>
        <stp>T</stp>
        <tr r="I25" s="1"/>
      </tp>
      <tp>
        <v>4183.75</v>
        <stp/>
        <stp>StudyData</stp>
        <stp>F.EP</stp>
        <stp>MPVA</stp>
        <stp>MPInterval=30</stp>
        <stp>MPVALO</stp>
        <stp>D</stp>
        <stp>-23</stp>
        <stp>All</stp>
        <stp/>
        <stp/>
        <stp>TRUE</stp>
        <stp>T</stp>
        <tr r="K25" s="1"/>
      </tp>
      <tp>
        <v>4100.5</v>
        <stp/>
        <stp>StudyData</stp>
        <stp>F.EP</stp>
        <stp>MPVA</stp>
        <stp>MPInterval=30</stp>
        <stp>MPVAHi</stp>
        <stp>D</stp>
        <stp>-20</stp>
        <stp>All</stp>
        <stp/>
        <stp/>
        <stp>TRUE</stp>
        <stp>T</stp>
        <tr r="I22" s="1"/>
      </tp>
      <tp>
        <v>4071</v>
        <stp/>
        <stp>StudyData</stp>
        <stp>F.EP</stp>
        <stp>MPVA</stp>
        <stp>MPInterval=30</stp>
        <stp>MPVALO</stp>
        <stp>D</stp>
        <stp>-20</stp>
        <stp>All</stp>
        <stp/>
        <stp/>
        <stp>TRUE</stp>
        <stp>T</stp>
        <tr r="K22" s="1"/>
      </tp>
      <tp>
        <v>4152.5</v>
        <stp/>
        <stp>StudyData</stp>
        <stp>F.EP</stp>
        <stp>MPVA</stp>
        <stp>MPInterval=30</stp>
        <stp>MPVAHi</stp>
        <stp>D</stp>
        <stp>-21</stp>
        <stp>All</stp>
        <stp/>
        <stp/>
        <stp>TRUE</stp>
        <stp>T</stp>
        <tr r="I23" s="1"/>
      </tp>
      <tp>
        <v>4134</v>
        <stp/>
        <stp>StudyData</stp>
        <stp>F.EP</stp>
        <stp>MPVA</stp>
        <stp>MPInterval=30</stp>
        <stp>MPVALO</stp>
        <stp>D</stp>
        <stp>-21</stp>
        <stp>All</stp>
        <stp/>
        <stp/>
        <stp>TRUE</stp>
        <stp>T</stp>
        <tr r="K23" s="1"/>
      </tp>
      <tp>
        <v>4114.75</v>
        <stp/>
        <stp>StudyData</stp>
        <stp>F.EP</stp>
        <stp>MPVA</stp>
        <stp>MPInterval=30</stp>
        <stp>MPVAHi</stp>
        <stp>D</stp>
        <stp>-26</stp>
        <stp>All</stp>
        <stp/>
        <stp/>
        <stp>TRUE</stp>
        <stp>T</stp>
        <tr r="I28" s="1"/>
      </tp>
      <tp>
        <v>4093.75</v>
        <stp/>
        <stp>StudyData</stp>
        <stp>F.EP</stp>
        <stp>MPVA</stp>
        <stp>MPInterval=30</stp>
        <stp>MPVALO</stp>
        <stp>D</stp>
        <stp>-26</stp>
        <stp>All</stp>
        <stp/>
        <stp/>
        <stp>TRUE</stp>
        <stp>T</stp>
        <tr r="K28" s="1"/>
      </tp>
      <tp>
        <v>4156.75</v>
        <stp/>
        <stp>StudyData</stp>
        <stp>F.EP</stp>
        <stp>MPVA</stp>
        <stp>MPInterval=30</stp>
        <stp>MPVAHi</stp>
        <stp>D</stp>
        <stp>-27</stp>
        <stp>All</stp>
        <stp/>
        <stp/>
        <stp>TRUE</stp>
        <stp>T</stp>
        <tr r="I29" s="1"/>
      </tp>
      <tp>
        <v>4116.25</v>
        <stp/>
        <stp>StudyData</stp>
        <stp>F.EP</stp>
        <stp>MPVA</stp>
        <stp>MPInterval=30</stp>
        <stp>MPVALO</stp>
        <stp>D</stp>
        <stp>-27</stp>
        <stp>All</stp>
        <stp/>
        <stp/>
        <stp>TRUE</stp>
        <stp>T</stp>
        <tr r="K29" s="1"/>
      </tp>
      <tp>
        <v>4173.75</v>
        <stp/>
        <stp>StudyData</stp>
        <stp>F.EP</stp>
        <stp>MPVA</stp>
        <stp>MPInterval=30</stp>
        <stp>MPVAHi</stp>
        <stp>D</stp>
        <stp>-24</stp>
        <stp>All</stp>
        <stp/>
        <stp/>
        <stp>TRUE</stp>
        <stp>T</stp>
        <tr r="I26" s="1"/>
      </tp>
      <tp>
        <v>4134.25</v>
        <stp/>
        <stp>StudyData</stp>
        <stp>F.EP</stp>
        <stp>MPVA</stp>
        <stp>MPInterval=30</stp>
        <stp>MPVALO</stp>
        <stp>D</stp>
        <stp>-24</stp>
        <stp>All</stp>
        <stp/>
        <stp/>
        <stp>TRUE</stp>
        <stp>T</stp>
        <tr r="K26" s="1"/>
      </tp>
      <tp>
        <v>4123.5</v>
        <stp/>
        <stp>StudyData</stp>
        <stp>F.EP</stp>
        <stp>MPVA</stp>
        <stp>MPInterval=30</stp>
        <stp>MPVAHi</stp>
        <stp>D</stp>
        <stp>-25</stp>
        <stp>All</stp>
        <stp/>
        <stp/>
        <stp>TRUE</stp>
        <stp>T</stp>
        <tr r="I27" s="1"/>
      </tp>
      <tp>
        <v>4081</v>
        <stp/>
        <stp>StudyData</stp>
        <stp>F.EP</stp>
        <stp>MPVA</stp>
        <stp>MPInterval=30</stp>
        <stp>MPVALO</stp>
        <stp>D</stp>
        <stp>-25</stp>
        <stp>All</stp>
        <stp/>
        <stp/>
        <stp>TRUE</stp>
        <stp>T</stp>
        <tr r="K27" s="1"/>
      </tp>
      <tp>
        <v>4158.75</v>
        <stp/>
        <stp>StudyData</stp>
        <stp>F.EP</stp>
        <stp>MPVA</stp>
        <stp>MPInterval=30</stp>
        <stp>MPVAHi</stp>
        <stp>D</stp>
        <stp>-28</stp>
        <stp>All</stp>
        <stp/>
        <stp/>
        <stp>TRUE</stp>
        <stp>T</stp>
        <tr r="I30" s="1"/>
      </tp>
      <tp>
        <v>4143.25</v>
        <stp/>
        <stp>StudyData</stp>
        <stp>F.EP</stp>
        <stp>MPVA</stp>
        <stp>MPInterval=30</stp>
        <stp>MPVALO</stp>
        <stp>D</stp>
        <stp>-28</stp>
        <stp>All</stp>
        <stp/>
        <stp/>
        <stp>TRUE</stp>
        <stp>T</stp>
        <tr r="K30" s="1"/>
      </tp>
      <tp>
        <v>4156</v>
        <stp/>
        <stp>StudyData</stp>
        <stp>F.EP</stp>
        <stp>MPVA</stp>
        <stp>MPInterval=30</stp>
        <stp>MPVAHi</stp>
        <stp>D</stp>
        <stp>-29</stp>
        <stp>All</stp>
        <stp/>
        <stp/>
        <stp>TRUE</stp>
        <stp>T</stp>
        <tr r="I31" s="1"/>
      </tp>
      <tp>
        <v>4147</v>
        <stp/>
        <stp>StudyData</stp>
        <stp>F.EP</stp>
        <stp>MPVA</stp>
        <stp>MPInterval=30</stp>
        <stp>MPVALO</stp>
        <stp>D</stp>
        <stp>-29</stp>
        <stp>All</stp>
        <stp/>
        <stp/>
        <stp>TRUE</stp>
        <stp>T</stp>
        <tr r="K31" s="1"/>
      </tp>
      <tp>
        <v>3925</v>
        <stp/>
        <stp>StudyData</stp>
        <stp>F.EP</stp>
        <stp>Bar</stp>
        <stp/>
        <stp>Low</stp>
        <stp>D</stp>
        <stp>-147</stp>
        <stp>All</stp>
        <stp/>
        <stp/>
        <stp>TRUE</stp>
        <stp>T</stp>
        <tr r="F149" s="1"/>
      </tp>
      <tp>
        <v>3825</v>
        <stp/>
        <stp>StudyData</stp>
        <stp>F.EP</stp>
        <stp>Bar</stp>
        <stp/>
        <stp>Low</stp>
        <stp>D</stp>
        <stp>-146</stp>
        <stp>All</stp>
        <stp/>
        <stp/>
        <stp>TRUE</stp>
        <stp>T</stp>
        <tr r="F148" s="1"/>
      </tp>
      <tp>
        <v>3778</v>
        <stp/>
        <stp>StudyData</stp>
        <stp>F.EP</stp>
        <stp>Bar</stp>
        <stp/>
        <stp>Low</stp>
        <stp>D</stp>
        <stp>-145</stp>
        <stp>All</stp>
        <stp/>
        <stp/>
        <stp>TRUE</stp>
        <stp>T</stp>
        <tr r="F147" s="1"/>
      </tp>
      <tp>
        <v>3790.5</v>
        <stp/>
        <stp>StudyData</stp>
        <stp>F.EP</stp>
        <stp>Bar</stp>
        <stp/>
        <stp>Low</stp>
        <stp>D</stp>
        <stp>-144</stp>
        <stp>All</stp>
        <stp/>
        <stp/>
        <stp>TRUE</stp>
        <stp>T</stp>
        <tr r="F146" s="1"/>
      </tp>
      <tp>
        <v>3826.25</v>
        <stp/>
        <stp>StudyData</stp>
        <stp>F.EP</stp>
        <stp>Bar</stp>
        <stp/>
        <stp>Low</stp>
        <stp>D</stp>
        <stp>-143</stp>
        <stp>All</stp>
        <stp/>
        <stp/>
        <stp>TRUE</stp>
        <stp>T</stp>
        <tr r="F145" s="1"/>
      </tp>
      <tp>
        <v>3869.25</v>
        <stp/>
        <stp>StudyData</stp>
        <stp>F.EP</stp>
        <stp>Bar</stp>
        <stp/>
        <stp>Low</stp>
        <stp>D</stp>
        <stp>-142</stp>
        <stp>All</stp>
        <stp/>
        <stp/>
        <stp>TRUE</stp>
        <stp>T</stp>
        <tr r="F144" s="1"/>
      </tp>
      <tp>
        <v>3818.25</v>
        <stp/>
        <stp>StudyData</stp>
        <stp>F.EP</stp>
        <stp>Bar</stp>
        <stp/>
        <stp>Low</stp>
        <stp>D</stp>
        <stp>-141</stp>
        <stp>All</stp>
        <stp/>
        <stp/>
        <stp>TRUE</stp>
        <stp>T</stp>
        <tr r="F143" s="1"/>
      </tp>
      <tp>
        <v>3827.75</v>
        <stp/>
        <stp>StudyData</stp>
        <stp>F.EP</stp>
        <stp>Bar</stp>
        <stp/>
        <stp>Low</stp>
        <stp>D</stp>
        <stp>-140</stp>
        <stp>All</stp>
        <stp/>
        <stp/>
        <stp>TRUE</stp>
        <stp>T</stp>
        <tr r="F142" s="1"/>
      </tp>
      <tp>
        <v>3855</v>
        <stp/>
        <stp>StudyData</stp>
        <stp>F.EP</stp>
        <stp>Bar</stp>
        <stp/>
        <stp>Low</stp>
        <stp>D</stp>
        <stp>-149</stp>
        <stp>All</stp>
        <stp/>
        <stp/>
        <stp>TRUE</stp>
        <stp>T</stp>
        <tr r="F151" s="1"/>
      </tp>
      <tp>
        <v>3949.75</v>
        <stp/>
        <stp>StudyData</stp>
        <stp>F.EP</stp>
        <stp>Bar</stp>
        <stp/>
        <stp>Low</stp>
        <stp>D</stp>
        <stp>-148</stp>
        <stp>All</stp>
        <stp/>
        <stp/>
        <stp>TRUE</stp>
        <stp>T</stp>
        <tr r="F150" s="1"/>
      </tp>
      <tp>
        <v>3479669</v>
        <stp/>
        <stp>StudyData</stp>
        <stp>F.EP</stp>
        <stp>Vol</stp>
        <stp>VolType=Exchange,CoCType=Contract</stp>
        <stp>Vol</stp>
        <stp>D</stp>
        <stp>-58</stp>
        <stp>All</stp>
        <stp/>
        <stp/>
        <stp>TRUE</stp>
        <stp>T</stp>
        <tr r="H60" s="1"/>
      </tp>
      <tp>
        <v>1815792</v>
        <stp/>
        <stp>StudyData</stp>
        <stp>F.EP</stp>
        <stp>Vol</stp>
        <stp>VolType=Exchange,CoCType=Contract</stp>
        <stp>Vol</stp>
        <stp>D</stp>
        <stp>-59</stp>
        <stp>All</stp>
        <stp/>
        <stp/>
        <stp>TRUE</stp>
        <stp>T</stp>
        <tr r="H61" s="1"/>
      </tp>
      <tp>
        <v>2224268</v>
        <stp/>
        <stp>StudyData</stp>
        <stp>F.EP</stp>
        <stp>Vol</stp>
        <stp>VolType=Exchange,CoCType=Contract</stp>
        <stp>Vol</stp>
        <stp>D</stp>
        <stp>-54</stp>
        <stp>All</stp>
        <stp/>
        <stp/>
        <stp>TRUE</stp>
        <stp>T</stp>
        <tr r="H56" s="1"/>
      </tp>
      <tp>
        <v>2507937</v>
        <stp/>
        <stp>StudyData</stp>
        <stp>F.EP</stp>
        <stp>Vol</stp>
        <stp>VolType=Exchange,CoCType=Contract</stp>
        <stp>Vol</stp>
        <stp>D</stp>
        <stp>-55</stp>
        <stp>All</stp>
        <stp/>
        <stp/>
        <stp>TRUE</stp>
        <stp>T</stp>
        <tr r="H57" s="1"/>
      </tp>
      <tp>
        <v>3042061</v>
        <stp/>
        <stp>StudyData</stp>
        <stp>F.EP</stp>
        <stp>Vol</stp>
        <stp>VolType=Exchange,CoCType=Contract</stp>
        <stp>Vol</stp>
        <stp>D</stp>
        <stp>-56</stp>
        <stp>All</stp>
        <stp/>
        <stp/>
        <stp>TRUE</stp>
        <stp>T</stp>
        <tr r="H58" s="1"/>
      </tp>
      <tp>
        <v>3100361</v>
        <stp/>
        <stp>StudyData</stp>
        <stp>F.EP</stp>
        <stp>Vol</stp>
        <stp>VolType=Exchange,CoCType=Contract</stp>
        <stp>Vol</stp>
        <stp>D</stp>
        <stp>-57</stp>
        <stp>All</stp>
        <stp/>
        <stp/>
        <stp>TRUE</stp>
        <stp>T</stp>
        <tr r="H59" s="1"/>
      </tp>
      <tp>
        <v>2236954</v>
        <stp/>
        <stp>StudyData</stp>
        <stp>F.EP</stp>
        <stp>Vol</stp>
        <stp>VolType=Exchange,CoCType=Contract</stp>
        <stp>Vol</stp>
        <stp>D</stp>
        <stp>-50</stp>
        <stp>All</stp>
        <stp/>
        <stp/>
        <stp>TRUE</stp>
        <stp>T</stp>
        <tr r="H52" s="1"/>
      </tp>
      <tp>
        <v>1802929</v>
        <stp/>
        <stp>StudyData</stp>
        <stp>F.EP</stp>
        <stp>Vol</stp>
        <stp>VolType=Exchange,CoCType=Contract</stp>
        <stp>Vol</stp>
        <stp>D</stp>
        <stp>-51</stp>
        <stp>All</stp>
        <stp/>
        <stp/>
        <stp>TRUE</stp>
        <stp>T</stp>
        <tr r="H53" s="1"/>
      </tp>
      <tp>
        <v>1531670</v>
        <stp/>
        <stp>StudyData</stp>
        <stp>F.EP</stp>
        <stp>Vol</stp>
        <stp>VolType=Exchange,CoCType=Contract</stp>
        <stp>Vol</stp>
        <stp>D</stp>
        <stp>-52</stp>
        <stp>All</stp>
        <stp/>
        <stp/>
        <stp>TRUE</stp>
        <stp>T</stp>
        <tr r="H54" s="1"/>
      </tp>
      <tp>
        <v>1818807</v>
        <stp/>
        <stp>StudyData</stp>
        <stp>F.EP</stp>
        <stp>Vol</stp>
        <stp>VolType=Exchange,CoCType=Contract</stp>
        <stp>Vol</stp>
        <stp>D</stp>
        <stp>-53</stp>
        <stp>All</stp>
        <stp/>
        <stp/>
        <stp>TRUE</stp>
        <stp>T</stp>
        <tr r="H55" s="1"/>
      </tp>
      <tp>
        <v>3896.75</v>
        <stp/>
        <stp>StudyData</stp>
        <stp>F.EP</stp>
        <stp>MPVA</stp>
        <stp>MPInterval=30</stp>
        <stp>MPVAPOC</stp>
        <stp>D</stp>
        <stp>-109</stp>
        <stp>All</stp>
        <stp/>
        <stp/>
        <stp>TRUE</stp>
        <stp>T</stp>
        <tr r="J111" s="1"/>
      </tp>
      <tp>
        <v>3890</v>
        <stp/>
        <stp>StudyData</stp>
        <stp>F.EP</stp>
        <stp>MPVA</stp>
        <stp>MPInterval=30</stp>
        <stp>MPVAPOC</stp>
        <stp>D</stp>
        <stp>-108</stp>
        <stp>All</stp>
        <stp/>
        <stp/>
        <stp>TRUE</stp>
        <stp>T</stp>
        <tr r="J110" s="1"/>
      </tp>
      <tp>
        <v>3910</v>
        <stp/>
        <stp>StudyData</stp>
        <stp>F.EP</stp>
        <stp>MPVA</stp>
        <stp>MPInterval=30</stp>
        <stp>MPVAPOC</stp>
        <stp>D</stp>
        <stp>-107</stp>
        <stp>All</stp>
        <stp/>
        <stp/>
        <stp>TRUE</stp>
        <stp>T</stp>
        <tr r="J109" s="1"/>
      </tp>
      <tp>
        <v>3879</v>
        <stp/>
        <stp>StudyData</stp>
        <stp>F.EP</stp>
        <stp>MPVA</stp>
        <stp>MPInterval=30</stp>
        <stp>MPVAPOC</stp>
        <stp>D</stp>
        <stp>-106</stp>
        <stp>All</stp>
        <stp/>
        <stp/>
        <stp>TRUE</stp>
        <stp>T</stp>
        <tr r="J108" s="1"/>
      </tp>
      <tp>
        <v>3875.25</v>
        <stp/>
        <stp>StudyData</stp>
        <stp>F.EP</stp>
        <stp>MPVA</stp>
        <stp>MPInterval=30</stp>
        <stp>MPVAPOC</stp>
        <stp>D</stp>
        <stp>-105</stp>
        <stp>All</stp>
        <stp/>
        <stp/>
        <stp>TRUE</stp>
        <stp>T</stp>
        <tr r="J107" s="1"/>
      </tp>
      <tp>
        <v>3897.75</v>
        <stp/>
        <stp>StudyData</stp>
        <stp>F.EP</stp>
        <stp>MPVA</stp>
        <stp>MPInterval=30</stp>
        <stp>MPVAPOC</stp>
        <stp>D</stp>
        <stp>-104</stp>
        <stp>All</stp>
        <stp/>
        <stp/>
        <stp>TRUE</stp>
        <stp>T</stp>
        <tr r="J106" s="1"/>
      </tp>
      <tp>
        <v>3866</v>
        <stp/>
        <stp>StudyData</stp>
        <stp>F.EP</stp>
        <stp>MPVA</stp>
        <stp>MPInterval=30</stp>
        <stp>MPVAPOC</stp>
        <stp>D</stp>
        <stp>-103</stp>
        <stp>All</stp>
        <stp/>
        <stp/>
        <stp>TRUE</stp>
        <stp>T</stp>
        <tr r="J105" s="1"/>
      </tp>
      <tp>
        <v>3907.25</v>
        <stp/>
        <stp>StudyData</stp>
        <stp>F.EP</stp>
        <stp>MPVA</stp>
        <stp>MPInterval=30</stp>
        <stp>MPVAPOC</stp>
        <stp>D</stp>
        <stp>-102</stp>
        <stp>All</stp>
        <stp/>
        <stp/>
        <stp>TRUE</stp>
        <stp>T</stp>
        <tr r="J104" s="1"/>
      </tp>
      <tp>
        <v>3964.5</v>
        <stp/>
        <stp>StudyData</stp>
        <stp>F.EP</stp>
        <stp>MPVA</stp>
        <stp>MPInterval=30</stp>
        <stp>MPVAPOC</stp>
        <stp>D</stp>
        <stp>-101</stp>
        <stp>All</stp>
        <stp/>
        <stp/>
        <stp>TRUE</stp>
        <stp>T</stp>
        <tr r="J103" s="1"/>
      </tp>
      <tp>
        <v>4352.5</v>
        <stp/>
        <stp>StudyData</stp>
        <stp>F.EP</stp>
        <stp>MPVA</stp>
        <stp>MPInterval=30</stp>
        <stp>MPVAPOC</stp>
        <stp>D</stp>
        <stp>-200</stp>
        <stp>All</stp>
        <stp/>
        <stp/>
        <stp>TRUE</stp>
        <stp>T</stp>
        <tr r="J202" s="1"/>
      </tp>
      <tp>
        <v>3940.25</v>
        <stp/>
        <stp>StudyData</stp>
        <stp>F.EP</stp>
        <stp>MPVA</stp>
        <stp>MPInterval=30</stp>
        <stp>MPVAPOC</stp>
        <stp>D</stp>
        <stp>-100</stp>
        <stp>All</stp>
        <stp/>
        <stp/>
        <stp>TRUE</stp>
        <stp>T</stp>
        <tr r="J102" s="1"/>
      </tp>
      <tp>
        <v>4034.25</v>
        <stp/>
        <stp>StudyData</stp>
        <stp>F.EP</stp>
        <stp>MPVA</stp>
        <stp>MPInterval=30</stp>
        <stp>MPVAHi</stp>
        <stp>D</stp>
        <stp>-52</stp>
        <stp>All</stp>
        <stp/>
        <stp/>
        <stp>TRUE</stp>
        <stp>T</stp>
        <tr r="I54" s="1"/>
      </tp>
      <tp>
        <v>3994.25</v>
        <stp/>
        <stp>StudyData</stp>
        <stp>F.EP</stp>
        <stp>MPVA</stp>
        <stp>MPInterval=30</stp>
        <stp>MPVALO</stp>
        <stp>D</stp>
        <stp>-52</stp>
        <stp>All</stp>
        <stp/>
        <stp/>
        <stp>TRUE</stp>
        <stp>T</stp>
        <tr r="K54" s="1"/>
      </tp>
      <tp>
        <v>3981.5</v>
        <stp/>
        <stp>StudyData</stp>
        <stp>F.EP</stp>
        <stp>MPVA</stp>
        <stp>MPInterval=30</stp>
        <stp>MPVAHi</stp>
        <stp>D</stp>
        <stp>-53</stp>
        <stp>All</stp>
        <stp/>
        <stp/>
        <stp>TRUE</stp>
        <stp>T</stp>
        <tr r="I55" s="1"/>
      </tp>
      <tp>
        <v>3938.5</v>
        <stp/>
        <stp>StudyData</stp>
        <stp>F.EP</stp>
        <stp>MPVA</stp>
        <stp>MPInterval=30</stp>
        <stp>MPVALO</stp>
        <stp>D</stp>
        <stp>-53</stp>
        <stp>All</stp>
        <stp/>
        <stp/>
        <stp>TRUE</stp>
        <stp>T</stp>
        <tr r="K55" s="1"/>
      </tp>
      <tp>
        <v>4003.75</v>
        <stp/>
        <stp>StudyData</stp>
        <stp>F.EP</stp>
        <stp>MPVA</stp>
        <stp>MPInterval=30</stp>
        <stp>MPVAHi</stp>
        <stp>D</stp>
        <stp>-50</stp>
        <stp>All</stp>
        <stp/>
        <stp/>
        <stp>TRUE</stp>
        <stp>T</stp>
        <tr r="I52" s="1"/>
      </tp>
      <tp>
        <v>3968.25</v>
        <stp/>
        <stp>StudyData</stp>
        <stp>F.EP</stp>
        <stp>MPVA</stp>
        <stp>MPInterval=30</stp>
        <stp>MPVALO</stp>
        <stp>D</stp>
        <stp>-50</stp>
        <stp>All</stp>
        <stp/>
        <stp/>
        <stp>TRUE</stp>
        <stp>T</stp>
        <tr r="K52" s="1"/>
      </tp>
      <tp>
        <v>4117.5</v>
        <stp/>
        <stp>StudyData</stp>
        <stp>F.EP</stp>
        <stp>Bar</stp>
        <stp/>
        <stp>Low</stp>
        <stp>D</stp>
        <stp>-79</stp>
        <stp>All</stp>
        <stp/>
        <stp/>
        <stp>TRUE</stp>
        <stp>T</stp>
        <tr r="F81" s="1"/>
      </tp>
      <tp>
        <v>4047.25</v>
        <stp/>
        <stp>StudyData</stp>
        <stp>F.EP</stp>
        <stp>MPVA</stp>
        <stp>MPInterval=30</stp>
        <stp>MPVAHi</stp>
        <stp>D</stp>
        <stp>-51</stp>
        <stp>All</stp>
        <stp/>
        <stp/>
        <stp>TRUE</stp>
        <stp>T</stp>
        <tr r="I53" s="1"/>
      </tp>
      <tp>
        <v>4022.25</v>
        <stp/>
        <stp>StudyData</stp>
        <stp>F.EP</stp>
        <stp>MPVA</stp>
        <stp>MPInterval=30</stp>
        <stp>MPVALO</stp>
        <stp>D</stp>
        <stp>-51</stp>
        <stp>All</stp>
        <stp/>
        <stp/>
        <stp>TRUE</stp>
        <stp>T</stp>
        <tr r="K53" s="1"/>
      </tp>
      <tp>
        <v>4098</v>
        <stp/>
        <stp>StudyData</stp>
        <stp>F.EP</stp>
        <stp>Bar</stp>
        <stp/>
        <stp>Low</stp>
        <stp>D</stp>
        <stp>-78</stp>
        <stp>All</stp>
        <stp/>
        <stp/>
        <stp>TRUE</stp>
        <stp>T</stp>
        <tr r="F80" s="1"/>
      </tp>
      <tp>
        <v>3923.5</v>
        <stp/>
        <stp>StudyData</stp>
        <stp>F.EP</stp>
        <stp>MPVA</stp>
        <stp>MPInterval=30</stp>
        <stp>MPVAHi</stp>
        <stp>D</stp>
        <stp>-56</stp>
        <stp>All</stp>
        <stp/>
        <stp/>
        <stp>TRUE</stp>
        <stp>T</stp>
        <tr r="I58" s="1"/>
      </tp>
      <tp>
        <v>3872.5</v>
        <stp/>
        <stp>StudyData</stp>
        <stp>F.EP</stp>
        <stp>MPVA</stp>
        <stp>MPInterval=30</stp>
        <stp>MPVALO</stp>
        <stp>D</stp>
        <stp>-56</stp>
        <stp>All</stp>
        <stp/>
        <stp/>
        <stp>TRUE</stp>
        <stp>T</stp>
        <tr r="K58" s="1"/>
      </tp>
      <tp>
        <v>3935.75</v>
        <stp/>
        <stp>StudyData</stp>
        <stp>F.EP</stp>
        <stp>MPVA</stp>
        <stp>MPInterval=30</stp>
        <stp>MPVAHi</stp>
        <stp>D</stp>
        <stp>-57</stp>
        <stp>All</stp>
        <stp/>
        <stp/>
        <stp>TRUE</stp>
        <stp>T</stp>
        <tr r="I59" s="1"/>
      </tp>
      <tp>
        <v>3891.25</v>
        <stp/>
        <stp>StudyData</stp>
        <stp>F.EP</stp>
        <stp>MPVA</stp>
        <stp>MPInterval=30</stp>
        <stp>MPVALO</stp>
        <stp>D</stp>
        <stp>-57</stp>
        <stp>All</stp>
        <stp/>
        <stp/>
        <stp>TRUE</stp>
        <stp>T</stp>
        <tr r="K59" s="1"/>
      </tp>
      <tp>
        <v>4003</v>
        <stp/>
        <stp>StudyData</stp>
        <stp>F.EP</stp>
        <stp>MPVA</stp>
        <stp>MPInterval=30</stp>
        <stp>MPVAHi</stp>
        <stp>D</stp>
        <stp>-54</stp>
        <stp>All</stp>
        <stp/>
        <stp/>
        <stp>TRUE</stp>
        <stp>T</stp>
        <tr r="I56" s="1"/>
      </tp>
      <tp>
        <v>3953</v>
        <stp/>
        <stp>StudyData</stp>
        <stp>F.EP</stp>
        <stp>MPVA</stp>
        <stp>MPInterval=30</stp>
        <stp>MPVALO</stp>
        <stp>D</stp>
        <stp>-54</stp>
        <stp>All</stp>
        <stp/>
        <stp/>
        <stp>TRUE</stp>
        <stp>T</stp>
        <tr r="K56" s="1"/>
      </tp>
      <tp>
        <v>3947.25</v>
        <stp/>
        <stp>StudyData</stp>
        <stp>F.EP</stp>
        <stp>MPVA</stp>
        <stp>MPInterval=30</stp>
        <stp>MPVAHi</stp>
        <stp>D</stp>
        <stp>-55</stp>
        <stp>All</stp>
        <stp/>
        <stp/>
        <stp>TRUE</stp>
        <stp>T</stp>
        <tr r="I57" s="1"/>
      </tp>
      <tp>
        <v>3898.25</v>
        <stp/>
        <stp>StudyData</stp>
        <stp>F.EP</stp>
        <stp>MPVA</stp>
        <stp>MPInterval=30</stp>
        <stp>MPVALO</stp>
        <stp>D</stp>
        <stp>-55</stp>
        <stp>All</stp>
        <stp/>
        <stp/>
        <stp>TRUE</stp>
        <stp>T</stp>
        <tr r="K57" s="1"/>
      </tp>
      <tp>
        <v>4093.25</v>
        <stp/>
        <stp>StudyData</stp>
        <stp>F.EP</stp>
        <stp>Bar</stp>
        <stp/>
        <stp>Low</stp>
        <stp>D</stp>
        <stp>-73</stp>
        <stp>All</stp>
        <stp/>
        <stp/>
        <stp>TRUE</stp>
        <stp>T</stp>
        <tr r="F75" s="1"/>
      </tp>
      <tp>
        <v>4039</v>
        <stp/>
        <stp>StudyData</stp>
        <stp>F.EP</stp>
        <stp>Bar</stp>
        <stp/>
        <stp>Low</stp>
        <stp>D</stp>
        <stp>-72</stp>
        <stp>All</stp>
        <stp/>
        <stp/>
        <stp>TRUE</stp>
        <stp>T</stp>
        <tr r="F74" s="1"/>
      </tp>
      <tp>
        <v>3944.5</v>
        <stp/>
        <stp>StudyData</stp>
        <stp>F.EP</stp>
        <stp>MPVA</stp>
        <stp>MPInterval=30</stp>
        <stp>MPVAHi</stp>
        <stp>D</stp>
        <stp>-58</stp>
        <stp>All</stp>
        <stp/>
        <stp/>
        <stp>TRUE</stp>
        <stp>T</stp>
        <tr r="I60" s="1"/>
      </tp>
      <tp>
        <v>3883.5</v>
        <stp/>
        <stp>StudyData</stp>
        <stp>F.EP</stp>
        <stp>MPVA</stp>
        <stp>MPInterval=30</stp>
        <stp>MPVALO</stp>
        <stp>D</stp>
        <stp>-58</stp>
        <stp>All</stp>
        <stp/>
        <stp/>
        <stp>TRUE</stp>
        <stp>T</stp>
        <tr r="K60" s="1"/>
      </tp>
      <tp>
        <v>4020.25</v>
        <stp/>
        <stp>StudyData</stp>
        <stp>F.EP</stp>
        <stp>Bar</stp>
        <stp/>
        <stp>Low</stp>
        <stp>D</stp>
        <stp>-71</stp>
        <stp>All</stp>
        <stp/>
        <stp/>
        <stp>TRUE</stp>
        <stp>T</stp>
        <tr r="F73" s="1"/>
      </tp>
      <tp>
        <v>3958.75</v>
        <stp/>
        <stp>StudyData</stp>
        <stp>F.EP</stp>
        <stp>MPVA</stp>
        <stp>MPInterval=30</stp>
        <stp>MPVAHi</stp>
        <stp>D</stp>
        <stp>-59</stp>
        <stp>All</stp>
        <stp/>
        <stp/>
        <stp>TRUE</stp>
        <stp>T</stp>
        <tr r="I61" s="1"/>
      </tp>
      <tp>
        <v>3917.25</v>
        <stp/>
        <stp>StudyData</stp>
        <stp>F.EP</stp>
        <stp>MPVA</stp>
        <stp>MPInterval=30</stp>
        <stp>MPVALO</stp>
        <stp>D</stp>
        <stp>-59</stp>
        <stp>All</stp>
        <stp/>
        <stp/>
        <stp>TRUE</stp>
        <stp>T</stp>
        <tr r="K61" s="1"/>
      </tp>
      <tp>
        <v>4011</v>
        <stp/>
        <stp>StudyData</stp>
        <stp>F.EP</stp>
        <stp>Bar</stp>
        <stp/>
        <stp>Low</stp>
        <stp>D</stp>
        <stp>-70</stp>
        <stp>All</stp>
        <stp/>
        <stp/>
        <stp>TRUE</stp>
        <stp>T</stp>
        <tr r="F72" s="1"/>
      </tp>
      <tp>
        <v>4116.25</v>
        <stp/>
        <stp>StudyData</stp>
        <stp>F.EP</stp>
        <stp>Bar</stp>
        <stp/>
        <stp>Low</stp>
        <stp>D</stp>
        <stp>-77</stp>
        <stp>All</stp>
        <stp/>
        <stp/>
        <stp>TRUE</stp>
        <stp>T</stp>
        <tr r="F79" s="1"/>
      </tp>
      <tp>
        <v>4141.75</v>
        <stp/>
        <stp>StudyData</stp>
        <stp>F.EP</stp>
        <stp>Bar</stp>
        <stp/>
        <stp>Low</stp>
        <stp>D</stp>
        <stp>-76</stp>
        <stp>All</stp>
        <stp/>
        <stp/>
        <stp>TRUE</stp>
        <stp>T</stp>
        <tr r="F78" s="1"/>
      </tp>
      <tp>
        <v>4150.5</v>
        <stp/>
        <stp>StudyData</stp>
        <stp>F.EP</stp>
        <stp>Bar</stp>
        <stp/>
        <stp>Low</stp>
        <stp>D</stp>
        <stp>-75</stp>
        <stp>All</stp>
        <stp/>
        <stp/>
        <stp>TRUE</stp>
        <stp>T</stp>
        <tr r="F77" s="1"/>
      </tp>
      <tp>
        <v>4132.5</v>
        <stp/>
        <stp>StudyData</stp>
        <stp>F.EP</stp>
        <stp>Bar</stp>
        <stp/>
        <stp>Low</stp>
        <stp>D</stp>
        <stp>-74</stp>
        <stp>All</stp>
        <stp/>
        <stp/>
        <stp>TRUE</stp>
        <stp>T</stp>
        <tr r="F76" s="1"/>
      </tp>
      <tp>
        <v>4030</v>
        <stp/>
        <stp>StudyData</stp>
        <stp>F.EP</stp>
        <stp>Bar</stp>
        <stp/>
        <stp>Low</stp>
        <stp>D</stp>
        <stp>-137</stp>
        <stp>All</stp>
        <stp/>
        <stp/>
        <stp>TRUE</stp>
        <stp>T</stp>
        <tr r="F139" s="1"/>
      </tp>
      <tp>
        <v>4034.25</v>
        <stp/>
        <stp>StudyData</stp>
        <stp>F.EP</stp>
        <stp>Bar</stp>
        <stp/>
        <stp>Low</stp>
        <stp>D</stp>
        <stp>-136</stp>
        <stp>All</stp>
        <stp/>
        <stp/>
        <stp>TRUE</stp>
        <stp>T</stp>
        <tr r="F138" s="1"/>
      </tp>
      <tp>
        <v>3984.75</v>
        <stp/>
        <stp>StudyData</stp>
        <stp>F.EP</stp>
        <stp>Bar</stp>
        <stp/>
        <stp>Low</stp>
        <stp>D</stp>
        <stp>-135</stp>
        <stp>All</stp>
        <stp/>
        <stp/>
        <stp>TRUE</stp>
        <stp>T</stp>
        <tr r="F137" s="1"/>
      </tp>
      <tp>
        <v>4012.25</v>
        <stp/>
        <stp>StudyData</stp>
        <stp>F.EP</stp>
        <stp>Bar</stp>
        <stp/>
        <stp>Low</stp>
        <stp>D</stp>
        <stp>-134</stp>
        <stp>All</stp>
        <stp/>
        <stp/>
        <stp>TRUE</stp>
        <stp>T</stp>
        <tr r="F136" s="1"/>
      </tp>
      <tp>
        <v>4015.75</v>
        <stp/>
        <stp>StudyData</stp>
        <stp>F.EP</stp>
        <stp>Bar</stp>
        <stp/>
        <stp>Low</stp>
        <stp>D</stp>
        <stp>-133</stp>
        <stp>All</stp>
        <stp/>
        <stp/>
        <stp>TRUE</stp>
        <stp>T</stp>
        <tr r="F135" s="1"/>
      </tp>
      <tp>
        <v>4024.5</v>
        <stp/>
        <stp>StudyData</stp>
        <stp>F.EP</stp>
        <stp>Bar</stp>
        <stp/>
        <stp>Low</stp>
        <stp>D</stp>
        <stp>-132</stp>
        <stp>All</stp>
        <stp/>
        <stp/>
        <stp>TRUE</stp>
        <stp>T</stp>
        <tr r="F134" s="1"/>
      </tp>
      <tp>
        <v>4080.5</v>
        <stp/>
        <stp>StudyData</stp>
        <stp>F.EP</stp>
        <stp>Bar</stp>
        <stp/>
        <stp>Low</stp>
        <stp>D</stp>
        <stp>-131</stp>
        <stp>All</stp>
        <stp/>
        <stp/>
        <stp>TRUE</stp>
        <stp>T</stp>
        <tr r="F133" s="1"/>
      </tp>
      <tp>
        <v>4094</v>
        <stp/>
        <stp>StudyData</stp>
        <stp>F.EP</stp>
        <stp>Bar</stp>
        <stp/>
        <stp>Low</stp>
        <stp>D</stp>
        <stp>-130</stp>
        <stp>All</stp>
        <stp/>
        <stp/>
        <stp>TRUE</stp>
        <stp>T</stp>
        <tr r="F132" s="1"/>
      </tp>
      <tp>
        <v>4027.25</v>
        <stp/>
        <stp>StudyData</stp>
        <stp>F.EP</stp>
        <stp>Bar</stp>
        <stp/>
        <stp>Low</stp>
        <stp>D</stp>
        <stp>-139</stp>
        <stp>All</stp>
        <stp/>
        <stp/>
        <stp>TRUE</stp>
        <stp>T</stp>
        <tr r="F141" s="1"/>
      </tp>
      <tp>
        <v>4034.75</v>
        <stp/>
        <stp>StudyData</stp>
        <stp>F.EP</stp>
        <stp>Bar</stp>
        <stp/>
        <stp>Low</stp>
        <stp>D</stp>
        <stp>-138</stp>
        <stp>All</stp>
        <stp/>
        <stp/>
        <stp>TRUE</stp>
        <stp>T</stp>
        <tr r="F140" s="1"/>
      </tp>
      <tp>
        <v>1304572</v>
        <stp/>
        <stp>StudyData</stp>
        <stp>F.EP</stp>
        <stp>Vol</stp>
        <stp>VolType=Exchange,CoCType=Contract</stp>
        <stp>Vol</stp>
        <stp>D</stp>
        <stp>-48</stp>
        <stp>All</stp>
        <stp/>
        <stp/>
        <stp>TRUE</stp>
        <stp>T</stp>
        <tr r="H50" s="1"/>
      </tp>
      <tp>
        <v>1944981</v>
        <stp/>
        <stp>StudyData</stp>
        <stp>F.EP</stp>
        <stp>Vol</stp>
        <stp>VolType=Exchange,CoCType=Contract</stp>
        <stp>Vol</stp>
        <stp>D</stp>
        <stp>-49</stp>
        <stp>All</stp>
        <stp/>
        <stp/>
        <stp>TRUE</stp>
        <stp>T</stp>
        <tr r="H51" s="1"/>
      </tp>
      <tp>
        <v>1695840</v>
        <stp/>
        <stp>StudyData</stp>
        <stp>F.EP</stp>
        <stp>Vol</stp>
        <stp>VolType=Exchange,CoCType=Contract</stp>
        <stp>Vol</stp>
        <stp>D</stp>
        <stp>-44</stp>
        <stp>All</stp>
        <stp/>
        <stp/>
        <stp>TRUE</stp>
        <stp>T</stp>
        <tr r="H46" s="1"/>
      </tp>
      <tp>
        <v>1328529</v>
        <stp/>
        <stp>StudyData</stp>
        <stp>F.EP</stp>
        <stp>Vol</stp>
        <stp>VolType=Exchange,CoCType=Contract</stp>
        <stp>Vol</stp>
        <stp>D</stp>
        <stp>-45</stp>
        <stp>All</stp>
        <stp/>
        <stp/>
        <stp>TRUE</stp>
        <stp>T</stp>
        <tr r="H47" s="1"/>
      </tp>
      <tp>
        <v>1389352</v>
        <stp/>
        <stp>StudyData</stp>
        <stp>F.EP</stp>
        <stp>Vol</stp>
        <stp>VolType=Exchange,CoCType=Contract</stp>
        <stp>Vol</stp>
        <stp>D</stp>
        <stp>-46</stp>
        <stp>All</stp>
        <stp/>
        <stp/>
        <stp>TRUE</stp>
        <stp>T</stp>
        <tr r="H48" s="1"/>
      </tp>
      <tp>
        <v>1224495</v>
        <stp/>
        <stp>StudyData</stp>
        <stp>F.EP</stp>
        <stp>Vol</stp>
        <stp>VolType=Exchange,CoCType=Contract</stp>
        <stp>Vol</stp>
        <stp>D</stp>
        <stp>-47</stp>
        <stp>All</stp>
        <stp/>
        <stp/>
        <stp>TRUE</stp>
        <stp>T</stp>
        <tr r="H49" s="1"/>
      </tp>
      <tp>
        <v>1299214</v>
        <stp/>
        <stp>StudyData</stp>
        <stp>F.EP</stp>
        <stp>Vol</stp>
        <stp>VolType=Exchange,CoCType=Contract</stp>
        <stp>Vol</stp>
        <stp>D</stp>
        <stp>-40</stp>
        <stp>All</stp>
        <stp/>
        <stp/>
        <stp>TRUE</stp>
        <stp>T</stp>
        <tr r="H42" s="1"/>
      </tp>
      <tp>
        <v>1470176</v>
        <stp/>
        <stp>StudyData</stp>
        <stp>F.EP</stp>
        <stp>Vol</stp>
        <stp>VolType=Exchange,CoCType=Contract</stp>
        <stp>Vol</stp>
        <stp>D</stp>
        <stp>-41</stp>
        <stp>All</stp>
        <stp/>
        <stp/>
        <stp>TRUE</stp>
        <stp>T</stp>
        <tr r="H43" s="1"/>
      </tp>
      <tp>
        <v>1582414</v>
        <stp/>
        <stp>StudyData</stp>
        <stp>F.EP</stp>
        <stp>Vol</stp>
        <stp>VolType=Exchange,CoCType=Contract</stp>
        <stp>Vol</stp>
        <stp>D</stp>
        <stp>-42</stp>
        <stp>All</stp>
        <stp/>
        <stp/>
        <stp>TRUE</stp>
        <stp>T</stp>
        <tr r="H44" s="1"/>
      </tp>
      <tp>
        <v>1380286</v>
        <stp/>
        <stp>StudyData</stp>
        <stp>F.EP</stp>
        <stp>Vol</stp>
        <stp>VolType=Exchange,CoCType=Contract</stp>
        <stp>Vol</stp>
        <stp>D</stp>
        <stp>-43</stp>
        <stp>All</stp>
        <stp/>
        <stp/>
        <stp>TRUE</stp>
        <stp>T</stp>
        <tr r="H45" s="1"/>
      </tp>
      <tp>
        <v>4014.5</v>
        <stp/>
        <stp>StudyData</stp>
        <stp>F.EP</stp>
        <stp>MPVA</stp>
        <stp>MPInterval=30</stp>
        <stp>MPVAPOC</stp>
        <stp>D</stp>
        <stp>-119</stp>
        <stp>All</stp>
        <stp/>
        <stp/>
        <stp>TRUE</stp>
        <stp>T</stp>
        <tr r="J121" s="1"/>
      </tp>
      <tp>
        <v>4087.25</v>
        <stp/>
        <stp>StudyData</stp>
        <stp>F.EP</stp>
        <stp>MPVA</stp>
        <stp>MPInterval=30</stp>
        <stp>MPVAPOC</stp>
        <stp>D</stp>
        <stp>-118</stp>
        <stp>All</stp>
        <stp/>
        <stp/>
        <stp>TRUE</stp>
        <stp>T</stp>
        <tr r="J120" s="1"/>
      </tp>
      <tp>
        <v>4088.5</v>
        <stp/>
        <stp>StudyData</stp>
        <stp>F.EP</stp>
        <stp>MPVA</stp>
        <stp>MPInterval=30</stp>
        <stp>MPVAPOC</stp>
        <stp>D</stp>
        <stp>-117</stp>
        <stp>All</stp>
        <stp/>
        <stp/>
        <stp>TRUE</stp>
        <stp>T</stp>
        <tr r="J119" s="1"/>
      </tp>
      <tp>
        <v>3962.5</v>
        <stp/>
        <stp>StudyData</stp>
        <stp>F.EP</stp>
        <stp>MPVA</stp>
        <stp>MPInterval=30</stp>
        <stp>MPVAPOC</stp>
        <stp>D</stp>
        <stp>-116</stp>
        <stp>All</stp>
        <stp/>
        <stp/>
        <stp>TRUE</stp>
        <stp>T</stp>
        <tr r="J118" s="1"/>
      </tp>
      <tp>
        <v>3919.25</v>
        <stp/>
        <stp>StudyData</stp>
        <stp>F.EP</stp>
        <stp>MPVA</stp>
        <stp>MPInterval=30</stp>
        <stp>MPVAPOC</stp>
        <stp>D</stp>
        <stp>-115</stp>
        <stp>All</stp>
        <stp/>
        <stp/>
        <stp>TRUE</stp>
        <stp>T</stp>
        <tr r="J117" s="1"/>
      </tp>
      <tp>
        <v>3890.75</v>
        <stp/>
        <stp>StudyData</stp>
        <stp>F.EP</stp>
        <stp>MPVA</stp>
        <stp>MPInterval=30</stp>
        <stp>MPVAPOC</stp>
        <stp>D</stp>
        <stp>-114</stp>
        <stp>All</stp>
        <stp/>
        <stp/>
        <stp>TRUE</stp>
        <stp>T</stp>
        <tr r="J116" s="1"/>
      </tp>
      <tp>
        <v>3883</v>
        <stp/>
        <stp>StudyData</stp>
        <stp>F.EP</stp>
        <stp>MPVA</stp>
        <stp>MPInterval=30</stp>
        <stp>MPVAPOC</stp>
        <stp>D</stp>
        <stp>-113</stp>
        <stp>All</stp>
        <stp/>
        <stp/>
        <stp>TRUE</stp>
        <stp>T</stp>
        <tr r="J115" s="1"/>
      </tp>
      <tp>
        <v>3941.5</v>
        <stp/>
        <stp>StudyData</stp>
        <stp>F.EP</stp>
        <stp>MPVA</stp>
        <stp>MPInterval=30</stp>
        <stp>MPVAPOC</stp>
        <stp>D</stp>
        <stp>-112</stp>
        <stp>All</stp>
        <stp/>
        <stp/>
        <stp>TRUE</stp>
        <stp>T</stp>
        <tr r="J114" s="1"/>
      </tp>
      <tp>
        <v>3950</v>
        <stp/>
        <stp>StudyData</stp>
        <stp>F.EP</stp>
        <stp>MPVA</stp>
        <stp>MPInterval=30</stp>
        <stp>MPVAPOC</stp>
        <stp>D</stp>
        <stp>-111</stp>
        <stp>All</stp>
        <stp/>
        <stp/>
        <stp>TRUE</stp>
        <stp>T</stp>
        <tr r="J113" s="1"/>
      </tp>
      <tp>
        <v>3888</v>
        <stp/>
        <stp>StudyData</stp>
        <stp>F.EP</stp>
        <stp>MPVA</stp>
        <stp>MPInterval=30</stp>
        <stp>MPVAPOC</stp>
        <stp>D</stp>
        <stp>-110</stp>
        <stp>All</stp>
        <stp/>
        <stp/>
        <stp>TRUE</stp>
        <stp>T</stp>
        <tr r="J112" s="1"/>
      </tp>
      <tp>
        <v>4171.5</v>
        <stp/>
        <stp>StudyData</stp>
        <stp>F.EP</stp>
        <stp>MPVA</stp>
        <stp>MPInterval=30</stp>
        <stp>MPVAHi</stp>
        <stp>D</stp>
        <stp>-42</stp>
        <stp>All</stp>
        <stp/>
        <stp/>
        <stp>TRUE</stp>
        <stp>T</stp>
        <tr r="I44" s="1"/>
      </tp>
      <tp>
        <v>4132</v>
        <stp/>
        <stp>StudyData</stp>
        <stp>F.EP</stp>
        <stp>MPVA</stp>
        <stp>MPInterval=30</stp>
        <stp>MPVALO</stp>
        <stp>D</stp>
        <stp>-42</stp>
        <stp>All</stp>
        <stp/>
        <stp/>
        <stp>TRUE</stp>
        <stp>T</stp>
        <tr r="K44" s="1"/>
      </tp>
      <tp>
        <v>4138.5</v>
        <stp/>
        <stp>StudyData</stp>
        <stp>F.EP</stp>
        <stp>MPVA</stp>
        <stp>MPInterval=30</stp>
        <stp>MPVAHi</stp>
        <stp>D</stp>
        <stp>-43</stp>
        <stp>All</stp>
        <stp/>
        <stp/>
        <stp>TRUE</stp>
        <stp>T</stp>
        <tr r="I45" s="1"/>
      </tp>
      <tp>
        <v>4124</v>
        <stp/>
        <stp>StudyData</stp>
        <stp>F.EP</stp>
        <stp>MPVA</stp>
        <stp>MPInterval=30</stp>
        <stp>MPVALO</stp>
        <stp>D</stp>
        <stp>-43</stp>
        <stp>All</stp>
        <stp/>
        <stp/>
        <stp>TRUE</stp>
        <stp>T</stp>
        <tr r="K45" s="1"/>
      </tp>
      <tp>
        <v>4119.25</v>
        <stp/>
        <stp>StudyData</stp>
        <stp>F.EP</stp>
        <stp>MPVA</stp>
        <stp>MPInterval=30</stp>
        <stp>MPVAHi</stp>
        <stp>D</stp>
        <stp>-40</stp>
        <stp>All</stp>
        <stp/>
        <stp/>
        <stp>TRUE</stp>
        <stp>T</stp>
        <tr r="I42" s="1"/>
      </tp>
      <tp>
        <v>4102.25</v>
        <stp/>
        <stp>StudyData</stp>
        <stp>F.EP</stp>
        <stp>MPVA</stp>
        <stp>MPInterval=30</stp>
        <stp>MPVALO</stp>
        <stp>D</stp>
        <stp>-40</stp>
        <stp>All</stp>
        <stp/>
        <stp/>
        <stp>TRUE</stp>
        <stp>T</stp>
        <tr r="K42" s="1"/>
      </tp>
      <tp>
        <v>3984.75</v>
        <stp/>
        <stp>StudyData</stp>
        <stp>F.EP</stp>
        <stp>Bar</stp>
        <stp/>
        <stp>Low</stp>
        <stp>D</stp>
        <stp>-69</stp>
        <stp>All</stp>
        <stp/>
        <stp/>
        <stp>TRUE</stp>
        <stp>T</stp>
        <tr r="F71" s="1"/>
      </tp>
      <tp>
        <v>4127.75</v>
        <stp/>
        <stp>StudyData</stp>
        <stp>F.EP</stp>
        <stp>MPVA</stp>
        <stp>MPInterval=30</stp>
        <stp>MPVAHi</stp>
        <stp>D</stp>
        <stp>-41</stp>
        <stp>All</stp>
        <stp/>
        <stp/>
        <stp>TRUE</stp>
        <stp>T</stp>
        <tr r="I43" s="1"/>
      </tp>
      <tp>
        <v>4105.75</v>
        <stp/>
        <stp>StudyData</stp>
        <stp>F.EP</stp>
        <stp>MPVA</stp>
        <stp>MPInterval=30</stp>
        <stp>MPVALO</stp>
        <stp>D</stp>
        <stp>-41</stp>
        <stp>All</stp>
        <stp/>
        <stp/>
        <stp>TRUE</stp>
        <stp>T</stp>
        <tr r="K43" s="1"/>
      </tp>
      <tp>
        <v>4009</v>
        <stp/>
        <stp>StudyData</stp>
        <stp>F.EP</stp>
        <stp>Bar</stp>
        <stp/>
        <stp>Low</stp>
        <stp>D</stp>
        <stp>-68</stp>
        <stp>All</stp>
        <stp/>
        <stp/>
        <stp>TRUE</stp>
        <stp>T</stp>
        <tr r="F70" s="1"/>
      </tp>
      <tp>
        <v>4050.5</v>
        <stp/>
        <stp>StudyData</stp>
        <stp>F.EP</stp>
        <stp>MPVA</stp>
        <stp>MPInterval=30</stp>
        <stp>MPVAHi</stp>
        <stp>D</stp>
        <stp>-46</stp>
        <stp>All</stp>
        <stp/>
        <stp/>
        <stp>TRUE</stp>
        <stp>T</stp>
        <tr r="I48" s="1"/>
      </tp>
      <tp>
        <v>4026.5</v>
        <stp/>
        <stp>StudyData</stp>
        <stp>F.EP</stp>
        <stp>MPVA</stp>
        <stp>MPInterval=30</stp>
        <stp>MPVALO</stp>
        <stp>D</stp>
        <stp>-46</stp>
        <stp>All</stp>
        <stp/>
        <stp/>
        <stp>TRUE</stp>
        <stp>T</stp>
        <tr r="K48" s="1"/>
      </tp>
      <tp>
        <v>4015.25</v>
        <stp/>
        <stp>StudyData</stp>
        <stp>F.EP</stp>
        <stp>MPVA</stp>
        <stp>MPInterval=30</stp>
        <stp>MPVAHi</stp>
        <stp>D</stp>
        <stp>-47</stp>
        <stp>All</stp>
        <stp/>
        <stp/>
        <stp>TRUE</stp>
        <stp>T</stp>
        <tr r="I49" s="1"/>
      </tp>
      <tp>
        <v>3996.75</v>
        <stp/>
        <stp>StudyData</stp>
        <stp>F.EP</stp>
        <stp>MPVA</stp>
        <stp>MPInterval=30</stp>
        <stp>MPVALO</stp>
        <stp>D</stp>
        <stp>-47</stp>
        <stp>All</stp>
        <stp/>
        <stp/>
        <stp>TRUE</stp>
        <stp>T</stp>
        <tr r="K49" s="1"/>
      </tp>
      <tp>
        <v>4113.5</v>
        <stp/>
        <stp>StudyData</stp>
        <stp>F.EP</stp>
        <stp>MPVA</stp>
        <stp>MPInterval=30</stp>
        <stp>MPVAHi</stp>
        <stp>D</stp>
        <stp>-44</stp>
        <stp>All</stp>
        <stp/>
        <stp/>
        <stp>TRUE</stp>
        <stp>T</stp>
        <tr r="I46" s="1"/>
      </tp>
      <tp>
        <v>4078</v>
        <stp/>
        <stp>StudyData</stp>
        <stp>F.EP</stp>
        <stp>MPVA</stp>
        <stp>MPInterval=30</stp>
        <stp>MPVALO</stp>
        <stp>D</stp>
        <stp>-44</stp>
        <stp>All</stp>
        <stp/>
        <stp/>
        <stp>TRUE</stp>
        <stp>T</stp>
        <tr r="K46" s="1"/>
      </tp>
      <tp>
        <v>4085.5</v>
        <stp/>
        <stp>StudyData</stp>
        <stp>F.EP</stp>
        <stp>MPVA</stp>
        <stp>MPInterval=30</stp>
        <stp>MPVAHi</stp>
        <stp>D</stp>
        <stp>-45</stp>
        <stp>All</stp>
        <stp/>
        <stp/>
        <stp>TRUE</stp>
        <stp>T</stp>
        <tr r="I47" s="1"/>
      </tp>
      <tp>
        <v>4067</v>
        <stp/>
        <stp>StudyData</stp>
        <stp>F.EP</stp>
        <stp>MPVA</stp>
        <stp>MPInterval=30</stp>
        <stp>MPVALO</stp>
        <stp>D</stp>
        <stp>-45</stp>
        <stp>All</stp>
        <stp/>
        <stp/>
        <stp>TRUE</stp>
        <stp>T</stp>
        <tr r="K47" s="1"/>
      </tp>
      <tp>
        <v>4079.25</v>
        <stp/>
        <stp>StudyData</stp>
        <stp>F.EP</stp>
        <stp>Bar</stp>
        <stp/>
        <stp>Low</stp>
        <stp>D</stp>
        <stp>-63</stp>
        <stp>All</stp>
        <stp/>
        <stp/>
        <stp>TRUE</stp>
        <stp>T</stp>
        <tr r="F65" s="1"/>
      </tp>
      <tp>
        <v>4019.75</v>
        <stp/>
        <stp>StudyData</stp>
        <stp>F.EP</stp>
        <stp>Bar</stp>
        <stp/>
        <stp>Low</stp>
        <stp>D</stp>
        <stp>-62</stp>
        <stp>All</stp>
        <stp/>
        <stp/>
        <stp>TRUE</stp>
        <stp>T</stp>
        <tr r="F64" s="1"/>
      </tp>
      <tp>
        <v>4026.25</v>
        <stp/>
        <stp>StudyData</stp>
        <stp>F.EP</stp>
        <stp>MPVA</stp>
        <stp>MPInterval=30</stp>
        <stp>MPVAHi</stp>
        <stp>D</stp>
        <stp>-48</stp>
        <stp>All</stp>
        <stp/>
        <stp/>
        <stp>TRUE</stp>
        <stp>T</stp>
        <tr r="I50" s="1"/>
      </tp>
      <tp>
        <v>4010.75</v>
        <stp/>
        <stp>StudyData</stp>
        <stp>F.EP</stp>
        <stp>MPVA</stp>
        <stp>MPInterval=30</stp>
        <stp>MPVALO</stp>
        <stp>D</stp>
        <stp>-48</stp>
        <stp>All</stp>
        <stp/>
        <stp/>
        <stp>TRUE</stp>
        <stp>T</stp>
        <tr r="K50" s="1"/>
      </tp>
      <tp>
        <v>4009.25</v>
        <stp/>
        <stp>StudyData</stp>
        <stp>F.EP</stp>
        <stp>Bar</stp>
        <stp/>
        <stp>Low</stp>
        <stp>D</stp>
        <stp>-61</stp>
        <stp>All</stp>
        <stp/>
        <stp/>
        <stp>TRUE</stp>
        <stp>T</stp>
        <tr r="F63" s="1"/>
      </tp>
      <tp>
        <v>3988.5</v>
        <stp/>
        <stp>StudyData</stp>
        <stp>F.EP</stp>
        <stp>MPVA</stp>
        <stp>MPInterval=30</stp>
        <stp>MPVAHi</stp>
        <stp>D</stp>
        <stp>-49</stp>
        <stp>All</stp>
        <stp/>
        <stp/>
        <stp>TRUE</stp>
        <stp>T</stp>
        <tr r="I51" s="1"/>
      </tp>
      <tp>
        <v>3951.5</v>
        <stp/>
        <stp>StudyData</stp>
        <stp>F.EP</stp>
        <stp>MPVA</stp>
        <stp>MPInterval=30</stp>
        <stp>MPVALO</stp>
        <stp>D</stp>
        <stp>-49</stp>
        <stp>All</stp>
        <stp/>
        <stp/>
        <stp>TRUE</stp>
        <stp>T</stp>
        <tr r="K51" s="1"/>
      </tp>
      <tp>
        <v>3945.75</v>
        <stp/>
        <stp>StudyData</stp>
        <stp>F.EP</stp>
        <stp>Bar</stp>
        <stp/>
        <stp>Low</stp>
        <stp>D</stp>
        <stp>-60</stp>
        <stp>All</stp>
        <stp/>
        <stp/>
        <stp>TRUE</stp>
        <stp>T</stp>
        <tr r="F62" s="1"/>
      </tp>
      <tp>
        <v>4001.75</v>
        <stp/>
        <stp>StudyData</stp>
        <stp>F.EP</stp>
        <stp>Bar</stp>
        <stp/>
        <stp>Low</stp>
        <stp>D</stp>
        <stp>-67</stp>
        <stp>All</stp>
        <stp/>
        <stp/>
        <stp>TRUE</stp>
        <stp>T</stp>
        <tr r="F69" s="1"/>
      </tp>
      <tp>
        <v>3979.25</v>
        <stp/>
        <stp>StudyData</stp>
        <stp>F.EP</stp>
        <stp>Bar</stp>
        <stp/>
        <stp>Low</stp>
        <stp>D</stp>
        <stp>-66</stp>
        <stp>All</stp>
        <stp/>
        <stp/>
        <stp>TRUE</stp>
        <stp>T</stp>
        <tr r="F68" s="1"/>
      </tp>
      <tp>
        <v>3960.75</v>
        <stp/>
        <stp>StudyData</stp>
        <stp>F.EP</stp>
        <stp>Bar</stp>
        <stp/>
        <stp>Low</stp>
        <stp>D</stp>
        <stp>-65</stp>
        <stp>All</stp>
        <stp/>
        <stp/>
        <stp>TRUE</stp>
        <stp>T</stp>
        <tr r="F67" s="1"/>
      </tp>
      <tp>
        <v>4010.25</v>
        <stp/>
        <stp>StudyData</stp>
        <stp>F.EP</stp>
        <stp>Bar</stp>
        <stp/>
        <stp>Low</stp>
        <stp>D</stp>
        <stp>-64</stp>
        <stp>All</stp>
        <stp/>
        <stp/>
        <stp>TRUE</stp>
        <stp>T</stp>
        <tr r="F66" s="1"/>
      </tp>
      <tp>
        <v>4016</v>
        <stp/>
        <stp>StudyData</stp>
        <stp>F.EP</stp>
        <stp>Bar</stp>
        <stp/>
        <stp>Low</stp>
        <stp>D</stp>
        <stp>-127</stp>
        <stp>All</stp>
        <stp/>
        <stp/>
        <stp>TRUE</stp>
        <stp>T</stp>
        <tr r="F129" s="1"/>
      </tp>
      <tp>
        <v>4142</v>
        <stp/>
        <stp>StudyData</stp>
        <stp>F.EP</stp>
        <stp>Bar</stp>
        <stp/>
        <stp>Low</stp>
        <stp>D</stp>
        <stp>-126</stp>
        <stp>All</stp>
        <stp/>
        <stp/>
        <stp>TRUE</stp>
        <stp>T</stp>
        <tr r="F128" s="1"/>
      </tp>
      <tp>
        <v>4078.75</v>
        <stp/>
        <stp>StudyData</stp>
        <stp>F.EP</stp>
        <stp>Bar</stp>
        <stp/>
        <stp>Low</stp>
        <stp>D</stp>
        <stp>-125</stp>
        <stp>All</stp>
        <stp/>
        <stp/>
        <stp>TRUE</stp>
        <stp>T</stp>
        <tr r="F127" s="1"/>
      </tp>
      <tp>
        <v>4057.75</v>
        <stp/>
        <stp>StudyData</stp>
        <stp>F.EP</stp>
        <stp>Bar</stp>
        <stp/>
        <stp>Low</stp>
        <stp>D</stp>
        <stp>-124</stp>
        <stp>All</stp>
        <stp/>
        <stp/>
        <stp>TRUE</stp>
        <stp>T</stp>
        <tr r="F126" s="1"/>
      </tp>
      <tp>
        <v>3991.5</v>
        <stp/>
        <stp>StudyData</stp>
        <stp>F.EP</stp>
        <stp>Bar</stp>
        <stp/>
        <stp>Low</stp>
        <stp>D</stp>
        <stp>-123</stp>
        <stp>All</stp>
        <stp/>
        <stp/>
        <stp>TRUE</stp>
        <stp>T</stp>
        <tr r="F125" s="1"/>
      </tp>
      <tp>
        <v>3983.75</v>
        <stp/>
        <stp>StudyData</stp>
        <stp>F.EP</stp>
        <stp>Bar</stp>
        <stp/>
        <stp>Low</stp>
        <stp>D</stp>
        <stp>-122</stp>
        <stp>All</stp>
        <stp/>
        <stp/>
        <stp>TRUE</stp>
        <stp>T</stp>
        <tr r="F124" s="1"/>
      </tp>
      <tp>
        <v>3986</v>
        <stp/>
        <stp>StudyData</stp>
        <stp>F.EP</stp>
        <stp>Bar</stp>
        <stp/>
        <stp>Low</stp>
        <stp>D</stp>
        <stp>-121</stp>
        <stp>All</stp>
        <stp/>
        <stp/>
        <stp>TRUE</stp>
        <stp>T</stp>
        <tr r="F123" s="1"/>
      </tp>
      <tp>
        <v>4002</v>
        <stp/>
        <stp>StudyData</stp>
        <stp>F.EP</stp>
        <stp>Bar</stp>
        <stp/>
        <stp>Low</stp>
        <stp>D</stp>
        <stp>-120</stp>
        <stp>All</stp>
        <stp/>
        <stp/>
        <stp>TRUE</stp>
        <stp>T</stp>
        <tr r="F122" s="1"/>
      </tp>
      <tp>
        <v>4030</v>
        <stp/>
        <stp>StudyData</stp>
        <stp>F.EP</stp>
        <stp>Bar</stp>
        <stp/>
        <stp>Low</stp>
        <stp>D</stp>
        <stp>-129</stp>
        <stp>All</stp>
        <stp/>
        <stp/>
        <stp>TRUE</stp>
        <stp>T</stp>
        <tr r="F131" s="1"/>
      </tp>
      <tp>
        <v>4016.75</v>
        <stp/>
        <stp>StudyData</stp>
        <stp>F.EP</stp>
        <stp>Bar</stp>
        <stp/>
        <stp>Low</stp>
        <stp>D</stp>
        <stp>-128</stp>
        <stp>All</stp>
        <stp/>
        <stp/>
        <stp>TRUE</stp>
        <stp>T</stp>
        <tr r="F130" s="1"/>
      </tp>
      <tp>
        <v>2769</v>
        <stp/>
        <stp>StudyData</stp>
        <stp>F.EP</stp>
        <stp>Vol</stp>
        <stp>VolType=Exchange,CoCType=Contract</stp>
        <stp>Vol</stp>
        <stp>D</stp>
        <stp>-78</stp>
        <stp>All</stp>
        <stp/>
        <stp/>
        <stp>TRUE</stp>
        <stp>T</stp>
        <tr r="H80" s="1"/>
      </tp>
      <tp>
        <v>3280</v>
        <stp/>
        <stp>StudyData</stp>
        <stp>F.EP</stp>
        <stp>Vol</stp>
        <stp>VolType=Exchange,CoCType=Contract</stp>
        <stp>Vol</stp>
        <stp>D</stp>
        <stp>-79</stp>
        <stp>All</stp>
        <stp/>
        <stp/>
        <stp>TRUE</stp>
        <stp>T</stp>
        <tr r="H81" s="1"/>
      </tp>
      <tp>
        <v>4647</v>
        <stp/>
        <stp>StudyData</stp>
        <stp>F.EP</stp>
        <stp>Vol</stp>
        <stp>VolType=Exchange,CoCType=Contract</stp>
        <stp>Vol</stp>
        <stp>D</stp>
        <stp>-74</stp>
        <stp>All</stp>
        <stp/>
        <stp/>
        <stp>TRUE</stp>
        <stp>T</stp>
        <tr r="H76" s="1"/>
      </tp>
      <tp>
        <v>3601</v>
        <stp/>
        <stp>StudyData</stp>
        <stp>F.EP</stp>
        <stp>Vol</stp>
        <stp>VolType=Exchange,CoCType=Contract</stp>
        <stp>Vol</stp>
        <stp>D</stp>
        <stp>-75</stp>
        <stp>All</stp>
        <stp/>
        <stp/>
        <stp>TRUE</stp>
        <stp>T</stp>
        <tr r="H77" s="1"/>
      </tp>
      <tp>
        <v>9819</v>
        <stp/>
        <stp>StudyData</stp>
        <stp>F.EP</stp>
        <stp>Vol</stp>
        <stp>VolType=Exchange,CoCType=Contract</stp>
        <stp>Vol</stp>
        <stp>D</stp>
        <stp>-76</stp>
        <stp>All</stp>
        <stp/>
        <stp/>
        <stp>TRUE</stp>
        <stp>T</stp>
        <tr r="H78" s="1"/>
      </tp>
      <tp>
        <v>3589</v>
        <stp/>
        <stp>StudyData</stp>
        <stp>F.EP</stp>
        <stp>Vol</stp>
        <stp>VolType=Exchange,CoCType=Contract</stp>
        <stp>Vol</stp>
        <stp>D</stp>
        <stp>-77</stp>
        <stp>All</stp>
        <stp/>
        <stp/>
        <stp>TRUE</stp>
        <stp>T</stp>
        <tr r="H79" s="1"/>
      </tp>
      <tp>
        <v>7325</v>
        <stp/>
        <stp>StudyData</stp>
        <stp>F.EP</stp>
        <stp>Vol</stp>
        <stp>VolType=Exchange,CoCType=Contract</stp>
        <stp>Vol</stp>
        <stp>D</stp>
        <stp>-70</stp>
        <stp>All</stp>
        <stp/>
        <stp/>
        <stp>TRUE</stp>
        <stp>T</stp>
        <tr r="H72" s="1"/>
      </tp>
      <tp>
        <v>7534</v>
        <stp/>
        <stp>StudyData</stp>
        <stp>F.EP</stp>
        <stp>Vol</stp>
        <stp>VolType=Exchange,CoCType=Contract</stp>
        <stp>Vol</stp>
        <stp>D</stp>
        <stp>-71</stp>
        <stp>All</stp>
        <stp/>
        <stp/>
        <stp>TRUE</stp>
        <stp>T</stp>
        <tr r="H73" s="1"/>
      </tp>
      <tp>
        <v>4534</v>
        <stp/>
        <stp>StudyData</stp>
        <stp>F.EP</stp>
        <stp>Vol</stp>
        <stp>VolType=Exchange,CoCType=Contract</stp>
        <stp>Vol</stp>
        <stp>D</stp>
        <stp>-72</stp>
        <stp>All</stp>
        <stp/>
        <stp/>
        <stp>TRUE</stp>
        <stp>T</stp>
        <tr r="H74" s="1"/>
      </tp>
      <tp>
        <v>3568</v>
        <stp/>
        <stp>StudyData</stp>
        <stp>F.EP</stp>
        <stp>Vol</stp>
        <stp>VolType=Exchange,CoCType=Contract</stp>
        <stp>Vol</stp>
        <stp>D</stp>
        <stp>-73</stp>
        <stp>All</stp>
        <stp/>
        <stp/>
        <stp>TRUE</stp>
        <stp>T</stp>
        <tr r="H75" s="1"/>
      </tp>
      <tp>
        <v>4248.75</v>
        <stp/>
        <stp>StudyData</stp>
        <stp>F.EP</stp>
        <stp>MPVA</stp>
        <stp>MPInterval=30</stp>
        <stp>MPVAPOC</stp>
        <stp>D</stp>
        <stp>0</stp>
        <stp>All</stp>
        <stp/>
        <stp/>
        <stp>TRUE</stp>
        <stp>T</stp>
        <tr r="J2" s="1"/>
      </tp>
      <tp>
        <v>3981.25</v>
        <stp/>
        <stp>StudyData</stp>
        <stp>F.EP</stp>
        <stp>MPVA</stp>
        <stp>MPInterval=30</stp>
        <stp>MPVAHi</stp>
        <stp>D</stp>
        <stp>-180</stp>
        <stp>All</stp>
        <stp/>
        <stp/>
        <stp>TRUE</stp>
        <stp>T</stp>
        <tr r="I182" s="1"/>
      </tp>
      <tp>
        <v>4112.75</v>
        <stp/>
        <stp>StudyData</stp>
        <stp>F.EP</stp>
        <stp>MPVA</stp>
        <stp>MPInterval=30</stp>
        <stp>MPVALO</stp>
        <stp>D</stp>
        <stp>-184</stp>
        <stp>All</stp>
        <stp/>
        <stp/>
        <stp>TRUE</stp>
        <stp>T</stp>
        <tr r="K186" s="1"/>
      </tp>
      <tp>
        <v>4039</v>
        <stp/>
        <stp>StudyData</stp>
        <stp>F.EP</stp>
        <stp>MPVA</stp>
        <stp>MPInterval=30</stp>
        <stp>MPVAHi</stp>
        <stp>D</stp>
        <stp>-181</stp>
        <stp>All</stp>
        <stp/>
        <stp/>
        <stp>TRUE</stp>
        <stp>T</stp>
        <tr r="I183" s="1"/>
      </tp>
      <tp>
        <v>4060</v>
        <stp/>
        <stp>StudyData</stp>
        <stp>F.EP</stp>
        <stp>MPVA</stp>
        <stp>MPInterval=30</stp>
        <stp>MPVALO</stp>
        <stp>D</stp>
        <stp>-185</stp>
        <stp>All</stp>
        <stp/>
        <stp/>
        <stp>TRUE</stp>
        <stp>T</stp>
        <tr r="K187" s="1"/>
      </tp>
      <tp>
        <v>4010.75</v>
        <stp/>
        <stp>StudyData</stp>
        <stp>F.EP</stp>
        <stp>MPVA</stp>
        <stp>MPInterval=30</stp>
        <stp>MPVAHi</stp>
        <stp>D</stp>
        <stp>-182</stp>
        <stp>All</stp>
        <stp/>
        <stp/>
        <stp>TRUE</stp>
        <stp>T</stp>
        <tr r="I184" s="1"/>
      </tp>
      <tp>
        <v>4050.75</v>
        <stp/>
        <stp>StudyData</stp>
        <stp>F.EP</stp>
        <stp>MPVA</stp>
        <stp>MPInterval=30</stp>
        <stp>MPVALO</stp>
        <stp>D</stp>
        <stp>-186</stp>
        <stp>All</stp>
        <stp/>
        <stp/>
        <stp>TRUE</stp>
        <stp>T</stp>
        <tr r="K188" s="1"/>
      </tp>
      <tp>
        <v>4188.5</v>
        <stp/>
        <stp>StudyData</stp>
        <stp>F.EP</stp>
        <stp>MPVA</stp>
        <stp>MPInterval=30</stp>
        <stp>MPVAHi</stp>
        <stp>D</stp>
        <stp>-183</stp>
        <stp>All</stp>
        <stp/>
        <stp/>
        <stp>TRUE</stp>
        <stp>T</stp>
        <tr r="I185" s="1"/>
      </tp>
      <tp>
        <v>3980.25</v>
        <stp/>
        <stp>StudyData</stp>
        <stp>F.EP</stp>
        <stp>MPVA</stp>
        <stp>MPInterval=30</stp>
        <stp>MPVALO</stp>
        <stp>D</stp>
        <stp>-187</stp>
        <stp>All</stp>
        <stp/>
        <stp/>
        <stp>TRUE</stp>
        <stp>T</stp>
        <tr r="K189" s="1"/>
      </tp>
      <tp>
        <v>4143.25</v>
        <stp/>
        <stp>StudyData</stp>
        <stp>F.EP</stp>
        <stp>MPVA</stp>
        <stp>MPInterval=30</stp>
        <stp>MPVAHi</stp>
        <stp>D</stp>
        <stp>-184</stp>
        <stp>All</stp>
        <stp/>
        <stp/>
        <stp>TRUE</stp>
        <stp>T</stp>
        <tr r="I186" s="1"/>
      </tp>
      <tp>
        <v>3981.25</v>
        <stp/>
        <stp>StudyData</stp>
        <stp>F.EP</stp>
        <stp>MPVA</stp>
        <stp>MPInterval=30</stp>
        <stp>MPVALO</stp>
        <stp>D</stp>
        <stp>-180</stp>
        <stp>All</stp>
        <stp/>
        <stp/>
        <stp>TRUE</stp>
        <stp>T</stp>
        <tr r="K182" s="1"/>
      </tp>
      <tp>
        <v>4076.75</v>
        <stp/>
        <stp>StudyData</stp>
        <stp>F.EP</stp>
        <stp>MPVA</stp>
        <stp>MPInterval=30</stp>
        <stp>MPVAHi</stp>
        <stp>D</stp>
        <stp>-185</stp>
        <stp>All</stp>
        <stp/>
        <stp/>
        <stp>TRUE</stp>
        <stp>T</stp>
        <tr r="I187" s="1"/>
      </tp>
      <tp>
        <v>4026.75</v>
        <stp/>
        <stp>StudyData</stp>
        <stp>F.EP</stp>
        <stp>MPVA</stp>
        <stp>MPInterval=30</stp>
        <stp>MPVALO</stp>
        <stp>D</stp>
        <stp>-181</stp>
        <stp>All</stp>
        <stp/>
        <stp/>
        <stp>TRUE</stp>
        <stp>T</stp>
        <tr r="K183" s="1"/>
      </tp>
      <tp>
        <v>4050.75</v>
        <stp/>
        <stp>StudyData</stp>
        <stp>F.EP</stp>
        <stp>MPVA</stp>
        <stp>MPInterval=30</stp>
        <stp>MPVAHi</stp>
        <stp>D</stp>
        <stp>-186</stp>
        <stp>All</stp>
        <stp/>
        <stp/>
        <stp>TRUE</stp>
        <stp>T</stp>
        <tr r="I188" s="1"/>
      </tp>
      <tp>
        <v>4010.75</v>
        <stp/>
        <stp>StudyData</stp>
        <stp>F.EP</stp>
        <stp>MPVA</stp>
        <stp>MPInterval=30</stp>
        <stp>MPVALO</stp>
        <stp>D</stp>
        <stp>-182</stp>
        <stp>All</stp>
        <stp/>
        <stp/>
        <stp>TRUE</stp>
        <stp>T</stp>
        <tr r="K184" s="1"/>
      </tp>
      <tp>
        <v>4000</v>
        <stp/>
        <stp>StudyData</stp>
        <stp>F.EP</stp>
        <stp>MPVA</stp>
        <stp>MPInterval=30</stp>
        <stp>MPVAHi</stp>
        <stp>D</stp>
        <stp>-187</stp>
        <stp>All</stp>
        <stp/>
        <stp/>
        <stp>TRUE</stp>
        <stp>T</stp>
        <tr r="I189" s="1"/>
      </tp>
      <tp>
        <v>4158.75</v>
        <stp/>
        <stp>StudyData</stp>
        <stp>F.EP</stp>
        <stp>MPVA</stp>
        <stp>MPInterval=30</stp>
        <stp>MPVALO</stp>
        <stp>D</stp>
        <stp>-183</stp>
        <stp>All</stp>
        <stp/>
        <stp/>
        <stp>TRUE</stp>
        <stp>T</stp>
        <tr r="K185" s="1"/>
      </tp>
      <tp>
        <v>3992.5</v>
        <stp/>
        <stp>StudyData</stp>
        <stp>F.EP</stp>
        <stp>MPVA</stp>
        <stp>MPInterval=30</stp>
        <stp>MPVAHi</stp>
        <stp>D</stp>
        <stp>-188</stp>
        <stp>All</stp>
        <stp/>
        <stp/>
        <stp>TRUE</stp>
        <stp>T</stp>
        <tr r="I190" s="1"/>
      </tp>
      <tp>
        <v>4039.75</v>
        <stp/>
        <stp>StudyData</stp>
        <stp>F.EP</stp>
        <stp>MPVA</stp>
        <stp>MPInterval=30</stp>
        <stp>MPVAHi</stp>
        <stp>D</stp>
        <stp>-189</stp>
        <stp>All</stp>
        <stp/>
        <stp/>
        <stp>TRUE</stp>
        <stp>T</stp>
        <tr r="I191" s="1"/>
      </tp>
      <tp>
        <v>3992.5</v>
        <stp/>
        <stp>StudyData</stp>
        <stp>F.EP</stp>
        <stp>MPVA</stp>
        <stp>MPInterval=30</stp>
        <stp>MPVALO</stp>
        <stp>D</stp>
        <stp>-188</stp>
        <stp>All</stp>
        <stp/>
        <stp/>
        <stp>TRUE</stp>
        <stp>T</stp>
        <tr r="K190" s="1"/>
      </tp>
      <tp>
        <v>4039.75</v>
        <stp/>
        <stp>StudyData</stp>
        <stp>F.EP</stp>
        <stp>MPVA</stp>
        <stp>MPInterval=30</stp>
        <stp>MPVALO</stp>
        <stp>D</stp>
        <stp>-189</stp>
        <stp>All</stp>
        <stp/>
        <stp/>
        <stp>TRUE</stp>
        <stp>T</stp>
        <tr r="K191" s="1"/>
      </tp>
      <tp>
        <v>4080</v>
        <stp/>
        <stp>StudyData</stp>
        <stp>F.EP</stp>
        <stp>MPVA</stp>
        <stp>MPInterval=30</stp>
        <stp>MPVAPOC</stp>
        <stp>D</stp>
        <stp>-129</stp>
        <stp>All</stp>
        <stp/>
        <stp/>
        <stp>TRUE</stp>
        <stp>T</stp>
        <tr r="J131" s="1"/>
      </tp>
      <tp>
        <v>4020.25</v>
        <stp/>
        <stp>StudyData</stp>
        <stp>F.EP</stp>
        <stp>MPVA</stp>
        <stp>MPInterval=30</stp>
        <stp>MPVAPOC</stp>
        <stp>D</stp>
        <stp>-128</stp>
        <stp>All</stp>
        <stp/>
        <stp/>
        <stp>TRUE</stp>
        <stp>T</stp>
        <tr r="J130" s="1"/>
      </tp>
      <tp>
        <v>4017.25</v>
        <stp/>
        <stp>StudyData</stp>
        <stp>F.EP</stp>
        <stp>MPVA</stp>
        <stp>MPInterval=30</stp>
        <stp>MPVAPOC</stp>
        <stp>D</stp>
        <stp>-127</stp>
        <stp>All</stp>
        <stp/>
        <stp/>
        <stp>TRUE</stp>
        <stp>T</stp>
        <tr r="J129" s="1"/>
      </tp>
      <tp>
        <v>4154.75</v>
        <stp/>
        <stp>StudyData</stp>
        <stp>F.EP</stp>
        <stp>MPVA</stp>
        <stp>MPInterval=30</stp>
        <stp>MPVAPOC</stp>
        <stp>D</stp>
        <stp>-126</stp>
        <stp>All</stp>
        <stp/>
        <stp/>
        <stp>TRUE</stp>
        <stp>T</stp>
        <tr r="J128" s="1"/>
      </tp>
      <tp>
        <v>4140</v>
        <stp/>
        <stp>StudyData</stp>
        <stp>F.EP</stp>
        <stp>MPVA</stp>
        <stp>MPInterval=30</stp>
        <stp>MPVAPOC</stp>
        <stp>D</stp>
        <stp>-125</stp>
        <stp>All</stp>
        <stp/>
        <stp/>
        <stp>TRUE</stp>
        <stp>T</stp>
        <tr r="J127" s="1"/>
      </tp>
      <tp>
        <v>4074</v>
        <stp/>
        <stp>StudyData</stp>
        <stp>F.EP</stp>
        <stp>MPVA</stp>
        <stp>MPInterval=30</stp>
        <stp>MPVAPOC</stp>
        <stp>D</stp>
        <stp>-124</stp>
        <stp>All</stp>
        <stp/>
        <stp/>
        <stp>TRUE</stp>
        <stp>T</stp>
        <tr r="J126" s="1"/>
      </tp>
      <tp>
        <v>4000.25</v>
        <stp/>
        <stp>StudyData</stp>
        <stp>F.EP</stp>
        <stp>MPVA</stp>
        <stp>MPInterval=30</stp>
        <stp>MPVAPOC</stp>
        <stp>D</stp>
        <stp>-123</stp>
        <stp>All</stp>
        <stp/>
        <stp/>
        <stp>TRUE</stp>
        <stp>T</stp>
        <tr r="J125" s="1"/>
      </tp>
      <tp>
        <v>4003</v>
        <stp/>
        <stp>StudyData</stp>
        <stp>F.EP</stp>
        <stp>MPVA</stp>
        <stp>MPInterval=30</stp>
        <stp>MPVAPOC</stp>
        <stp>D</stp>
        <stp>-122</stp>
        <stp>All</stp>
        <stp/>
        <stp/>
        <stp>TRUE</stp>
        <stp>T</stp>
        <tr r="J124" s="1"/>
      </tp>
      <tp>
        <v>4019.25</v>
        <stp/>
        <stp>StudyData</stp>
        <stp>F.EP</stp>
        <stp>MPVA</stp>
        <stp>MPInterval=30</stp>
        <stp>MPVAPOC</stp>
        <stp>D</stp>
        <stp>-121</stp>
        <stp>All</stp>
        <stp/>
        <stp/>
        <stp>TRUE</stp>
        <stp>T</stp>
        <tr r="J123" s="1"/>
      </tp>
      <tp>
        <v>4030.25</v>
        <stp/>
        <stp>StudyData</stp>
        <stp>F.EP</stp>
        <stp>MPVA</stp>
        <stp>MPInterval=30</stp>
        <stp>MPVAPOC</stp>
        <stp>D</stp>
        <stp>-120</stp>
        <stp>All</stp>
        <stp/>
        <stp/>
        <stp>TRUE</stp>
        <stp>T</stp>
        <tr r="J122" s="1"/>
      </tp>
      <tp>
        <v>4115</v>
        <stp/>
        <stp>StudyData</stp>
        <stp>F.EP</stp>
        <stp>MPVA</stp>
        <stp>MPInterval=30</stp>
        <stp>MPVAHi</stp>
        <stp>D</stp>
        <stp>-72</stp>
        <stp>All</stp>
        <stp/>
        <stp/>
        <stp>TRUE</stp>
        <stp>T</stp>
        <tr r="I74" s="1"/>
      </tp>
      <tp>
        <v>4063.5</v>
        <stp/>
        <stp>StudyData</stp>
        <stp>F.EP</stp>
        <stp>MPVA</stp>
        <stp>MPInterval=30</stp>
        <stp>MPVALO</stp>
        <stp>D</stp>
        <stp>-72</stp>
        <stp>All</stp>
        <stp/>
        <stp/>
        <stp>TRUE</stp>
        <stp>T</stp>
        <tr r="K74" s="1"/>
      </tp>
      <tp>
        <v>4127</v>
        <stp/>
        <stp>StudyData</stp>
        <stp>F.EP</stp>
        <stp>MPVA</stp>
        <stp>MPInterval=30</stp>
        <stp>MPVAHi</stp>
        <stp>D</stp>
        <stp>-73</stp>
        <stp>All</stp>
        <stp/>
        <stp/>
        <stp>TRUE</stp>
        <stp>T</stp>
        <tr r="I75" s="1"/>
      </tp>
      <tp>
        <v>4107.5</v>
        <stp/>
        <stp>StudyData</stp>
        <stp>F.EP</stp>
        <stp>MPVA</stp>
        <stp>MPInterval=30</stp>
        <stp>MPVALO</stp>
        <stp>D</stp>
        <stp>-73</stp>
        <stp>All</stp>
        <stp/>
        <stp/>
        <stp>TRUE</stp>
        <stp>T</stp>
        <tr r="K75" s="1"/>
      </tp>
      <tp>
        <v>4066</v>
        <stp/>
        <stp>StudyData</stp>
        <stp>F.EP</stp>
        <stp>MPVA</stp>
        <stp>MPInterval=30</stp>
        <stp>MPVAHi</stp>
        <stp>D</stp>
        <stp>-70</stp>
        <stp>All</stp>
        <stp/>
        <stp/>
        <stp>TRUE</stp>
        <stp>T</stp>
        <tr r="I72" s="1"/>
      </tp>
      <tp>
        <v>4040.5</v>
        <stp/>
        <stp>StudyData</stp>
        <stp>F.EP</stp>
        <stp>MPVA</stp>
        <stp>MPInterval=30</stp>
        <stp>MPVALO</stp>
        <stp>D</stp>
        <stp>-70</stp>
        <stp>All</stp>
        <stp/>
        <stp/>
        <stp>TRUE</stp>
        <stp>T</stp>
        <tr r="K72" s="1"/>
      </tp>
      <tp>
        <v>3881</v>
        <stp/>
        <stp>StudyData</stp>
        <stp>F.EP</stp>
        <stp>Bar</stp>
        <stp/>
        <stp>Low</stp>
        <stp>D</stp>
        <stp>-59</stp>
        <stp>All</stp>
        <stp/>
        <stp/>
        <stp>TRUE</stp>
        <stp>T</stp>
        <tr r="F61" s="1"/>
      </tp>
      <tp>
        <v>4053.5</v>
        <stp/>
        <stp>StudyData</stp>
        <stp>F.EP</stp>
        <stp>MPVA</stp>
        <stp>MPInterval=30</stp>
        <stp>MPVAHi</stp>
        <stp>D</stp>
        <stp>-71</stp>
        <stp>All</stp>
        <stp/>
        <stp/>
        <stp>TRUE</stp>
        <stp>T</stp>
        <tr r="I73" s="1"/>
      </tp>
      <tp>
        <v>4036.5</v>
        <stp/>
        <stp>StudyData</stp>
        <stp>F.EP</stp>
        <stp>MPVA</stp>
        <stp>MPInterval=30</stp>
        <stp>MPVALO</stp>
        <stp>D</stp>
        <stp>-71</stp>
        <stp>All</stp>
        <stp/>
        <stp/>
        <stp>TRUE</stp>
        <stp>T</stp>
        <tr r="K73" s="1"/>
      </tp>
      <tp>
        <v>3839.25</v>
        <stp/>
        <stp>StudyData</stp>
        <stp>F.EP</stp>
        <stp>Bar</stp>
        <stp/>
        <stp>Low</stp>
        <stp>D</stp>
        <stp>-58</stp>
        <stp>All</stp>
        <stp/>
        <stp/>
        <stp>TRUE</stp>
        <stp>T</stp>
        <tr r="F60" s="1"/>
      </tp>
      <tp>
        <v>4197.75</v>
        <stp/>
        <stp>StudyData</stp>
        <stp>F.EP</stp>
        <stp>MPVA</stp>
        <stp>MPInterval=30</stp>
        <stp>MPVAHi</stp>
        <stp>D</stp>
        <stp>-76</stp>
        <stp>All</stp>
        <stp/>
        <stp/>
        <stp>TRUE</stp>
        <stp>T</stp>
        <tr r="I78" s="1"/>
      </tp>
      <tp>
        <v>4167.75</v>
        <stp/>
        <stp>StudyData</stp>
        <stp>F.EP</stp>
        <stp>MPVA</stp>
        <stp>MPInterval=30</stp>
        <stp>MPVALO</stp>
        <stp>D</stp>
        <stp>-76</stp>
        <stp>All</stp>
        <stp/>
        <stp/>
        <stp>TRUE</stp>
        <stp>T</stp>
        <tr r="K78" s="1"/>
      </tp>
      <tp>
        <v>4177</v>
        <stp/>
        <stp>StudyData</stp>
        <stp>F.EP</stp>
        <stp>MPVA</stp>
        <stp>MPInterval=30</stp>
        <stp>MPVAHi</stp>
        <stp>D</stp>
        <stp>-77</stp>
        <stp>All</stp>
        <stp/>
        <stp/>
        <stp>TRUE</stp>
        <stp>T</stp>
        <tr r="I79" s="1"/>
      </tp>
      <tp>
        <v>4123.5</v>
        <stp/>
        <stp>StudyData</stp>
        <stp>F.EP</stp>
        <stp>MPVA</stp>
        <stp>MPInterval=30</stp>
        <stp>MPVALO</stp>
        <stp>D</stp>
        <stp>-77</stp>
        <stp>All</stp>
        <stp/>
        <stp/>
        <stp>TRUE</stp>
        <stp>T</stp>
        <tr r="K79" s="1"/>
      </tp>
      <tp>
        <v>4181.25</v>
        <stp/>
        <stp>StudyData</stp>
        <stp>F.EP</stp>
        <stp>MPVA</stp>
        <stp>MPInterval=30</stp>
        <stp>MPVAHi</stp>
        <stp>D</stp>
        <stp>-74</stp>
        <stp>All</stp>
        <stp/>
        <stp/>
        <stp>TRUE</stp>
        <stp>T</stp>
        <tr r="I76" s="1"/>
      </tp>
      <tp>
        <v>4140.25</v>
        <stp/>
        <stp>StudyData</stp>
        <stp>F.EP</stp>
        <stp>MPVA</stp>
        <stp>MPInterval=30</stp>
        <stp>MPVALO</stp>
        <stp>D</stp>
        <stp>-74</stp>
        <stp>All</stp>
        <stp/>
        <stp/>
        <stp>TRUE</stp>
        <stp>T</stp>
        <tr r="K76" s="1"/>
      </tp>
      <tp>
        <v>4178.5</v>
        <stp/>
        <stp>StudyData</stp>
        <stp>F.EP</stp>
        <stp>MPVA</stp>
        <stp>MPInterval=30</stp>
        <stp>MPVAHi</stp>
        <stp>D</stp>
        <stp>-75</stp>
        <stp>All</stp>
        <stp/>
        <stp/>
        <stp>TRUE</stp>
        <stp>T</stp>
        <tr r="I77" s="1"/>
      </tp>
      <tp>
        <v>4159.5</v>
        <stp/>
        <stp>StudyData</stp>
        <stp>F.EP</stp>
        <stp>MPVA</stp>
        <stp>MPInterval=30</stp>
        <stp>MPVALO</stp>
        <stp>D</stp>
        <stp>-75</stp>
        <stp>All</stp>
        <stp/>
        <stp/>
        <stp>TRUE</stp>
        <stp>T</stp>
        <tr r="K77" s="1"/>
      </tp>
      <tp>
        <v>3897.25</v>
        <stp/>
        <stp>StudyData</stp>
        <stp>F.EP</stp>
        <stp>Bar</stp>
        <stp/>
        <stp>Low</stp>
        <stp>D</stp>
        <stp>-53</stp>
        <stp>All</stp>
        <stp/>
        <stp/>
        <stp>TRUE</stp>
        <stp>T</stp>
        <tr r="F55" s="1"/>
      </tp>
      <tp>
        <v>3981.75</v>
        <stp/>
        <stp>StudyData</stp>
        <stp>F.EP</stp>
        <stp>Bar</stp>
        <stp/>
        <stp>Low</stp>
        <stp>D</stp>
        <stp>-52</stp>
        <stp>All</stp>
        <stp/>
        <stp/>
        <stp>TRUE</stp>
        <stp>T</stp>
        <tr r="F54" s="1"/>
      </tp>
      <tp>
        <v>4135.5</v>
        <stp/>
        <stp>StudyData</stp>
        <stp>F.EP</stp>
        <stp>MPVA</stp>
        <stp>MPInterval=30</stp>
        <stp>MPVAHi</stp>
        <stp>D</stp>
        <stp>-78</stp>
        <stp>All</stp>
        <stp/>
        <stp/>
        <stp>TRUE</stp>
        <stp>T</stp>
        <tr r="I80" s="1"/>
      </tp>
      <tp>
        <v>4116</v>
        <stp/>
        <stp>StudyData</stp>
        <stp>F.EP</stp>
        <stp>MPVA</stp>
        <stp>MPInterval=30</stp>
        <stp>MPVALO</stp>
        <stp>D</stp>
        <stp>-78</stp>
        <stp>All</stp>
        <stp/>
        <stp/>
        <stp>TRUE</stp>
        <stp>T</stp>
        <tr r="K80" s="1"/>
      </tp>
      <tp>
        <v>3966.25</v>
        <stp/>
        <stp>StudyData</stp>
        <stp>F.EP</stp>
        <stp>Bar</stp>
        <stp/>
        <stp>Low</stp>
        <stp>D</stp>
        <stp>-51</stp>
        <stp>All</stp>
        <stp/>
        <stp/>
        <stp>TRUE</stp>
        <stp>T</stp>
        <tr r="F53" s="1"/>
      </tp>
      <tp>
        <v>4206.5</v>
        <stp/>
        <stp>StudyData</stp>
        <stp>F.EP</stp>
        <stp>MPVA</stp>
        <stp>MPInterval=30</stp>
        <stp>MPVAHi</stp>
        <stp>D</stp>
        <stp>-79</stp>
        <stp>All</stp>
        <stp/>
        <stp/>
        <stp>TRUE</stp>
        <stp>T</stp>
        <tr r="I81" s="1"/>
      </tp>
      <tp>
        <v>4154</v>
        <stp/>
        <stp>StudyData</stp>
        <stp>F.EP</stp>
        <stp>MPVA</stp>
        <stp>MPInterval=30</stp>
        <stp>MPVALO</stp>
        <stp>D</stp>
        <stp>-79</stp>
        <stp>All</stp>
        <stp/>
        <stp/>
        <stp>TRUE</stp>
        <stp>T</stp>
        <tr r="K81" s="1"/>
      </tp>
      <tp>
        <v>3948.5</v>
        <stp/>
        <stp>StudyData</stp>
        <stp>F.EP</stp>
        <stp>Bar</stp>
        <stp/>
        <stp>Low</stp>
        <stp>D</stp>
        <stp>-50</stp>
        <stp>All</stp>
        <stp/>
        <stp/>
        <stp>TRUE</stp>
        <stp>T</stp>
        <tr r="F52" s="1"/>
      </tp>
      <tp>
        <v>3885</v>
        <stp/>
        <stp>StudyData</stp>
        <stp>F.EP</stp>
        <stp>Bar</stp>
        <stp/>
        <stp>Low</stp>
        <stp>D</stp>
        <stp>-57</stp>
        <stp>All</stp>
        <stp/>
        <stp/>
        <stp>TRUE</stp>
        <stp>T</stp>
        <tr r="F59" s="1"/>
      </tp>
      <tp>
        <v>3865</v>
        <stp/>
        <stp>StudyData</stp>
        <stp>F.EP</stp>
        <stp>Bar</stp>
        <stp/>
        <stp>Low</stp>
        <stp>D</stp>
        <stp>-56</stp>
        <stp>All</stp>
        <stp/>
        <stp/>
        <stp>TRUE</stp>
        <stp>T</stp>
        <tr r="F58" s="1"/>
      </tp>
      <tp>
        <v>3895</v>
        <stp/>
        <stp>StudyData</stp>
        <stp>F.EP</stp>
        <stp>Bar</stp>
        <stp/>
        <stp>Low</stp>
        <stp>D</stp>
        <stp>-55</stp>
        <stp>All</stp>
        <stp/>
        <stp/>
        <stp>TRUE</stp>
        <stp>T</stp>
        <tr r="F57" s="1"/>
      </tp>
      <tp>
        <v>3932.5</v>
        <stp/>
        <stp>StudyData</stp>
        <stp>F.EP</stp>
        <stp>Bar</stp>
        <stp/>
        <stp>Low</stp>
        <stp>D</stp>
        <stp>-54</stp>
        <stp>All</stp>
        <stp/>
        <stp/>
        <stp>TRUE</stp>
        <stp>T</stp>
        <tr r="F56" s="1"/>
      </tp>
      <tp>
        <v>4034.25</v>
        <stp/>
        <stp>StudyData</stp>
        <stp>F.EP</stp>
        <stp>Bar</stp>
        <stp/>
        <stp>Low</stp>
        <stp>D</stp>
        <stp>-117</stp>
        <stp>All</stp>
        <stp/>
        <stp/>
        <stp>TRUE</stp>
        <stp>T</stp>
        <tr r="F119" s="1"/>
      </tp>
      <tp>
        <v>3946</v>
        <stp/>
        <stp>StudyData</stp>
        <stp>F.EP</stp>
        <stp>Bar</stp>
        <stp/>
        <stp>Low</stp>
        <stp>D</stp>
        <stp>-116</stp>
        <stp>All</stp>
        <stp/>
        <stp/>
        <stp>TRUE</stp>
        <stp>T</stp>
        <tr r="F118" s="1"/>
      </tp>
      <tp>
        <v>3890.25</v>
        <stp/>
        <stp>StudyData</stp>
        <stp>F.EP</stp>
        <stp>Bar</stp>
        <stp/>
        <stp>Low</stp>
        <stp>D</stp>
        <stp>-115</stp>
        <stp>All</stp>
        <stp/>
        <stp/>
        <stp>TRUE</stp>
        <stp>T</stp>
        <tr r="F117" s="1"/>
      </tp>
      <tp>
        <v>3860.25</v>
        <stp/>
        <stp>StudyData</stp>
        <stp>F.EP</stp>
        <stp>Bar</stp>
        <stp/>
        <stp>Low</stp>
        <stp>D</stp>
        <stp>-114</stp>
        <stp>All</stp>
        <stp/>
        <stp/>
        <stp>TRUE</stp>
        <stp>T</stp>
        <tr r="F116" s="1"/>
      </tp>
      <tp>
        <v>3837</v>
        <stp/>
        <stp>StudyData</stp>
        <stp>F.EP</stp>
        <stp>Bar</stp>
        <stp/>
        <stp>Low</stp>
        <stp>D</stp>
        <stp>-113</stp>
        <stp>All</stp>
        <stp/>
        <stp/>
        <stp>TRUE</stp>
        <stp>T</stp>
        <tr r="F115" s="1"/>
      </tp>
      <tp>
        <v>3889</v>
        <stp/>
        <stp>StudyData</stp>
        <stp>F.EP</stp>
        <stp>Bar</stp>
        <stp/>
        <stp>Low</stp>
        <stp>D</stp>
        <stp>-112</stp>
        <stp>All</stp>
        <stp/>
        <stp/>
        <stp>TRUE</stp>
        <stp>T</stp>
        <tr r="F114" s="1"/>
      </tp>
      <tp>
        <v>3822</v>
        <stp/>
        <stp>StudyData</stp>
        <stp>F.EP</stp>
        <stp>Bar</stp>
        <stp/>
        <stp>Low</stp>
        <stp>D</stp>
        <stp>-111</stp>
        <stp>All</stp>
        <stp/>
        <stp/>
        <stp>TRUE</stp>
        <stp>T</stp>
        <tr r="F113" s="1"/>
      </tp>
      <tp>
        <v>3855.25</v>
        <stp/>
        <stp>StudyData</stp>
        <stp>F.EP</stp>
        <stp>Bar</stp>
        <stp/>
        <stp>Low</stp>
        <stp>D</stp>
        <stp>-110</stp>
        <stp>All</stp>
        <stp/>
        <stp/>
        <stp>TRUE</stp>
        <stp>T</stp>
        <tr r="F112" s="1"/>
      </tp>
      <tp>
        <v>3992.25</v>
        <stp/>
        <stp>StudyData</stp>
        <stp>F.EP</stp>
        <stp>Bar</stp>
        <stp/>
        <stp>Low</stp>
        <stp>D</stp>
        <stp>-119</stp>
        <stp>All</stp>
        <stp/>
        <stp/>
        <stp>TRUE</stp>
        <stp>T</stp>
        <tr r="F121" s="1"/>
      </tp>
      <tp>
        <v>4057.25</v>
        <stp/>
        <stp>StudyData</stp>
        <stp>F.EP</stp>
        <stp>Bar</stp>
        <stp/>
        <stp>Low</stp>
        <stp>D</stp>
        <stp>-118</stp>
        <stp>All</stp>
        <stp/>
        <stp/>
        <stp>TRUE</stp>
        <stp>T</stp>
        <tr r="F120" s="1"/>
      </tp>
      <tp>
        <v>6451</v>
        <stp/>
        <stp>StudyData</stp>
        <stp>F.EP</stp>
        <stp>Vol</stp>
        <stp>VolType=Exchange,CoCType=Contract</stp>
        <stp>Vol</stp>
        <stp>D</stp>
        <stp>-68</stp>
        <stp>All</stp>
        <stp/>
        <stp/>
        <stp>TRUE</stp>
        <stp>T</stp>
        <tr r="H70" s="1"/>
      </tp>
      <tp>
        <v>8248</v>
        <stp/>
        <stp>StudyData</stp>
        <stp>F.EP</stp>
        <stp>Vol</stp>
        <stp>VolType=Exchange,CoCType=Contract</stp>
        <stp>Vol</stp>
        <stp>D</stp>
        <stp>-69</stp>
        <stp>All</stp>
        <stp/>
        <stp/>
        <stp>TRUE</stp>
        <stp>T</stp>
        <tr r="H71" s="1"/>
      </tp>
      <tp>
        <v>30041</v>
        <stp/>
        <stp>StudyData</stp>
        <stp>F.EP</stp>
        <stp>Vol</stp>
        <stp>VolType=Exchange,CoCType=Contract</stp>
        <stp>Vol</stp>
        <stp>D</stp>
        <stp>-64</stp>
        <stp>All</stp>
        <stp/>
        <stp/>
        <stp>TRUE</stp>
        <stp>T</stp>
        <tr r="H66" s="1"/>
      </tp>
      <tp>
        <v>21299</v>
        <stp/>
        <stp>StudyData</stp>
        <stp>F.EP</stp>
        <stp>Vol</stp>
        <stp>VolType=Exchange,CoCType=Contract</stp>
        <stp>Vol</stp>
        <stp>D</stp>
        <stp>-65</stp>
        <stp>All</stp>
        <stp/>
        <stp/>
        <stp>TRUE</stp>
        <stp>T</stp>
        <tr r="H67" s="1"/>
      </tp>
      <tp>
        <v>17076</v>
        <stp/>
        <stp>StudyData</stp>
        <stp>F.EP</stp>
        <stp>Vol</stp>
        <stp>VolType=Exchange,CoCType=Contract</stp>
        <stp>Vol</stp>
        <stp>D</stp>
        <stp>-66</stp>
        <stp>All</stp>
        <stp/>
        <stp/>
        <stp>TRUE</stp>
        <stp>T</stp>
        <tr r="H68" s="1"/>
      </tp>
      <tp>
        <v>14122</v>
        <stp/>
        <stp>StudyData</stp>
        <stp>F.EP</stp>
        <stp>Vol</stp>
        <stp>VolType=Exchange,CoCType=Contract</stp>
        <stp>Vol</stp>
        <stp>D</stp>
        <stp>-67</stp>
        <stp>All</stp>
        <stp/>
        <stp/>
        <stp>TRUE</stp>
        <stp>T</stp>
        <tr r="H69" s="1"/>
      </tp>
      <tp>
        <v>377134</v>
        <stp/>
        <stp>StudyData</stp>
        <stp>F.EP</stp>
        <stp>Vol</stp>
        <stp>VolType=Exchange,CoCType=Contract</stp>
        <stp>Vol</stp>
        <stp>D</stp>
        <stp>-60</stp>
        <stp>All</stp>
        <stp/>
        <stp/>
        <stp>TRUE</stp>
        <stp>T</stp>
        <tr r="H62" s="1"/>
      </tp>
      <tp>
        <v>79804</v>
        <stp/>
        <stp>StudyData</stp>
        <stp>F.EP</stp>
        <stp>Vol</stp>
        <stp>VolType=Exchange,CoCType=Contract</stp>
        <stp>Vol</stp>
        <stp>D</stp>
        <stp>-61</stp>
        <stp>All</stp>
        <stp/>
        <stp/>
        <stp>TRUE</stp>
        <stp>T</stp>
        <tr r="H63" s="1"/>
      </tp>
      <tp>
        <v>69777</v>
        <stp/>
        <stp>StudyData</stp>
        <stp>F.EP</stp>
        <stp>Vol</stp>
        <stp>VolType=Exchange,CoCType=Contract</stp>
        <stp>Vol</stp>
        <stp>D</stp>
        <stp>-62</stp>
        <stp>All</stp>
        <stp/>
        <stp/>
        <stp>TRUE</stp>
        <stp>T</stp>
        <tr r="H64" s="1"/>
      </tp>
      <tp>
        <v>31637</v>
        <stp/>
        <stp>StudyData</stp>
        <stp>F.EP</stp>
        <stp>Vol</stp>
        <stp>VolType=Exchange,CoCType=Contract</stp>
        <stp>Vol</stp>
        <stp>D</stp>
        <stp>-63</stp>
        <stp>All</stp>
        <stp/>
        <stp/>
        <stp>TRUE</stp>
        <stp>T</stp>
        <tr r="H65" s="1"/>
      </tp>
      <tp>
        <v>4027.75</v>
        <stp/>
        <stp>StudyData</stp>
        <stp>F.EP</stp>
        <stp>MPVA</stp>
        <stp>MPInterval=30</stp>
        <stp>MPVAHi</stp>
        <stp>D</stp>
        <stp>-190</stp>
        <stp>All</stp>
        <stp/>
        <stp/>
        <stp>TRUE</stp>
        <stp>T</stp>
        <tr r="I192" s="1"/>
      </tp>
      <tp>
        <v>4250</v>
        <stp/>
        <stp>StudyData</stp>
        <stp>F.EP</stp>
        <stp>MPVA</stp>
        <stp>MPInterval=30</stp>
        <stp>MPVALO</stp>
        <stp>D</stp>
        <stp>-194</stp>
        <stp>All</stp>
        <stp/>
        <stp/>
        <stp>TRUE</stp>
        <stp>T</stp>
        <tr r="K196" s="1"/>
      </tp>
      <tp>
        <v>4058.75</v>
        <stp/>
        <stp>StudyData</stp>
        <stp>F.EP</stp>
        <stp>MPVA</stp>
        <stp>MPInterval=30</stp>
        <stp>MPVAHi</stp>
        <stp>D</stp>
        <stp>-191</stp>
        <stp>All</stp>
        <stp/>
        <stp/>
        <stp>TRUE</stp>
        <stp>T</stp>
        <tr r="I193" s="1"/>
      </tp>
      <tp>
        <v>4216</v>
        <stp/>
        <stp>StudyData</stp>
        <stp>F.EP</stp>
        <stp>MPVA</stp>
        <stp>MPInterval=30</stp>
        <stp>MPVALO</stp>
        <stp>D</stp>
        <stp>-195</stp>
        <stp>All</stp>
        <stp/>
        <stp/>
        <stp>TRUE</stp>
        <stp>T</stp>
        <tr r="K197" s="1"/>
      </tp>
      <tp>
        <v>4102.75</v>
        <stp/>
        <stp>StudyData</stp>
        <stp>F.EP</stp>
        <stp>MPVA</stp>
        <stp>MPInterval=30</stp>
        <stp>MPVAHi</stp>
        <stp>D</stp>
        <stp>-192</stp>
        <stp>All</stp>
        <stp/>
        <stp/>
        <stp>TRUE</stp>
        <stp>T</stp>
        <tr r="I194" s="1"/>
      </tp>
      <tp>
        <v>4202.75</v>
        <stp/>
        <stp>StudyData</stp>
        <stp>F.EP</stp>
        <stp>MPVA</stp>
        <stp>MPInterval=30</stp>
        <stp>MPVALO</stp>
        <stp>D</stp>
        <stp>-196</stp>
        <stp>All</stp>
        <stp/>
        <stp/>
        <stp>TRUE</stp>
        <stp>T</stp>
        <tr r="K198" s="1"/>
      </tp>
      <tp>
        <v>4175.5</v>
        <stp/>
        <stp>StudyData</stp>
        <stp>F.EP</stp>
        <stp>MPVA</stp>
        <stp>MPInterval=30</stp>
        <stp>MPVAHi</stp>
        <stp>D</stp>
        <stp>-193</stp>
        <stp>All</stp>
        <stp/>
        <stp/>
        <stp>TRUE</stp>
        <stp>T</stp>
        <tr r="I195" s="1"/>
      </tp>
      <tp>
        <v>4214.5</v>
        <stp/>
        <stp>StudyData</stp>
        <stp>F.EP</stp>
        <stp>MPVA</stp>
        <stp>MPInterval=30</stp>
        <stp>MPVALO</stp>
        <stp>D</stp>
        <stp>-197</stp>
        <stp>All</stp>
        <stp/>
        <stp/>
        <stp>TRUE</stp>
        <stp>T</stp>
        <tr r="K199" s="1"/>
      </tp>
      <tp>
        <v>4275.25</v>
        <stp/>
        <stp>StudyData</stp>
        <stp>F.EP</stp>
        <stp>MPVA</stp>
        <stp>MPInterval=30</stp>
        <stp>MPVAHi</stp>
        <stp>D</stp>
        <stp>-194</stp>
        <stp>All</stp>
        <stp/>
        <stp/>
        <stp>TRUE</stp>
        <stp>T</stp>
        <tr r="I196" s="1"/>
      </tp>
      <tp>
        <v>4027.75</v>
        <stp/>
        <stp>StudyData</stp>
        <stp>F.EP</stp>
        <stp>MPVA</stp>
        <stp>MPInterval=30</stp>
        <stp>MPVALO</stp>
        <stp>D</stp>
        <stp>-190</stp>
        <stp>All</stp>
        <stp/>
        <stp/>
        <stp>TRUE</stp>
        <stp>T</stp>
        <tr r="K192" s="1"/>
      </tp>
      <tp>
        <v>4216</v>
        <stp/>
        <stp>StudyData</stp>
        <stp>F.EP</stp>
        <stp>MPVA</stp>
        <stp>MPInterval=30</stp>
        <stp>MPVAHi</stp>
        <stp>D</stp>
        <stp>-195</stp>
        <stp>All</stp>
        <stp/>
        <stp/>
        <stp>TRUE</stp>
        <stp>T</stp>
        <tr r="I197" s="1"/>
      </tp>
      <tp>
        <v>4058.75</v>
        <stp/>
        <stp>StudyData</stp>
        <stp>F.EP</stp>
        <stp>MPVA</stp>
        <stp>MPInterval=30</stp>
        <stp>MPVALO</stp>
        <stp>D</stp>
        <stp>-191</stp>
        <stp>All</stp>
        <stp/>
        <stp/>
        <stp>TRUE</stp>
        <stp>T</stp>
        <tr r="K193" s="1"/>
      </tp>
      <tp>
        <v>4215</v>
        <stp/>
        <stp>StudyData</stp>
        <stp>F.EP</stp>
        <stp>MPVA</stp>
        <stp>MPInterval=30</stp>
        <stp>MPVAHi</stp>
        <stp>D</stp>
        <stp>-196</stp>
        <stp>All</stp>
        <stp/>
        <stp/>
        <stp>TRUE</stp>
        <stp>T</stp>
        <tr r="I198" s="1"/>
      </tp>
      <tp>
        <v>4088</v>
        <stp/>
        <stp>StudyData</stp>
        <stp>F.EP</stp>
        <stp>MPVA</stp>
        <stp>MPInterval=30</stp>
        <stp>MPVALO</stp>
        <stp>D</stp>
        <stp>-192</stp>
        <stp>All</stp>
        <stp/>
        <stp/>
        <stp>TRUE</stp>
        <stp>T</stp>
        <tr r="K194" s="1"/>
      </tp>
      <tp>
        <v>4214.5</v>
        <stp/>
        <stp>StudyData</stp>
        <stp>F.EP</stp>
        <stp>MPVA</stp>
        <stp>MPInterval=30</stp>
        <stp>MPVAHi</stp>
        <stp>D</stp>
        <stp>-197</stp>
        <stp>All</stp>
        <stp/>
        <stp/>
        <stp>TRUE</stp>
        <stp>T</stp>
        <tr r="I199" s="1"/>
      </tp>
      <tp>
        <v>4130.5</v>
        <stp/>
        <stp>StudyData</stp>
        <stp>F.EP</stp>
        <stp>MPVA</stp>
        <stp>MPInterval=30</stp>
        <stp>MPVALO</stp>
        <stp>D</stp>
        <stp>-193</stp>
        <stp>All</stp>
        <stp/>
        <stp/>
        <stp>TRUE</stp>
        <stp>T</stp>
        <tr r="K195" s="1"/>
      </tp>
      <tp>
        <v>4321</v>
        <stp/>
        <stp>StudyData</stp>
        <stp>F.EP</stp>
        <stp>MPVA</stp>
        <stp>MPInterval=30</stp>
        <stp>MPVAHi</stp>
        <stp>D</stp>
        <stp>-198</stp>
        <stp>All</stp>
        <stp/>
        <stp/>
        <stp>TRUE</stp>
        <stp>T</stp>
        <tr r="I200" s="1"/>
      </tp>
      <tp>
        <v>4361.25</v>
        <stp/>
        <stp>StudyData</stp>
        <stp>F.EP</stp>
        <stp>MPVA</stp>
        <stp>MPInterval=30</stp>
        <stp>MPVAHi</stp>
        <stp>D</stp>
        <stp>-199</stp>
        <stp>All</stp>
        <stp/>
        <stp/>
        <stp>TRUE</stp>
        <stp>T</stp>
        <tr r="I201" s="1"/>
      </tp>
      <tp>
        <v>4304.75</v>
        <stp/>
        <stp>StudyData</stp>
        <stp>F.EP</stp>
        <stp>MPVA</stp>
        <stp>MPInterval=30</stp>
        <stp>MPVALO</stp>
        <stp>D</stp>
        <stp>-198</stp>
        <stp>All</stp>
        <stp/>
        <stp/>
        <stp>TRUE</stp>
        <stp>T</stp>
        <tr r="K200" s="1"/>
      </tp>
      <tp>
        <v>4338</v>
        <stp/>
        <stp>StudyData</stp>
        <stp>F.EP</stp>
        <stp>MPVA</stp>
        <stp>MPInterval=30</stp>
        <stp>MPVALO</stp>
        <stp>D</stp>
        <stp>-199</stp>
        <stp>All</stp>
        <stp/>
        <stp/>
        <stp>TRUE</stp>
        <stp>T</stp>
        <tr r="K201" s="1"/>
      </tp>
      <tp>
        <v>4048.5</v>
        <stp/>
        <stp>StudyData</stp>
        <stp>F.EP</stp>
        <stp>MPVA</stp>
        <stp>MPInterval=30</stp>
        <stp>MPVAPOC</stp>
        <stp>D</stp>
        <stp>-139</stp>
        <stp>All</stp>
        <stp/>
        <stp/>
        <stp>TRUE</stp>
        <stp>T</stp>
        <tr r="J141" s="1"/>
      </tp>
      <tp>
        <v>4050</v>
        <stp/>
        <stp>StudyData</stp>
        <stp>F.EP</stp>
        <stp>MPVA</stp>
        <stp>MPInterval=30</stp>
        <stp>MPVAPOC</stp>
        <stp>D</stp>
        <stp>-138</stp>
        <stp>All</stp>
        <stp/>
        <stp/>
        <stp>TRUE</stp>
        <stp>T</stp>
        <tr r="J140" s="1"/>
      </tp>
      <tp>
        <v>4067</v>
        <stp/>
        <stp>StudyData</stp>
        <stp>F.EP</stp>
        <stp>MPVA</stp>
        <stp>MPInterval=30</stp>
        <stp>MPVAPOC</stp>
        <stp>D</stp>
        <stp>-137</stp>
        <stp>All</stp>
        <stp/>
        <stp/>
        <stp>TRUE</stp>
        <stp>T</stp>
        <tr r="J139" s="1"/>
      </tp>
      <tp>
        <v>4050</v>
        <stp/>
        <stp>StudyData</stp>
        <stp>F.EP</stp>
        <stp>MPVA</stp>
        <stp>MPInterval=30</stp>
        <stp>MPVAPOC</stp>
        <stp>D</stp>
        <stp>-136</stp>
        <stp>All</stp>
        <stp/>
        <stp/>
        <stp>TRUE</stp>
        <stp>T</stp>
        <tr r="J138" s="1"/>
      </tp>
      <tp>
        <v>4010.5</v>
        <stp/>
        <stp>StudyData</stp>
        <stp>F.EP</stp>
        <stp>MPVA</stp>
        <stp>MPInterval=30</stp>
        <stp>MPVAPOC</stp>
        <stp>D</stp>
        <stp>-135</stp>
        <stp>All</stp>
        <stp/>
        <stp/>
        <stp>TRUE</stp>
        <stp>T</stp>
        <tr r="J137" s="1"/>
      </tp>
      <tp>
        <v>4035</v>
        <stp/>
        <stp>StudyData</stp>
        <stp>F.EP</stp>
        <stp>MPVA</stp>
        <stp>MPInterval=30</stp>
        <stp>MPVAPOC</stp>
        <stp>D</stp>
        <stp>-134</stp>
        <stp>All</stp>
        <stp/>
        <stp/>
        <stp>TRUE</stp>
        <stp>T</stp>
        <tr r="J136" s="1"/>
      </tp>
      <tp>
        <v>4027.75</v>
        <stp/>
        <stp>StudyData</stp>
        <stp>F.EP</stp>
        <stp>MPVA</stp>
        <stp>MPInterval=30</stp>
        <stp>MPVAPOC</stp>
        <stp>D</stp>
        <stp>-133</stp>
        <stp>All</stp>
        <stp/>
        <stp/>
        <stp>TRUE</stp>
        <stp>T</stp>
        <tr r="J135" s="1"/>
      </tp>
      <tp>
        <v>4048</v>
        <stp/>
        <stp>StudyData</stp>
        <stp>F.EP</stp>
        <stp>MPVA</stp>
        <stp>MPInterval=30</stp>
        <stp>MPVAPOC</stp>
        <stp>D</stp>
        <stp>-132</stp>
        <stp>All</stp>
        <stp/>
        <stp/>
        <stp>TRUE</stp>
        <stp>T</stp>
        <tr r="J134" s="1"/>
      </tp>
      <tp>
        <v>4100</v>
        <stp/>
        <stp>StudyData</stp>
        <stp>F.EP</stp>
        <stp>MPVA</stp>
        <stp>MPInterval=30</stp>
        <stp>MPVAPOC</stp>
        <stp>D</stp>
        <stp>-131</stp>
        <stp>All</stp>
        <stp/>
        <stp/>
        <stp>TRUE</stp>
        <stp>T</stp>
        <tr r="J133" s="1"/>
      </tp>
      <tp>
        <v>4103</v>
        <stp/>
        <stp>StudyData</stp>
        <stp>F.EP</stp>
        <stp>MPVA</stp>
        <stp>MPInterval=30</stp>
        <stp>MPVAPOC</stp>
        <stp>D</stp>
        <stp>-130</stp>
        <stp>All</stp>
        <stp/>
        <stp/>
        <stp>TRUE</stp>
        <stp>T</stp>
        <tr r="J132" s="1"/>
      </tp>
      <tp>
        <v>4101.5</v>
        <stp/>
        <stp>StudyData</stp>
        <stp>F.EP</stp>
        <stp>MPVA</stp>
        <stp>MPInterval=30</stp>
        <stp>MPVAHi</stp>
        <stp>D</stp>
        <stp>-62</stp>
        <stp>All</stp>
        <stp/>
        <stp/>
        <stp>TRUE</stp>
        <stp>T</stp>
        <tr r="I64" s="1"/>
      </tp>
      <tp>
        <v>4049</v>
        <stp/>
        <stp>StudyData</stp>
        <stp>F.EP</stp>
        <stp>MPVA</stp>
        <stp>MPInterval=30</stp>
        <stp>MPVALO</stp>
        <stp>D</stp>
        <stp>-62</stp>
        <stp>All</stp>
        <stp/>
        <stp/>
        <stp>TRUE</stp>
        <stp>T</stp>
        <tr r="K64" s="1"/>
      </tp>
      <tp>
        <v>4099.25</v>
        <stp/>
        <stp>StudyData</stp>
        <stp>F.EP</stp>
        <stp>MPVA</stp>
        <stp>MPInterval=30</stp>
        <stp>MPVAHi</stp>
        <stp>D</stp>
        <stp>-63</stp>
        <stp>All</stp>
        <stp/>
        <stp/>
        <stp>TRUE</stp>
        <stp>T</stp>
        <tr r="I65" s="1"/>
      </tp>
      <tp>
        <v>4082.25</v>
        <stp/>
        <stp>StudyData</stp>
        <stp>F.EP</stp>
        <stp>MPVA</stp>
        <stp>MPInterval=30</stp>
        <stp>MPVALO</stp>
        <stp>D</stp>
        <stp>-63</stp>
        <stp>All</stp>
        <stp/>
        <stp/>
        <stp>TRUE</stp>
        <stp>T</stp>
        <tr r="K65" s="1"/>
      </tp>
      <tp>
        <v>4057.5</v>
        <stp/>
        <stp>StudyData</stp>
        <stp>F.EP</stp>
        <stp>MPVA</stp>
        <stp>MPInterval=30</stp>
        <stp>MPVAHi</stp>
        <stp>D</stp>
        <stp>-60</stp>
        <stp>All</stp>
        <stp/>
        <stp/>
        <stp>TRUE</stp>
        <stp>T</stp>
        <tr r="I62" s="1"/>
      </tp>
      <tp>
        <v>4009</v>
        <stp/>
        <stp>StudyData</stp>
        <stp>F.EP</stp>
        <stp>MPVA</stp>
        <stp>MPInterval=30</stp>
        <stp>MPVALO</stp>
        <stp>D</stp>
        <stp>-60</stp>
        <stp>All</stp>
        <stp/>
        <stp/>
        <stp>TRUE</stp>
        <stp>T</stp>
        <tr r="K62" s="1"/>
      </tp>
      <tp>
        <v>3937</v>
        <stp/>
        <stp>StudyData</stp>
        <stp>F.EP</stp>
        <stp>Bar</stp>
        <stp/>
        <stp>Low</stp>
        <stp>D</stp>
        <stp>-49</stp>
        <stp>All</stp>
        <stp/>
        <stp/>
        <stp>TRUE</stp>
        <stp>T</stp>
        <tr r="F51" s="1"/>
      </tp>
      <tp>
        <v>4034.75</v>
        <stp/>
        <stp>StudyData</stp>
        <stp>F.EP</stp>
        <stp>MPVA</stp>
        <stp>MPInterval=30</stp>
        <stp>MPVAHi</stp>
        <stp>D</stp>
        <stp>-61</stp>
        <stp>All</stp>
        <stp/>
        <stp/>
        <stp>TRUE</stp>
        <stp>T</stp>
        <tr r="I63" s="1"/>
      </tp>
      <tp>
        <v>4022.75</v>
        <stp/>
        <stp>StudyData</stp>
        <stp>F.EP</stp>
        <stp>MPVA</stp>
        <stp>MPInterval=30</stp>
        <stp>MPVALO</stp>
        <stp>D</stp>
        <stp>-61</stp>
        <stp>All</stp>
        <stp/>
        <stp/>
        <stp>TRUE</stp>
        <stp>T</stp>
        <tr r="K63" s="1"/>
      </tp>
      <tp>
        <v>3997.5</v>
        <stp/>
        <stp>StudyData</stp>
        <stp>F.EP</stp>
        <stp>Bar</stp>
        <stp/>
        <stp>Low</stp>
        <stp>D</stp>
        <stp>-48</stp>
        <stp>All</stp>
        <stp/>
        <stp/>
        <stp>TRUE</stp>
        <stp>T</stp>
        <tr r="F50" s="1"/>
      </tp>
      <tp>
        <v>4011.75</v>
        <stp/>
        <stp>StudyData</stp>
        <stp>F.EP</stp>
        <stp>MPVA</stp>
        <stp>MPInterval=30</stp>
        <stp>MPVAHi</stp>
        <stp>D</stp>
        <stp>-66</stp>
        <stp>All</stp>
        <stp/>
        <stp/>
        <stp>TRUE</stp>
        <stp>T</stp>
        <tr r="I68" s="1"/>
      </tp>
      <tp>
        <v>3986.75</v>
        <stp/>
        <stp>StudyData</stp>
        <stp>F.EP</stp>
        <stp>MPVA</stp>
        <stp>MPInterval=30</stp>
        <stp>MPVALO</stp>
        <stp>D</stp>
        <stp>-66</stp>
        <stp>All</stp>
        <stp/>
        <stp/>
        <stp>TRUE</stp>
        <stp>T</stp>
        <tr r="K68" s="1"/>
      </tp>
      <tp>
        <v>4032.5</v>
        <stp/>
        <stp>StudyData</stp>
        <stp>F.EP</stp>
        <stp>MPVA</stp>
        <stp>MPInterval=30</stp>
        <stp>MPVAHi</stp>
        <stp>D</stp>
        <stp>-67</stp>
        <stp>All</stp>
        <stp/>
        <stp/>
        <stp>TRUE</stp>
        <stp>T</stp>
        <tr r="I69" s="1"/>
      </tp>
      <tp>
        <v>4015.5</v>
        <stp/>
        <stp>StudyData</stp>
        <stp>F.EP</stp>
        <stp>MPVA</stp>
        <stp>MPInterval=30</stp>
        <stp>MPVALO</stp>
        <stp>D</stp>
        <stp>-67</stp>
        <stp>All</stp>
        <stp/>
        <stp/>
        <stp>TRUE</stp>
        <stp>T</stp>
        <tr r="K69" s="1"/>
      </tp>
      <tp>
        <v>4056</v>
        <stp/>
        <stp>StudyData</stp>
        <stp>F.EP</stp>
        <stp>MPVA</stp>
        <stp>MPInterval=30</stp>
        <stp>MPVAHi</stp>
        <stp>D</stp>
        <stp>-64</stp>
        <stp>All</stp>
        <stp/>
        <stp/>
        <stp>TRUE</stp>
        <stp>T</stp>
        <tr r="I66" s="1"/>
      </tp>
      <tp>
        <v>4010.5</v>
        <stp/>
        <stp>StudyData</stp>
        <stp>F.EP</stp>
        <stp>MPVA</stp>
        <stp>MPInterval=30</stp>
        <stp>MPVALO</stp>
        <stp>D</stp>
        <stp>-64</stp>
        <stp>All</stp>
        <stp/>
        <stp/>
        <stp>TRUE</stp>
        <stp>T</stp>
        <tr r="K66" s="1"/>
      </tp>
      <tp>
        <v>3989</v>
        <stp/>
        <stp>StudyData</stp>
        <stp>F.EP</stp>
        <stp>MPVA</stp>
        <stp>MPInterval=30</stp>
        <stp>MPVAHi</stp>
        <stp>D</stp>
        <stp>-65</stp>
        <stp>All</stp>
        <stp/>
        <stp/>
        <stp>TRUE</stp>
        <stp>T</stp>
        <tr r="I67" s="1"/>
      </tp>
      <tp>
        <v>3966</v>
        <stp/>
        <stp>StudyData</stp>
        <stp>F.EP</stp>
        <stp>MPVA</stp>
        <stp>MPInterval=30</stp>
        <stp>MPVALO</stp>
        <stp>D</stp>
        <stp>-65</stp>
        <stp>All</stp>
        <stp/>
        <stp/>
        <stp>TRUE</stp>
        <stp>T</stp>
        <tr r="K67" s="1"/>
      </tp>
      <tp>
        <v>4122.75</v>
        <stp/>
        <stp>StudyData</stp>
        <stp>F.EP</stp>
        <stp>Bar</stp>
        <stp/>
        <stp>Low</stp>
        <stp>D</stp>
        <stp>-43</stp>
        <stp>All</stp>
        <stp/>
        <stp/>
        <stp>TRUE</stp>
        <stp>T</stp>
        <tr r="F45" s="1"/>
      </tp>
      <tp>
        <v>4115.25</v>
        <stp/>
        <stp>StudyData</stp>
        <stp>F.EP</stp>
        <stp>Bar</stp>
        <stp/>
        <stp>Low</stp>
        <stp>D</stp>
        <stp>-42</stp>
        <stp>All</stp>
        <stp/>
        <stp/>
        <stp>TRUE</stp>
        <stp>T</stp>
        <tr r="F44" s="1"/>
      </tp>
      <tp>
        <v>4045</v>
        <stp/>
        <stp>StudyData</stp>
        <stp>F.EP</stp>
        <stp>MPVA</stp>
        <stp>MPInterval=30</stp>
        <stp>MPVAHi</stp>
        <stp>D</stp>
        <stp>-68</stp>
        <stp>All</stp>
        <stp/>
        <stp/>
        <stp>TRUE</stp>
        <stp>T</stp>
        <tr r="I70" s="1"/>
      </tp>
      <tp>
        <v>4019</v>
        <stp/>
        <stp>StudyData</stp>
        <stp>F.EP</stp>
        <stp>MPVA</stp>
        <stp>MPInterval=30</stp>
        <stp>MPVALO</stp>
        <stp>D</stp>
        <stp>-68</stp>
        <stp>All</stp>
        <stp/>
        <stp/>
        <stp>TRUE</stp>
        <stp>T</stp>
        <tr r="K70" s="1"/>
      </tp>
      <tp>
        <v>4099</v>
        <stp/>
        <stp>StudyData</stp>
        <stp>F.EP</stp>
        <stp>Bar</stp>
        <stp/>
        <stp>Low</stp>
        <stp>D</stp>
        <stp>-41</stp>
        <stp>All</stp>
        <stp/>
        <stp/>
        <stp>TRUE</stp>
        <stp>T</stp>
        <tr r="F43" s="1"/>
      </tp>
      <tp>
        <v>4016.75</v>
        <stp/>
        <stp>StudyData</stp>
        <stp>F.EP</stp>
        <stp>MPVA</stp>
        <stp>MPInterval=30</stp>
        <stp>MPVAHi</stp>
        <stp>D</stp>
        <stp>-69</stp>
        <stp>All</stp>
        <stp/>
        <stp/>
        <stp>TRUE</stp>
        <stp>T</stp>
        <tr r="I71" s="1"/>
      </tp>
      <tp>
        <v>3987.75</v>
        <stp/>
        <stp>StudyData</stp>
        <stp>F.EP</stp>
        <stp>MPVA</stp>
        <stp>MPInterval=30</stp>
        <stp>MPVALO</stp>
        <stp>D</stp>
        <stp>-69</stp>
        <stp>All</stp>
        <stp/>
        <stp/>
        <stp>TRUE</stp>
        <stp>T</stp>
        <tr r="K71" s="1"/>
      </tp>
      <tp>
        <v>4096.5</v>
        <stp/>
        <stp>StudyData</stp>
        <stp>F.EP</stp>
        <stp>Bar</stp>
        <stp/>
        <stp>Low</stp>
        <stp>D</stp>
        <stp>-40</stp>
        <stp>All</stp>
        <stp/>
        <stp/>
        <stp>TRUE</stp>
        <stp>T</stp>
        <tr r="F42" s="1"/>
      </tp>
      <tp>
        <v>3980.75</v>
        <stp/>
        <stp>StudyData</stp>
        <stp>F.EP</stp>
        <stp>Bar</stp>
        <stp/>
        <stp>Low</stp>
        <stp>D</stp>
        <stp>-47</stp>
        <stp>All</stp>
        <stp/>
        <stp/>
        <stp>TRUE</stp>
        <stp>T</stp>
        <tr r="F49" s="1"/>
      </tp>
      <tp>
        <v>4006</v>
        <stp/>
        <stp>StudyData</stp>
        <stp>F.EP</stp>
        <stp>Bar</stp>
        <stp/>
        <stp>Low</stp>
        <stp>D</stp>
        <stp>-46</stp>
        <stp>All</stp>
        <stp/>
        <stp/>
        <stp>TRUE</stp>
        <stp>T</stp>
        <tr r="F48" s="1"/>
      </tp>
      <tp>
        <v>4052.5</v>
        <stp/>
        <stp>StudyData</stp>
        <stp>F.EP</stp>
        <stp>Bar</stp>
        <stp/>
        <stp>Low</stp>
        <stp>D</stp>
        <stp>-45</stp>
        <stp>All</stp>
        <stp/>
        <stp/>
        <stp>TRUE</stp>
        <stp>T</stp>
        <tr r="F47" s="1"/>
      </tp>
      <tp>
        <v>4078</v>
        <stp/>
        <stp>StudyData</stp>
        <stp>F.EP</stp>
        <stp>Bar</stp>
        <stp/>
        <stp>Low</stp>
        <stp>D</stp>
        <stp>-44</stp>
        <stp>All</stp>
        <stp/>
        <stp/>
        <stp>TRUE</stp>
        <stp>T</stp>
        <tr r="F46" s="1"/>
      </tp>
      <tp>
        <v>3840</v>
        <stp/>
        <stp>StudyData</stp>
        <stp>F.EP</stp>
        <stp>Bar</stp>
        <stp/>
        <stp>Low</stp>
        <stp>D</stp>
        <stp>-107</stp>
        <stp>All</stp>
        <stp/>
        <stp/>
        <stp>TRUE</stp>
        <stp>T</stp>
        <tr r="F109" s="1"/>
      </tp>
      <tp>
        <v>3856.5</v>
        <stp/>
        <stp>StudyData</stp>
        <stp>F.EP</stp>
        <stp>Bar</stp>
        <stp/>
        <stp>Low</stp>
        <stp>D</stp>
        <stp>-106</stp>
        <stp>All</stp>
        <stp/>
        <stp/>
        <stp>TRUE</stp>
        <stp>T</stp>
        <tr r="F108" s="1"/>
      </tp>
      <tp>
        <v>3849.25</v>
        <stp/>
        <stp>StudyData</stp>
        <stp>F.EP</stp>
        <stp>Bar</stp>
        <stp/>
        <stp>Low</stp>
        <stp>D</stp>
        <stp>-105</stp>
        <stp>All</stp>
        <stp/>
        <stp/>
        <stp>TRUE</stp>
        <stp>T</stp>
        <tr r="F107" s="1"/>
      </tp>
      <tp>
        <v>3870.25</v>
        <stp/>
        <stp>StudyData</stp>
        <stp>F.EP</stp>
        <stp>Bar</stp>
        <stp/>
        <stp>Low</stp>
        <stp>D</stp>
        <stp>-104</stp>
        <stp>All</stp>
        <stp/>
        <stp/>
        <stp>TRUE</stp>
        <stp>T</stp>
        <tr r="F106" s="1"/>
      </tp>
      <tp>
        <v>3856.5</v>
        <stp/>
        <stp>StudyData</stp>
        <stp>F.EP</stp>
        <stp>Bar</stp>
        <stp/>
        <stp>Low</stp>
        <stp>D</stp>
        <stp>-103</stp>
        <stp>All</stp>
        <stp/>
        <stp/>
        <stp>TRUE</stp>
        <stp>T</stp>
        <tr r="F105" s="1"/>
      </tp>
      <tp>
        <v>3853</v>
        <stp/>
        <stp>StudyData</stp>
        <stp>F.EP</stp>
        <stp>Bar</stp>
        <stp/>
        <stp>Low</stp>
        <stp>D</stp>
        <stp>-102</stp>
        <stp>All</stp>
        <stp/>
        <stp/>
        <stp>TRUE</stp>
        <stp>T</stp>
        <tr r="F104" s="1"/>
      </tp>
      <tp>
        <v>3943.25</v>
        <stp/>
        <stp>StudyData</stp>
        <stp>F.EP</stp>
        <stp>Bar</stp>
        <stp/>
        <stp>Low</stp>
        <stp>D</stp>
        <stp>-101</stp>
        <stp>All</stp>
        <stp/>
        <stp/>
        <stp>TRUE</stp>
        <stp>T</stp>
        <tr r="F103" s="1"/>
      </tp>
      <tp>
        <v>4352.5</v>
        <stp/>
        <stp>StudyData</stp>
        <stp>F.EP</stp>
        <stp>Bar</stp>
        <stp/>
        <stp>Low</stp>
        <stp>D</stp>
        <stp>-200</stp>
        <stp>All</stp>
        <stp/>
        <stp/>
        <stp>TRUE</stp>
        <stp>T</stp>
        <tr r="F202" s="1"/>
      </tp>
      <tp>
        <v>3926</v>
        <stp/>
        <stp>StudyData</stp>
        <stp>F.EP</stp>
        <stp>Bar</stp>
        <stp/>
        <stp>Low</stp>
        <stp>D</stp>
        <stp>-100</stp>
        <stp>All</stp>
        <stp/>
        <stp/>
        <stp>TRUE</stp>
        <stp>T</stp>
        <tr r="F102" s="1"/>
      </tp>
      <tp>
        <v>3873.25</v>
        <stp/>
        <stp>StudyData</stp>
        <stp>F.EP</stp>
        <stp>Bar</stp>
        <stp/>
        <stp>Low</stp>
        <stp>D</stp>
        <stp>-109</stp>
        <stp>All</stp>
        <stp/>
        <stp/>
        <stp>TRUE</stp>
        <stp>T</stp>
        <tr r="F111" s="1"/>
      </tp>
      <tp>
        <v>3838.25</v>
        <stp/>
        <stp>StudyData</stp>
        <stp>F.EP</stp>
        <stp>Bar</stp>
        <stp/>
        <stp>Low</stp>
        <stp>D</stp>
        <stp>-108</stp>
        <stp>All</stp>
        <stp/>
        <stp/>
        <stp>TRUE</stp>
        <stp>T</stp>
        <tr r="F1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8"/>
  <sheetViews>
    <sheetView tabSelected="1" workbookViewId="0">
      <selection activeCell="M11" sqref="M11"/>
    </sheetView>
  </sheetViews>
  <sheetFormatPr defaultRowHeight="17.25" x14ac:dyDescent="0.3"/>
  <cols>
    <col min="4" max="4" width="9.21875" style="2" customWidth="1"/>
    <col min="5" max="7" width="8.88671875" style="2"/>
    <col min="9" max="11" width="10.77734375" customWidth="1"/>
    <col min="14" max="14" width="11.44140625" customWidth="1"/>
    <col min="16" max="16" width="11.6640625" customWidth="1"/>
    <col min="18" max="18" width="10" customWidth="1"/>
  </cols>
  <sheetData>
    <row r="1" spans="1:19" x14ac:dyDescent="0.3">
      <c r="A1" s="10" t="s">
        <v>21</v>
      </c>
      <c r="B1" s="11" t="s">
        <v>0</v>
      </c>
      <c r="C1" s="12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4" t="s">
        <v>6</v>
      </c>
      <c r="I1" s="14" t="s">
        <v>18</v>
      </c>
      <c r="J1" s="14" t="s">
        <v>19</v>
      </c>
      <c r="K1" s="14" t="s">
        <v>20</v>
      </c>
      <c r="L1" s="1"/>
      <c r="M1" s="2"/>
      <c r="N1" t="s">
        <v>7</v>
      </c>
      <c r="O1" t="s">
        <v>8</v>
      </c>
    </row>
    <row r="2" spans="1:19" x14ac:dyDescent="0.3">
      <c r="A2">
        <v>0</v>
      </c>
      <c r="B2" s="6">
        <f xml:space="preserve"> RTD("cqg.rtd",,"StudyData", $O$2, "Bar", "", "Time", $O$3, $A2, $O$4,$O$5,,$O$6,$O$7)</f>
        <v>45079</v>
      </c>
      <c r="C2" s="7">
        <f xml:space="preserve"> RTD("cqg.rtd",,"StudyData", $O$2, "Bar", "", "Time",  $O$3, $A2, $O$4,$O$5,,$O$6,$O$7)</f>
        <v>45079</v>
      </c>
      <c r="D2" s="8">
        <f xml:space="preserve"> RTD("cqg.rtd",,"StudyData", $O$2, "Bar", "", "Open", $O$3, $A2, $O$4,$O$5,,$O$6,$O$7)</f>
        <v>4231.75</v>
      </c>
      <c r="E2" s="8">
        <f xml:space="preserve"> RTD("cqg.rtd",,"StudyData", $O$2, "Bar", "", "High", $O$3, $A2, $O$4,$O$5,,$O$6,$O$7)</f>
        <v>4257</v>
      </c>
      <c r="F2" s="8">
        <f xml:space="preserve"> RTD("cqg.rtd",,"StudyData", $O$2, "Bar", "", "Low", $O$3, $A2, $O$4,$O$5,,$O$6,$O$7)</f>
        <v>4229</v>
      </c>
      <c r="G2" s="8">
        <f xml:space="preserve"> RTD("cqg.rtd",,"StudyData", $O$2, "Bar", "", "Close", $O$3, $A2, $O$4,$O$5,,$O$6,$O$7)</f>
        <v>4254.25</v>
      </c>
      <c r="H2" s="9">
        <f>RTD("cqg.rtd",,"StudyData",$O$2, "Vol", "VolType=Exchange,CoCType=Contract", "Vol",$O$3, $A2, $O$4,$O$5,,$O$6,$O$7)</f>
        <v>249345</v>
      </c>
      <c r="I2" s="8">
        <f>RTD("cqg.rtd",,"StudyData",$O$2,"MPVA","MPInterval=30","MPVAHi",$O$3,$A2,$O$4,$O$5,,$O$6,$O$7)</f>
        <v>4252.25</v>
      </c>
      <c r="J2" s="8">
        <f>RTD("cqg.rtd",,"StudyData",$O$2,"MPVA","MPInterval=30","MPVAPOC",$O$3,$A2,$O$4,$O$5,,$O$6,$O$7)</f>
        <v>4248.75</v>
      </c>
      <c r="K2" s="8">
        <f>RTD("cqg.rtd",,"StudyData",$O$2,"MPVA","MPInterval=30","MPVALO",$O$3,$A2,$O$4,$O$5,,$O$6,$O$7)</f>
        <v>4235.75</v>
      </c>
      <c r="L2" s="1"/>
      <c r="M2" s="5"/>
      <c r="N2" s="5" t="s">
        <v>13</v>
      </c>
      <c r="O2" s="5" t="s">
        <v>14</v>
      </c>
      <c r="R2" s="3"/>
    </row>
    <row r="3" spans="1:19" x14ac:dyDescent="0.3">
      <c r="A3">
        <f>A2-1</f>
        <v>-1</v>
      </c>
      <c r="B3" s="6">
        <f xml:space="preserve"> RTD("cqg.rtd",,"StudyData", $O$2, "Bar", "", "Time", $O$3, $A3, $O$4,$O$5,,$O$6,$O$7)</f>
        <v>45078</v>
      </c>
      <c r="C3" s="7">
        <f xml:space="preserve"> RTD("cqg.rtd",,"StudyData", $O$2, "Bar", "", "Time",  $O$3, $A3, $O$4,$O$5,,$O$6,$O$7)</f>
        <v>45078</v>
      </c>
      <c r="D3" s="8">
        <f xml:space="preserve"> RTD("cqg.rtd",,"StudyData", $O$2, "Bar", "", "Open", $O$3, $A3, $O$4,$O$5,,$O$6,$O$7)</f>
        <v>4188.5</v>
      </c>
      <c r="E3" s="8">
        <f xml:space="preserve"> RTD("cqg.rtd",,"StudyData", $O$2, "Bar", "", "High", $O$3, $A3, $O$4,$O$5,,$O$6,$O$7)</f>
        <v>4239.75</v>
      </c>
      <c r="F3" s="8">
        <f xml:space="preserve"> RTD("cqg.rtd",,"StudyData", $O$2, "Bar", "", "Low", $O$3, $A3, $O$4,$O$5,,$O$6,$O$7)</f>
        <v>4178</v>
      </c>
      <c r="G3" s="8">
        <f xml:space="preserve"> RTD("cqg.rtd",,"StudyData", $O$2, "Bar", "", "Close", $O$3, $A3, $O$4,$O$5,,$O$6,$O$7)</f>
        <v>4228</v>
      </c>
      <c r="H3" s="9">
        <f>RTD("cqg.rtd",,"StudyData",$O$2, "Vol", "VolType=Exchange,CoCType=Contract", "Vol",$O$3, $A3, $O$4,$O$5,,$O$6,$O$7)</f>
        <v>1868363</v>
      </c>
      <c r="I3" s="8">
        <f>RTD("cqg.rtd",,"StudyData",$O$2,"MPVA","MPInterval=30","MPVAHi",$O$3,$A3,$O$4,$O$5,,$O$6,$O$7)</f>
        <v>4205</v>
      </c>
      <c r="J3" s="8">
        <f>RTD("cqg.rtd",,"StudyData",$O$2,"MPVA","MPInterval=30","MPVAPOC",$O$3,$A3,$O$4,$O$5,,$O$6,$O$7)</f>
        <v>4195.5</v>
      </c>
      <c r="K3" s="8">
        <f>RTD("cqg.rtd",,"StudyData",$O$2,"MPVA","MPInterval=30","MPVALO",$O$3,$A3,$O$4,$O$5,,$O$6,$O$7)</f>
        <v>4182</v>
      </c>
      <c r="L3" s="1"/>
      <c r="M3" s="5"/>
      <c r="N3" s="5" t="s">
        <v>15</v>
      </c>
      <c r="O3" s="5" t="s">
        <v>13</v>
      </c>
    </row>
    <row r="4" spans="1:19" x14ac:dyDescent="0.3">
      <c r="A4">
        <f t="shared" ref="A4:A67" si="0">A3-1</f>
        <v>-2</v>
      </c>
      <c r="B4" s="6">
        <f xml:space="preserve"> RTD("cqg.rtd",,"StudyData", $O$2, "Bar", "", "Time", $O$3, $A4, $O$4,$O$5,,$O$6,$O$7)</f>
        <v>45077</v>
      </c>
      <c r="C4" s="7">
        <f xml:space="preserve"> RTD("cqg.rtd",,"StudyData", $O$2, "Bar", "", "Time",  $O$3, $A4, $O$4,$O$5,,$O$6,$O$7)</f>
        <v>45077</v>
      </c>
      <c r="D4" s="8">
        <f xml:space="preserve"> RTD("cqg.rtd",,"StudyData", $O$2, "Bar", "", "Open", $O$3, $A4, $O$4,$O$5,,$O$6,$O$7)</f>
        <v>4213</v>
      </c>
      <c r="E4" s="8">
        <f xml:space="preserve"> RTD("cqg.rtd",,"StudyData", $O$2, "Bar", "", "High", $O$3, $A4, $O$4,$O$5,,$O$6,$O$7)</f>
        <v>4217.75</v>
      </c>
      <c r="F4" s="8">
        <f xml:space="preserve"> RTD("cqg.rtd",,"StudyData", $O$2, "Bar", "", "Low", $O$3, $A4, $O$4,$O$5,,$O$6,$O$7)</f>
        <v>4174</v>
      </c>
      <c r="G4" s="8">
        <f xml:space="preserve"> RTD("cqg.rtd",,"StudyData", $O$2, "Bar", "", "Close", $O$3, $A4, $O$4,$O$5,,$O$6,$O$7)</f>
        <v>4190.5</v>
      </c>
      <c r="H4" s="9">
        <f>RTD("cqg.rtd",,"StudyData",$O$2, "Vol", "VolType=Exchange,CoCType=Contract", "Vol",$O$3, $A4, $O$4,$O$5,,$O$6,$O$7)</f>
        <v>2138566</v>
      </c>
      <c r="I4" s="8">
        <f>RTD("cqg.rtd",,"StudyData",$O$2,"MPVA","MPInterval=30","MPVAHi",$O$3,$A4,$O$4,$O$5,,$O$6,$O$7)</f>
        <v>4209</v>
      </c>
      <c r="J4" s="8">
        <f>RTD("cqg.rtd",,"StudyData",$O$2,"MPVA","MPInterval=30","MPVAPOC",$O$3,$A4,$O$4,$O$5,,$O$6,$O$7)</f>
        <v>4203.5</v>
      </c>
      <c r="K4" s="8">
        <f>RTD("cqg.rtd",,"StudyData",$O$2,"MPVA","MPInterval=30","MPVALO",$O$3,$A4,$O$4,$O$5,,$O$6,$O$7)</f>
        <v>4187.5</v>
      </c>
      <c r="L4" s="1"/>
      <c r="M4" s="15" t="s">
        <v>16</v>
      </c>
      <c r="N4" s="15"/>
      <c r="O4" s="5" t="s">
        <v>12</v>
      </c>
      <c r="S4" s="4"/>
    </row>
    <row r="5" spans="1:19" x14ac:dyDescent="0.3">
      <c r="A5">
        <f t="shared" si="0"/>
        <v>-3</v>
      </c>
      <c r="B5" s="6">
        <f xml:space="preserve"> RTD("cqg.rtd",,"StudyData", $O$2, "Bar", "", "Time", $O$3, $A5, $O$4,$O$5,,$O$6,$O$7)</f>
        <v>45076</v>
      </c>
      <c r="C5" s="7">
        <f xml:space="preserve"> RTD("cqg.rtd",,"StudyData", $O$2, "Bar", "", "Time",  $O$3, $A5, $O$4,$O$5,,$O$6,$O$7)</f>
        <v>45076</v>
      </c>
      <c r="D5" s="8">
        <f xml:space="preserve"> RTD("cqg.rtd",,"StudyData", $O$2, "Bar", "", "Open", $O$3, $A5, $O$4,$O$5,,$O$6,$O$7)</f>
        <v>4239.75</v>
      </c>
      <c r="E5" s="8">
        <f xml:space="preserve"> RTD("cqg.rtd",,"StudyData", $O$2, "Bar", "", "High", $O$3, $A5, $O$4,$O$5,,$O$6,$O$7)</f>
        <v>4243.25</v>
      </c>
      <c r="F5" s="8">
        <f xml:space="preserve"> RTD("cqg.rtd",,"StudyData", $O$2, "Bar", "", "Low", $O$3, $A5, $O$4,$O$5,,$O$6,$O$7)</f>
        <v>4200</v>
      </c>
      <c r="G5" s="8">
        <f xml:space="preserve"> RTD("cqg.rtd",,"StudyData", $O$2, "Bar", "", "Close", $O$3, $A5, $O$4,$O$5,,$O$6,$O$7)</f>
        <v>4215</v>
      </c>
      <c r="H5" s="9">
        <f>RTD("cqg.rtd",,"StudyData",$O$2, "Vol", "VolType=Exchange,CoCType=Contract", "Vol",$O$3, $A5, $O$4,$O$5,,$O$6,$O$7)</f>
        <v>1957579</v>
      </c>
      <c r="I5" s="8">
        <f>RTD("cqg.rtd",,"StudyData",$O$2,"MPVA","MPInterval=30","MPVAHi",$O$3,$A5,$O$4,$O$5,,$O$6,$O$7)</f>
        <v>4230</v>
      </c>
      <c r="J5" s="8">
        <f>RTD("cqg.rtd",,"StudyData",$O$2,"MPVA","MPInterval=30","MPVAPOC",$O$3,$A5,$O$4,$O$5,,$O$6,$O$7)</f>
        <v>4223.5</v>
      </c>
      <c r="K5" s="8">
        <f>RTD("cqg.rtd",,"StudyData",$O$2,"MPVA","MPInterval=30","MPVALO",$O$3,$A5,$O$4,$O$5,,$O$6,$O$7)</f>
        <v>4209</v>
      </c>
      <c r="L5" s="1"/>
      <c r="M5" s="15" t="s">
        <v>17</v>
      </c>
      <c r="N5" s="15"/>
      <c r="O5" s="5"/>
    </row>
    <row r="6" spans="1:19" x14ac:dyDescent="0.3">
      <c r="A6">
        <f t="shared" si="0"/>
        <v>-4</v>
      </c>
      <c r="B6" s="6">
        <f xml:space="preserve"> RTD("cqg.rtd",,"StudyData", $O$2, "Bar", "", "Time", $O$3, $A6, $O$4,$O$5,,$O$6,$O$7)</f>
        <v>45072</v>
      </c>
      <c r="C6" s="7">
        <f xml:space="preserve"> RTD("cqg.rtd",,"StudyData", $O$2, "Bar", "", "Time",  $O$3, $A6, $O$4,$O$5,,$O$6,$O$7)</f>
        <v>45072</v>
      </c>
      <c r="D6" s="8">
        <f xml:space="preserve"> RTD("cqg.rtd",,"StudyData", $O$2, "Bar", "", "Open", $O$3, $A6, $O$4,$O$5,,$O$6,$O$7)</f>
        <v>4157</v>
      </c>
      <c r="E6" s="8">
        <f xml:space="preserve"> RTD("cqg.rtd",,"StudyData", $O$2, "Bar", "", "High", $O$3, $A6, $O$4,$O$5,,$O$6,$O$7)</f>
        <v>4221.25</v>
      </c>
      <c r="F6" s="8">
        <f xml:space="preserve"> RTD("cqg.rtd",,"StudyData", $O$2, "Bar", "", "Low", $O$3, $A6, $O$4,$O$5,,$O$6,$O$7)</f>
        <v>4146</v>
      </c>
      <c r="G6" s="8">
        <f xml:space="preserve"> RTD("cqg.rtd",,"StudyData", $O$2, "Bar", "", "Close", $O$3, $A6, $O$4,$O$5,,$O$6,$O$7)</f>
        <v>4213.25</v>
      </c>
      <c r="H6" s="9">
        <f>RTD("cqg.rtd",,"StudyData",$O$2, "Vol", "VolType=Exchange,CoCType=Contract", "Vol",$O$3, $A6, $O$4,$O$5,,$O$6,$O$7)</f>
        <v>1744425</v>
      </c>
      <c r="I6" s="8">
        <f>RTD("cqg.rtd",,"StudyData",$O$2,"MPVA","MPInterval=30","MPVAHi",$O$3,$A6,$O$4,$O$5,,$O$6,$O$7)</f>
        <v>4218.25</v>
      </c>
      <c r="J6" s="8">
        <f>RTD("cqg.rtd",,"StudyData",$O$2,"MPVA","MPInterval=30","MPVAPOC",$O$3,$A6,$O$4,$O$5,,$O$6,$O$7)</f>
        <v>4153.25</v>
      </c>
      <c r="K6" s="8">
        <f>RTD("cqg.rtd",,"StudyData",$O$2,"MPVA","MPInterval=30","MPVALO",$O$3,$A6,$O$4,$O$5,,$O$6,$O$7)</f>
        <v>4146.25</v>
      </c>
      <c r="L6" s="1"/>
      <c r="M6" s="15" t="s">
        <v>9</v>
      </c>
      <c r="N6" s="15"/>
      <c r="O6" s="5" t="b">
        <v>1</v>
      </c>
    </row>
    <row r="7" spans="1:19" x14ac:dyDescent="0.3">
      <c r="A7">
        <f t="shared" si="0"/>
        <v>-5</v>
      </c>
      <c r="B7" s="6">
        <f xml:space="preserve"> RTD("cqg.rtd",,"StudyData", $O$2, "Bar", "", "Time", $O$3, $A7, $O$4,$O$5,,$O$6,$O$7)</f>
        <v>45071</v>
      </c>
      <c r="C7" s="7">
        <f xml:space="preserve"> RTD("cqg.rtd",,"StudyData", $O$2, "Bar", "", "Time",  $O$3, $A7, $O$4,$O$5,,$O$6,$O$7)</f>
        <v>45071</v>
      </c>
      <c r="D7" s="8">
        <f xml:space="preserve"> RTD("cqg.rtd",,"StudyData", $O$2, "Bar", "", "Open", $O$3, $A7, $O$4,$O$5,,$O$6,$O$7)</f>
        <v>4157</v>
      </c>
      <c r="E7" s="8">
        <f xml:space="preserve"> RTD("cqg.rtd",,"StudyData", $O$2, "Bar", "", "High", $O$3, $A7, $O$4,$O$5,,$O$6,$O$7)</f>
        <v>4175.5</v>
      </c>
      <c r="F7" s="8">
        <f xml:space="preserve"> RTD("cqg.rtd",,"StudyData", $O$2, "Bar", "", "Low", $O$3, $A7, $O$4,$O$5,,$O$6,$O$7)</f>
        <v>4131.5</v>
      </c>
      <c r="G7" s="8">
        <f xml:space="preserve"> RTD("cqg.rtd",,"StudyData", $O$2, "Bar", "", "Close", $O$3, $A7, $O$4,$O$5,,$O$6,$O$7)</f>
        <v>4159.75</v>
      </c>
      <c r="H7" s="9">
        <f>RTD("cqg.rtd",,"StudyData",$O$2, "Vol", "VolType=Exchange,CoCType=Contract", "Vol",$O$3, $A7, $O$4,$O$5,,$O$6,$O$7)</f>
        <v>1966626</v>
      </c>
      <c r="I7" s="8">
        <f>RTD("cqg.rtd",,"StudyData",$O$2,"MPVA","MPInterval=30","MPVAHi",$O$3,$A7,$O$4,$O$5,,$O$6,$O$7)</f>
        <v>4156.75</v>
      </c>
      <c r="J7" s="8">
        <f>RTD("cqg.rtd",,"StudyData",$O$2,"MPVA","MPInterval=30","MPVAPOC",$O$3,$A7,$O$4,$O$5,,$O$6,$O$7)</f>
        <v>4142.25</v>
      </c>
      <c r="K7" s="8">
        <f>RTD("cqg.rtd",,"StudyData",$O$2,"MPVA","MPInterval=30","MPVALO",$O$3,$A7,$O$4,$O$5,,$O$6,$O$7)</f>
        <v>4139.25</v>
      </c>
      <c r="L7" s="1"/>
      <c r="M7" s="15" t="s">
        <v>10</v>
      </c>
      <c r="N7" s="15"/>
      <c r="O7" s="5" t="s">
        <v>11</v>
      </c>
    </row>
    <row r="8" spans="1:19" x14ac:dyDescent="0.3">
      <c r="A8">
        <f t="shared" si="0"/>
        <v>-6</v>
      </c>
      <c r="B8" s="6">
        <f xml:space="preserve"> RTD("cqg.rtd",,"StudyData", $O$2, "Bar", "", "Time", $O$3, $A8, $O$4,$O$5,,$O$6,$O$7)</f>
        <v>45070</v>
      </c>
      <c r="C8" s="7">
        <f xml:space="preserve"> RTD("cqg.rtd",,"StudyData", $O$2, "Bar", "", "Time",  $O$3, $A8, $O$4,$O$5,,$O$6,$O$7)</f>
        <v>45070</v>
      </c>
      <c r="D8" s="8">
        <f xml:space="preserve"> RTD("cqg.rtd",,"StudyData", $O$2, "Bar", "", "Open", $O$3, $A8, $O$4,$O$5,,$O$6,$O$7)</f>
        <v>4158</v>
      </c>
      <c r="E8" s="8">
        <f xml:space="preserve"> RTD("cqg.rtd",,"StudyData", $O$2, "Bar", "", "High", $O$3, $A8, $O$4,$O$5,,$O$6,$O$7)</f>
        <v>4166.25</v>
      </c>
      <c r="F8" s="8">
        <f xml:space="preserve"> RTD("cqg.rtd",,"StudyData", $O$2, "Bar", "", "Low", $O$3, $A8, $O$4,$O$5,,$O$6,$O$7)</f>
        <v>4114</v>
      </c>
      <c r="G8" s="8">
        <f xml:space="preserve"> RTD("cqg.rtd",,"StudyData", $O$2, "Bar", "", "Close", $O$3, $A8, $O$4,$O$5,,$O$6,$O$7)</f>
        <v>4126</v>
      </c>
      <c r="H8" s="9">
        <f>RTD("cqg.rtd",,"StudyData",$O$2, "Vol", "VolType=Exchange,CoCType=Contract", "Vol",$O$3, $A8, $O$4,$O$5,,$O$6,$O$7)</f>
        <v>1911903</v>
      </c>
      <c r="I8" s="8">
        <f>RTD("cqg.rtd",,"StudyData",$O$2,"MPVA","MPInterval=30","MPVAHi",$O$3,$A8,$O$4,$O$5,,$O$6,$O$7)</f>
        <v>4147.25</v>
      </c>
      <c r="J8" s="8">
        <f>RTD("cqg.rtd",,"StudyData",$O$2,"MPVA","MPInterval=30","MPVAPOC",$O$3,$A8,$O$4,$O$5,,$O$6,$O$7)</f>
        <v>4125.25</v>
      </c>
      <c r="K8" s="8">
        <f>RTD("cqg.rtd",,"StudyData",$O$2,"MPVA","MPInterval=30","MPVALO",$O$3,$A8,$O$4,$O$5,,$O$6,$O$7)</f>
        <v>4116.75</v>
      </c>
      <c r="N8" s="5"/>
      <c r="O8" s="5"/>
    </row>
    <row r="9" spans="1:19" x14ac:dyDescent="0.3">
      <c r="A9">
        <f t="shared" si="0"/>
        <v>-7</v>
      </c>
      <c r="B9" s="6">
        <f xml:space="preserve"> RTD("cqg.rtd",,"StudyData", $O$2, "Bar", "", "Time", $O$3, $A9, $O$4,$O$5,,$O$6,$O$7)</f>
        <v>45069</v>
      </c>
      <c r="C9" s="7">
        <f xml:space="preserve"> RTD("cqg.rtd",,"StudyData", $O$2, "Bar", "", "Time",  $O$3, $A9, $O$4,$O$5,,$O$6,$O$7)</f>
        <v>45069</v>
      </c>
      <c r="D9" s="8">
        <f xml:space="preserve"> RTD("cqg.rtd",,"StudyData", $O$2, "Bar", "", "Open", $O$3, $A9, $O$4,$O$5,,$O$6,$O$7)</f>
        <v>4207.5</v>
      </c>
      <c r="E9" s="8">
        <f xml:space="preserve"> RTD("cqg.rtd",,"StudyData", $O$2, "Bar", "", "High", $O$3, $A9, $O$4,$O$5,,$O$6,$O$7)</f>
        <v>4222.75</v>
      </c>
      <c r="F9" s="8">
        <f xml:space="preserve"> RTD("cqg.rtd",,"StudyData", $O$2, "Bar", "", "Low", $O$3, $A9, $O$4,$O$5,,$O$6,$O$7)</f>
        <v>4153</v>
      </c>
      <c r="G9" s="8">
        <f xml:space="preserve"> RTD("cqg.rtd",,"StudyData", $O$2, "Bar", "", "Close", $O$3, $A9, $O$4,$O$5,,$O$6,$O$7)</f>
        <v>4158.75</v>
      </c>
      <c r="H9" s="9">
        <f>RTD("cqg.rtd",,"StudyData",$O$2, "Vol", "VolType=Exchange,CoCType=Contract", "Vol",$O$3, $A9, $O$4,$O$5,,$O$6,$O$7)</f>
        <v>1685056</v>
      </c>
      <c r="I9" s="8">
        <f>RTD("cqg.rtd",,"StudyData",$O$2,"MPVA","MPInterval=30","MPVAHi",$O$3,$A9,$O$4,$O$5,,$O$6,$O$7)</f>
        <v>4212.25</v>
      </c>
      <c r="J9" s="8">
        <f>RTD("cqg.rtd",,"StudyData",$O$2,"MPVA","MPInterval=30","MPVAPOC",$O$3,$A9,$O$4,$O$5,,$O$6,$O$7)</f>
        <v>4192.75</v>
      </c>
      <c r="K9" s="8">
        <f>RTD("cqg.rtd",,"StudyData",$O$2,"MPVA","MPInterval=30","MPVALO",$O$3,$A9,$O$4,$O$5,,$O$6,$O$7)</f>
        <v>4168.25</v>
      </c>
    </row>
    <row r="10" spans="1:19" x14ac:dyDescent="0.3">
      <c r="A10">
        <f t="shared" si="0"/>
        <v>-8</v>
      </c>
      <c r="B10" s="6">
        <f xml:space="preserve"> RTD("cqg.rtd",,"StudyData", $O$2, "Bar", "", "Time", $O$3, $A10, $O$4,$O$5,,$O$6,$O$7)</f>
        <v>45068</v>
      </c>
      <c r="C10" s="7">
        <f xml:space="preserve"> RTD("cqg.rtd",,"StudyData", $O$2, "Bar", "", "Time",  $O$3, $A10, $O$4,$O$5,,$O$6,$O$7)</f>
        <v>45068</v>
      </c>
      <c r="D10" s="8">
        <f xml:space="preserve"> RTD("cqg.rtd",,"StudyData", $O$2, "Bar", "", "Open", $O$3, $A10, $O$4,$O$5,,$O$6,$O$7)</f>
        <v>4189</v>
      </c>
      <c r="E10" s="8">
        <f xml:space="preserve"> RTD("cqg.rtd",,"StudyData", $O$2, "Bar", "", "High", $O$3, $A10, $O$4,$O$5,,$O$6,$O$7)</f>
        <v>4221.75</v>
      </c>
      <c r="F10" s="8">
        <f xml:space="preserve"> RTD("cqg.rtd",,"StudyData", $O$2, "Bar", "", "Low", $O$3, $A10, $O$4,$O$5,,$O$6,$O$7)</f>
        <v>4186.5</v>
      </c>
      <c r="G10" s="8">
        <f xml:space="preserve"> RTD("cqg.rtd",,"StudyData", $O$2, "Bar", "", "Close", $O$3, $A10, $O$4,$O$5,,$O$6,$O$7)</f>
        <v>4205</v>
      </c>
      <c r="H10" s="9">
        <f>RTD("cqg.rtd",,"StudyData",$O$2, "Vol", "VolType=Exchange,CoCType=Contract", "Vol",$O$3, $A10, $O$4,$O$5,,$O$6,$O$7)</f>
        <v>1302845</v>
      </c>
      <c r="I10" s="8">
        <f>RTD("cqg.rtd",,"StudyData",$O$2,"MPVA","MPInterval=30","MPVAHi",$O$3,$A10,$O$4,$O$5,,$O$6,$O$7)</f>
        <v>4210</v>
      </c>
      <c r="J10" s="8">
        <f>RTD("cqg.rtd",,"StudyData",$O$2,"MPVA","MPInterval=30","MPVAPOC",$O$3,$A10,$O$4,$O$5,,$O$6,$O$7)</f>
        <v>4202</v>
      </c>
      <c r="K10" s="8">
        <f>RTD("cqg.rtd",,"StudyData",$O$2,"MPVA","MPInterval=30","MPVALO",$O$3,$A10,$O$4,$O$5,,$O$6,$O$7)</f>
        <v>4199</v>
      </c>
    </row>
    <row r="11" spans="1:19" x14ac:dyDescent="0.3">
      <c r="A11">
        <f t="shared" si="0"/>
        <v>-9</v>
      </c>
      <c r="B11" s="6">
        <f xml:space="preserve"> RTD("cqg.rtd",,"StudyData", $O$2, "Bar", "", "Time", $O$3, $A11, $O$4,$O$5,,$O$6,$O$7)</f>
        <v>45065</v>
      </c>
      <c r="C11" s="7">
        <f xml:space="preserve"> RTD("cqg.rtd",,"StudyData", $O$2, "Bar", "", "Time",  $O$3, $A11, $O$4,$O$5,,$O$6,$O$7)</f>
        <v>45065</v>
      </c>
      <c r="D11" s="8">
        <f xml:space="preserve"> RTD("cqg.rtd",,"StudyData", $O$2, "Bar", "", "Open", $O$3, $A11, $O$4,$O$5,,$O$6,$O$7)</f>
        <v>4215.5</v>
      </c>
      <c r="E11" s="8">
        <f xml:space="preserve"> RTD("cqg.rtd",,"StudyData", $O$2, "Bar", "", "High", $O$3, $A11, $O$4,$O$5,,$O$6,$O$7)</f>
        <v>4227.25</v>
      </c>
      <c r="F11" s="8">
        <f xml:space="preserve"> RTD("cqg.rtd",,"StudyData", $O$2, "Bar", "", "Low", $O$3, $A11, $O$4,$O$5,,$O$6,$O$7)</f>
        <v>4191.5</v>
      </c>
      <c r="G11" s="8">
        <f xml:space="preserve"> RTD("cqg.rtd",,"StudyData", $O$2, "Bar", "", "Close", $O$3, $A11, $O$4,$O$5,,$O$6,$O$7)</f>
        <v>4204.75</v>
      </c>
      <c r="H11" s="9">
        <f>RTD("cqg.rtd",,"StudyData",$O$2, "Vol", "VolType=Exchange,CoCType=Contract", "Vol",$O$3, $A11, $O$4,$O$5,,$O$6,$O$7)</f>
        <v>1713351</v>
      </c>
      <c r="I11" s="8">
        <f>RTD("cqg.rtd",,"StudyData",$O$2,"MPVA","MPInterval=30","MPVAHi",$O$3,$A11,$O$4,$O$5,,$O$6,$O$7)</f>
        <v>4227.25</v>
      </c>
      <c r="J11" s="8">
        <f>RTD("cqg.rtd",,"StudyData",$O$2,"MPVA","MPInterval=30","MPVAPOC",$O$3,$A11,$O$4,$O$5,,$O$6,$O$7)</f>
        <v>4218.75</v>
      </c>
      <c r="K11" s="8">
        <f>RTD("cqg.rtd",,"StudyData",$O$2,"MPVA","MPInterval=30","MPVALO",$O$3,$A11,$O$4,$O$5,,$O$6,$O$7)</f>
        <v>4205.75</v>
      </c>
      <c r="L11" s="5"/>
    </row>
    <row r="12" spans="1:19" x14ac:dyDescent="0.3">
      <c r="A12">
        <f t="shared" si="0"/>
        <v>-10</v>
      </c>
      <c r="B12" s="6">
        <f xml:space="preserve"> RTD("cqg.rtd",,"StudyData", $O$2, "Bar", "", "Time", $O$3, $A12, $O$4,$O$5,,$O$6,$O$7)</f>
        <v>45064</v>
      </c>
      <c r="C12" s="7">
        <f xml:space="preserve"> RTD("cqg.rtd",,"StudyData", $O$2, "Bar", "", "Time",  $O$3, $A12, $O$4,$O$5,,$O$6,$O$7)</f>
        <v>45064</v>
      </c>
      <c r="D12" s="8">
        <f xml:space="preserve"> RTD("cqg.rtd",,"StudyData", $O$2, "Bar", "", "Open", $O$3, $A12, $O$4,$O$5,,$O$6,$O$7)</f>
        <v>4171.25</v>
      </c>
      <c r="E12" s="8">
        <f xml:space="preserve"> RTD("cqg.rtd",,"StudyData", $O$2, "Bar", "", "High", $O$3, $A12, $O$4,$O$5,,$O$6,$O$7)</f>
        <v>4215.75</v>
      </c>
      <c r="F12" s="8">
        <f xml:space="preserve"> RTD("cqg.rtd",,"StudyData", $O$2, "Bar", "", "Low", $O$3, $A12, $O$4,$O$5,,$O$6,$O$7)</f>
        <v>4161.25</v>
      </c>
      <c r="G12" s="8">
        <f xml:space="preserve"> RTD("cqg.rtd",,"StudyData", $O$2, "Bar", "", "Close", $O$3, $A12, $O$4,$O$5,,$O$6,$O$7)</f>
        <v>4212</v>
      </c>
      <c r="H12" s="9">
        <f>RTD("cqg.rtd",,"StudyData",$O$2, "Vol", "VolType=Exchange,CoCType=Contract", "Vol",$O$3, $A12, $O$4,$O$5,,$O$6,$O$7)</f>
        <v>1760668</v>
      </c>
      <c r="I12" s="8">
        <f>RTD("cqg.rtd",,"StudyData",$O$2,"MPVA","MPInterval=30","MPVAHi",$O$3,$A12,$O$4,$O$5,,$O$6,$O$7)</f>
        <v>4187</v>
      </c>
      <c r="J12" s="8">
        <f>RTD("cqg.rtd",,"StudyData",$O$2,"MPVA","MPInterval=30","MPVAPOC",$O$3,$A12,$O$4,$O$5,,$O$6,$O$7)</f>
        <v>4169</v>
      </c>
      <c r="K12" s="8">
        <f>RTD("cqg.rtd",,"StudyData",$O$2,"MPVA","MPInterval=30","MPVALO",$O$3,$A12,$O$4,$O$5,,$O$6,$O$7)</f>
        <v>4166.5</v>
      </c>
      <c r="L12" s="5"/>
    </row>
    <row r="13" spans="1:19" x14ac:dyDescent="0.3">
      <c r="A13">
        <f t="shared" si="0"/>
        <v>-11</v>
      </c>
      <c r="B13" s="6">
        <f xml:space="preserve"> RTD("cqg.rtd",,"StudyData", $O$2, "Bar", "", "Time", $O$3, $A13, $O$4,$O$5,,$O$6,$O$7)</f>
        <v>45063</v>
      </c>
      <c r="C13" s="7">
        <f xml:space="preserve"> RTD("cqg.rtd",,"StudyData", $O$2, "Bar", "", "Time",  $O$3, $A13, $O$4,$O$5,,$O$6,$O$7)</f>
        <v>45063</v>
      </c>
      <c r="D13" s="8">
        <f xml:space="preserve"> RTD("cqg.rtd",,"StudyData", $O$2, "Bar", "", "Open", $O$3, $A13, $O$4,$O$5,,$O$6,$O$7)</f>
        <v>4126</v>
      </c>
      <c r="E13" s="8">
        <f xml:space="preserve"> RTD("cqg.rtd",,"StudyData", $O$2, "Bar", "", "High", $O$3, $A13, $O$4,$O$5,,$O$6,$O$7)</f>
        <v>4179</v>
      </c>
      <c r="F13" s="8">
        <f xml:space="preserve"> RTD("cqg.rtd",,"StudyData", $O$2, "Bar", "", "Low", $O$3, $A13, $O$4,$O$5,,$O$6,$O$7)</f>
        <v>4122</v>
      </c>
      <c r="G13" s="8">
        <f xml:space="preserve"> RTD("cqg.rtd",,"StudyData", $O$2, "Bar", "", "Close", $O$3, $A13, $O$4,$O$5,,$O$6,$O$7)</f>
        <v>4171.5</v>
      </c>
      <c r="H13" s="9">
        <f>RTD("cqg.rtd",,"StudyData",$O$2, "Vol", "VolType=Exchange,CoCType=Contract", "Vol",$O$3, $A13, $O$4,$O$5,,$O$6,$O$7)</f>
        <v>1584910</v>
      </c>
      <c r="I13" s="8">
        <f>RTD("cqg.rtd",,"StudyData",$O$2,"MPVA","MPInterval=30","MPVAHi",$O$3,$A13,$O$4,$O$5,,$O$6,$O$7)</f>
        <v>4146.75</v>
      </c>
      <c r="J13" s="8">
        <f>RTD("cqg.rtd",,"StudyData",$O$2,"MPVA","MPInterval=30","MPVAPOC",$O$3,$A13,$O$4,$O$5,,$O$6,$O$7)</f>
        <v>4131.75</v>
      </c>
      <c r="K13" s="8">
        <f>RTD("cqg.rtd",,"StudyData",$O$2,"MPVA","MPInterval=30","MPVALO",$O$3,$A13,$O$4,$O$5,,$O$6,$O$7)</f>
        <v>4123.75</v>
      </c>
      <c r="L13" s="5"/>
    </row>
    <row r="14" spans="1:19" x14ac:dyDescent="0.3">
      <c r="A14">
        <f t="shared" si="0"/>
        <v>-12</v>
      </c>
      <c r="B14" s="6">
        <f xml:space="preserve"> RTD("cqg.rtd",,"StudyData", $O$2, "Bar", "", "Time", $O$3, $A14, $O$4,$O$5,,$O$6,$O$7)</f>
        <v>45062</v>
      </c>
      <c r="C14" s="7">
        <f xml:space="preserve"> RTD("cqg.rtd",,"StudyData", $O$2, "Bar", "", "Time",  $O$3, $A14, $O$4,$O$5,,$O$6,$O$7)</f>
        <v>45062</v>
      </c>
      <c r="D14" s="8">
        <f xml:space="preserve"> RTD("cqg.rtd",,"StudyData", $O$2, "Bar", "", "Open", $O$3, $A14, $O$4,$O$5,,$O$6,$O$7)</f>
        <v>4148.25</v>
      </c>
      <c r="E14" s="8">
        <f xml:space="preserve"> RTD("cqg.rtd",,"StudyData", $O$2, "Bar", "", "High", $O$3, $A14, $O$4,$O$5,,$O$6,$O$7)</f>
        <v>4151.5</v>
      </c>
      <c r="F14" s="8">
        <f xml:space="preserve"> RTD("cqg.rtd",,"StudyData", $O$2, "Bar", "", "Low", $O$3, $A14, $O$4,$O$5,,$O$6,$O$7)</f>
        <v>4120</v>
      </c>
      <c r="G14" s="8">
        <f xml:space="preserve"> RTD("cqg.rtd",,"StudyData", $O$2, "Bar", "", "Close", $O$3, $A14, $O$4,$O$5,,$O$6,$O$7)</f>
        <v>4123</v>
      </c>
      <c r="H14" s="9">
        <f>RTD("cqg.rtd",,"StudyData",$O$2, "Vol", "VolType=Exchange,CoCType=Contract", "Vol",$O$3, $A14, $O$4,$O$5,,$O$6,$O$7)</f>
        <v>1316691</v>
      </c>
      <c r="I14" s="8">
        <f>RTD("cqg.rtd",,"StudyData",$O$2,"MPVA","MPInterval=30","MPVAHi",$O$3,$A14,$O$4,$O$5,,$O$6,$O$7)</f>
        <v>4147.75</v>
      </c>
      <c r="J14" s="8">
        <f>RTD("cqg.rtd",,"StudyData",$O$2,"MPVA","MPInterval=30","MPVAPOC",$O$3,$A14,$O$4,$O$5,,$O$6,$O$7)</f>
        <v>4138.25</v>
      </c>
      <c r="K14" s="8">
        <f>RTD("cqg.rtd",,"StudyData",$O$2,"MPVA","MPInterval=30","MPVALO",$O$3,$A14,$O$4,$O$5,,$O$6,$O$7)</f>
        <v>4134.75</v>
      </c>
      <c r="L14" s="5"/>
    </row>
    <row r="15" spans="1:19" x14ac:dyDescent="0.3">
      <c r="A15">
        <f t="shared" si="0"/>
        <v>-13</v>
      </c>
      <c r="B15" s="6">
        <f xml:space="preserve"> RTD("cqg.rtd",,"StudyData", $O$2, "Bar", "", "Time", $O$3, $A15, $O$4,$O$5,,$O$6,$O$7)</f>
        <v>45061</v>
      </c>
      <c r="C15" s="7">
        <f xml:space="preserve"> RTD("cqg.rtd",,"StudyData", $O$2, "Bar", "", "Time",  $O$3, $A15, $O$4,$O$5,,$O$6,$O$7)</f>
        <v>45061</v>
      </c>
      <c r="D15" s="8">
        <f xml:space="preserve"> RTD("cqg.rtd",,"StudyData", $O$2, "Bar", "", "Open", $O$3, $A15, $O$4,$O$5,,$O$6,$O$7)</f>
        <v>4132.25</v>
      </c>
      <c r="E15" s="8">
        <f xml:space="preserve"> RTD("cqg.rtd",,"StudyData", $O$2, "Bar", "", "High", $O$3, $A15, $O$4,$O$5,,$O$6,$O$7)</f>
        <v>4156.25</v>
      </c>
      <c r="F15" s="8">
        <f xml:space="preserve"> RTD("cqg.rtd",,"StudyData", $O$2, "Bar", "", "Low", $O$3, $A15, $O$4,$O$5,,$O$6,$O$7)</f>
        <v>4123</v>
      </c>
      <c r="G15" s="8">
        <f xml:space="preserve"> RTD("cqg.rtd",,"StudyData", $O$2, "Bar", "", "Close", $O$3, $A15, $O$4,$O$5,,$O$6,$O$7)</f>
        <v>4150</v>
      </c>
      <c r="H15" s="9">
        <f>RTD("cqg.rtd",,"StudyData",$O$2, "Vol", "VolType=Exchange,CoCType=Contract", "Vol",$O$3, $A15, $O$4,$O$5,,$O$6,$O$7)</f>
        <v>1179165</v>
      </c>
      <c r="I15" s="8">
        <f>RTD("cqg.rtd",,"StudyData",$O$2,"MPVA","MPInterval=30","MPVAHi",$O$3,$A15,$O$4,$O$5,,$O$6,$O$7)</f>
        <v>4154.5</v>
      </c>
      <c r="J15" s="8">
        <f>RTD("cqg.rtd",,"StudyData",$O$2,"MPVA","MPInterval=30","MPVAPOC",$O$3,$A15,$O$4,$O$5,,$O$6,$O$7)</f>
        <v>4151</v>
      </c>
      <c r="K15" s="8">
        <f>RTD("cqg.rtd",,"StudyData",$O$2,"MPVA","MPInterval=30","MPVALO",$O$3,$A15,$O$4,$O$5,,$O$6,$O$7)</f>
        <v>4137.5</v>
      </c>
      <c r="L15" s="5"/>
    </row>
    <row r="16" spans="1:19" x14ac:dyDescent="0.3">
      <c r="A16">
        <f t="shared" si="0"/>
        <v>-14</v>
      </c>
      <c r="B16" s="6">
        <f xml:space="preserve"> RTD("cqg.rtd",,"StudyData", $O$2, "Bar", "", "Time", $O$3, $A16, $O$4,$O$5,,$O$6,$O$7)</f>
        <v>45058</v>
      </c>
      <c r="C16" s="7">
        <f xml:space="preserve"> RTD("cqg.rtd",,"StudyData", $O$2, "Bar", "", "Time",  $O$3, $A16, $O$4,$O$5,,$O$6,$O$7)</f>
        <v>45058</v>
      </c>
      <c r="D16" s="8">
        <f xml:space="preserve"> RTD("cqg.rtd",,"StudyData", $O$2, "Bar", "", "Open", $O$3, $A16, $O$4,$O$5,,$O$6,$O$7)</f>
        <v>4144.5</v>
      </c>
      <c r="E16" s="8">
        <f xml:space="preserve"> RTD("cqg.rtd",,"StudyData", $O$2, "Bar", "", "High", $O$3, $A16, $O$4,$O$5,,$O$6,$O$7)</f>
        <v>4164.5</v>
      </c>
      <c r="F16" s="8">
        <f xml:space="preserve"> RTD("cqg.rtd",,"StudyData", $O$2, "Bar", "", "Low", $O$3, $A16, $O$4,$O$5,,$O$6,$O$7)</f>
        <v>4111.75</v>
      </c>
      <c r="G16" s="8">
        <f xml:space="preserve"> RTD("cqg.rtd",,"StudyData", $O$2, "Bar", "", "Close", $O$3, $A16, $O$4,$O$5,,$O$6,$O$7)</f>
        <v>4138</v>
      </c>
      <c r="H16" s="9">
        <f>RTD("cqg.rtd",,"StudyData",$O$2, "Vol", "VolType=Exchange,CoCType=Contract", "Vol",$O$3, $A16, $O$4,$O$5,,$O$6,$O$7)</f>
        <v>1434601</v>
      </c>
      <c r="I16" s="8">
        <f>RTD("cqg.rtd",,"StudyData",$O$2,"MPVA","MPInterval=30","MPVAHi",$O$3,$A16,$O$4,$O$5,,$O$6,$O$7)</f>
        <v>4164.25</v>
      </c>
      <c r="J16" s="8">
        <f>RTD("cqg.rtd",,"StudyData",$O$2,"MPVA","MPInterval=30","MPVAPOC",$O$3,$A16,$O$4,$O$5,,$O$6,$O$7)</f>
        <v>4151.25</v>
      </c>
      <c r="K16" s="8">
        <f>RTD("cqg.rtd",,"StudyData",$O$2,"MPVA","MPInterval=30","MPVALO",$O$3,$A16,$O$4,$O$5,,$O$6,$O$7)</f>
        <v>4131.25</v>
      </c>
      <c r="L16" s="5"/>
    </row>
    <row r="17" spans="1:11" x14ac:dyDescent="0.3">
      <c r="A17">
        <f t="shared" si="0"/>
        <v>-15</v>
      </c>
      <c r="B17" s="6">
        <f xml:space="preserve"> RTD("cqg.rtd",,"StudyData", $O$2, "Bar", "", "Time", $O$3, $A17, $O$4,$O$5,,$O$6,$O$7)</f>
        <v>45057</v>
      </c>
      <c r="C17" s="7">
        <f xml:space="preserve"> RTD("cqg.rtd",,"StudyData", $O$2, "Bar", "", "Time",  $O$3, $A17, $O$4,$O$5,,$O$6,$O$7)</f>
        <v>45057</v>
      </c>
      <c r="D17" s="8">
        <f xml:space="preserve"> RTD("cqg.rtd",,"StudyData", $O$2, "Bar", "", "Open", $O$3, $A17, $O$4,$O$5,,$O$6,$O$7)</f>
        <v>4152.75</v>
      </c>
      <c r="E17" s="8">
        <f xml:space="preserve"> RTD("cqg.rtd",,"StudyData", $O$2, "Bar", "", "High", $O$3, $A17, $O$4,$O$5,,$O$6,$O$7)</f>
        <v>4168.5</v>
      </c>
      <c r="F17" s="8">
        <f xml:space="preserve"> RTD("cqg.rtd",,"StudyData", $O$2, "Bar", "", "Low", $O$3, $A17, $O$4,$O$5,,$O$6,$O$7)</f>
        <v>4121.5</v>
      </c>
      <c r="G17" s="8">
        <f xml:space="preserve"> RTD("cqg.rtd",,"StudyData", $O$2, "Bar", "", "Close", $O$3, $A17, $O$4,$O$5,,$O$6,$O$7)</f>
        <v>4143.75</v>
      </c>
      <c r="H17" s="9">
        <f>RTD("cqg.rtd",,"StudyData",$O$2, "Vol", "VolType=Exchange,CoCType=Contract", "Vol",$O$3, $A17, $O$4,$O$5,,$O$6,$O$7)</f>
        <v>1473383</v>
      </c>
      <c r="I17" s="8">
        <f>RTD("cqg.rtd",,"StudyData",$O$2,"MPVA","MPInterval=30","MPVAHi",$O$3,$A17,$O$4,$O$5,,$O$6,$O$7)</f>
        <v>4167.75</v>
      </c>
      <c r="J17" s="8">
        <f>RTD("cqg.rtd",,"StudyData",$O$2,"MPVA","MPInterval=30","MPVAPOC",$O$3,$A17,$O$4,$O$5,,$O$6,$O$7)</f>
        <v>4161.25</v>
      </c>
      <c r="K17" s="8">
        <f>RTD("cqg.rtd",,"StudyData",$O$2,"MPVA","MPInterval=30","MPVALO",$O$3,$A17,$O$4,$O$5,,$O$6,$O$7)</f>
        <v>4139.25</v>
      </c>
    </row>
    <row r="18" spans="1:11" x14ac:dyDescent="0.3">
      <c r="A18">
        <f t="shared" si="0"/>
        <v>-16</v>
      </c>
      <c r="B18" s="6">
        <f xml:space="preserve"> RTD("cqg.rtd",,"StudyData", $O$2, "Bar", "", "Time", $O$3, $A18, $O$4,$O$5,,$O$6,$O$7)</f>
        <v>45056</v>
      </c>
      <c r="C18" s="7">
        <f xml:space="preserve"> RTD("cqg.rtd",,"StudyData", $O$2, "Bar", "", "Time",  $O$3, $A18, $O$4,$O$5,,$O$6,$O$7)</f>
        <v>45056</v>
      </c>
      <c r="D18" s="8">
        <f xml:space="preserve"> RTD("cqg.rtd",,"StudyData", $O$2, "Bar", "", "Open", $O$3, $A18, $O$4,$O$5,,$O$6,$O$7)</f>
        <v>4133</v>
      </c>
      <c r="E18" s="8">
        <f xml:space="preserve"> RTD("cqg.rtd",,"StudyData", $O$2, "Bar", "", "High", $O$3, $A18, $O$4,$O$5,,$O$6,$O$7)</f>
        <v>4173.25</v>
      </c>
      <c r="F18" s="8">
        <f xml:space="preserve"> RTD("cqg.rtd",,"StudyData", $O$2, "Bar", "", "Low", $O$3, $A18, $O$4,$O$5,,$O$6,$O$7)</f>
        <v>4112.25</v>
      </c>
      <c r="G18" s="8">
        <f xml:space="preserve"> RTD("cqg.rtd",,"StudyData", $O$2, "Bar", "", "Close", $O$3, $A18, $O$4,$O$5,,$O$6,$O$7)</f>
        <v>4152</v>
      </c>
      <c r="H18" s="9">
        <f>RTD("cqg.rtd",,"StudyData",$O$2, "Vol", "VolType=Exchange,CoCType=Contract", "Vol",$O$3, $A18, $O$4,$O$5,,$O$6,$O$7)</f>
        <v>1887587</v>
      </c>
      <c r="I18" s="8">
        <f>RTD("cqg.rtd",,"StudyData",$O$2,"MPVA","MPInterval=30","MPVAHi",$O$3,$A18,$O$4,$O$5,,$O$6,$O$7)</f>
        <v>4151</v>
      </c>
      <c r="J18" s="8">
        <f>RTD("cqg.rtd",,"StudyData",$O$2,"MPVA","MPInterval=30","MPVAPOC",$O$3,$A18,$O$4,$O$5,,$O$6,$O$7)</f>
        <v>4139</v>
      </c>
      <c r="K18" s="8">
        <f>RTD("cqg.rtd",,"StudyData",$O$2,"MPVA","MPInterval=30","MPVALO",$O$3,$A18,$O$4,$O$5,,$O$6,$O$7)</f>
        <v>4125</v>
      </c>
    </row>
    <row r="19" spans="1:11" x14ac:dyDescent="0.3">
      <c r="A19">
        <f t="shared" si="0"/>
        <v>-17</v>
      </c>
      <c r="B19" s="6">
        <f xml:space="preserve"> RTD("cqg.rtd",,"StudyData", $O$2, "Bar", "", "Time", $O$3, $A19, $O$4,$O$5,,$O$6,$O$7)</f>
        <v>45055</v>
      </c>
      <c r="C19" s="7">
        <f xml:space="preserve"> RTD("cqg.rtd",,"StudyData", $O$2, "Bar", "", "Time",  $O$3, $A19, $O$4,$O$5,,$O$6,$O$7)</f>
        <v>45055</v>
      </c>
      <c r="D19" s="8">
        <f xml:space="preserve"> RTD("cqg.rtd",,"StudyData", $O$2, "Bar", "", "Open", $O$3, $A19, $O$4,$O$5,,$O$6,$O$7)</f>
        <v>4150.5</v>
      </c>
      <c r="E19" s="8">
        <f xml:space="preserve"> RTD("cqg.rtd",,"StudyData", $O$2, "Bar", "", "High", $O$3, $A19, $O$4,$O$5,,$O$6,$O$7)</f>
        <v>4153</v>
      </c>
      <c r="F19" s="8">
        <f xml:space="preserve"> RTD("cqg.rtd",,"StudyData", $O$2, "Bar", "", "Low", $O$3, $A19, $O$4,$O$5,,$O$6,$O$7)</f>
        <v>4131</v>
      </c>
      <c r="G19" s="8">
        <f xml:space="preserve"> RTD("cqg.rtd",,"StudyData", $O$2, "Bar", "", "Close", $O$3, $A19, $O$4,$O$5,,$O$6,$O$7)</f>
        <v>4134</v>
      </c>
      <c r="H19" s="9">
        <f>RTD("cqg.rtd",,"StudyData",$O$2, "Vol", "VolType=Exchange,CoCType=Contract", "Vol",$O$3, $A19, $O$4,$O$5,,$O$6,$O$7)</f>
        <v>1000924</v>
      </c>
      <c r="I19" s="8">
        <f>RTD("cqg.rtd",,"StudyData",$O$2,"MPVA","MPInterval=30","MPVAHi",$O$3,$A19,$O$4,$O$5,,$O$6,$O$7)</f>
        <v>4142.75</v>
      </c>
      <c r="J19" s="8">
        <f>RTD("cqg.rtd",,"StudyData",$O$2,"MPVA","MPInterval=30","MPVAPOC",$O$3,$A19,$O$4,$O$5,,$O$6,$O$7)</f>
        <v>4137.75</v>
      </c>
      <c r="K19" s="8">
        <f>RTD("cqg.rtd",,"StudyData",$O$2,"MPVA","MPInterval=30","MPVALO",$O$3,$A19,$O$4,$O$5,,$O$6,$O$7)</f>
        <v>4133.25</v>
      </c>
    </row>
    <row r="20" spans="1:11" x14ac:dyDescent="0.3">
      <c r="A20">
        <f t="shared" si="0"/>
        <v>-18</v>
      </c>
      <c r="B20" s="6">
        <f xml:space="preserve"> RTD("cqg.rtd",,"StudyData", $O$2, "Bar", "", "Time", $O$3, $A20, $O$4,$O$5,,$O$6,$O$7)</f>
        <v>45054</v>
      </c>
      <c r="C20" s="7">
        <f xml:space="preserve"> RTD("cqg.rtd",,"StudyData", $O$2, "Bar", "", "Time",  $O$3, $A20, $O$4,$O$5,,$O$6,$O$7)</f>
        <v>45054</v>
      </c>
      <c r="D20" s="8">
        <f xml:space="preserve"> RTD("cqg.rtd",,"StudyData", $O$2, "Bar", "", "Open", $O$3, $A20, $O$4,$O$5,,$O$6,$O$7)</f>
        <v>4151</v>
      </c>
      <c r="E20" s="8">
        <f xml:space="preserve"> RTD("cqg.rtd",,"StudyData", $O$2, "Bar", "", "High", $O$3, $A20, $O$4,$O$5,,$O$6,$O$7)</f>
        <v>4161</v>
      </c>
      <c r="F20" s="8">
        <f xml:space="preserve"> RTD("cqg.rtd",,"StudyData", $O$2, "Bar", "", "Low", $O$3, $A20, $O$4,$O$5,,$O$6,$O$7)</f>
        <v>4137.5</v>
      </c>
      <c r="G20" s="8">
        <f xml:space="preserve"> RTD("cqg.rtd",,"StudyData", $O$2, "Bar", "", "Close", $O$3, $A20, $O$4,$O$5,,$O$6,$O$7)</f>
        <v>4152.75</v>
      </c>
      <c r="H20" s="9">
        <f>RTD("cqg.rtd",,"StudyData",$O$2, "Vol", "VolType=Exchange,CoCType=Contract", "Vol",$O$3, $A20, $O$4,$O$5,,$O$6,$O$7)</f>
        <v>1026014</v>
      </c>
      <c r="I20" s="8">
        <f>RTD("cqg.rtd",,"StudyData",$O$2,"MPVA","MPInterval=30","MPVAHi",$O$3,$A20,$O$4,$O$5,,$O$6,$O$7)</f>
        <v>4154</v>
      </c>
      <c r="J20" s="8">
        <f>RTD("cqg.rtd",,"StudyData",$O$2,"MPVA","MPInterval=30","MPVAPOC",$O$3,$A20,$O$4,$O$5,,$O$6,$O$7)</f>
        <v>4150</v>
      </c>
      <c r="K20" s="8">
        <f>RTD("cqg.rtd",,"StudyData",$O$2,"MPVA","MPInterval=30","MPVALO",$O$3,$A20,$O$4,$O$5,,$O$6,$O$7)</f>
        <v>4146</v>
      </c>
    </row>
    <row r="21" spans="1:11" x14ac:dyDescent="0.3">
      <c r="A21">
        <f t="shared" si="0"/>
        <v>-19</v>
      </c>
      <c r="B21" s="6">
        <f xml:space="preserve"> RTD("cqg.rtd",,"StudyData", $O$2, "Bar", "", "Time", $O$3, $A21, $O$4,$O$5,,$O$6,$O$7)</f>
        <v>45051</v>
      </c>
      <c r="C21" s="7">
        <f xml:space="preserve"> RTD("cqg.rtd",,"StudyData", $O$2, "Bar", "", "Time",  $O$3, $A21, $O$4,$O$5,,$O$6,$O$7)</f>
        <v>45051</v>
      </c>
      <c r="D21" s="8">
        <f xml:space="preserve"> RTD("cqg.rtd",,"StudyData", $O$2, "Bar", "", "Open", $O$3, $A21, $O$4,$O$5,,$O$6,$O$7)</f>
        <v>4077.25</v>
      </c>
      <c r="E21" s="8">
        <f xml:space="preserve"> RTD("cqg.rtd",,"StudyData", $O$2, "Bar", "", "High", $O$3, $A21, $O$4,$O$5,,$O$6,$O$7)</f>
        <v>4163.25</v>
      </c>
      <c r="F21" s="8">
        <f xml:space="preserve"> RTD("cqg.rtd",,"StudyData", $O$2, "Bar", "", "Low", $O$3, $A21, $O$4,$O$5,,$O$6,$O$7)</f>
        <v>4076.75</v>
      </c>
      <c r="G21" s="8">
        <f xml:space="preserve"> RTD("cqg.rtd",,"StudyData", $O$2, "Bar", "", "Close", $O$3, $A21, $O$4,$O$5,,$O$6,$O$7)</f>
        <v>4150.25</v>
      </c>
      <c r="H21" s="9">
        <f>RTD("cqg.rtd",,"StudyData",$O$2, "Vol", "VolType=Exchange,CoCType=Contract", "Vol",$O$3, $A21, $O$4,$O$5,,$O$6,$O$7)</f>
        <v>1545895</v>
      </c>
      <c r="I21" s="8">
        <f>RTD("cqg.rtd",,"StudyData",$O$2,"MPVA","MPInterval=30","MPVAHi",$O$3,$A21,$O$4,$O$5,,$O$6,$O$7)</f>
        <v>4133</v>
      </c>
      <c r="J21" s="8">
        <f>RTD("cqg.rtd",,"StudyData",$O$2,"MPVA","MPInterval=30","MPVAPOC",$O$3,$A21,$O$4,$O$5,,$O$6,$O$7)</f>
        <v>4092</v>
      </c>
      <c r="K21" s="8">
        <f>RTD("cqg.rtd",,"StudyData",$O$2,"MPVA","MPInterval=30","MPVALO",$O$3,$A21,$O$4,$O$5,,$O$6,$O$7)</f>
        <v>4077</v>
      </c>
    </row>
    <row r="22" spans="1:11" x14ac:dyDescent="0.3">
      <c r="A22">
        <f t="shared" si="0"/>
        <v>-20</v>
      </c>
      <c r="B22" s="6">
        <f xml:space="preserve"> RTD("cqg.rtd",,"StudyData", $O$2, "Bar", "", "Time", $O$3, $A22, $O$4,$O$5,,$O$6,$O$7)</f>
        <v>45050</v>
      </c>
      <c r="C22" s="7">
        <f xml:space="preserve"> RTD("cqg.rtd",,"StudyData", $O$2, "Bar", "", "Time",  $O$3, $A22, $O$4,$O$5,,$O$6,$O$7)</f>
        <v>45050</v>
      </c>
      <c r="D22" s="8">
        <f xml:space="preserve"> RTD("cqg.rtd",,"StudyData", $O$2, "Bar", "", "Open", $O$3, $A22, $O$4,$O$5,,$O$6,$O$7)</f>
        <v>4087</v>
      </c>
      <c r="E22" s="8">
        <f xml:space="preserve"> RTD("cqg.rtd",,"StudyData", $O$2, "Bar", "", "High", $O$3, $A22, $O$4,$O$5,,$O$6,$O$7)</f>
        <v>4118</v>
      </c>
      <c r="F22" s="8">
        <f xml:space="preserve"> RTD("cqg.rtd",,"StudyData", $O$2, "Bar", "", "Low", $O$3, $A22, $O$4,$O$5,,$O$6,$O$7)</f>
        <v>4062.25</v>
      </c>
      <c r="G22" s="8">
        <f xml:space="preserve"> RTD("cqg.rtd",,"StudyData", $O$2, "Bar", "", "Close", $O$3, $A22, $O$4,$O$5,,$O$6,$O$7)</f>
        <v>4075.75</v>
      </c>
      <c r="H22" s="9">
        <f>RTD("cqg.rtd",,"StudyData",$O$2, "Vol", "VolType=Exchange,CoCType=Contract", "Vol",$O$3, $A22, $O$4,$O$5,,$O$6,$O$7)</f>
        <v>1994772</v>
      </c>
      <c r="I22" s="8">
        <f>RTD("cqg.rtd",,"StudyData",$O$2,"MPVA","MPInterval=30","MPVAHi",$O$3,$A22,$O$4,$O$5,,$O$6,$O$7)</f>
        <v>4100.5</v>
      </c>
      <c r="J22" s="8">
        <f>RTD("cqg.rtd",,"StudyData",$O$2,"MPVA","MPInterval=30","MPVAPOC",$O$3,$A22,$O$4,$O$5,,$O$6,$O$7)</f>
        <v>4077</v>
      </c>
      <c r="K22" s="8">
        <f>RTD("cqg.rtd",,"StudyData",$O$2,"MPVA","MPInterval=30","MPVALO",$O$3,$A22,$O$4,$O$5,,$O$6,$O$7)</f>
        <v>4071</v>
      </c>
    </row>
    <row r="23" spans="1:11" x14ac:dyDescent="0.3">
      <c r="A23">
        <f t="shared" si="0"/>
        <v>-21</v>
      </c>
      <c r="B23" s="6">
        <f xml:space="preserve"> RTD("cqg.rtd",,"StudyData", $O$2, "Bar", "", "Time", $O$3, $A23, $O$4,$O$5,,$O$6,$O$7)</f>
        <v>45049</v>
      </c>
      <c r="C23" s="7">
        <f xml:space="preserve"> RTD("cqg.rtd",,"StudyData", $O$2, "Bar", "", "Time",  $O$3, $A23, $O$4,$O$5,,$O$6,$O$7)</f>
        <v>45049</v>
      </c>
      <c r="D23" s="8">
        <f xml:space="preserve"> RTD("cqg.rtd",,"StudyData", $O$2, "Bar", "", "Open", $O$3, $A23, $O$4,$O$5,,$O$6,$O$7)</f>
        <v>4133.25</v>
      </c>
      <c r="E23" s="8">
        <f xml:space="preserve"> RTD("cqg.rtd",,"StudyData", $O$2, "Bar", "", "High", $O$3, $A23, $O$4,$O$5,,$O$6,$O$7)</f>
        <v>4167</v>
      </c>
      <c r="F23" s="8">
        <f xml:space="preserve"> RTD("cqg.rtd",,"StudyData", $O$2, "Bar", "", "Low", $O$3, $A23, $O$4,$O$5,,$O$6,$O$7)</f>
        <v>4095</v>
      </c>
      <c r="G23" s="8">
        <f xml:space="preserve"> RTD("cqg.rtd",,"StudyData", $O$2, "Bar", "", "Close", $O$3, $A23, $O$4,$O$5,,$O$6,$O$7)</f>
        <v>4107.5</v>
      </c>
      <c r="H23" s="9">
        <f>RTD("cqg.rtd",,"StudyData",$O$2, "Vol", "VolType=Exchange,CoCType=Contract", "Vol",$O$3, $A23, $O$4,$O$5,,$O$6,$O$7)</f>
        <v>1658392</v>
      </c>
      <c r="I23" s="8">
        <f>RTD("cqg.rtd",,"StudyData",$O$2,"MPVA","MPInterval=30","MPVAHi",$O$3,$A23,$O$4,$O$5,,$O$6,$O$7)</f>
        <v>4152.5</v>
      </c>
      <c r="J23" s="8">
        <f>RTD("cqg.rtd",,"StudyData",$O$2,"MPVA","MPInterval=30","MPVAPOC",$O$3,$A23,$O$4,$O$5,,$O$6,$O$7)</f>
        <v>4142.5</v>
      </c>
      <c r="K23" s="8">
        <f>RTD("cqg.rtd",,"StudyData",$O$2,"MPVA","MPInterval=30","MPVALO",$O$3,$A23,$O$4,$O$5,,$O$6,$O$7)</f>
        <v>4134</v>
      </c>
    </row>
    <row r="24" spans="1:11" x14ac:dyDescent="0.3">
      <c r="A24">
        <f t="shared" si="0"/>
        <v>-22</v>
      </c>
      <c r="B24" s="6">
        <f xml:space="preserve"> RTD("cqg.rtd",,"StudyData", $O$2, "Bar", "", "Time", $O$3, $A24, $O$4,$O$5,,$O$6,$O$7)</f>
        <v>45048</v>
      </c>
      <c r="C24" s="7">
        <f xml:space="preserve"> RTD("cqg.rtd",,"StudyData", $O$2, "Bar", "", "Time",  $O$3, $A24, $O$4,$O$5,,$O$6,$O$7)</f>
        <v>45048</v>
      </c>
      <c r="D24" s="8">
        <f xml:space="preserve"> RTD("cqg.rtd",,"StudyData", $O$2, "Bar", "", "Open", $O$3, $A24, $O$4,$O$5,,$O$6,$O$7)</f>
        <v>4179.5</v>
      </c>
      <c r="E24" s="8">
        <f xml:space="preserve"> RTD("cqg.rtd",,"StudyData", $O$2, "Bar", "", "High", $O$3, $A24, $O$4,$O$5,,$O$6,$O$7)</f>
        <v>4191.5</v>
      </c>
      <c r="F24" s="8">
        <f xml:space="preserve"> RTD("cqg.rtd",,"StudyData", $O$2, "Bar", "", "Low", $O$3, $A24, $O$4,$O$5,,$O$6,$O$7)</f>
        <v>4105.5</v>
      </c>
      <c r="G24" s="8">
        <f xml:space="preserve"> RTD("cqg.rtd",,"StudyData", $O$2, "Bar", "", "Close", $O$3, $A24, $O$4,$O$5,,$O$6,$O$7)</f>
        <v>4136.75</v>
      </c>
      <c r="H24" s="9">
        <f>RTD("cqg.rtd",,"StudyData",$O$2, "Vol", "VolType=Exchange,CoCType=Contract", "Vol",$O$3, $A24, $O$4,$O$5,,$O$6,$O$7)</f>
        <v>2034176</v>
      </c>
      <c r="I24" s="8">
        <f>RTD("cqg.rtd",,"StudyData",$O$2,"MPVA","MPInterval=30","MPVAHi",$O$3,$A24,$O$4,$O$5,,$O$6,$O$7)</f>
        <v>4191.5</v>
      </c>
      <c r="J24" s="8">
        <f>RTD("cqg.rtd",,"StudyData",$O$2,"MPVA","MPInterval=30","MPVAPOC",$O$3,$A24,$O$4,$O$5,,$O$6,$O$7)</f>
        <v>4179</v>
      </c>
      <c r="K24" s="8">
        <f>RTD("cqg.rtd",,"StudyData",$O$2,"MPVA","MPInterval=30","MPVALO",$O$3,$A24,$O$4,$O$5,,$O$6,$O$7)</f>
        <v>4134.5</v>
      </c>
    </row>
    <row r="25" spans="1:11" x14ac:dyDescent="0.3">
      <c r="A25">
        <f t="shared" si="0"/>
        <v>-23</v>
      </c>
      <c r="B25" s="6">
        <f xml:space="preserve"> RTD("cqg.rtd",,"StudyData", $O$2, "Bar", "", "Time", $O$3, $A25, $O$4,$O$5,,$O$6,$O$7)</f>
        <v>45047</v>
      </c>
      <c r="C25" s="7">
        <f xml:space="preserve"> RTD("cqg.rtd",,"StudyData", $O$2, "Bar", "", "Time",  $O$3, $A25, $O$4,$O$5,,$O$6,$O$7)</f>
        <v>45047</v>
      </c>
      <c r="D25" s="8">
        <f xml:space="preserve"> RTD("cqg.rtd",,"StudyData", $O$2, "Bar", "", "Open", $O$3, $A25, $O$4,$O$5,,$O$6,$O$7)</f>
        <v>4190</v>
      </c>
      <c r="E25" s="8">
        <f xml:space="preserve"> RTD("cqg.rtd",,"StudyData", $O$2, "Bar", "", "High", $O$3, $A25, $O$4,$O$5,,$O$6,$O$7)</f>
        <v>4206.25</v>
      </c>
      <c r="F25" s="8">
        <f xml:space="preserve"> RTD("cqg.rtd",,"StudyData", $O$2, "Bar", "", "Low", $O$3, $A25, $O$4,$O$5,,$O$6,$O$7)</f>
        <v>4178.5</v>
      </c>
      <c r="G25" s="8">
        <f xml:space="preserve"> RTD("cqg.rtd",,"StudyData", $O$2, "Bar", "", "Close", $O$3, $A25, $O$4,$O$5,,$O$6,$O$7)</f>
        <v>4185.75</v>
      </c>
      <c r="H25" s="9">
        <f>RTD("cqg.rtd",,"StudyData",$O$2, "Vol", "VolType=Exchange,CoCType=Contract", "Vol",$O$3, $A25, $O$4,$O$5,,$O$6,$O$7)</f>
        <v>1240490</v>
      </c>
      <c r="I25" s="8">
        <f>RTD("cqg.rtd",,"StudyData",$O$2,"MPVA","MPInterval=30","MPVAHi",$O$3,$A25,$O$4,$O$5,,$O$6,$O$7)</f>
        <v>4193.75</v>
      </c>
      <c r="J25" s="8">
        <f>RTD("cqg.rtd",,"StudyData",$O$2,"MPVA","MPInterval=30","MPVAPOC",$O$3,$A25,$O$4,$O$5,,$O$6,$O$7)</f>
        <v>4186.75</v>
      </c>
      <c r="K25" s="8">
        <f>RTD("cqg.rtd",,"StudyData",$O$2,"MPVA","MPInterval=30","MPVALO",$O$3,$A25,$O$4,$O$5,,$O$6,$O$7)</f>
        <v>4183.75</v>
      </c>
    </row>
    <row r="26" spans="1:11" x14ac:dyDescent="0.3">
      <c r="A26">
        <f t="shared" si="0"/>
        <v>-24</v>
      </c>
      <c r="B26" s="6">
        <f xml:space="preserve"> RTD("cqg.rtd",,"StudyData", $O$2, "Bar", "", "Time", $O$3, $A26, $O$4,$O$5,,$O$6,$O$7)</f>
        <v>45044</v>
      </c>
      <c r="C26" s="7">
        <f xml:space="preserve"> RTD("cqg.rtd",,"StudyData", $O$2, "Bar", "", "Time",  $O$3, $A26, $O$4,$O$5,,$O$6,$O$7)</f>
        <v>45044</v>
      </c>
      <c r="D26" s="8">
        <f xml:space="preserve"> RTD("cqg.rtd",,"StudyData", $O$2, "Bar", "", "Open", $O$3, $A26, $O$4,$O$5,,$O$6,$O$7)</f>
        <v>4151</v>
      </c>
      <c r="E26" s="8">
        <f xml:space="preserve"> RTD("cqg.rtd",,"StudyData", $O$2, "Bar", "", "High", $O$3, $A26, $O$4,$O$5,,$O$6,$O$7)</f>
        <v>4193.75</v>
      </c>
      <c r="F26" s="8">
        <f xml:space="preserve"> RTD("cqg.rtd",,"StudyData", $O$2, "Bar", "", "Low", $O$3, $A26, $O$4,$O$5,,$O$6,$O$7)</f>
        <v>4131.5</v>
      </c>
      <c r="G26" s="8">
        <f xml:space="preserve"> RTD("cqg.rtd",,"StudyData", $O$2, "Bar", "", "Close", $O$3, $A26, $O$4,$O$5,,$O$6,$O$7)</f>
        <v>4188.5</v>
      </c>
      <c r="H26" s="9">
        <f>RTD("cqg.rtd",,"StudyData",$O$2, "Vol", "VolType=Exchange,CoCType=Contract", "Vol",$O$3, $A26, $O$4,$O$5,,$O$6,$O$7)</f>
        <v>1753803</v>
      </c>
      <c r="I26" s="8">
        <f>RTD("cqg.rtd",,"StudyData",$O$2,"MPVA","MPInterval=30","MPVAHi",$O$3,$A26,$O$4,$O$5,,$O$6,$O$7)</f>
        <v>4173.75</v>
      </c>
      <c r="J26" s="8">
        <f>RTD("cqg.rtd",,"StudyData",$O$2,"MPVA","MPInterval=30","MPVAPOC",$O$3,$A26,$O$4,$O$5,,$O$6,$O$7)</f>
        <v>4149.25</v>
      </c>
      <c r="K26" s="8">
        <f>RTD("cqg.rtd",,"StudyData",$O$2,"MPVA","MPInterval=30","MPVALO",$O$3,$A26,$O$4,$O$5,,$O$6,$O$7)</f>
        <v>4134.25</v>
      </c>
    </row>
    <row r="27" spans="1:11" x14ac:dyDescent="0.3">
      <c r="A27">
        <f t="shared" si="0"/>
        <v>-25</v>
      </c>
      <c r="B27" s="6">
        <f xml:space="preserve"> RTD("cqg.rtd",,"StudyData", $O$2, "Bar", "", "Time", $O$3, $A27, $O$4,$O$5,,$O$6,$O$7)</f>
        <v>45043</v>
      </c>
      <c r="C27" s="7">
        <f xml:space="preserve"> RTD("cqg.rtd",,"StudyData", $O$2, "Bar", "", "Time",  $O$3, $A27, $O$4,$O$5,,$O$6,$O$7)</f>
        <v>45043</v>
      </c>
      <c r="D27" s="8">
        <f xml:space="preserve"> RTD("cqg.rtd",,"StudyData", $O$2, "Bar", "", "Open", $O$3, $A27, $O$4,$O$5,,$O$6,$O$7)</f>
        <v>4085.5</v>
      </c>
      <c r="E27" s="8">
        <f xml:space="preserve"> RTD("cqg.rtd",,"StudyData", $O$2, "Bar", "", "High", $O$3, $A27, $O$4,$O$5,,$O$6,$O$7)</f>
        <v>4166.5</v>
      </c>
      <c r="F27" s="8">
        <f xml:space="preserve"> RTD("cqg.rtd",,"StudyData", $O$2, "Bar", "", "Low", $O$3, $A27, $O$4,$O$5,,$O$6,$O$7)</f>
        <v>4080.75</v>
      </c>
      <c r="G27" s="8">
        <f xml:space="preserve"> RTD("cqg.rtd",,"StudyData", $O$2, "Bar", "", "Close", $O$3, $A27, $O$4,$O$5,,$O$6,$O$7)</f>
        <v>4153.75</v>
      </c>
      <c r="H27" s="9">
        <f>RTD("cqg.rtd",,"StudyData",$O$2, "Vol", "VolType=Exchange,CoCType=Contract", "Vol",$O$3, $A27, $O$4,$O$5,,$O$6,$O$7)</f>
        <v>1686692</v>
      </c>
      <c r="I27" s="8">
        <f>RTD("cqg.rtd",,"StudyData",$O$2,"MPVA","MPInterval=30","MPVAHi",$O$3,$A27,$O$4,$O$5,,$O$6,$O$7)</f>
        <v>4123.5</v>
      </c>
      <c r="J27" s="8">
        <f>RTD("cqg.rtd",,"StudyData",$O$2,"MPVA","MPInterval=30","MPVAPOC",$O$3,$A27,$O$4,$O$5,,$O$6,$O$7)</f>
        <v>4085</v>
      </c>
      <c r="K27" s="8">
        <f>RTD("cqg.rtd",,"StudyData",$O$2,"MPVA","MPInterval=30","MPVALO",$O$3,$A27,$O$4,$O$5,,$O$6,$O$7)</f>
        <v>4081</v>
      </c>
    </row>
    <row r="28" spans="1:11" x14ac:dyDescent="0.3">
      <c r="A28">
        <f t="shared" si="0"/>
        <v>-26</v>
      </c>
      <c r="B28" s="6">
        <f xml:space="preserve"> RTD("cqg.rtd",,"StudyData", $O$2, "Bar", "", "Time", $O$3, $A28, $O$4,$O$5,,$O$6,$O$7)</f>
        <v>45042</v>
      </c>
      <c r="C28" s="7">
        <f xml:space="preserve"> RTD("cqg.rtd",,"StudyData", $O$2, "Bar", "", "Time",  $O$3, $A28, $O$4,$O$5,,$O$6,$O$7)</f>
        <v>45042</v>
      </c>
      <c r="D28" s="8">
        <f xml:space="preserve"> RTD("cqg.rtd",,"StudyData", $O$2, "Bar", "", "Open", $O$3, $A28, $O$4,$O$5,,$O$6,$O$7)</f>
        <v>4110.25</v>
      </c>
      <c r="E28" s="8">
        <f xml:space="preserve"> RTD("cqg.rtd",,"StudyData", $O$2, "Bar", "", "High", $O$3, $A28, $O$4,$O$5,,$O$6,$O$7)</f>
        <v>4116.25</v>
      </c>
      <c r="F28" s="8">
        <f xml:space="preserve"> RTD("cqg.rtd",,"StudyData", $O$2, "Bar", "", "Low", $O$3, $A28, $O$4,$O$5,,$O$6,$O$7)</f>
        <v>4068.75</v>
      </c>
      <c r="G28" s="8">
        <f xml:space="preserve"> RTD("cqg.rtd",,"StudyData", $O$2, "Bar", "", "Close", $O$3, $A28, $O$4,$O$5,,$O$6,$O$7)</f>
        <v>4076</v>
      </c>
      <c r="H28" s="9">
        <f>RTD("cqg.rtd",,"StudyData",$O$2, "Vol", "VolType=Exchange,CoCType=Contract", "Vol",$O$3, $A28, $O$4,$O$5,,$O$6,$O$7)</f>
        <v>1814741</v>
      </c>
      <c r="I28" s="8">
        <f>RTD("cqg.rtd",,"StudyData",$O$2,"MPVA","MPInterval=30","MPVAHi",$O$3,$A28,$O$4,$O$5,,$O$6,$O$7)</f>
        <v>4114.75</v>
      </c>
      <c r="J28" s="8">
        <f>RTD("cqg.rtd",,"StudyData",$O$2,"MPVA","MPInterval=30","MPVAPOC",$O$3,$A28,$O$4,$O$5,,$O$6,$O$7)</f>
        <v>4111.75</v>
      </c>
      <c r="K28" s="8">
        <f>RTD("cqg.rtd",,"StudyData",$O$2,"MPVA","MPInterval=30","MPVALO",$O$3,$A28,$O$4,$O$5,,$O$6,$O$7)</f>
        <v>4093.75</v>
      </c>
    </row>
    <row r="29" spans="1:11" x14ac:dyDescent="0.3">
      <c r="A29">
        <f t="shared" si="0"/>
        <v>-27</v>
      </c>
      <c r="B29" s="6">
        <f xml:space="preserve"> RTD("cqg.rtd",,"StudyData", $O$2, "Bar", "", "Time", $O$3, $A29, $O$4,$O$5,,$O$6,$O$7)</f>
        <v>45041</v>
      </c>
      <c r="C29" s="7">
        <f xml:space="preserve"> RTD("cqg.rtd",,"StudyData", $O$2, "Bar", "", "Time",  $O$3, $A29, $O$4,$O$5,,$O$6,$O$7)</f>
        <v>45041</v>
      </c>
      <c r="D29" s="8">
        <f xml:space="preserve"> RTD("cqg.rtd",,"StudyData", $O$2, "Bar", "", "Open", $O$3, $A29, $O$4,$O$5,,$O$6,$O$7)</f>
        <v>4157.25</v>
      </c>
      <c r="E29" s="8">
        <f xml:space="preserve"> RTD("cqg.rtd",,"StudyData", $O$2, "Bar", "", "High", $O$3, $A29, $O$4,$O$5,,$O$6,$O$7)</f>
        <v>4158.5</v>
      </c>
      <c r="F29" s="8">
        <f xml:space="preserve"> RTD("cqg.rtd",,"StudyData", $O$2, "Bar", "", "Low", $O$3, $A29, $O$4,$O$5,,$O$6,$O$7)</f>
        <v>4091.5</v>
      </c>
      <c r="G29" s="8">
        <f xml:space="preserve"> RTD("cqg.rtd",,"StudyData", $O$2, "Bar", "", "Close", $O$3, $A29, $O$4,$O$5,,$O$6,$O$7)</f>
        <v>4093.25</v>
      </c>
      <c r="H29" s="9">
        <f>RTD("cqg.rtd",,"StudyData",$O$2, "Vol", "VolType=Exchange,CoCType=Contract", "Vol",$O$3, $A29, $O$4,$O$5,,$O$6,$O$7)</f>
        <v>1770908</v>
      </c>
      <c r="I29" s="8">
        <f>RTD("cqg.rtd",,"StudyData",$O$2,"MPVA","MPInterval=30","MPVAHi",$O$3,$A29,$O$4,$O$5,,$O$6,$O$7)</f>
        <v>4156.75</v>
      </c>
      <c r="J29" s="8">
        <f>RTD("cqg.rtd",,"StudyData",$O$2,"MPVA","MPInterval=30","MPVAPOC",$O$3,$A29,$O$4,$O$5,,$O$6,$O$7)</f>
        <v>4139.25</v>
      </c>
      <c r="K29" s="8">
        <f>RTD("cqg.rtd",,"StudyData",$O$2,"MPVA","MPInterval=30","MPVALO",$O$3,$A29,$O$4,$O$5,,$O$6,$O$7)</f>
        <v>4116.25</v>
      </c>
    </row>
    <row r="30" spans="1:11" x14ac:dyDescent="0.3">
      <c r="A30">
        <f t="shared" si="0"/>
        <v>-28</v>
      </c>
      <c r="B30" s="6">
        <f xml:space="preserve"> RTD("cqg.rtd",,"StudyData", $O$2, "Bar", "", "Time", $O$3, $A30, $O$4,$O$5,,$O$6,$O$7)</f>
        <v>45040</v>
      </c>
      <c r="C30" s="7">
        <f xml:space="preserve"> RTD("cqg.rtd",,"StudyData", $O$2, "Bar", "", "Time",  $O$3, $A30, $O$4,$O$5,,$O$6,$O$7)</f>
        <v>45040</v>
      </c>
      <c r="D30" s="8">
        <f xml:space="preserve"> RTD("cqg.rtd",,"StudyData", $O$2, "Bar", "", "Open", $O$3, $A30, $O$4,$O$5,,$O$6,$O$7)</f>
        <v>4150</v>
      </c>
      <c r="E30" s="8">
        <f xml:space="preserve"> RTD("cqg.rtd",,"StudyData", $O$2, "Bar", "", "High", $O$3, $A30, $O$4,$O$5,,$O$6,$O$7)</f>
        <v>4164.25</v>
      </c>
      <c r="F30" s="8">
        <f xml:space="preserve"> RTD("cqg.rtd",,"StudyData", $O$2, "Bar", "", "Low", $O$3, $A30, $O$4,$O$5,,$O$6,$O$7)</f>
        <v>4133.5</v>
      </c>
      <c r="G30" s="8">
        <f xml:space="preserve"> RTD("cqg.rtd",,"StudyData", $O$2, "Bar", "", "Close", $O$3, $A30, $O$4,$O$5,,$O$6,$O$7)</f>
        <v>4159.5</v>
      </c>
      <c r="H30" s="9">
        <f>RTD("cqg.rtd",,"StudyData",$O$2, "Vol", "VolType=Exchange,CoCType=Contract", "Vol",$O$3, $A30, $O$4,$O$5,,$O$6,$O$7)</f>
        <v>1328041</v>
      </c>
      <c r="I30" s="8">
        <f>RTD("cqg.rtd",,"StudyData",$O$2,"MPVA","MPInterval=30","MPVAHi",$O$3,$A30,$O$4,$O$5,,$O$6,$O$7)</f>
        <v>4158.75</v>
      </c>
      <c r="J30" s="8">
        <f>RTD("cqg.rtd",,"StudyData",$O$2,"MPVA","MPInterval=30","MPVAPOC",$O$3,$A30,$O$4,$O$5,,$O$6,$O$7)</f>
        <v>4147.25</v>
      </c>
      <c r="K30" s="8">
        <f>RTD("cqg.rtd",,"StudyData",$O$2,"MPVA","MPInterval=30","MPVALO",$O$3,$A30,$O$4,$O$5,,$O$6,$O$7)</f>
        <v>4143.25</v>
      </c>
    </row>
    <row r="31" spans="1:11" x14ac:dyDescent="0.3">
      <c r="A31">
        <f t="shared" si="0"/>
        <v>-29</v>
      </c>
      <c r="B31" s="6">
        <f xml:space="preserve"> RTD("cqg.rtd",,"StudyData", $O$2, "Bar", "", "Time", $O$3, $A31, $O$4,$O$5,,$O$6,$O$7)</f>
        <v>45037</v>
      </c>
      <c r="C31" s="7">
        <f xml:space="preserve"> RTD("cqg.rtd",,"StudyData", $O$2, "Bar", "", "Time",  $O$3, $A31, $O$4,$O$5,,$O$6,$O$7)</f>
        <v>45037</v>
      </c>
      <c r="D31" s="8">
        <f xml:space="preserve"> RTD("cqg.rtd",,"StudyData", $O$2, "Bar", "", "Open", $O$3, $A31, $O$4,$O$5,,$O$6,$O$7)</f>
        <v>4153.75</v>
      </c>
      <c r="E31" s="8">
        <f xml:space="preserve"> RTD("cqg.rtd",,"StudyData", $O$2, "Bar", "", "High", $O$3, $A31, $O$4,$O$5,,$O$6,$O$7)</f>
        <v>4161</v>
      </c>
      <c r="F31" s="8">
        <f xml:space="preserve"> RTD("cqg.rtd",,"StudyData", $O$2, "Bar", "", "Low", $O$3, $A31, $O$4,$O$5,,$O$6,$O$7)</f>
        <v>4135.25</v>
      </c>
      <c r="G31" s="8">
        <f xml:space="preserve"> RTD("cqg.rtd",,"StudyData", $O$2, "Bar", "", "Close", $O$3, $A31, $O$4,$O$5,,$O$6,$O$7)</f>
        <v>4156.75</v>
      </c>
      <c r="H31" s="9">
        <f>RTD("cqg.rtd",,"StudyData",$O$2, "Vol", "VolType=Exchange,CoCType=Contract", "Vol",$O$3, $A31, $O$4,$O$5,,$O$6,$O$7)</f>
        <v>1645161</v>
      </c>
      <c r="I31" s="8">
        <f>RTD("cqg.rtd",,"StudyData",$O$2,"MPVA","MPInterval=30","MPVAHi",$O$3,$A31,$O$4,$O$5,,$O$6,$O$7)</f>
        <v>4156</v>
      </c>
      <c r="J31" s="8">
        <f>RTD("cqg.rtd",,"StudyData",$O$2,"MPVA","MPInterval=30","MPVAPOC",$O$3,$A31,$O$4,$O$5,,$O$6,$O$7)</f>
        <v>4153</v>
      </c>
      <c r="K31" s="8">
        <f>RTD("cqg.rtd",,"StudyData",$O$2,"MPVA","MPInterval=30","MPVALO",$O$3,$A31,$O$4,$O$5,,$O$6,$O$7)</f>
        <v>4147</v>
      </c>
    </row>
    <row r="32" spans="1:11" x14ac:dyDescent="0.3">
      <c r="A32">
        <f t="shared" si="0"/>
        <v>-30</v>
      </c>
      <c r="B32" s="6">
        <f xml:space="preserve"> RTD("cqg.rtd",,"StudyData", $O$2, "Bar", "", "Time", $O$3, $A32, $O$4,$O$5,,$O$6,$O$7)</f>
        <v>45036</v>
      </c>
      <c r="C32" s="7">
        <f xml:space="preserve"> RTD("cqg.rtd",,"StudyData", $O$2, "Bar", "", "Time",  $O$3, $A32, $O$4,$O$5,,$O$6,$O$7)</f>
        <v>45036</v>
      </c>
      <c r="D32" s="8">
        <f xml:space="preserve"> RTD("cqg.rtd",,"StudyData", $O$2, "Bar", "", "Open", $O$3, $A32, $O$4,$O$5,,$O$6,$O$7)</f>
        <v>4172.25</v>
      </c>
      <c r="E32" s="8">
        <f xml:space="preserve"> RTD("cqg.rtd",,"StudyData", $O$2, "Bar", "", "High", $O$3, $A32, $O$4,$O$5,,$O$6,$O$7)</f>
        <v>4173.5</v>
      </c>
      <c r="F32" s="8">
        <f xml:space="preserve"> RTD("cqg.rtd",,"StudyData", $O$2, "Bar", "", "Low", $O$3, $A32, $O$4,$O$5,,$O$6,$O$7)</f>
        <v>4137</v>
      </c>
      <c r="G32" s="8">
        <f xml:space="preserve"> RTD("cqg.rtd",,"StudyData", $O$2, "Bar", "", "Close", $O$3, $A32, $O$4,$O$5,,$O$6,$O$7)</f>
        <v>4152.5</v>
      </c>
      <c r="H32" s="9">
        <f>RTD("cqg.rtd",,"StudyData",$O$2, "Vol", "VolType=Exchange,CoCType=Contract", "Vol",$O$3, $A32, $O$4,$O$5,,$O$6,$O$7)</f>
        <v>1768379</v>
      </c>
      <c r="I32" s="8">
        <f>RTD("cqg.rtd",,"StudyData",$O$2,"MPVA","MPInterval=30","MPVAHi",$O$3,$A32,$O$4,$O$5,,$O$6,$O$7)</f>
        <v>4172</v>
      </c>
      <c r="J32" s="8">
        <f>RTD("cqg.rtd",,"StudyData",$O$2,"MPVA","MPInterval=30","MPVAPOC",$O$3,$A32,$O$4,$O$5,,$O$6,$O$7)</f>
        <v>4168.5</v>
      </c>
      <c r="K32" s="8">
        <f>RTD("cqg.rtd",,"StudyData",$O$2,"MPVA","MPInterval=30","MPVALO",$O$3,$A32,$O$4,$O$5,,$O$6,$O$7)</f>
        <v>4150</v>
      </c>
    </row>
    <row r="33" spans="1:11" x14ac:dyDescent="0.3">
      <c r="A33">
        <f t="shared" si="0"/>
        <v>-31</v>
      </c>
      <c r="B33" s="6">
        <f xml:space="preserve"> RTD("cqg.rtd",,"StudyData", $O$2, "Bar", "", "Time", $O$3, $A33, $O$4,$O$5,,$O$6,$O$7)</f>
        <v>45035</v>
      </c>
      <c r="C33" s="7">
        <f xml:space="preserve"> RTD("cqg.rtd",,"StudyData", $O$2, "Bar", "", "Time",  $O$3, $A33, $O$4,$O$5,,$O$6,$O$7)</f>
        <v>45035</v>
      </c>
      <c r="D33" s="8">
        <f xml:space="preserve"> RTD("cqg.rtd",,"StudyData", $O$2, "Bar", "", "Open", $O$3, $A33, $O$4,$O$5,,$O$6,$O$7)</f>
        <v>4176</v>
      </c>
      <c r="E33" s="8">
        <f xml:space="preserve"> RTD("cqg.rtd",,"StudyData", $O$2, "Bar", "", "High", $O$3, $A33, $O$4,$O$5,,$O$6,$O$7)</f>
        <v>4187.5</v>
      </c>
      <c r="F33" s="8">
        <f xml:space="preserve"> RTD("cqg.rtd",,"StudyData", $O$2, "Bar", "", "Low", $O$3, $A33, $O$4,$O$5,,$O$6,$O$7)</f>
        <v>4150.5</v>
      </c>
      <c r="G33" s="8">
        <f xml:space="preserve"> RTD("cqg.rtd",,"StudyData", $O$2, "Bar", "", "Close", $O$3, $A33, $O$4,$O$5,,$O$6,$O$7)</f>
        <v>4178.5</v>
      </c>
      <c r="H33" s="9">
        <f>RTD("cqg.rtd",,"StudyData",$O$2, "Vol", "VolType=Exchange,CoCType=Contract", "Vol",$O$3, $A33, $O$4,$O$5,,$O$6,$O$7)</f>
        <v>1292622</v>
      </c>
      <c r="I33" s="8">
        <f>RTD("cqg.rtd",,"StudyData",$O$2,"MPVA","MPInterval=30","MPVAHi",$O$3,$A33,$O$4,$O$5,,$O$6,$O$7)</f>
        <v>4183</v>
      </c>
      <c r="J33" s="8">
        <f>RTD("cqg.rtd",,"StudyData",$O$2,"MPVA","MPInterval=30","MPVAPOC",$O$3,$A33,$O$4,$O$5,,$O$6,$O$7)</f>
        <v>4174.5</v>
      </c>
      <c r="K33" s="8">
        <f>RTD("cqg.rtd",,"StudyData",$O$2,"MPVA","MPInterval=30","MPVALO",$O$3,$A33,$O$4,$O$5,,$O$6,$O$7)</f>
        <v>4162</v>
      </c>
    </row>
    <row r="34" spans="1:11" x14ac:dyDescent="0.3">
      <c r="A34">
        <f t="shared" si="0"/>
        <v>-32</v>
      </c>
      <c r="B34" s="6">
        <f xml:space="preserve"> RTD("cqg.rtd",,"StudyData", $O$2, "Bar", "", "Time", $O$3, $A34, $O$4,$O$5,,$O$6,$O$7)</f>
        <v>45034</v>
      </c>
      <c r="C34" s="7">
        <f xml:space="preserve"> RTD("cqg.rtd",,"StudyData", $O$2, "Bar", "", "Time",  $O$3, $A34, $O$4,$O$5,,$O$6,$O$7)</f>
        <v>45034</v>
      </c>
      <c r="D34" s="8">
        <f xml:space="preserve"> RTD("cqg.rtd",,"StudyData", $O$2, "Bar", "", "Open", $O$3, $A34, $O$4,$O$5,,$O$6,$O$7)</f>
        <v>4177</v>
      </c>
      <c r="E34" s="8">
        <f xml:space="preserve"> RTD("cqg.rtd",,"StudyData", $O$2, "Bar", "", "High", $O$3, $A34, $O$4,$O$5,,$O$6,$O$7)</f>
        <v>4198.25</v>
      </c>
      <c r="F34" s="8">
        <f xml:space="preserve"> RTD("cqg.rtd",,"StudyData", $O$2, "Bar", "", "Low", $O$3, $A34, $O$4,$O$5,,$O$6,$O$7)</f>
        <v>4164.5</v>
      </c>
      <c r="G34" s="8">
        <f xml:space="preserve"> RTD("cqg.rtd",,"StudyData", $O$2, "Bar", "", "Close", $O$3, $A34, $O$4,$O$5,,$O$6,$O$7)</f>
        <v>4180</v>
      </c>
      <c r="H34" s="9">
        <f>RTD("cqg.rtd",,"StudyData",$O$2, "Vol", "VolType=Exchange,CoCType=Contract", "Vol",$O$3, $A34, $O$4,$O$5,,$O$6,$O$7)</f>
        <v>1427797</v>
      </c>
      <c r="I34" s="8">
        <f>RTD("cqg.rtd",,"StudyData",$O$2,"MPVA","MPInterval=30","MPVAHi",$O$3,$A34,$O$4,$O$5,,$O$6,$O$7)</f>
        <v>4182.5</v>
      </c>
      <c r="J34" s="8">
        <f>RTD("cqg.rtd",,"StudyData",$O$2,"MPVA","MPInterval=30","MPVAPOC",$O$3,$A34,$O$4,$O$5,,$O$6,$O$7)</f>
        <v>4176</v>
      </c>
      <c r="K34" s="8">
        <f>RTD("cqg.rtd",,"StudyData",$O$2,"MPVA","MPInterval=30","MPVALO",$O$3,$A34,$O$4,$O$5,,$O$6,$O$7)</f>
        <v>4170</v>
      </c>
    </row>
    <row r="35" spans="1:11" x14ac:dyDescent="0.3">
      <c r="A35">
        <f t="shared" si="0"/>
        <v>-33</v>
      </c>
      <c r="B35" s="6">
        <f xml:space="preserve"> RTD("cqg.rtd",,"StudyData", $O$2, "Bar", "", "Time", $O$3, $A35, $O$4,$O$5,,$O$6,$O$7)</f>
        <v>45033</v>
      </c>
      <c r="C35" s="7">
        <f xml:space="preserve"> RTD("cqg.rtd",,"StudyData", $O$2, "Bar", "", "Time",  $O$3, $A35, $O$4,$O$5,,$O$6,$O$7)</f>
        <v>45033</v>
      </c>
      <c r="D35" s="8">
        <f xml:space="preserve"> RTD("cqg.rtd",,"StudyData", $O$2, "Bar", "", "Open", $O$3, $A35, $O$4,$O$5,,$O$6,$O$7)</f>
        <v>4174.25</v>
      </c>
      <c r="E35" s="8">
        <f xml:space="preserve"> RTD("cqg.rtd",,"StudyData", $O$2, "Bar", "", "High", $O$3, $A35, $O$4,$O$5,,$O$6,$O$7)</f>
        <v>4180.5</v>
      </c>
      <c r="F35" s="8">
        <f xml:space="preserve"> RTD("cqg.rtd",,"StudyData", $O$2, "Bar", "", "Low", $O$3, $A35, $O$4,$O$5,,$O$6,$O$7)</f>
        <v>4148</v>
      </c>
      <c r="G35" s="8">
        <f xml:space="preserve"> RTD("cqg.rtd",,"StudyData", $O$2, "Bar", "", "Close", $O$3, $A35, $O$4,$O$5,,$O$6,$O$7)</f>
        <v>4176.75</v>
      </c>
      <c r="H35" s="9">
        <f>RTD("cqg.rtd",,"StudyData",$O$2, "Vol", "VolType=Exchange,CoCType=Contract", "Vol",$O$3, $A35, $O$4,$O$5,,$O$6,$O$7)</f>
        <v>1298123</v>
      </c>
      <c r="I35" s="8">
        <f>RTD("cqg.rtd",,"StudyData",$O$2,"MPVA","MPInterval=30","MPVAHi",$O$3,$A35,$O$4,$O$5,,$O$6,$O$7)</f>
        <v>4174.25</v>
      </c>
      <c r="J35" s="8">
        <f>RTD("cqg.rtd",,"StudyData",$O$2,"MPVA","MPInterval=30","MPVAPOC",$O$3,$A35,$O$4,$O$5,,$O$6,$O$7)</f>
        <v>4171.25</v>
      </c>
      <c r="K35" s="8">
        <f>RTD("cqg.rtd",,"StudyData",$O$2,"MPVA","MPInterval=30","MPVALO",$O$3,$A35,$O$4,$O$5,,$O$6,$O$7)</f>
        <v>4160.25</v>
      </c>
    </row>
    <row r="36" spans="1:11" x14ac:dyDescent="0.3">
      <c r="A36">
        <f t="shared" si="0"/>
        <v>-34</v>
      </c>
      <c r="B36" s="6">
        <f xml:space="preserve"> RTD("cqg.rtd",,"StudyData", $O$2, "Bar", "", "Time", $O$3, $A36, $O$4,$O$5,,$O$6,$O$7)</f>
        <v>45030</v>
      </c>
      <c r="C36" s="7">
        <f xml:space="preserve"> RTD("cqg.rtd",,"StudyData", $O$2, "Bar", "", "Time",  $O$3, $A36, $O$4,$O$5,,$O$6,$O$7)</f>
        <v>45030</v>
      </c>
      <c r="D36" s="8">
        <f xml:space="preserve"> RTD("cqg.rtd",,"StudyData", $O$2, "Bar", "", "Open", $O$3, $A36, $O$4,$O$5,,$O$6,$O$7)</f>
        <v>4168.75</v>
      </c>
      <c r="E36" s="8">
        <f xml:space="preserve"> RTD("cqg.rtd",,"StudyData", $O$2, "Bar", "", "High", $O$3, $A36, $O$4,$O$5,,$O$6,$O$7)</f>
        <v>4189</v>
      </c>
      <c r="F36" s="8">
        <f xml:space="preserve"> RTD("cqg.rtd",,"StudyData", $O$2, "Bar", "", "Low", $O$3, $A36, $O$4,$O$5,,$O$6,$O$7)</f>
        <v>4138</v>
      </c>
      <c r="G36" s="8">
        <f xml:space="preserve"> RTD("cqg.rtd",,"StudyData", $O$2, "Bar", "", "Close", $O$3, $A36, $O$4,$O$5,,$O$6,$O$7)</f>
        <v>4163.75</v>
      </c>
      <c r="H36" s="9">
        <f>RTD("cqg.rtd",,"StudyData",$O$2, "Vol", "VolType=Exchange,CoCType=Contract", "Vol",$O$3, $A36, $O$4,$O$5,,$O$6,$O$7)</f>
        <v>1882896</v>
      </c>
      <c r="I36" s="8">
        <f>RTD("cqg.rtd",,"StudyData",$O$2,"MPVA","MPInterval=30","MPVAHi",$O$3,$A36,$O$4,$O$5,,$O$6,$O$7)</f>
        <v>4176.75</v>
      </c>
      <c r="J36" s="8">
        <f>RTD("cqg.rtd",,"StudyData",$O$2,"MPVA","MPInterval=30","MPVAPOC",$O$3,$A36,$O$4,$O$5,,$O$6,$O$7)</f>
        <v>4170.25</v>
      </c>
      <c r="K36" s="8">
        <f>RTD("cqg.rtd",,"StudyData",$O$2,"MPVA","MPInterval=30","MPVALO",$O$3,$A36,$O$4,$O$5,,$O$6,$O$7)</f>
        <v>4155.25</v>
      </c>
    </row>
    <row r="37" spans="1:11" x14ac:dyDescent="0.3">
      <c r="A37">
        <f t="shared" si="0"/>
        <v>-35</v>
      </c>
      <c r="B37" s="6">
        <f xml:space="preserve"> RTD("cqg.rtd",,"StudyData", $O$2, "Bar", "", "Time", $O$3, $A37, $O$4,$O$5,,$O$6,$O$7)</f>
        <v>45029</v>
      </c>
      <c r="C37" s="7">
        <f xml:space="preserve"> RTD("cqg.rtd",,"StudyData", $O$2, "Bar", "", "Time",  $O$3, $A37, $O$4,$O$5,,$O$6,$O$7)</f>
        <v>45029</v>
      </c>
      <c r="D37" s="8">
        <f xml:space="preserve"> RTD("cqg.rtd",,"StudyData", $O$2, "Bar", "", "Open", $O$3, $A37, $O$4,$O$5,,$O$6,$O$7)</f>
        <v>4117.5</v>
      </c>
      <c r="E37" s="8">
        <f xml:space="preserve"> RTD("cqg.rtd",,"StudyData", $O$2, "Bar", "", "High", $O$3, $A37, $O$4,$O$5,,$O$6,$O$7)</f>
        <v>4177</v>
      </c>
      <c r="F37" s="8">
        <f xml:space="preserve"> RTD("cqg.rtd",,"StudyData", $O$2, "Bar", "", "Low", $O$3, $A37, $O$4,$O$5,,$O$6,$O$7)</f>
        <v>4110.25</v>
      </c>
      <c r="G37" s="8">
        <f xml:space="preserve"> RTD("cqg.rtd",,"StudyData", $O$2, "Bar", "", "Close", $O$3, $A37, $O$4,$O$5,,$O$6,$O$7)</f>
        <v>4172.75</v>
      </c>
      <c r="H37" s="9">
        <f>RTD("cqg.rtd",,"StudyData",$O$2, "Vol", "VolType=Exchange,CoCType=Contract", "Vol",$O$3, $A37, $O$4,$O$5,,$O$6,$O$7)</f>
        <v>1458785</v>
      </c>
      <c r="I37" s="8">
        <f>RTD("cqg.rtd",,"StudyData",$O$2,"MPVA","MPInterval=30","MPVAHi",$O$3,$A37,$O$4,$O$5,,$O$6,$O$7)</f>
        <v>4143.75</v>
      </c>
      <c r="J37" s="8">
        <f>RTD("cqg.rtd",,"StudyData",$O$2,"MPVA","MPInterval=30","MPVAPOC",$O$3,$A37,$O$4,$O$5,,$O$6,$O$7)</f>
        <v>4122.75</v>
      </c>
      <c r="K37" s="8">
        <f>RTD("cqg.rtd",,"StudyData",$O$2,"MPVA","MPInterval=30","MPVALO",$O$3,$A37,$O$4,$O$5,,$O$6,$O$7)</f>
        <v>4110.75</v>
      </c>
    </row>
    <row r="38" spans="1:11" x14ac:dyDescent="0.3">
      <c r="A38">
        <f t="shared" si="0"/>
        <v>-36</v>
      </c>
      <c r="B38" s="6">
        <f xml:space="preserve"> RTD("cqg.rtd",,"StudyData", $O$2, "Bar", "", "Time", $O$3, $A38, $O$4,$O$5,,$O$6,$O$7)</f>
        <v>45028</v>
      </c>
      <c r="C38" s="7">
        <f xml:space="preserve"> RTD("cqg.rtd",,"StudyData", $O$2, "Bar", "", "Time",  $O$3, $A38, $O$4,$O$5,,$O$6,$O$7)</f>
        <v>45028</v>
      </c>
      <c r="D38" s="8">
        <f xml:space="preserve"> RTD("cqg.rtd",,"StudyData", $O$2, "Bar", "", "Open", $O$3, $A38, $O$4,$O$5,,$O$6,$O$7)</f>
        <v>4137.5</v>
      </c>
      <c r="E38" s="8">
        <f xml:space="preserve"> RTD("cqg.rtd",,"StudyData", $O$2, "Bar", "", "High", $O$3, $A38, $O$4,$O$5,,$O$6,$O$7)</f>
        <v>4177.75</v>
      </c>
      <c r="F38" s="8">
        <f xml:space="preserve"> RTD("cqg.rtd",,"StudyData", $O$2, "Bar", "", "Low", $O$3, $A38, $O$4,$O$5,,$O$6,$O$7)</f>
        <v>4113.5</v>
      </c>
      <c r="G38" s="8">
        <f xml:space="preserve"> RTD("cqg.rtd",,"StudyData", $O$2, "Bar", "", "Close", $O$3, $A38, $O$4,$O$5,,$O$6,$O$7)</f>
        <v>4119</v>
      </c>
      <c r="H38" s="9">
        <f>RTD("cqg.rtd",,"StudyData",$O$2, "Vol", "VolType=Exchange,CoCType=Contract", "Vol",$O$3, $A38, $O$4,$O$5,,$O$6,$O$7)</f>
        <v>1853671</v>
      </c>
      <c r="I38" s="8">
        <f>RTD("cqg.rtd",,"StudyData",$O$2,"MPVA","MPInterval=30","MPVAHi",$O$3,$A38,$O$4,$O$5,,$O$6,$O$7)</f>
        <v>4154.5</v>
      </c>
      <c r="J38" s="8">
        <f>RTD("cqg.rtd",,"StudyData",$O$2,"MPVA","MPInterval=30","MPVAPOC",$O$3,$A38,$O$4,$O$5,,$O$6,$O$7)</f>
        <v>4139</v>
      </c>
      <c r="K38" s="8">
        <f>RTD("cqg.rtd",,"StudyData",$O$2,"MPVA","MPInterval=30","MPVALO",$O$3,$A38,$O$4,$O$5,,$O$6,$O$7)</f>
        <v>4133</v>
      </c>
    </row>
    <row r="39" spans="1:11" x14ac:dyDescent="0.3">
      <c r="A39">
        <f t="shared" si="0"/>
        <v>-37</v>
      </c>
      <c r="B39" s="6">
        <f xml:space="preserve"> RTD("cqg.rtd",,"StudyData", $O$2, "Bar", "", "Time", $O$3, $A39, $O$4,$O$5,,$O$6,$O$7)</f>
        <v>45027</v>
      </c>
      <c r="C39" s="7">
        <f xml:space="preserve"> RTD("cqg.rtd",,"StudyData", $O$2, "Bar", "", "Time",  $O$3, $A39, $O$4,$O$5,,$O$6,$O$7)</f>
        <v>45027</v>
      </c>
      <c r="D39" s="8">
        <f xml:space="preserve"> RTD("cqg.rtd",,"StudyData", $O$2, "Bar", "", "Open", $O$3, $A39, $O$4,$O$5,,$O$6,$O$7)</f>
        <v>4138.5</v>
      </c>
      <c r="E39" s="8">
        <f xml:space="preserve"> RTD("cqg.rtd",,"StudyData", $O$2, "Bar", "", "High", $O$3, $A39, $O$4,$O$5,,$O$6,$O$7)</f>
        <v>4151.75</v>
      </c>
      <c r="F39" s="8">
        <f xml:space="preserve"> RTD("cqg.rtd",,"StudyData", $O$2, "Bar", "", "Low", $O$3, $A39, $O$4,$O$5,,$O$6,$O$7)</f>
        <v>4128.75</v>
      </c>
      <c r="G39" s="8">
        <f xml:space="preserve"> RTD("cqg.rtd",,"StudyData", $O$2, "Bar", "", "Close", $O$3, $A39, $O$4,$O$5,,$O$6,$O$7)</f>
        <v>4136.5</v>
      </c>
      <c r="H39" s="9">
        <f>RTD("cqg.rtd",,"StudyData",$O$2, "Vol", "VolType=Exchange,CoCType=Contract", "Vol",$O$3, $A39, $O$4,$O$5,,$O$6,$O$7)</f>
        <v>1221824</v>
      </c>
      <c r="I39" s="8">
        <f>RTD("cqg.rtd",,"StudyData",$O$2,"MPVA","MPInterval=30","MPVAHi",$O$3,$A39,$O$4,$O$5,,$O$6,$O$7)</f>
        <v>4144</v>
      </c>
      <c r="J39" s="8">
        <f>RTD("cqg.rtd",,"StudyData",$O$2,"MPVA","MPInterval=30","MPVAPOC",$O$3,$A39,$O$4,$O$5,,$O$6,$O$7)</f>
        <v>4140</v>
      </c>
      <c r="K39" s="8">
        <f>RTD("cqg.rtd",,"StudyData",$O$2,"MPVA","MPInterval=30","MPVALO",$O$3,$A39,$O$4,$O$5,,$O$6,$O$7)</f>
        <v>4136</v>
      </c>
    </row>
    <row r="40" spans="1:11" x14ac:dyDescent="0.3">
      <c r="A40">
        <f t="shared" si="0"/>
        <v>-38</v>
      </c>
      <c r="B40" s="6">
        <f xml:space="preserve"> RTD("cqg.rtd",,"StudyData", $O$2, "Bar", "", "Time", $O$3, $A40, $O$4,$O$5,,$O$6,$O$7)</f>
        <v>45026</v>
      </c>
      <c r="C40" s="7">
        <f xml:space="preserve"> RTD("cqg.rtd",,"StudyData", $O$2, "Bar", "", "Time",  $O$3, $A40, $O$4,$O$5,,$O$6,$O$7)</f>
        <v>45026</v>
      </c>
      <c r="D40" s="8">
        <f xml:space="preserve"> RTD("cqg.rtd",,"StudyData", $O$2, "Bar", "", "Open", $O$3, $A40, $O$4,$O$5,,$O$6,$O$7)</f>
        <v>4139</v>
      </c>
      <c r="E40" s="8">
        <f xml:space="preserve"> RTD("cqg.rtd",,"StudyData", $O$2, "Bar", "", "High", $O$3, $A40, $O$4,$O$5,,$O$6,$O$7)</f>
        <v>4143</v>
      </c>
      <c r="F40" s="8">
        <f xml:space="preserve"> RTD("cqg.rtd",,"StudyData", $O$2, "Bar", "", "Low", $O$3, $A40, $O$4,$O$5,,$O$6,$O$7)</f>
        <v>4098.75</v>
      </c>
      <c r="G40" s="8">
        <f xml:space="preserve"> RTD("cqg.rtd",,"StudyData", $O$2, "Bar", "", "Close", $O$3, $A40, $O$4,$O$5,,$O$6,$O$7)</f>
        <v>4136.25</v>
      </c>
      <c r="H40" s="9">
        <f>RTD("cqg.rtd",,"StudyData",$O$2, "Vol", "VolType=Exchange,CoCType=Contract", "Vol",$O$3, $A40, $O$4,$O$5,,$O$6,$O$7)</f>
        <v>1167715</v>
      </c>
      <c r="I40" s="8">
        <f>RTD("cqg.rtd",,"StudyData",$O$2,"MPVA","MPInterval=30","MPVAHi",$O$3,$A40,$O$4,$O$5,,$O$6,$O$7)</f>
        <v>4142</v>
      </c>
      <c r="J40" s="8">
        <f>RTD("cqg.rtd",,"StudyData",$O$2,"MPVA","MPInterval=30","MPVAPOC",$O$3,$A40,$O$4,$O$5,,$O$6,$O$7)</f>
        <v>4129</v>
      </c>
      <c r="K40" s="8">
        <f>RTD("cqg.rtd",,"StudyData",$O$2,"MPVA","MPInterval=30","MPVALO",$O$3,$A40,$O$4,$O$5,,$O$6,$O$7)</f>
        <v>4114.5</v>
      </c>
    </row>
    <row r="41" spans="1:11" x14ac:dyDescent="0.3">
      <c r="A41">
        <f t="shared" si="0"/>
        <v>-39</v>
      </c>
      <c r="B41" s="6">
        <f xml:space="preserve"> RTD("cqg.rtd",,"StudyData", $O$2, "Bar", "", "Time", $O$3, $A41, $O$4,$O$5,,$O$6,$O$7)</f>
        <v>45023</v>
      </c>
      <c r="C41" s="7">
        <f xml:space="preserve"> RTD("cqg.rtd",,"StudyData", $O$2, "Bar", "", "Time",  $O$3, $A41, $O$4,$O$5,,$O$6,$O$7)</f>
        <v>45023</v>
      </c>
      <c r="D41" s="8">
        <f xml:space="preserve"> RTD("cqg.rtd",,"StudyData", $O$2, "Bar", "", "Open", $O$3, $A41, $O$4,$O$5,,$O$6,$O$7)</f>
        <v>4129</v>
      </c>
      <c r="E41" s="8">
        <f xml:space="preserve"> RTD("cqg.rtd",,"StudyData", $O$2, "Bar", "", "High", $O$3, $A41, $O$4,$O$5,,$O$6,$O$7)</f>
        <v>4146.75</v>
      </c>
      <c r="F41" s="8">
        <f xml:space="preserve"> RTD("cqg.rtd",,"StudyData", $O$2, "Bar", "", "Low", $O$3, $A41, $O$4,$O$5,,$O$6,$O$7)</f>
        <v>4121</v>
      </c>
      <c r="G41" s="8">
        <f xml:space="preserve"> RTD("cqg.rtd",,"StudyData", $O$2, "Bar", "", "Close", $O$3, $A41, $O$4,$O$5,,$O$6,$O$7)</f>
        <v>4132</v>
      </c>
      <c r="H41" s="9">
        <f>RTD("cqg.rtd",,"StudyData",$O$2, "Vol", "VolType=Exchange,CoCType=Contract", "Vol",$O$3, $A41, $O$4,$O$5,,$O$6,$O$7)</f>
        <v>73009</v>
      </c>
      <c r="I41" s="8">
        <f>RTD("cqg.rtd",,"StudyData",$O$2,"MPVA","MPInterval=30","MPVAHi",$O$3,$A41,$O$4,$O$5,,$O$6,$O$7)</f>
        <v>4131</v>
      </c>
      <c r="J41" s="8">
        <f>RTD("cqg.rtd",,"StudyData",$O$2,"MPVA","MPInterval=30","MPVAPOC",$O$3,$A41,$O$4,$O$5,,$O$6,$O$7)</f>
        <v>4128.5</v>
      </c>
      <c r="K41" s="8">
        <f>RTD("cqg.rtd",,"StudyData",$O$2,"MPVA","MPInterval=30","MPVALO",$O$3,$A41,$O$4,$O$5,,$O$6,$O$7)</f>
        <v>4125</v>
      </c>
    </row>
    <row r="42" spans="1:11" x14ac:dyDescent="0.3">
      <c r="A42">
        <f t="shared" si="0"/>
        <v>-40</v>
      </c>
      <c r="B42" s="6">
        <f xml:space="preserve"> RTD("cqg.rtd",,"StudyData", $O$2, "Bar", "", "Time", $O$3, $A42, $O$4,$O$5,,$O$6,$O$7)</f>
        <v>45022</v>
      </c>
      <c r="C42" s="7">
        <f xml:space="preserve"> RTD("cqg.rtd",,"StudyData", $O$2, "Bar", "", "Time",  $O$3, $A42, $O$4,$O$5,,$O$6,$O$7)</f>
        <v>45022</v>
      </c>
      <c r="D42" s="8">
        <f xml:space="preserve"> RTD("cqg.rtd",,"StudyData", $O$2, "Bar", "", "Open", $O$3, $A42, $O$4,$O$5,,$O$6,$O$7)</f>
        <v>4113.75</v>
      </c>
      <c r="E42" s="8">
        <f xml:space="preserve"> RTD("cqg.rtd",,"StudyData", $O$2, "Bar", "", "High", $O$3, $A42, $O$4,$O$5,,$O$6,$O$7)</f>
        <v>4135.25</v>
      </c>
      <c r="F42" s="8">
        <f xml:space="preserve"> RTD("cqg.rtd",,"StudyData", $O$2, "Bar", "", "Low", $O$3, $A42, $O$4,$O$5,,$O$6,$O$7)</f>
        <v>4096.5</v>
      </c>
      <c r="G42" s="8">
        <f xml:space="preserve"> RTD("cqg.rtd",,"StudyData", $O$2, "Bar", "", "Close", $O$3, $A42, $O$4,$O$5,,$O$6,$O$7)</f>
        <v>4132</v>
      </c>
      <c r="H42" s="9">
        <f>RTD("cqg.rtd",,"StudyData",$O$2, "Vol", "VolType=Exchange,CoCType=Contract", "Vol",$O$3, $A42, $O$4,$O$5,,$O$6,$O$7)</f>
        <v>1299214</v>
      </c>
      <c r="I42" s="8">
        <f>RTD("cqg.rtd",,"StudyData",$O$2,"MPVA","MPInterval=30","MPVAHi",$O$3,$A42,$O$4,$O$5,,$O$6,$O$7)</f>
        <v>4119.25</v>
      </c>
      <c r="J42" s="8">
        <f>RTD("cqg.rtd",,"StudyData",$O$2,"MPVA","MPInterval=30","MPVAPOC",$O$3,$A42,$O$4,$O$5,,$O$6,$O$7)</f>
        <v>4114.75</v>
      </c>
      <c r="K42" s="8">
        <f>RTD("cqg.rtd",,"StudyData",$O$2,"MPVA","MPInterval=30","MPVALO",$O$3,$A42,$O$4,$O$5,,$O$6,$O$7)</f>
        <v>4102.25</v>
      </c>
    </row>
    <row r="43" spans="1:11" x14ac:dyDescent="0.3">
      <c r="A43">
        <f t="shared" si="0"/>
        <v>-41</v>
      </c>
      <c r="B43" s="6">
        <f xml:space="preserve"> RTD("cqg.rtd",,"StudyData", $O$2, "Bar", "", "Time", $O$3, $A43, $O$4,$O$5,,$O$6,$O$7)</f>
        <v>45021</v>
      </c>
      <c r="C43" s="7">
        <f xml:space="preserve"> RTD("cqg.rtd",,"StudyData", $O$2, "Bar", "", "Time",  $O$3, $A43, $O$4,$O$5,,$O$6,$O$7)</f>
        <v>45021</v>
      </c>
      <c r="D43" s="8">
        <f xml:space="preserve"> RTD("cqg.rtd",,"StudyData", $O$2, "Bar", "", "Open", $O$3, $A43, $O$4,$O$5,,$O$6,$O$7)</f>
        <v>4134</v>
      </c>
      <c r="E43" s="8">
        <f xml:space="preserve"> RTD("cqg.rtd",,"StudyData", $O$2, "Bar", "", "High", $O$3, $A43, $O$4,$O$5,,$O$6,$O$7)</f>
        <v>4135.5</v>
      </c>
      <c r="F43" s="8">
        <f xml:space="preserve"> RTD("cqg.rtd",,"StudyData", $O$2, "Bar", "", "Low", $O$3, $A43, $O$4,$O$5,,$O$6,$O$7)</f>
        <v>4099</v>
      </c>
      <c r="G43" s="8">
        <f xml:space="preserve"> RTD("cqg.rtd",,"StudyData", $O$2, "Bar", "", "Close", $O$3, $A43, $O$4,$O$5,,$O$6,$O$7)</f>
        <v>4117.25</v>
      </c>
      <c r="H43" s="9">
        <f>RTD("cqg.rtd",,"StudyData",$O$2, "Vol", "VolType=Exchange,CoCType=Contract", "Vol",$O$3, $A43, $O$4,$O$5,,$O$6,$O$7)</f>
        <v>1470176</v>
      </c>
      <c r="I43" s="8">
        <f>RTD("cqg.rtd",,"StudyData",$O$2,"MPVA","MPInterval=30","MPVAHi",$O$3,$A43,$O$4,$O$5,,$O$6,$O$7)</f>
        <v>4127.75</v>
      </c>
      <c r="J43" s="8">
        <f>RTD("cqg.rtd",,"StudyData",$O$2,"MPVA","MPInterval=30","MPVAPOC",$O$3,$A43,$O$4,$O$5,,$O$6,$O$7)</f>
        <v>4120.75</v>
      </c>
      <c r="K43" s="8">
        <f>RTD("cqg.rtd",,"StudyData",$O$2,"MPVA","MPInterval=30","MPVALO",$O$3,$A43,$O$4,$O$5,,$O$6,$O$7)</f>
        <v>4105.75</v>
      </c>
    </row>
    <row r="44" spans="1:11" x14ac:dyDescent="0.3">
      <c r="A44">
        <f t="shared" si="0"/>
        <v>-42</v>
      </c>
      <c r="B44" s="6">
        <f xml:space="preserve"> RTD("cqg.rtd",,"StudyData", $O$2, "Bar", "", "Time", $O$3, $A44, $O$4,$O$5,,$O$6,$O$7)</f>
        <v>45020</v>
      </c>
      <c r="C44" s="7">
        <f xml:space="preserve"> RTD("cqg.rtd",,"StudyData", $O$2, "Bar", "", "Time",  $O$3, $A44, $O$4,$O$5,,$O$6,$O$7)</f>
        <v>45020</v>
      </c>
      <c r="D44" s="8">
        <f xml:space="preserve"> RTD("cqg.rtd",,"StudyData", $O$2, "Bar", "", "Open", $O$3, $A44, $O$4,$O$5,,$O$6,$O$7)</f>
        <v>4152.5</v>
      </c>
      <c r="E44" s="8">
        <f xml:space="preserve"> RTD("cqg.rtd",,"StudyData", $O$2, "Bar", "", "High", $O$3, $A44, $O$4,$O$5,,$O$6,$O$7)</f>
        <v>4171.75</v>
      </c>
      <c r="F44" s="8">
        <f xml:space="preserve"> RTD("cqg.rtd",,"StudyData", $O$2, "Bar", "", "Low", $O$3, $A44, $O$4,$O$5,,$O$6,$O$7)</f>
        <v>4115.25</v>
      </c>
      <c r="G44" s="8">
        <f xml:space="preserve"> RTD("cqg.rtd",,"StudyData", $O$2, "Bar", "", "Close", $O$3, $A44, $O$4,$O$5,,$O$6,$O$7)</f>
        <v>4129</v>
      </c>
      <c r="H44" s="9">
        <f>RTD("cqg.rtd",,"StudyData",$O$2, "Vol", "VolType=Exchange,CoCType=Contract", "Vol",$O$3, $A44, $O$4,$O$5,,$O$6,$O$7)</f>
        <v>1582414</v>
      </c>
      <c r="I44" s="8">
        <f>RTD("cqg.rtd",,"StudyData",$O$2,"MPVA","MPInterval=30","MPVAHi",$O$3,$A44,$O$4,$O$5,,$O$6,$O$7)</f>
        <v>4171.5</v>
      </c>
      <c r="J44" s="8">
        <f>RTD("cqg.rtd",,"StudyData",$O$2,"MPVA","MPInterval=30","MPVAPOC",$O$3,$A44,$O$4,$O$5,,$O$6,$O$7)</f>
        <v>4151</v>
      </c>
      <c r="K44" s="8">
        <f>RTD("cqg.rtd",,"StudyData",$O$2,"MPVA","MPInterval=30","MPVALO",$O$3,$A44,$O$4,$O$5,,$O$6,$O$7)</f>
        <v>4132</v>
      </c>
    </row>
    <row r="45" spans="1:11" x14ac:dyDescent="0.3">
      <c r="A45">
        <f t="shared" si="0"/>
        <v>-43</v>
      </c>
      <c r="B45" s="6">
        <f xml:space="preserve"> RTD("cqg.rtd",,"StudyData", $O$2, "Bar", "", "Time", $O$3, $A45, $O$4,$O$5,,$O$6,$O$7)</f>
        <v>45019</v>
      </c>
      <c r="C45" s="7">
        <f xml:space="preserve"> RTD("cqg.rtd",,"StudyData", $O$2, "Bar", "", "Time",  $O$3, $A45, $O$4,$O$5,,$O$6,$O$7)</f>
        <v>45019</v>
      </c>
      <c r="D45" s="8">
        <f xml:space="preserve"> RTD("cqg.rtd",,"StudyData", $O$2, "Bar", "", "Open", $O$3, $A45, $O$4,$O$5,,$O$6,$O$7)</f>
        <v>4127</v>
      </c>
      <c r="E45" s="8">
        <f xml:space="preserve"> RTD("cqg.rtd",,"StudyData", $O$2, "Bar", "", "High", $O$3, $A45, $O$4,$O$5,,$O$6,$O$7)</f>
        <v>4157.75</v>
      </c>
      <c r="F45" s="8">
        <f xml:space="preserve"> RTD("cqg.rtd",,"StudyData", $O$2, "Bar", "", "Low", $O$3, $A45, $O$4,$O$5,,$O$6,$O$7)</f>
        <v>4122.75</v>
      </c>
      <c r="G45" s="8">
        <f xml:space="preserve"> RTD("cqg.rtd",,"StudyData", $O$2, "Bar", "", "Close", $O$3, $A45, $O$4,$O$5,,$O$6,$O$7)</f>
        <v>4153.75</v>
      </c>
      <c r="H45" s="9">
        <f>RTD("cqg.rtd",,"StudyData",$O$2, "Vol", "VolType=Exchange,CoCType=Contract", "Vol",$O$3, $A45, $O$4,$O$5,,$O$6,$O$7)</f>
        <v>1380286</v>
      </c>
      <c r="I45" s="8">
        <f>RTD("cqg.rtd",,"StudyData",$O$2,"MPVA","MPInterval=30","MPVAHi",$O$3,$A45,$O$4,$O$5,,$O$6,$O$7)</f>
        <v>4138.5</v>
      </c>
      <c r="J45" s="8">
        <f>RTD("cqg.rtd",,"StudyData",$O$2,"MPVA","MPInterval=30","MPVAPOC",$O$3,$A45,$O$4,$O$5,,$O$6,$O$7)</f>
        <v>4133.5</v>
      </c>
      <c r="K45" s="8">
        <f>RTD("cqg.rtd",,"StudyData",$O$2,"MPVA","MPInterval=30","MPVALO",$O$3,$A45,$O$4,$O$5,,$O$6,$O$7)</f>
        <v>4124</v>
      </c>
    </row>
    <row r="46" spans="1:11" x14ac:dyDescent="0.3">
      <c r="A46">
        <f t="shared" si="0"/>
        <v>-44</v>
      </c>
      <c r="B46" s="6">
        <f xml:space="preserve"> RTD("cqg.rtd",,"StudyData", $O$2, "Bar", "", "Time", $O$3, $A46, $O$4,$O$5,,$O$6,$O$7)</f>
        <v>45016</v>
      </c>
      <c r="C46" s="7">
        <f xml:space="preserve"> RTD("cqg.rtd",,"StudyData", $O$2, "Bar", "", "Time",  $O$3, $A46, $O$4,$O$5,,$O$6,$O$7)</f>
        <v>45016</v>
      </c>
      <c r="D46" s="8">
        <f xml:space="preserve"> RTD("cqg.rtd",,"StudyData", $O$2, "Bar", "", "Open", $O$3, $A46, $O$4,$O$5,,$O$6,$O$7)</f>
        <v>4081</v>
      </c>
      <c r="E46" s="8">
        <f xml:space="preserve"> RTD("cqg.rtd",,"StudyData", $O$2, "Bar", "", "High", $O$3, $A46, $O$4,$O$5,,$O$6,$O$7)</f>
        <v>4142.5</v>
      </c>
      <c r="F46" s="8">
        <f xml:space="preserve"> RTD("cqg.rtd",,"StudyData", $O$2, "Bar", "", "Low", $O$3, $A46, $O$4,$O$5,,$O$6,$O$7)</f>
        <v>4078</v>
      </c>
      <c r="G46" s="8">
        <f xml:space="preserve"> RTD("cqg.rtd",,"StudyData", $O$2, "Bar", "", "Close", $O$3, $A46, $O$4,$O$5,,$O$6,$O$7)</f>
        <v>4137.75</v>
      </c>
      <c r="H46" s="9">
        <f>RTD("cqg.rtd",,"StudyData",$O$2, "Vol", "VolType=Exchange,CoCType=Contract", "Vol",$O$3, $A46, $O$4,$O$5,,$O$6,$O$7)</f>
        <v>1695840</v>
      </c>
      <c r="I46" s="8">
        <f>RTD("cqg.rtd",,"StudyData",$O$2,"MPVA","MPInterval=30","MPVAHi",$O$3,$A46,$O$4,$O$5,,$O$6,$O$7)</f>
        <v>4113.5</v>
      </c>
      <c r="J46" s="8">
        <f>RTD("cqg.rtd",,"StudyData",$O$2,"MPVA","MPInterval=30","MPVAPOC",$O$3,$A46,$O$4,$O$5,,$O$6,$O$7)</f>
        <v>4086.5</v>
      </c>
      <c r="K46" s="8">
        <f>RTD("cqg.rtd",,"StudyData",$O$2,"MPVA","MPInterval=30","MPVALO",$O$3,$A46,$O$4,$O$5,,$O$6,$O$7)</f>
        <v>4078</v>
      </c>
    </row>
    <row r="47" spans="1:11" x14ac:dyDescent="0.3">
      <c r="A47">
        <f t="shared" si="0"/>
        <v>-45</v>
      </c>
      <c r="B47" s="6">
        <f xml:space="preserve"> RTD("cqg.rtd",,"StudyData", $O$2, "Bar", "", "Time", $O$3, $A47, $O$4,$O$5,,$O$6,$O$7)</f>
        <v>45015</v>
      </c>
      <c r="C47" s="7">
        <f xml:space="preserve"> RTD("cqg.rtd",,"StudyData", $O$2, "Bar", "", "Time",  $O$3, $A47, $O$4,$O$5,,$O$6,$O$7)</f>
        <v>45015</v>
      </c>
      <c r="D47" s="8">
        <f xml:space="preserve"> RTD("cqg.rtd",,"StudyData", $O$2, "Bar", "", "Open", $O$3, $A47, $O$4,$O$5,,$O$6,$O$7)</f>
        <v>4058</v>
      </c>
      <c r="E47" s="8">
        <f xml:space="preserve"> RTD("cqg.rtd",,"StudyData", $O$2, "Bar", "", "High", $O$3, $A47, $O$4,$O$5,,$O$6,$O$7)</f>
        <v>4087.75</v>
      </c>
      <c r="F47" s="8">
        <f xml:space="preserve"> RTD("cqg.rtd",,"StudyData", $O$2, "Bar", "", "Low", $O$3, $A47, $O$4,$O$5,,$O$6,$O$7)</f>
        <v>4052.5</v>
      </c>
      <c r="G47" s="8">
        <f xml:space="preserve"> RTD("cqg.rtd",,"StudyData", $O$2, "Bar", "", "Close", $O$3, $A47, $O$4,$O$5,,$O$6,$O$7)</f>
        <v>4080</v>
      </c>
      <c r="H47" s="9">
        <f>RTD("cqg.rtd",,"StudyData",$O$2, "Vol", "VolType=Exchange,CoCType=Contract", "Vol",$O$3, $A47, $O$4,$O$5,,$O$6,$O$7)</f>
        <v>1328529</v>
      </c>
      <c r="I47" s="8">
        <f>RTD("cqg.rtd",,"StudyData",$O$2,"MPVA","MPInterval=30","MPVAHi",$O$3,$A47,$O$4,$O$5,,$O$6,$O$7)</f>
        <v>4085.5</v>
      </c>
      <c r="J47" s="8">
        <f>RTD("cqg.rtd",,"StudyData",$O$2,"MPVA","MPInterval=30","MPVAPOC",$O$3,$A47,$O$4,$O$5,,$O$6,$O$7)</f>
        <v>4081.5</v>
      </c>
      <c r="K47" s="8">
        <f>RTD("cqg.rtd",,"StudyData",$O$2,"MPVA","MPInterval=30","MPVALO",$O$3,$A47,$O$4,$O$5,,$O$6,$O$7)</f>
        <v>4067</v>
      </c>
    </row>
    <row r="48" spans="1:11" x14ac:dyDescent="0.3">
      <c r="A48">
        <f t="shared" si="0"/>
        <v>-46</v>
      </c>
      <c r="B48" s="6">
        <f xml:space="preserve"> RTD("cqg.rtd",,"StudyData", $O$2, "Bar", "", "Time", $O$3, $A48, $O$4,$O$5,,$O$6,$O$7)</f>
        <v>45014</v>
      </c>
      <c r="C48" s="7">
        <f xml:space="preserve"> RTD("cqg.rtd",,"StudyData", $O$2, "Bar", "", "Time",  $O$3, $A48, $O$4,$O$5,,$O$6,$O$7)</f>
        <v>45014</v>
      </c>
      <c r="D48" s="8">
        <f xml:space="preserve"> RTD("cqg.rtd",,"StudyData", $O$2, "Bar", "", "Open", $O$3, $A48, $O$4,$O$5,,$O$6,$O$7)</f>
        <v>4006.5</v>
      </c>
      <c r="E48" s="8">
        <f xml:space="preserve"> RTD("cqg.rtd",,"StudyData", $O$2, "Bar", "", "High", $O$3, $A48, $O$4,$O$5,,$O$6,$O$7)</f>
        <v>4061.25</v>
      </c>
      <c r="F48" s="8">
        <f xml:space="preserve"> RTD("cqg.rtd",,"StudyData", $O$2, "Bar", "", "Low", $O$3, $A48, $O$4,$O$5,,$O$6,$O$7)</f>
        <v>4006</v>
      </c>
      <c r="G48" s="8">
        <f xml:space="preserve"> RTD("cqg.rtd",,"StudyData", $O$2, "Bar", "", "Close", $O$3, $A48, $O$4,$O$5,,$O$6,$O$7)</f>
        <v>4057.5</v>
      </c>
      <c r="H48" s="9">
        <f>RTD("cqg.rtd",,"StudyData",$O$2, "Vol", "VolType=Exchange,CoCType=Contract", "Vol",$O$3, $A48, $O$4,$O$5,,$O$6,$O$7)</f>
        <v>1389352</v>
      </c>
      <c r="I48" s="8">
        <f>RTD("cqg.rtd",,"StudyData",$O$2,"MPVA","MPInterval=30","MPVAHi",$O$3,$A48,$O$4,$O$5,,$O$6,$O$7)</f>
        <v>4050.5</v>
      </c>
      <c r="J48" s="8">
        <f>RTD("cqg.rtd",,"StudyData",$O$2,"MPVA","MPInterval=30","MPVAPOC",$O$3,$A48,$O$4,$O$5,,$O$6,$O$7)</f>
        <v>4037.5</v>
      </c>
      <c r="K48" s="8">
        <f>RTD("cqg.rtd",,"StudyData",$O$2,"MPVA","MPInterval=30","MPVALO",$O$3,$A48,$O$4,$O$5,,$O$6,$O$7)</f>
        <v>4026.5</v>
      </c>
    </row>
    <row r="49" spans="1:11" x14ac:dyDescent="0.3">
      <c r="A49">
        <f t="shared" si="0"/>
        <v>-47</v>
      </c>
      <c r="B49" s="6">
        <f xml:space="preserve"> RTD("cqg.rtd",,"StudyData", $O$2, "Bar", "", "Time", $O$3, $A49, $O$4,$O$5,,$O$6,$O$7)</f>
        <v>45013</v>
      </c>
      <c r="C49" s="7">
        <f xml:space="preserve"> RTD("cqg.rtd",,"StudyData", $O$2, "Bar", "", "Time",  $O$3, $A49, $O$4,$O$5,,$O$6,$O$7)</f>
        <v>45013</v>
      </c>
      <c r="D49" s="8">
        <f xml:space="preserve"> RTD("cqg.rtd",,"StudyData", $O$2, "Bar", "", "Open", $O$3, $A49, $O$4,$O$5,,$O$6,$O$7)</f>
        <v>4013.5</v>
      </c>
      <c r="E49" s="8">
        <f xml:space="preserve"> RTD("cqg.rtd",,"StudyData", $O$2, "Bar", "", "High", $O$3, $A49, $O$4,$O$5,,$O$6,$O$7)</f>
        <v>4023.75</v>
      </c>
      <c r="F49" s="8">
        <f xml:space="preserve"> RTD("cqg.rtd",,"StudyData", $O$2, "Bar", "", "Low", $O$3, $A49, $O$4,$O$5,,$O$6,$O$7)</f>
        <v>3980.75</v>
      </c>
      <c r="G49" s="8">
        <f xml:space="preserve"> RTD("cqg.rtd",,"StudyData", $O$2, "Bar", "", "Close", $O$3, $A49, $O$4,$O$5,,$O$6,$O$7)</f>
        <v>4001.5</v>
      </c>
      <c r="H49" s="9">
        <f>RTD("cqg.rtd",,"StudyData",$O$2, "Vol", "VolType=Exchange,CoCType=Contract", "Vol",$O$3, $A49, $O$4,$O$5,,$O$6,$O$7)</f>
        <v>1224495</v>
      </c>
      <c r="I49" s="8">
        <f>RTD("cqg.rtd",,"StudyData",$O$2,"MPVA","MPInterval=30","MPVAHi",$O$3,$A49,$O$4,$O$5,,$O$6,$O$7)</f>
        <v>4015.25</v>
      </c>
      <c r="J49" s="8">
        <f>RTD("cqg.rtd",,"StudyData",$O$2,"MPVA","MPInterval=30","MPVAPOC",$O$3,$A49,$O$4,$O$5,,$O$6,$O$7)</f>
        <v>4013.25</v>
      </c>
      <c r="K49" s="8">
        <f>RTD("cqg.rtd",,"StudyData",$O$2,"MPVA","MPInterval=30","MPVALO",$O$3,$A49,$O$4,$O$5,,$O$6,$O$7)</f>
        <v>3996.75</v>
      </c>
    </row>
    <row r="50" spans="1:11" x14ac:dyDescent="0.3">
      <c r="A50">
        <f t="shared" si="0"/>
        <v>-48</v>
      </c>
      <c r="B50" s="6">
        <f xml:space="preserve"> RTD("cqg.rtd",,"StudyData", $O$2, "Bar", "", "Time", $O$3, $A50, $O$4,$O$5,,$O$6,$O$7)</f>
        <v>45012</v>
      </c>
      <c r="C50" s="7">
        <f xml:space="preserve"> RTD("cqg.rtd",,"StudyData", $O$2, "Bar", "", "Time",  $O$3, $A50, $O$4,$O$5,,$O$6,$O$7)</f>
        <v>45012</v>
      </c>
      <c r="D50" s="8">
        <f xml:space="preserve"> RTD("cqg.rtd",,"StudyData", $O$2, "Bar", "", "Open", $O$3, $A50, $O$4,$O$5,,$O$6,$O$7)</f>
        <v>4008</v>
      </c>
      <c r="E50" s="8">
        <f xml:space="preserve"> RTD("cqg.rtd",,"StudyData", $O$2, "Bar", "", "High", $O$3, $A50, $O$4,$O$5,,$O$6,$O$7)</f>
        <v>4034.25</v>
      </c>
      <c r="F50" s="8">
        <f xml:space="preserve"> RTD("cqg.rtd",,"StudyData", $O$2, "Bar", "", "Low", $O$3, $A50, $O$4,$O$5,,$O$6,$O$7)</f>
        <v>3997.5</v>
      </c>
      <c r="G50" s="8">
        <f xml:space="preserve"> RTD("cqg.rtd",,"StudyData", $O$2, "Bar", "", "Close", $O$3, $A50, $O$4,$O$5,,$O$6,$O$7)</f>
        <v>4007.25</v>
      </c>
      <c r="H50" s="9">
        <f>RTD("cqg.rtd",,"StudyData",$O$2, "Vol", "VolType=Exchange,CoCType=Contract", "Vol",$O$3, $A50, $O$4,$O$5,,$O$6,$O$7)</f>
        <v>1304572</v>
      </c>
      <c r="I50" s="8">
        <f>RTD("cqg.rtd",,"StudyData",$O$2,"MPVA","MPInterval=30","MPVAHi",$O$3,$A50,$O$4,$O$5,,$O$6,$O$7)</f>
        <v>4026.25</v>
      </c>
      <c r="J50" s="8">
        <f>RTD("cqg.rtd",,"StudyData",$O$2,"MPVA","MPInterval=30","MPVAPOC",$O$3,$A50,$O$4,$O$5,,$O$6,$O$7)</f>
        <v>4014.25</v>
      </c>
      <c r="K50" s="8">
        <f>RTD("cqg.rtd",,"StudyData",$O$2,"MPVA","MPInterval=30","MPVALO",$O$3,$A50,$O$4,$O$5,,$O$6,$O$7)</f>
        <v>4010.75</v>
      </c>
    </row>
    <row r="51" spans="1:11" x14ac:dyDescent="0.3">
      <c r="A51">
        <f t="shared" si="0"/>
        <v>-49</v>
      </c>
      <c r="B51" s="6">
        <f xml:space="preserve"> RTD("cqg.rtd",,"StudyData", $O$2, "Bar", "", "Time", $O$3, $A51, $O$4,$O$5,,$O$6,$O$7)</f>
        <v>45009</v>
      </c>
      <c r="C51" s="7">
        <f xml:space="preserve"> RTD("cqg.rtd",,"StudyData", $O$2, "Bar", "", "Time",  $O$3, $A51, $O$4,$O$5,,$O$6,$O$7)</f>
        <v>45009</v>
      </c>
      <c r="D51" s="8">
        <f xml:space="preserve"> RTD("cqg.rtd",,"StudyData", $O$2, "Bar", "", "Open", $O$3, $A51, $O$4,$O$5,,$O$6,$O$7)</f>
        <v>3988.75</v>
      </c>
      <c r="E51" s="8">
        <f xml:space="preserve"> RTD("cqg.rtd",,"StudyData", $O$2, "Bar", "", "High", $O$3, $A51, $O$4,$O$5,,$O$6,$O$7)</f>
        <v>4010.75</v>
      </c>
      <c r="F51" s="8">
        <f xml:space="preserve"> RTD("cqg.rtd",,"StudyData", $O$2, "Bar", "", "Low", $O$3, $A51, $O$4,$O$5,,$O$6,$O$7)</f>
        <v>3937</v>
      </c>
      <c r="G51" s="8">
        <f xml:space="preserve"> RTD("cqg.rtd",,"StudyData", $O$2, "Bar", "", "Close", $O$3, $A51, $O$4,$O$5,,$O$6,$O$7)</f>
        <v>4001.25</v>
      </c>
      <c r="H51" s="9">
        <f>RTD("cqg.rtd",,"StudyData",$O$2, "Vol", "VolType=Exchange,CoCType=Contract", "Vol",$O$3, $A51, $O$4,$O$5,,$O$6,$O$7)</f>
        <v>1944981</v>
      </c>
      <c r="I51" s="8">
        <f>RTD("cqg.rtd",,"StudyData",$O$2,"MPVA","MPInterval=30","MPVAHi",$O$3,$A51,$O$4,$O$5,,$O$6,$O$7)</f>
        <v>3988.5</v>
      </c>
      <c r="J51" s="8">
        <f>RTD("cqg.rtd",,"StudyData",$O$2,"MPVA","MPInterval=30","MPVAPOC",$O$3,$A51,$O$4,$O$5,,$O$6,$O$7)</f>
        <v>3980.5</v>
      </c>
      <c r="K51" s="8">
        <f>RTD("cqg.rtd",,"StudyData",$O$2,"MPVA","MPInterval=30","MPVALO",$O$3,$A51,$O$4,$O$5,,$O$6,$O$7)</f>
        <v>3951.5</v>
      </c>
    </row>
    <row r="52" spans="1:11" x14ac:dyDescent="0.3">
      <c r="A52">
        <f t="shared" si="0"/>
        <v>-50</v>
      </c>
      <c r="B52" s="6">
        <f xml:space="preserve"> RTD("cqg.rtd",,"StudyData", $O$2, "Bar", "", "Time", $O$3, $A52, $O$4,$O$5,,$O$6,$O$7)</f>
        <v>45008</v>
      </c>
      <c r="C52" s="7">
        <f xml:space="preserve"> RTD("cqg.rtd",,"StudyData", $O$2, "Bar", "", "Time",  $O$3, $A52, $O$4,$O$5,,$O$6,$O$7)</f>
        <v>45008</v>
      </c>
      <c r="D52" s="8">
        <f xml:space="preserve"> RTD("cqg.rtd",,"StudyData", $O$2, "Bar", "", "Open", $O$3, $A52, $O$4,$O$5,,$O$6,$O$7)</f>
        <v>3972.75</v>
      </c>
      <c r="E52" s="8">
        <f xml:space="preserve"> RTD("cqg.rtd",,"StudyData", $O$2, "Bar", "", "High", $O$3, $A52, $O$4,$O$5,,$O$6,$O$7)</f>
        <v>4039.5</v>
      </c>
      <c r="F52" s="8">
        <f xml:space="preserve"> RTD("cqg.rtd",,"StudyData", $O$2, "Bar", "", "Low", $O$3, $A52, $O$4,$O$5,,$O$6,$O$7)</f>
        <v>3948.5</v>
      </c>
      <c r="G52" s="8">
        <f xml:space="preserve"> RTD("cqg.rtd",,"StudyData", $O$2, "Bar", "", "Close", $O$3, $A52, $O$4,$O$5,,$O$6,$O$7)</f>
        <v>3978</v>
      </c>
      <c r="H52" s="9">
        <f>RTD("cqg.rtd",,"StudyData",$O$2, "Vol", "VolType=Exchange,CoCType=Contract", "Vol",$O$3, $A52, $O$4,$O$5,,$O$6,$O$7)</f>
        <v>2236954</v>
      </c>
      <c r="I52" s="8">
        <f>RTD("cqg.rtd",,"StudyData",$O$2,"MPVA","MPInterval=30","MPVAHi",$O$3,$A52,$O$4,$O$5,,$O$6,$O$7)</f>
        <v>4003.75</v>
      </c>
      <c r="J52" s="8">
        <f>RTD("cqg.rtd",,"StudyData",$O$2,"MPVA","MPInterval=30","MPVAPOC",$O$3,$A52,$O$4,$O$5,,$O$6,$O$7)</f>
        <v>3990.75</v>
      </c>
      <c r="K52" s="8">
        <f>RTD("cqg.rtd",,"StudyData",$O$2,"MPVA","MPInterval=30","MPVALO",$O$3,$A52,$O$4,$O$5,,$O$6,$O$7)</f>
        <v>3968.25</v>
      </c>
    </row>
    <row r="53" spans="1:11" x14ac:dyDescent="0.3">
      <c r="A53">
        <f t="shared" si="0"/>
        <v>-51</v>
      </c>
      <c r="B53" s="6">
        <f xml:space="preserve"> RTD("cqg.rtd",,"StudyData", $O$2, "Bar", "", "Time", $O$3, $A53, $O$4,$O$5,,$O$6,$O$7)</f>
        <v>45007</v>
      </c>
      <c r="C53" s="7">
        <f xml:space="preserve"> RTD("cqg.rtd",,"StudyData", $O$2, "Bar", "", "Time",  $O$3, $A53, $O$4,$O$5,,$O$6,$O$7)</f>
        <v>45007</v>
      </c>
      <c r="D53" s="8">
        <f xml:space="preserve"> RTD("cqg.rtd",,"StudyData", $O$2, "Bar", "", "Open", $O$3, $A53, $O$4,$O$5,,$O$6,$O$7)</f>
        <v>4038.75</v>
      </c>
      <c r="E53" s="8">
        <f xml:space="preserve"> RTD("cqg.rtd",,"StudyData", $O$2, "Bar", "", "High", $O$3, $A53, $O$4,$O$5,,$O$6,$O$7)</f>
        <v>4073.75</v>
      </c>
      <c r="F53" s="8">
        <f xml:space="preserve"> RTD("cqg.rtd",,"StudyData", $O$2, "Bar", "", "Low", $O$3, $A53, $O$4,$O$5,,$O$6,$O$7)</f>
        <v>3966.25</v>
      </c>
      <c r="G53" s="8">
        <f xml:space="preserve"> RTD("cqg.rtd",,"StudyData", $O$2, "Bar", "", "Close", $O$3, $A53, $O$4,$O$5,,$O$6,$O$7)</f>
        <v>3970.5</v>
      </c>
      <c r="H53" s="9">
        <f>RTD("cqg.rtd",,"StudyData",$O$2, "Vol", "VolType=Exchange,CoCType=Contract", "Vol",$O$3, $A53, $O$4,$O$5,,$O$6,$O$7)</f>
        <v>1802929</v>
      </c>
      <c r="I53" s="8">
        <f>RTD("cqg.rtd",,"StudyData",$O$2,"MPVA","MPInterval=30","MPVAHi",$O$3,$A53,$O$4,$O$5,,$O$6,$O$7)</f>
        <v>4047.25</v>
      </c>
      <c r="J53" s="8">
        <f>RTD("cqg.rtd",,"StudyData",$O$2,"MPVA","MPInterval=30","MPVAPOC",$O$3,$A53,$O$4,$O$5,,$O$6,$O$7)</f>
        <v>4036.25</v>
      </c>
      <c r="K53" s="8">
        <f>RTD("cqg.rtd",,"StudyData",$O$2,"MPVA","MPInterval=30","MPVALO",$O$3,$A53,$O$4,$O$5,,$O$6,$O$7)</f>
        <v>4022.25</v>
      </c>
    </row>
    <row r="54" spans="1:11" x14ac:dyDescent="0.3">
      <c r="A54">
        <f t="shared" si="0"/>
        <v>-52</v>
      </c>
      <c r="B54" s="6">
        <f xml:space="preserve"> RTD("cqg.rtd",,"StudyData", $O$2, "Bar", "", "Time", $O$3, $A54, $O$4,$O$5,,$O$6,$O$7)</f>
        <v>45006</v>
      </c>
      <c r="C54" s="7">
        <f xml:space="preserve"> RTD("cqg.rtd",,"StudyData", $O$2, "Bar", "", "Time",  $O$3, $A54, $O$4,$O$5,,$O$6,$O$7)</f>
        <v>45006</v>
      </c>
      <c r="D54" s="8">
        <f xml:space="preserve"> RTD("cqg.rtd",,"StudyData", $O$2, "Bar", "", "Open", $O$3, $A54, $O$4,$O$5,,$O$6,$O$7)</f>
        <v>3986.5</v>
      </c>
      <c r="E54" s="8">
        <f xml:space="preserve"> RTD("cqg.rtd",,"StudyData", $O$2, "Bar", "", "High", $O$3, $A54, $O$4,$O$5,,$O$6,$O$7)</f>
        <v>4043.25</v>
      </c>
      <c r="F54" s="8">
        <f xml:space="preserve"> RTD("cqg.rtd",,"StudyData", $O$2, "Bar", "", "Low", $O$3, $A54, $O$4,$O$5,,$O$6,$O$7)</f>
        <v>3981.75</v>
      </c>
      <c r="G54" s="8">
        <f xml:space="preserve"> RTD("cqg.rtd",,"StudyData", $O$2, "Bar", "", "Close", $O$3, $A54, $O$4,$O$5,,$O$6,$O$7)</f>
        <v>4035.75</v>
      </c>
      <c r="H54" s="9">
        <f>RTD("cqg.rtd",,"StudyData",$O$2, "Vol", "VolType=Exchange,CoCType=Contract", "Vol",$O$3, $A54, $O$4,$O$5,,$O$6,$O$7)</f>
        <v>1531670</v>
      </c>
      <c r="I54" s="8">
        <f>RTD("cqg.rtd",,"StudyData",$O$2,"MPVA","MPInterval=30","MPVAHi",$O$3,$A54,$O$4,$O$5,,$O$6,$O$7)</f>
        <v>4034.25</v>
      </c>
      <c r="J54" s="8">
        <f>RTD("cqg.rtd",,"StudyData",$O$2,"MPVA","MPInterval=30","MPVAPOC",$O$3,$A54,$O$4,$O$5,,$O$6,$O$7)</f>
        <v>4018.25</v>
      </c>
      <c r="K54" s="8">
        <f>RTD("cqg.rtd",,"StudyData",$O$2,"MPVA","MPInterval=30","MPVALO",$O$3,$A54,$O$4,$O$5,,$O$6,$O$7)</f>
        <v>3994.25</v>
      </c>
    </row>
    <row r="55" spans="1:11" x14ac:dyDescent="0.3">
      <c r="A55">
        <f t="shared" si="0"/>
        <v>-53</v>
      </c>
      <c r="B55" s="6">
        <f xml:space="preserve"> RTD("cqg.rtd",,"StudyData", $O$2, "Bar", "", "Time", $O$3, $A55, $O$4,$O$5,,$O$6,$O$7)</f>
        <v>45005</v>
      </c>
      <c r="C55" s="7">
        <f xml:space="preserve"> RTD("cqg.rtd",,"StudyData", $O$2, "Bar", "", "Time",  $O$3, $A55, $O$4,$O$5,,$O$6,$O$7)</f>
        <v>45005</v>
      </c>
      <c r="D55" s="8">
        <f xml:space="preserve"> RTD("cqg.rtd",,"StudyData", $O$2, "Bar", "", "Open", $O$3, $A55, $O$4,$O$5,,$O$6,$O$7)</f>
        <v>3963.75</v>
      </c>
      <c r="E55" s="8">
        <f xml:space="preserve"> RTD("cqg.rtd",,"StudyData", $O$2, "Bar", "", "High", $O$3, $A55, $O$4,$O$5,,$O$6,$O$7)</f>
        <v>3989.5</v>
      </c>
      <c r="F55" s="8">
        <f xml:space="preserve"> RTD("cqg.rtd",,"StudyData", $O$2, "Bar", "", "Low", $O$3, $A55, $O$4,$O$5,,$O$6,$O$7)</f>
        <v>3897.25</v>
      </c>
      <c r="G55" s="8">
        <f xml:space="preserve"> RTD("cqg.rtd",,"StudyData", $O$2, "Bar", "", "Close", $O$3, $A55, $O$4,$O$5,,$O$6,$O$7)</f>
        <v>3983</v>
      </c>
      <c r="H55" s="9">
        <f>RTD("cqg.rtd",,"StudyData",$O$2, "Vol", "VolType=Exchange,CoCType=Contract", "Vol",$O$3, $A55, $O$4,$O$5,,$O$6,$O$7)</f>
        <v>1818807</v>
      </c>
      <c r="I55" s="8">
        <f>RTD("cqg.rtd",,"StudyData",$O$2,"MPVA","MPInterval=30","MPVAHi",$O$3,$A55,$O$4,$O$5,,$O$6,$O$7)</f>
        <v>3981.5</v>
      </c>
      <c r="J55" s="8">
        <f>RTD("cqg.rtd",,"StudyData",$O$2,"MPVA","MPInterval=30","MPVAPOC",$O$3,$A55,$O$4,$O$5,,$O$6,$O$7)</f>
        <v>3971</v>
      </c>
      <c r="K55" s="8">
        <f>RTD("cqg.rtd",,"StudyData",$O$2,"MPVA","MPInterval=30","MPVALO",$O$3,$A55,$O$4,$O$5,,$O$6,$O$7)</f>
        <v>3938.5</v>
      </c>
    </row>
    <row r="56" spans="1:11" x14ac:dyDescent="0.3">
      <c r="A56">
        <f t="shared" si="0"/>
        <v>-54</v>
      </c>
      <c r="B56" s="6">
        <f xml:space="preserve"> RTD("cqg.rtd",,"StudyData", $O$2, "Bar", "", "Time", $O$3, $A56, $O$4,$O$5,,$O$6,$O$7)</f>
        <v>45002</v>
      </c>
      <c r="C56" s="7">
        <f xml:space="preserve"> RTD("cqg.rtd",,"StudyData", $O$2, "Bar", "", "Time",  $O$3, $A56, $O$4,$O$5,,$O$6,$O$7)</f>
        <v>45002</v>
      </c>
      <c r="D56" s="8">
        <f xml:space="preserve"> RTD("cqg.rtd",,"StudyData", $O$2, "Bar", "", "Open", $O$3, $A56, $O$4,$O$5,,$O$6,$O$7)</f>
        <v>3995</v>
      </c>
      <c r="E56" s="8">
        <f xml:space="preserve"> RTD("cqg.rtd",,"StudyData", $O$2, "Bar", "", "High", $O$3, $A56, $O$4,$O$5,,$O$6,$O$7)</f>
        <v>4009.25</v>
      </c>
      <c r="F56" s="8">
        <f xml:space="preserve"> RTD("cqg.rtd",,"StudyData", $O$2, "Bar", "", "Low", $O$3, $A56, $O$4,$O$5,,$O$6,$O$7)</f>
        <v>3932.5</v>
      </c>
      <c r="G56" s="8">
        <f xml:space="preserve"> RTD("cqg.rtd",,"StudyData", $O$2, "Bar", "", "Close", $O$3, $A56, $O$4,$O$5,,$O$6,$O$7)</f>
        <v>3947</v>
      </c>
      <c r="H56" s="9">
        <f>RTD("cqg.rtd",,"StudyData",$O$2, "Vol", "VolType=Exchange,CoCType=Contract", "Vol",$O$3, $A56, $O$4,$O$5,,$O$6,$O$7)</f>
        <v>2224268</v>
      </c>
      <c r="I56" s="8">
        <f>RTD("cqg.rtd",,"StudyData",$O$2,"MPVA","MPInterval=30","MPVAHi",$O$3,$A56,$O$4,$O$5,,$O$6,$O$7)</f>
        <v>4003</v>
      </c>
      <c r="J56" s="8">
        <f>RTD("cqg.rtd",,"StudyData",$O$2,"MPVA","MPInterval=30","MPVAPOC",$O$3,$A56,$O$4,$O$5,,$O$6,$O$7)</f>
        <v>3993.5</v>
      </c>
      <c r="K56" s="8">
        <f>RTD("cqg.rtd",,"StudyData",$O$2,"MPVA","MPInterval=30","MPVALO",$O$3,$A56,$O$4,$O$5,,$O$6,$O$7)</f>
        <v>3953</v>
      </c>
    </row>
    <row r="57" spans="1:11" x14ac:dyDescent="0.3">
      <c r="A57">
        <f t="shared" si="0"/>
        <v>-55</v>
      </c>
      <c r="B57" s="6">
        <f xml:space="preserve"> RTD("cqg.rtd",,"StudyData", $O$2, "Bar", "", "Time", $O$3, $A57, $O$4,$O$5,,$O$6,$O$7)</f>
        <v>45001</v>
      </c>
      <c r="C57" s="7">
        <f xml:space="preserve"> RTD("cqg.rtd",,"StudyData", $O$2, "Bar", "", "Time",  $O$3, $A57, $O$4,$O$5,,$O$6,$O$7)</f>
        <v>45001</v>
      </c>
      <c r="D57" s="8">
        <f xml:space="preserve"> RTD("cqg.rtd",,"StudyData", $O$2, "Bar", "", "Open", $O$3, $A57, $O$4,$O$5,,$O$6,$O$7)</f>
        <v>3924.75</v>
      </c>
      <c r="E57" s="8">
        <f xml:space="preserve"> RTD("cqg.rtd",,"StudyData", $O$2, "Bar", "", "High", $O$3, $A57, $O$4,$O$5,,$O$6,$O$7)</f>
        <v>4000</v>
      </c>
      <c r="F57" s="8">
        <f xml:space="preserve"> RTD("cqg.rtd",,"StudyData", $O$2, "Bar", "", "Low", $O$3, $A57, $O$4,$O$5,,$O$6,$O$7)</f>
        <v>3895</v>
      </c>
      <c r="G57" s="8">
        <f xml:space="preserve"> RTD("cqg.rtd",,"StudyData", $O$2, "Bar", "", "Close", $O$3, $A57, $O$4,$O$5,,$O$6,$O$7)</f>
        <v>3994.5</v>
      </c>
      <c r="H57" s="9">
        <f>RTD("cqg.rtd",,"StudyData",$O$2, "Vol", "VolType=Exchange,CoCType=Contract", "Vol",$O$3, $A57, $O$4,$O$5,,$O$6,$O$7)</f>
        <v>2507937</v>
      </c>
      <c r="I57" s="8">
        <f>RTD("cqg.rtd",,"StudyData",$O$2,"MPVA","MPInterval=30","MPVAHi",$O$3,$A57,$O$4,$O$5,,$O$6,$O$7)</f>
        <v>3947.25</v>
      </c>
      <c r="J57" s="8">
        <f>RTD("cqg.rtd",,"StudyData",$O$2,"MPVA","MPInterval=30","MPVAPOC",$O$3,$A57,$O$4,$O$5,,$O$6,$O$7)</f>
        <v>3940.25</v>
      </c>
      <c r="K57" s="8">
        <f>RTD("cqg.rtd",,"StudyData",$O$2,"MPVA","MPInterval=30","MPVALO",$O$3,$A57,$O$4,$O$5,,$O$6,$O$7)</f>
        <v>3898.25</v>
      </c>
    </row>
    <row r="58" spans="1:11" x14ac:dyDescent="0.3">
      <c r="A58">
        <f t="shared" si="0"/>
        <v>-56</v>
      </c>
      <c r="B58" s="6">
        <f xml:space="preserve"> RTD("cqg.rtd",,"StudyData", $O$2, "Bar", "", "Time", $O$3, $A58, $O$4,$O$5,,$O$6,$O$7)</f>
        <v>45000</v>
      </c>
      <c r="C58" s="7">
        <f xml:space="preserve"> RTD("cqg.rtd",,"StudyData", $O$2, "Bar", "", "Time",  $O$3, $A58, $O$4,$O$5,,$O$6,$O$7)</f>
        <v>45000</v>
      </c>
      <c r="D58" s="8">
        <f xml:space="preserve"> RTD("cqg.rtd",,"StudyData", $O$2, "Bar", "", "Open", $O$3, $A58, $O$4,$O$5,,$O$6,$O$7)</f>
        <v>3953.75</v>
      </c>
      <c r="E58" s="8">
        <f xml:space="preserve"> RTD("cqg.rtd",,"StudyData", $O$2, "Bar", "", "High", $O$3, $A58, $O$4,$O$5,,$O$6,$O$7)</f>
        <v>3964</v>
      </c>
      <c r="F58" s="8">
        <f xml:space="preserve"> RTD("cqg.rtd",,"StudyData", $O$2, "Bar", "", "Low", $O$3, $A58, $O$4,$O$5,,$O$6,$O$7)</f>
        <v>3865</v>
      </c>
      <c r="G58" s="8">
        <f xml:space="preserve"> RTD("cqg.rtd",,"StudyData", $O$2, "Bar", "", "Close", $O$3, $A58, $O$4,$O$5,,$O$6,$O$7)</f>
        <v>3925</v>
      </c>
      <c r="H58" s="9">
        <f>RTD("cqg.rtd",,"StudyData",$O$2, "Vol", "VolType=Exchange,CoCType=Contract", "Vol",$O$3, $A58, $O$4,$O$5,,$O$6,$O$7)</f>
        <v>3042061</v>
      </c>
      <c r="I58" s="8">
        <f>RTD("cqg.rtd",,"StudyData",$O$2,"MPVA","MPInterval=30","MPVAHi",$O$3,$A58,$O$4,$O$5,,$O$6,$O$7)</f>
        <v>3923.5</v>
      </c>
      <c r="J58" s="8">
        <f>RTD("cqg.rtd",,"StudyData",$O$2,"MPVA","MPInterval=30","MPVAPOC",$O$3,$A58,$O$4,$O$5,,$O$6,$O$7)</f>
        <v>3888.5</v>
      </c>
      <c r="K58" s="8">
        <f>RTD("cqg.rtd",,"StudyData",$O$2,"MPVA","MPInterval=30","MPVALO",$O$3,$A58,$O$4,$O$5,,$O$6,$O$7)</f>
        <v>3872.5</v>
      </c>
    </row>
    <row r="59" spans="1:11" x14ac:dyDescent="0.3">
      <c r="A59">
        <f t="shared" si="0"/>
        <v>-57</v>
      </c>
      <c r="B59" s="6">
        <f xml:space="preserve"> RTD("cqg.rtd",,"StudyData", $O$2, "Bar", "", "Time", $O$3, $A59, $O$4,$O$5,,$O$6,$O$7)</f>
        <v>44999</v>
      </c>
      <c r="C59" s="7">
        <f xml:space="preserve"> RTD("cqg.rtd",,"StudyData", $O$2, "Bar", "", "Time",  $O$3, $A59, $O$4,$O$5,,$O$6,$O$7)</f>
        <v>44999</v>
      </c>
      <c r="D59" s="8">
        <f xml:space="preserve"> RTD("cqg.rtd",,"StudyData", $O$2, "Bar", "", "Open", $O$3, $A59, $O$4,$O$5,,$O$6,$O$7)</f>
        <v>3897.25</v>
      </c>
      <c r="E59" s="8">
        <f xml:space="preserve"> RTD("cqg.rtd",,"StudyData", $O$2, "Bar", "", "High", $O$3, $A59, $O$4,$O$5,,$O$6,$O$7)</f>
        <v>3972.5</v>
      </c>
      <c r="F59" s="8">
        <f xml:space="preserve"> RTD("cqg.rtd",,"StudyData", $O$2, "Bar", "", "Low", $O$3, $A59, $O$4,$O$5,,$O$6,$O$7)</f>
        <v>3885</v>
      </c>
      <c r="G59" s="8">
        <f xml:space="preserve"> RTD("cqg.rtd",,"StudyData", $O$2, "Bar", "", "Close", $O$3, $A59, $O$4,$O$5,,$O$6,$O$7)</f>
        <v>3954.25</v>
      </c>
      <c r="H59" s="9">
        <f>RTD("cqg.rtd",,"StudyData",$O$2, "Vol", "VolType=Exchange,CoCType=Contract", "Vol",$O$3, $A59, $O$4,$O$5,,$O$6,$O$7)</f>
        <v>3100361</v>
      </c>
      <c r="I59" s="8">
        <f>RTD("cqg.rtd",,"StudyData",$O$2,"MPVA","MPInterval=30","MPVAHi",$O$3,$A59,$O$4,$O$5,,$O$6,$O$7)</f>
        <v>3935.75</v>
      </c>
      <c r="J59" s="8">
        <f>RTD("cqg.rtd",,"StudyData",$O$2,"MPVA","MPInterval=30","MPVAPOC",$O$3,$A59,$O$4,$O$5,,$O$6,$O$7)</f>
        <v>3901.25</v>
      </c>
      <c r="K59" s="8">
        <f>RTD("cqg.rtd",,"StudyData",$O$2,"MPVA","MPInterval=30","MPVALO",$O$3,$A59,$O$4,$O$5,,$O$6,$O$7)</f>
        <v>3891.25</v>
      </c>
    </row>
    <row r="60" spans="1:11" x14ac:dyDescent="0.3">
      <c r="A60">
        <f t="shared" si="0"/>
        <v>-58</v>
      </c>
      <c r="B60" s="6">
        <f xml:space="preserve"> RTD("cqg.rtd",,"StudyData", $O$2, "Bar", "", "Time", $O$3, $A60, $O$4,$O$5,,$O$6,$O$7)</f>
        <v>44998</v>
      </c>
      <c r="C60" s="7">
        <f xml:space="preserve"> RTD("cqg.rtd",,"StudyData", $O$2, "Bar", "", "Time",  $O$3, $A60, $O$4,$O$5,,$O$6,$O$7)</f>
        <v>44998</v>
      </c>
      <c r="D60" s="8">
        <f xml:space="preserve"> RTD("cqg.rtd",,"StudyData", $O$2, "Bar", "", "Open", $O$3, $A60, $O$4,$O$5,,$O$6,$O$7)</f>
        <v>3920.5</v>
      </c>
      <c r="E60" s="8">
        <f xml:space="preserve"> RTD("cqg.rtd",,"StudyData", $O$2, "Bar", "", "High", $O$3, $A60, $O$4,$O$5,,$O$6,$O$7)</f>
        <v>3971.5</v>
      </c>
      <c r="F60" s="8">
        <f xml:space="preserve"> RTD("cqg.rtd",,"StudyData", $O$2, "Bar", "", "Low", $O$3, $A60, $O$4,$O$5,,$O$6,$O$7)</f>
        <v>3839.25</v>
      </c>
      <c r="G60" s="8">
        <f xml:space="preserve"> RTD("cqg.rtd",,"StudyData", $O$2, "Bar", "", "Close", $O$3, $A60, $O$4,$O$5,,$O$6,$O$7)</f>
        <v>3888.75</v>
      </c>
      <c r="H60" s="9">
        <f>RTD("cqg.rtd",,"StudyData",$O$2, "Vol", "VolType=Exchange,CoCType=Contract", "Vol",$O$3, $A60, $O$4,$O$5,,$O$6,$O$7)</f>
        <v>3479669</v>
      </c>
      <c r="I60" s="8">
        <f>RTD("cqg.rtd",,"StudyData",$O$2,"MPVA","MPInterval=30","MPVAHi",$O$3,$A60,$O$4,$O$5,,$O$6,$O$7)</f>
        <v>3944.5</v>
      </c>
      <c r="J60" s="8">
        <f>RTD("cqg.rtd",,"StudyData",$O$2,"MPVA","MPInterval=30","MPVAPOC",$O$3,$A60,$O$4,$O$5,,$O$6,$O$7)</f>
        <v>3897.5</v>
      </c>
      <c r="K60" s="8">
        <f>RTD("cqg.rtd",,"StudyData",$O$2,"MPVA","MPInterval=30","MPVALO",$O$3,$A60,$O$4,$O$5,,$O$6,$O$7)</f>
        <v>3883.5</v>
      </c>
    </row>
    <row r="61" spans="1:11" x14ac:dyDescent="0.3">
      <c r="A61">
        <f t="shared" si="0"/>
        <v>-59</v>
      </c>
      <c r="B61" s="6">
        <f xml:space="preserve"> RTD("cqg.rtd",,"StudyData", $O$2, "Bar", "", "Time", $O$3, $A61, $O$4,$O$5,,$O$6,$O$7)</f>
        <v>44995</v>
      </c>
      <c r="C61" s="7">
        <f xml:space="preserve"> RTD("cqg.rtd",,"StudyData", $O$2, "Bar", "", "Time",  $O$3, $A61, $O$4,$O$5,,$O$6,$O$7)</f>
        <v>44995</v>
      </c>
      <c r="D61" s="8">
        <f xml:space="preserve"> RTD("cqg.rtd",,"StudyData", $O$2, "Bar", "", "Open", $O$3, $A61, $O$4,$O$5,,$O$6,$O$7)</f>
        <v>3955</v>
      </c>
      <c r="E61" s="8">
        <f xml:space="preserve"> RTD("cqg.rtd",,"StudyData", $O$2, "Bar", "", "High", $O$3, $A61, $O$4,$O$5,,$O$6,$O$7)</f>
        <v>3978.25</v>
      </c>
      <c r="F61" s="8">
        <f xml:space="preserve"> RTD("cqg.rtd",,"StudyData", $O$2, "Bar", "", "Low", $O$3, $A61, $O$4,$O$5,,$O$6,$O$7)</f>
        <v>3881</v>
      </c>
      <c r="G61" s="8">
        <f xml:space="preserve"> RTD("cqg.rtd",,"StudyData", $O$2, "Bar", "", "Close", $O$3, $A61, $O$4,$O$5,,$O$6,$O$7)</f>
        <v>3897.5</v>
      </c>
      <c r="H61" s="9">
        <f>RTD("cqg.rtd",,"StudyData",$O$2, "Vol", "VolType=Exchange,CoCType=Contract", "Vol",$O$3, $A61, $O$4,$O$5,,$O$6,$O$7)</f>
        <v>1815792</v>
      </c>
      <c r="I61" s="8">
        <f>RTD("cqg.rtd",,"StudyData",$O$2,"MPVA","MPInterval=30","MPVAHi",$O$3,$A61,$O$4,$O$5,,$O$6,$O$7)</f>
        <v>3958.75</v>
      </c>
      <c r="J61" s="8">
        <f>RTD("cqg.rtd",,"StudyData",$O$2,"MPVA","MPInterval=30","MPVAPOC",$O$3,$A61,$O$4,$O$5,,$O$6,$O$7)</f>
        <v>3941.25</v>
      </c>
      <c r="K61" s="8">
        <f>RTD("cqg.rtd",,"StudyData",$O$2,"MPVA","MPInterval=30","MPVALO",$O$3,$A61,$O$4,$O$5,,$O$6,$O$7)</f>
        <v>3917.25</v>
      </c>
    </row>
    <row r="62" spans="1:11" x14ac:dyDescent="0.3">
      <c r="A62">
        <f t="shared" si="0"/>
        <v>-60</v>
      </c>
      <c r="B62" s="6">
        <f xml:space="preserve"> RTD("cqg.rtd",,"StudyData", $O$2, "Bar", "", "Time", $O$3, $A62, $O$4,$O$5,,$O$6,$O$7)</f>
        <v>44994</v>
      </c>
      <c r="C62" s="7">
        <f xml:space="preserve"> RTD("cqg.rtd",,"StudyData", $O$2, "Bar", "", "Time",  $O$3, $A62, $O$4,$O$5,,$O$6,$O$7)</f>
        <v>44994</v>
      </c>
      <c r="D62" s="8">
        <f xml:space="preserve"> RTD("cqg.rtd",,"StudyData", $O$2, "Bar", "", "Open", $O$3, $A62, $O$4,$O$5,,$O$6,$O$7)</f>
        <v>4038</v>
      </c>
      <c r="E62" s="8">
        <f xml:space="preserve"> RTD("cqg.rtd",,"StudyData", $O$2, "Bar", "", "High", $O$3, $A62, $O$4,$O$5,,$O$6,$O$7)</f>
        <v>4057.5</v>
      </c>
      <c r="F62" s="8">
        <f xml:space="preserve"> RTD("cqg.rtd",,"StudyData", $O$2, "Bar", "", "Low", $O$3, $A62, $O$4,$O$5,,$O$6,$O$7)</f>
        <v>3945.75</v>
      </c>
      <c r="G62" s="8">
        <f xml:space="preserve"> RTD("cqg.rtd",,"StudyData", $O$2, "Bar", "", "Close", $O$3, $A62, $O$4,$O$5,,$O$6,$O$7)</f>
        <v>3956.25</v>
      </c>
      <c r="H62" s="9">
        <f>RTD("cqg.rtd",,"StudyData",$O$2, "Vol", "VolType=Exchange,CoCType=Contract", "Vol",$O$3, $A62, $O$4,$O$5,,$O$6,$O$7)</f>
        <v>377134</v>
      </c>
      <c r="I62" s="8">
        <f>RTD("cqg.rtd",,"StudyData",$O$2,"MPVA","MPInterval=30","MPVAHi",$O$3,$A62,$O$4,$O$5,,$O$6,$O$7)</f>
        <v>4057.5</v>
      </c>
      <c r="J62" s="8">
        <f>RTD("cqg.rtd",,"StudyData",$O$2,"MPVA","MPInterval=30","MPVAPOC",$O$3,$A62,$O$4,$O$5,,$O$6,$O$7)</f>
        <v>4025.5</v>
      </c>
      <c r="K62" s="8">
        <f>RTD("cqg.rtd",,"StudyData",$O$2,"MPVA","MPInterval=30","MPVALO",$O$3,$A62,$O$4,$O$5,,$O$6,$O$7)</f>
        <v>4009</v>
      </c>
    </row>
    <row r="63" spans="1:11" x14ac:dyDescent="0.3">
      <c r="A63">
        <f t="shared" si="0"/>
        <v>-61</v>
      </c>
      <c r="B63" s="6">
        <f xml:space="preserve"> RTD("cqg.rtd",,"StudyData", $O$2, "Bar", "", "Time", $O$3, $A63, $O$4,$O$5,,$O$6,$O$7)</f>
        <v>44993</v>
      </c>
      <c r="C63" s="7">
        <f xml:space="preserve"> RTD("cqg.rtd",,"StudyData", $O$2, "Bar", "", "Time",  $O$3, $A63, $O$4,$O$5,,$O$6,$O$7)</f>
        <v>44993</v>
      </c>
      <c r="D63" s="8">
        <f xml:space="preserve"> RTD("cqg.rtd",,"StudyData", $O$2, "Bar", "", "Open", $O$3, $A63, $O$4,$O$5,,$O$6,$O$7)</f>
        <v>4027.25</v>
      </c>
      <c r="E63" s="8">
        <f xml:space="preserve"> RTD("cqg.rtd",,"StudyData", $O$2, "Bar", "", "High", $O$3, $A63, $O$4,$O$5,,$O$6,$O$7)</f>
        <v>4041</v>
      </c>
      <c r="F63" s="8">
        <f xml:space="preserve"> RTD("cqg.rtd",,"StudyData", $O$2, "Bar", "", "Low", $O$3, $A63, $O$4,$O$5,,$O$6,$O$7)</f>
        <v>4009.25</v>
      </c>
      <c r="G63" s="8">
        <f xml:space="preserve"> RTD("cqg.rtd",,"StudyData", $O$2, "Bar", "", "Close", $O$3, $A63, $O$4,$O$5,,$O$6,$O$7)</f>
        <v>4032.75</v>
      </c>
      <c r="H63" s="9">
        <f>RTD("cqg.rtd",,"StudyData",$O$2, "Vol", "VolType=Exchange,CoCType=Contract", "Vol",$O$3, $A63, $O$4,$O$5,,$O$6,$O$7)</f>
        <v>79804</v>
      </c>
      <c r="I63" s="8">
        <f>RTD("cqg.rtd",,"StudyData",$O$2,"MPVA","MPInterval=30","MPVAHi",$O$3,$A63,$O$4,$O$5,,$O$6,$O$7)</f>
        <v>4034.75</v>
      </c>
      <c r="J63" s="8">
        <f>RTD("cqg.rtd",,"StudyData",$O$2,"MPVA","MPInterval=30","MPVAPOC",$O$3,$A63,$O$4,$O$5,,$O$6,$O$7)</f>
        <v>4026.75</v>
      </c>
      <c r="K63" s="8">
        <f>RTD("cqg.rtd",,"StudyData",$O$2,"MPVA","MPInterval=30","MPVALO",$O$3,$A63,$O$4,$O$5,,$O$6,$O$7)</f>
        <v>4022.75</v>
      </c>
    </row>
    <row r="64" spans="1:11" x14ac:dyDescent="0.3">
      <c r="A64">
        <f t="shared" si="0"/>
        <v>-62</v>
      </c>
      <c r="B64" s="6">
        <f xml:space="preserve"> RTD("cqg.rtd",,"StudyData", $O$2, "Bar", "", "Time", $O$3, $A64, $O$4,$O$5,,$O$6,$O$7)</f>
        <v>44992</v>
      </c>
      <c r="C64" s="7">
        <f xml:space="preserve"> RTD("cqg.rtd",,"StudyData", $O$2, "Bar", "", "Time",  $O$3, $A64, $O$4,$O$5,,$O$6,$O$7)</f>
        <v>44992</v>
      </c>
      <c r="D64" s="8">
        <f xml:space="preserve"> RTD("cqg.rtd",,"StudyData", $O$2, "Bar", "", "Open", $O$3, $A64, $O$4,$O$5,,$O$6,$O$7)</f>
        <v>4090</v>
      </c>
      <c r="E64" s="8">
        <f xml:space="preserve"> RTD("cqg.rtd",,"StudyData", $O$2, "Bar", "", "High", $O$3, $A64, $O$4,$O$5,,$O$6,$O$7)</f>
        <v>4101.5</v>
      </c>
      <c r="F64" s="8">
        <f xml:space="preserve"> RTD("cqg.rtd",,"StudyData", $O$2, "Bar", "", "Low", $O$3, $A64, $O$4,$O$5,,$O$6,$O$7)</f>
        <v>4019.75</v>
      </c>
      <c r="G64" s="8">
        <f xml:space="preserve"> RTD("cqg.rtd",,"StudyData", $O$2, "Bar", "", "Close", $O$3, $A64, $O$4,$O$5,,$O$6,$O$7)</f>
        <v>4027</v>
      </c>
      <c r="H64" s="9">
        <f>RTD("cqg.rtd",,"StudyData",$O$2, "Vol", "VolType=Exchange,CoCType=Contract", "Vol",$O$3, $A64, $O$4,$O$5,,$O$6,$O$7)</f>
        <v>69777</v>
      </c>
      <c r="I64" s="8">
        <f>RTD("cqg.rtd",,"StudyData",$O$2,"MPVA","MPInterval=30","MPVAHi",$O$3,$A64,$O$4,$O$5,,$O$6,$O$7)</f>
        <v>4101.5</v>
      </c>
      <c r="J64" s="8">
        <f>RTD("cqg.rtd",,"StudyData",$O$2,"MPVA","MPInterval=30","MPVAPOC",$O$3,$A64,$O$4,$O$5,,$O$6,$O$7)</f>
        <v>4096</v>
      </c>
      <c r="K64" s="8">
        <f>RTD("cqg.rtd",,"StudyData",$O$2,"MPVA","MPInterval=30","MPVALO",$O$3,$A64,$O$4,$O$5,,$O$6,$O$7)</f>
        <v>4049</v>
      </c>
    </row>
    <row r="65" spans="1:11" x14ac:dyDescent="0.3">
      <c r="A65">
        <f t="shared" si="0"/>
        <v>-63</v>
      </c>
      <c r="B65" s="6">
        <f xml:space="preserve"> RTD("cqg.rtd",,"StudyData", $O$2, "Bar", "", "Time", $O$3, $A65, $O$4,$O$5,,$O$6,$O$7)</f>
        <v>44991</v>
      </c>
      <c r="C65" s="7">
        <f xml:space="preserve"> RTD("cqg.rtd",,"StudyData", $O$2, "Bar", "", "Time",  $O$3, $A65, $O$4,$O$5,,$O$6,$O$7)</f>
        <v>44991</v>
      </c>
      <c r="D65" s="8">
        <f xml:space="preserve"> RTD("cqg.rtd",,"StudyData", $O$2, "Bar", "", "Open", $O$3, $A65, $O$4,$O$5,,$O$6,$O$7)</f>
        <v>4086.75</v>
      </c>
      <c r="E65" s="8">
        <f xml:space="preserve"> RTD("cqg.rtd",,"StudyData", $O$2, "Bar", "", "High", $O$3, $A65, $O$4,$O$5,,$O$6,$O$7)</f>
        <v>4119.5</v>
      </c>
      <c r="F65" s="8">
        <f xml:space="preserve"> RTD("cqg.rtd",,"StudyData", $O$2, "Bar", "", "Low", $O$3, $A65, $O$4,$O$5,,$O$6,$O$7)</f>
        <v>4079.25</v>
      </c>
      <c r="G65" s="8">
        <f xml:space="preserve"> RTD("cqg.rtd",,"StudyData", $O$2, "Bar", "", "Close", $O$3, $A65, $O$4,$O$5,,$O$6,$O$7)</f>
        <v>4089.75</v>
      </c>
      <c r="H65" s="9">
        <f>RTD("cqg.rtd",,"StudyData",$O$2, "Vol", "VolType=Exchange,CoCType=Contract", "Vol",$O$3, $A65, $O$4,$O$5,,$O$6,$O$7)</f>
        <v>31637</v>
      </c>
      <c r="I65" s="8">
        <f>RTD("cqg.rtd",,"StudyData",$O$2,"MPVA","MPInterval=30","MPVAHi",$O$3,$A65,$O$4,$O$5,,$O$6,$O$7)</f>
        <v>4099.25</v>
      </c>
      <c r="J65" s="8">
        <f>RTD("cqg.rtd",,"StudyData",$O$2,"MPVA","MPInterval=30","MPVAPOC",$O$3,$A65,$O$4,$O$5,,$O$6,$O$7)</f>
        <v>4091.25</v>
      </c>
      <c r="K65" s="8">
        <f>RTD("cqg.rtd",,"StudyData",$O$2,"MPVA","MPInterval=30","MPVALO",$O$3,$A65,$O$4,$O$5,,$O$6,$O$7)</f>
        <v>4082.25</v>
      </c>
    </row>
    <row r="66" spans="1:11" x14ac:dyDescent="0.3">
      <c r="A66">
        <f t="shared" si="0"/>
        <v>-64</v>
      </c>
      <c r="B66" s="6">
        <f xml:space="preserve"> RTD("cqg.rtd",,"StudyData", $O$2, "Bar", "", "Time", $O$3, $A66, $O$4,$O$5,,$O$6,$O$7)</f>
        <v>44988</v>
      </c>
      <c r="C66" s="7">
        <f xml:space="preserve"> RTD("cqg.rtd",,"StudyData", $O$2, "Bar", "", "Time",  $O$3, $A66, $O$4,$O$5,,$O$6,$O$7)</f>
        <v>44988</v>
      </c>
      <c r="D66" s="8">
        <f xml:space="preserve"> RTD("cqg.rtd",,"StudyData", $O$2, "Bar", "", "Open", $O$3, $A66, $O$4,$O$5,,$O$6,$O$7)</f>
        <v>4018.25</v>
      </c>
      <c r="E66" s="8">
        <f xml:space="preserve"> RTD("cqg.rtd",,"StudyData", $O$2, "Bar", "", "High", $O$3, $A66, $O$4,$O$5,,$O$6,$O$7)</f>
        <v>4089.75</v>
      </c>
      <c r="F66" s="8">
        <f xml:space="preserve"> RTD("cqg.rtd",,"StudyData", $O$2, "Bar", "", "Low", $O$3, $A66, $O$4,$O$5,,$O$6,$O$7)</f>
        <v>4010.25</v>
      </c>
      <c r="G66" s="8">
        <f xml:space="preserve"> RTD("cqg.rtd",,"StudyData", $O$2, "Bar", "", "Close", $O$3, $A66, $O$4,$O$5,,$O$6,$O$7)</f>
        <v>4086.75</v>
      </c>
      <c r="H66" s="9">
        <f>RTD("cqg.rtd",,"StudyData",$O$2, "Vol", "VolType=Exchange,CoCType=Contract", "Vol",$O$3, $A66, $O$4,$O$5,,$O$6,$O$7)</f>
        <v>30041</v>
      </c>
      <c r="I66" s="8">
        <f>RTD("cqg.rtd",,"StudyData",$O$2,"MPVA","MPInterval=30","MPVAHi",$O$3,$A66,$O$4,$O$5,,$O$6,$O$7)</f>
        <v>4056</v>
      </c>
      <c r="J66" s="8">
        <f>RTD("cqg.rtd",,"StudyData",$O$2,"MPVA","MPInterval=30","MPVAPOC",$O$3,$A66,$O$4,$O$5,,$O$6,$O$7)</f>
        <v>4014</v>
      </c>
      <c r="K66" s="8">
        <f>RTD("cqg.rtd",,"StudyData",$O$2,"MPVA","MPInterval=30","MPVALO",$O$3,$A66,$O$4,$O$5,,$O$6,$O$7)</f>
        <v>4010.5</v>
      </c>
    </row>
    <row r="67" spans="1:11" x14ac:dyDescent="0.3">
      <c r="A67">
        <f t="shared" si="0"/>
        <v>-65</v>
      </c>
      <c r="B67" s="6">
        <f xml:space="preserve"> RTD("cqg.rtd",,"StudyData", $O$2, "Bar", "", "Time", $O$3, $A67, $O$4,$O$5,,$O$6,$O$7)</f>
        <v>44987</v>
      </c>
      <c r="C67" s="7">
        <f xml:space="preserve"> RTD("cqg.rtd",,"StudyData", $O$2, "Bar", "", "Time",  $O$3, $A67, $O$4,$O$5,,$O$6,$O$7)</f>
        <v>44987</v>
      </c>
      <c r="D67" s="8">
        <f xml:space="preserve"> RTD("cqg.rtd",,"StudyData", $O$2, "Bar", "", "Open", $O$3, $A67, $O$4,$O$5,,$O$6,$O$7)</f>
        <v>3995</v>
      </c>
      <c r="E67" s="8">
        <f xml:space="preserve"> RTD("cqg.rtd",,"StudyData", $O$2, "Bar", "", "High", $O$3, $A67, $O$4,$O$5,,$O$6,$O$7)</f>
        <v>4031.25</v>
      </c>
      <c r="F67" s="8">
        <f xml:space="preserve"> RTD("cqg.rtd",,"StudyData", $O$2, "Bar", "", "Low", $O$3, $A67, $O$4,$O$5,,$O$6,$O$7)</f>
        <v>3960.75</v>
      </c>
      <c r="G67" s="8">
        <f xml:space="preserve"> RTD("cqg.rtd",,"StudyData", $O$2, "Bar", "", "Close", $O$3, $A67, $O$4,$O$5,,$O$6,$O$7)</f>
        <v>4021</v>
      </c>
      <c r="H67" s="9">
        <f>RTD("cqg.rtd",,"StudyData",$O$2, "Vol", "VolType=Exchange,CoCType=Contract", "Vol",$O$3, $A67, $O$4,$O$5,,$O$6,$O$7)</f>
        <v>21299</v>
      </c>
      <c r="I67" s="8">
        <f>RTD("cqg.rtd",,"StudyData",$O$2,"MPVA","MPInterval=30","MPVAHi",$O$3,$A67,$O$4,$O$5,,$O$6,$O$7)</f>
        <v>3989</v>
      </c>
      <c r="J67" s="8">
        <f>RTD("cqg.rtd",,"StudyData",$O$2,"MPVA","MPInterval=30","MPVAPOC",$O$3,$A67,$O$4,$O$5,,$O$6,$O$7)</f>
        <v>3978.5</v>
      </c>
      <c r="K67" s="8">
        <f>RTD("cqg.rtd",,"StudyData",$O$2,"MPVA","MPInterval=30","MPVALO",$O$3,$A67,$O$4,$O$5,,$O$6,$O$7)</f>
        <v>3966</v>
      </c>
    </row>
    <row r="68" spans="1:11" x14ac:dyDescent="0.3">
      <c r="A68">
        <f t="shared" ref="A68:A131" si="1">A67-1</f>
        <v>-66</v>
      </c>
      <c r="B68" s="6">
        <f xml:space="preserve"> RTD("cqg.rtd",,"StudyData", $O$2, "Bar", "", "Time", $O$3, $A68, $O$4,$O$5,,$O$6,$O$7)</f>
        <v>44986</v>
      </c>
      <c r="C68" s="7">
        <f xml:space="preserve"> RTD("cqg.rtd",,"StudyData", $O$2, "Bar", "", "Time",  $O$3, $A68, $O$4,$O$5,,$O$6,$O$7)</f>
        <v>44986</v>
      </c>
      <c r="D68" s="8">
        <f xml:space="preserve"> RTD("cqg.rtd",,"StudyData", $O$2, "Bar", "", "Open", $O$3, $A68, $O$4,$O$5,,$O$6,$O$7)</f>
        <v>4002</v>
      </c>
      <c r="E68" s="8">
        <f xml:space="preserve"> RTD("cqg.rtd",,"StudyData", $O$2, "Bar", "", "High", $O$3, $A68, $O$4,$O$5,,$O$6,$O$7)</f>
        <v>4026.75</v>
      </c>
      <c r="F68" s="8">
        <f xml:space="preserve"> RTD("cqg.rtd",,"StudyData", $O$2, "Bar", "", "Low", $O$3, $A68, $O$4,$O$5,,$O$6,$O$7)</f>
        <v>3979.25</v>
      </c>
      <c r="G68" s="8">
        <f xml:space="preserve"> RTD("cqg.rtd",,"StudyData", $O$2, "Bar", "", "Close", $O$3, $A68, $O$4,$O$5,,$O$6,$O$7)</f>
        <v>3992.75</v>
      </c>
      <c r="H68" s="9">
        <f>RTD("cqg.rtd",,"StudyData",$O$2, "Vol", "VolType=Exchange,CoCType=Contract", "Vol",$O$3, $A68, $O$4,$O$5,,$O$6,$O$7)</f>
        <v>17076</v>
      </c>
      <c r="I68" s="8">
        <f>RTD("cqg.rtd",,"StudyData",$O$2,"MPVA","MPInterval=30","MPVAHi",$O$3,$A68,$O$4,$O$5,,$O$6,$O$7)</f>
        <v>4011.75</v>
      </c>
      <c r="J68" s="8">
        <f>RTD("cqg.rtd",,"StudyData",$O$2,"MPVA","MPInterval=30","MPVAPOC",$O$3,$A68,$O$4,$O$5,,$O$6,$O$7)</f>
        <v>4001.75</v>
      </c>
      <c r="K68" s="8">
        <f>RTD("cqg.rtd",,"StudyData",$O$2,"MPVA","MPInterval=30","MPVALO",$O$3,$A68,$O$4,$O$5,,$O$6,$O$7)</f>
        <v>3986.75</v>
      </c>
    </row>
    <row r="69" spans="1:11" x14ac:dyDescent="0.3">
      <c r="A69">
        <f t="shared" si="1"/>
        <v>-67</v>
      </c>
      <c r="B69" s="6">
        <f xml:space="preserve"> RTD("cqg.rtd",,"StudyData", $O$2, "Bar", "", "Time", $O$3, $A69, $O$4,$O$5,,$O$6,$O$7)</f>
        <v>44985</v>
      </c>
      <c r="C69" s="7">
        <f xml:space="preserve"> RTD("cqg.rtd",,"StudyData", $O$2, "Bar", "", "Time",  $O$3, $A69, $O$4,$O$5,,$O$6,$O$7)</f>
        <v>44985</v>
      </c>
      <c r="D69" s="8">
        <f xml:space="preserve"> RTD("cqg.rtd",,"StudyData", $O$2, "Bar", "", "Open", $O$3, $A69, $O$4,$O$5,,$O$6,$O$7)</f>
        <v>4028</v>
      </c>
      <c r="E69" s="8">
        <f xml:space="preserve"> RTD("cqg.rtd",,"StudyData", $O$2, "Bar", "", "High", $O$3, $A69, $O$4,$O$5,,$O$6,$O$7)</f>
        <v>4040</v>
      </c>
      <c r="F69" s="8">
        <f xml:space="preserve"> RTD("cqg.rtd",,"StudyData", $O$2, "Bar", "", "Low", $O$3, $A69, $O$4,$O$5,,$O$6,$O$7)</f>
        <v>4001.75</v>
      </c>
      <c r="G69" s="8">
        <f xml:space="preserve"> RTD("cqg.rtd",,"StudyData", $O$2, "Bar", "", "Close", $O$3, $A69, $O$4,$O$5,,$O$6,$O$7)</f>
        <v>4011.75</v>
      </c>
      <c r="H69" s="9">
        <f>RTD("cqg.rtd",,"StudyData",$O$2, "Vol", "VolType=Exchange,CoCType=Contract", "Vol",$O$3, $A69, $O$4,$O$5,,$O$6,$O$7)</f>
        <v>14122</v>
      </c>
      <c r="I69" s="8">
        <f>RTD("cqg.rtd",,"StudyData",$O$2,"MPVA","MPInterval=30","MPVAHi",$O$3,$A69,$O$4,$O$5,,$O$6,$O$7)</f>
        <v>4032.5</v>
      </c>
      <c r="J69" s="8">
        <f>RTD("cqg.rtd",,"StudyData",$O$2,"MPVA","MPInterval=30","MPVAPOC",$O$3,$A69,$O$4,$O$5,,$O$6,$O$7)</f>
        <v>4026.5</v>
      </c>
      <c r="K69" s="8">
        <f>RTD("cqg.rtd",,"StudyData",$O$2,"MPVA","MPInterval=30","MPVALO",$O$3,$A69,$O$4,$O$5,,$O$6,$O$7)</f>
        <v>4015.5</v>
      </c>
    </row>
    <row r="70" spans="1:11" x14ac:dyDescent="0.3">
      <c r="A70">
        <f t="shared" si="1"/>
        <v>-68</v>
      </c>
      <c r="B70" s="6">
        <f xml:space="preserve"> RTD("cqg.rtd",,"StudyData", $O$2, "Bar", "", "Time", $O$3, $A70, $O$4,$O$5,,$O$6,$O$7)</f>
        <v>44984</v>
      </c>
      <c r="C70" s="7">
        <f xml:space="preserve"> RTD("cqg.rtd",,"StudyData", $O$2, "Bar", "", "Time",  $O$3, $A70, $O$4,$O$5,,$O$6,$O$7)</f>
        <v>44984</v>
      </c>
      <c r="D70" s="8">
        <f xml:space="preserve"> RTD("cqg.rtd",,"StudyData", $O$2, "Bar", "", "Open", $O$3, $A70, $O$4,$O$5,,$O$6,$O$7)</f>
        <v>4010.5</v>
      </c>
      <c r="E70" s="8">
        <f xml:space="preserve"> RTD("cqg.rtd",,"StudyData", $O$2, "Bar", "", "High", $O$3, $A70, $O$4,$O$5,,$O$6,$O$7)</f>
        <v>4060.75</v>
      </c>
      <c r="F70" s="8">
        <f xml:space="preserve"> RTD("cqg.rtd",,"StudyData", $O$2, "Bar", "", "Low", $O$3, $A70, $O$4,$O$5,,$O$6,$O$7)</f>
        <v>4009</v>
      </c>
      <c r="G70" s="8">
        <f xml:space="preserve"> RTD("cqg.rtd",,"StudyData", $O$2, "Bar", "", "Close", $O$3, $A70, $O$4,$O$5,,$O$6,$O$7)</f>
        <v>4024.5</v>
      </c>
      <c r="H70" s="9">
        <f>RTD("cqg.rtd",,"StudyData",$O$2, "Vol", "VolType=Exchange,CoCType=Contract", "Vol",$O$3, $A70, $O$4,$O$5,,$O$6,$O$7)</f>
        <v>6451</v>
      </c>
      <c r="I70" s="8">
        <f>RTD("cqg.rtd",,"StudyData",$O$2,"MPVA","MPInterval=30","MPVAHi",$O$3,$A70,$O$4,$O$5,,$O$6,$O$7)</f>
        <v>4045</v>
      </c>
      <c r="J70" s="8">
        <f>RTD("cqg.rtd",,"StudyData",$O$2,"MPVA","MPInterval=30","MPVAPOC",$O$3,$A70,$O$4,$O$5,,$O$6,$O$7)</f>
        <v>4030.5</v>
      </c>
      <c r="K70" s="8">
        <f>RTD("cqg.rtd",,"StudyData",$O$2,"MPVA","MPInterval=30","MPVALO",$O$3,$A70,$O$4,$O$5,,$O$6,$O$7)</f>
        <v>4019</v>
      </c>
    </row>
    <row r="71" spans="1:11" x14ac:dyDescent="0.3">
      <c r="A71">
        <f t="shared" si="1"/>
        <v>-69</v>
      </c>
      <c r="B71" s="6">
        <f xml:space="preserve"> RTD("cqg.rtd",,"StudyData", $O$2, "Bar", "", "Time", $O$3, $A71, $O$4,$O$5,,$O$6,$O$7)</f>
        <v>44981</v>
      </c>
      <c r="C71" s="7">
        <f xml:space="preserve"> RTD("cqg.rtd",,"StudyData", $O$2, "Bar", "", "Time",  $O$3, $A71, $O$4,$O$5,,$O$6,$O$7)</f>
        <v>44981</v>
      </c>
      <c r="D71" s="8">
        <f xml:space="preserve"> RTD("cqg.rtd",,"StudyData", $O$2, "Bar", "", "Open", $O$3, $A71, $O$4,$O$5,,$O$6,$O$7)</f>
        <v>4050.25</v>
      </c>
      <c r="E71" s="8">
        <f xml:space="preserve"> RTD("cqg.rtd",,"StudyData", $O$2, "Bar", "", "High", $O$3, $A71, $O$4,$O$5,,$O$6,$O$7)</f>
        <v>4058.5</v>
      </c>
      <c r="F71" s="8">
        <f xml:space="preserve"> RTD("cqg.rtd",,"StudyData", $O$2, "Bar", "", "Low", $O$3, $A71, $O$4,$O$5,,$O$6,$O$7)</f>
        <v>3984.75</v>
      </c>
      <c r="G71" s="8">
        <f xml:space="preserve"> RTD("cqg.rtd",,"StudyData", $O$2, "Bar", "", "Close", $O$3, $A71, $O$4,$O$5,,$O$6,$O$7)</f>
        <v>4012.25</v>
      </c>
      <c r="H71" s="9">
        <f>RTD("cqg.rtd",,"StudyData",$O$2, "Vol", "VolType=Exchange,CoCType=Contract", "Vol",$O$3, $A71, $O$4,$O$5,,$O$6,$O$7)</f>
        <v>8248</v>
      </c>
      <c r="I71" s="8">
        <f>RTD("cqg.rtd",,"StudyData",$O$2,"MPVA","MPInterval=30","MPVAHi",$O$3,$A71,$O$4,$O$5,,$O$6,$O$7)</f>
        <v>4016.75</v>
      </c>
      <c r="J71" s="8">
        <f>RTD("cqg.rtd",,"StudyData",$O$2,"MPVA","MPInterval=30","MPVAPOC",$O$3,$A71,$O$4,$O$5,,$O$6,$O$7)</f>
        <v>4000.25</v>
      </c>
      <c r="K71" s="8">
        <f>RTD("cqg.rtd",,"StudyData",$O$2,"MPVA","MPInterval=30","MPVALO",$O$3,$A71,$O$4,$O$5,,$O$6,$O$7)</f>
        <v>3987.75</v>
      </c>
    </row>
    <row r="72" spans="1:11" x14ac:dyDescent="0.3">
      <c r="A72">
        <f t="shared" si="1"/>
        <v>-70</v>
      </c>
      <c r="B72" s="6">
        <f xml:space="preserve"> RTD("cqg.rtd",,"StudyData", $O$2, "Bar", "", "Time", $O$3, $A72, $O$4,$O$5,,$O$6,$O$7)</f>
        <v>44980</v>
      </c>
      <c r="C72" s="7">
        <f xml:space="preserve"> RTD("cqg.rtd",,"StudyData", $O$2, "Bar", "", "Time",  $O$3, $A72, $O$4,$O$5,,$O$6,$O$7)</f>
        <v>44980</v>
      </c>
      <c r="D72" s="8">
        <f xml:space="preserve"> RTD("cqg.rtd",,"StudyData", $O$2, "Bar", "", "Open", $O$3, $A72, $O$4,$O$5,,$O$6,$O$7)</f>
        <v>4046.5</v>
      </c>
      <c r="E72" s="8">
        <f xml:space="preserve"> RTD("cqg.rtd",,"StudyData", $O$2, "Bar", "", "High", $O$3, $A72, $O$4,$O$5,,$O$6,$O$7)</f>
        <v>4070.75</v>
      </c>
      <c r="F72" s="8">
        <f xml:space="preserve"> RTD("cqg.rtd",,"StudyData", $O$2, "Bar", "", "Low", $O$3, $A72, $O$4,$O$5,,$O$6,$O$7)</f>
        <v>4011</v>
      </c>
      <c r="G72" s="8">
        <f xml:space="preserve"> RTD("cqg.rtd",,"StudyData", $O$2, "Bar", "", "Close", $O$3, $A72, $O$4,$O$5,,$O$6,$O$7)</f>
        <v>4055.5</v>
      </c>
      <c r="H72" s="9">
        <f>RTD("cqg.rtd",,"StudyData",$O$2, "Vol", "VolType=Exchange,CoCType=Contract", "Vol",$O$3, $A72, $O$4,$O$5,,$O$6,$O$7)</f>
        <v>7325</v>
      </c>
      <c r="I72" s="8">
        <f>RTD("cqg.rtd",,"StudyData",$O$2,"MPVA","MPInterval=30","MPVAHi",$O$3,$A72,$O$4,$O$5,,$O$6,$O$7)</f>
        <v>4066</v>
      </c>
      <c r="J72" s="8">
        <f>RTD("cqg.rtd",,"StudyData",$O$2,"MPVA","MPInterval=30","MPVAPOC",$O$3,$A72,$O$4,$O$5,,$O$6,$O$7)</f>
        <v>4054.5</v>
      </c>
      <c r="K72" s="8">
        <f>RTD("cqg.rtd",,"StudyData",$O$2,"MPVA","MPInterval=30","MPVALO",$O$3,$A72,$O$4,$O$5,,$O$6,$O$7)</f>
        <v>4040.5</v>
      </c>
    </row>
    <row r="73" spans="1:11" x14ac:dyDescent="0.3">
      <c r="A73">
        <f t="shared" si="1"/>
        <v>-71</v>
      </c>
      <c r="B73" s="6">
        <f xml:space="preserve"> RTD("cqg.rtd",,"StudyData", $O$2, "Bar", "", "Time", $O$3, $A73, $O$4,$O$5,,$O$6,$O$7)</f>
        <v>44979</v>
      </c>
      <c r="C73" s="7">
        <f xml:space="preserve"> RTD("cqg.rtd",,"StudyData", $O$2, "Bar", "", "Time",  $O$3, $A73, $O$4,$O$5,,$O$6,$O$7)</f>
        <v>44979</v>
      </c>
      <c r="D73" s="8">
        <f xml:space="preserve"> RTD("cqg.rtd",,"StudyData", $O$2, "Bar", "", "Open", $O$3, $A73, $O$4,$O$5,,$O$6,$O$7)</f>
        <v>4044.5</v>
      </c>
      <c r="E73" s="8">
        <f xml:space="preserve"> RTD("cqg.rtd",,"StudyData", $O$2, "Bar", "", "High", $O$3, $A73, $O$4,$O$5,,$O$6,$O$7)</f>
        <v>4063.25</v>
      </c>
      <c r="F73" s="8">
        <f xml:space="preserve"> RTD("cqg.rtd",,"StudyData", $O$2, "Bar", "", "Low", $O$3, $A73, $O$4,$O$5,,$O$6,$O$7)</f>
        <v>4020.25</v>
      </c>
      <c r="G73" s="8">
        <f xml:space="preserve"> RTD("cqg.rtd",,"StudyData", $O$2, "Bar", "", "Close", $O$3, $A73, $O$4,$O$5,,$O$6,$O$7)</f>
        <v>4035.5</v>
      </c>
      <c r="H73" s="9">
        <f>RTD("cqg.rtd",,"StudyData",$O$2, "Vol", "VolType=Exchange,CoCType=Contract", "Vol",$O$3, $A73, $O$4,$O$5,,$O$6,$O$7)</f>
        <v>7534</v>
      </c>
      <c r="I73" s="8">
        <f>RTD("cqg.rtd",,"StudyData",$O$2,"MPVA","MPInterval=30","MPVAHi",$O$3,$A73,$O$4,$O$5,,$O$6,$O$7)</f>
        <v>4053.5</v>
      </c>
      <c r="J73" s="8">
        <f>RTD("cqg.rtd",,"StudyData",$O$2,"MPVA","MPInterval=30","MPVAPOC",$O$3,$A73,$O$4,$O$5,,$O$6,$O$7)</f>
        <v>4044</v>
      </c>
      <c r="K73" s="8">
        <f>RTD("cqg.rtd",,"StudyData",$O$2,"MPVA","MPInterval=30","MPVALO",$O$3,$A73,$O$4,$O$5,,$O$6,$O$7)</f>
        <v>4036.5</v>
      </c>
    </row>
    <row r="74" spans="1:11" x14ac:dyDescent="0.3">
      <c r="A74">
        <f t="shared" si="1"/>
        <v>-72</v>
      </c>
      <c r="B74" s="6">
        <f xml:space="preserve"> RTD("cqg.rtd",,"StudyData", $O$2, "Bar", "", "Time", $O$3, $A74, $O$4,$O$5,,$O$6,$O$7)</f>
        <v>44978</v>
      </c>
      <c r="C74" s="7">
        <f xml:space="preserve"> RTD("cqg.rtd",,"StudyData", $O$2, "Bar", "", "Time",  $O$3, $A74, $O$4,$O$5,,$O$6,$O$7)</f>
        <v>44978</v>
      </c>
      <c r="D74" s="8">
        <f xml:space="preserve"> RTD("cqg.rtd",,"StudyData", $O$2, "Bar", "", "Open", $O$3, $A74, $O$4,$O$5,,$O$6,$O$7)</f>
        <v>4118.75</v>
      </c>
      <c r="E74" s="8">
        <f xml:space="preserve"> RTD("cqg.rtd",,"StudyData", $O$2, "Bar", "", "High", $O$3, $A74, $O$4,$O$5,,$O$6,$O$7)</f>
        <v>4125.75</v>
      </c>
      <c r="F74" s="8">
        <f xml:space="preserve"> RTD("cqg.rtd",,"StudyData", $O$2, "Bar", "", "Low", $O$3, $A74, $O$4,$O$5,,$O$6,$O$7)</f>
        <v>4039</v>
      </c>
      <c r="G74" s="8">
        <f xml:space="preserve"> RTD("cqg.rtd",,"StudyData", $O$2, "Bar", "", "Close", $O$3, $A74, $O$4,$O$5,,$O$6,$O$7)</f>
        <v>4042.5</v>
      </c>
      <c r="H74" s="9">
        <f>RTD("cqg.rtd",,"StudyData",$O$2, "Vol", "VolType=Exchange,CoCType=Contract", "Vol",$O$3, $A74, $O$4,$O$5,,$O$6,$O$7)</f>
        <v>4534</v>
      </c>
      <c r="I74" s="8">
        <f>RTD("cqg.rtd",,"StudyData",$O$2,"MPVA","MPInterval=30","MPVAHi",$O$3,$A74,$O$4,$O$5,,$O$6,$O$7)</f>
        <v>4115</v>
      </c>
      <c r="J74" s="8">
        <f>RTD("cqg.rtd",,"StudyData",$O$2,"MPVA","MPInterval=30","MPVAPOC",$O$3,$A74,$O$4,$O$5,,$O$6,$O$7)</f>
        <v>4092.5</v>
      </c>
      <c r="K74" s="8">
        <f>RTD("cqg.rtd",,"StudyData",$O$2,"MPVA","MPInterval=30","MPVALO",$O$3,$A74,$O$4,$O$5,,$O$6,$O$7)</f>
        <v>4063.5</v>
      </c>
    </row>
    <row r="75" spans="1:11" x14ac:dyDescent="0.3">
      <c r="A75">
        <f t="shared" si="1"/>
        <v>-73</v>
      </c>
      <c r="B75" s="6">
        <f xml:space="preserve"> RTD("cqg.rtd",,"StudyData", $O$2, "Bar", "", "Time", $O$3, $A75, $O$4,$O$5,,$O$6,$O$7)</f>
        <v>44974</v>
      </c>
      <c r="C75" s="7">
        <f xml:space="preserve"> RTD("cqg.rtd",,"StudyData", $O$2, "Bar", "", "Time",  $O$3, $A75, $O$4,$O$5,,$O$6,$O$7)</f>
        <v>44974</v>
      </c>
      <c r="D75" s="8">
        <f xml:space="preserve"> RTD("cqg.rtd",,"StudyData", $O$2, "Bar", "", "Open", $O$3, $A75, $O$4,$O$5,,$O$6,$O$7)</f>
        <v>4130</v>
      </c>
      <c r="E75" s="8">
        <f xml:space="preserve"> RTD("cqg.rtd",,"StudyData", $O$2, "Bar", "", "High", $O$3, $A75, $O$4,$O$5,,$O$6,$O$7)</f>
        <v>4130.5</v>
      </c>
      <c r="F75" s="8">
        <f xml:space="preserve"> RTD("cqg.rtd",,"StudyData", $O$2, "Bar", "", "Low", $O$3, $A75, $O$4,$O$5,,$O$6,$O$7)</f>
        <v>4093.25</v>
      </c>
      <c r="G75" s="8">
        <f xml:space="preserve"> RTD("cqg.rtd",,"StudyData", $O$2, "Bar", "", "Close", $O$3, $A75, $O$4,$O$5,,$O$6,$O$7)</f>
        <v>4125</v>
      </c>
      <c r="H75" s="9">
        <f>RTD("cqg.rtd",,"StudyData",$O$2, "Vol", "VolType=Exchange,CoCType=Contract", "Vol",$O$3, $A75, $O$4,$O$5,,$O$6,$O$7)</f>
        <v>3568</v>
      </c>
      <c r="I75" s="8">
        <f>RTD("cqg.rtd",,"StudyData",$O$2,"MPVA","MPInterval=30","MPVAHi",$O$3,$A75,$O$4,$O$5,,$O$6,$O$7)</f>
        <v>4127</v>
      </c>
      <c r="J75" s="8">
        <f>RTD("cqg.rtd",,"StudyData",$O$2,"MPVA","MPInterval=30","MPVAPOC",$O$3,$A75,$O$4,$O$5,,$O$6,$O$7)</f>
        <v>4119</v>
      </c>
      <c r="K75" s="8">
        <f>RTD("cqg.rtd",,"StudyData",$O$2,"MPVA","MPInterval=30","MPVALO",$O$3,$A75,$O$4,$O$5,,$O$6,$O$7)</f>
        <v>4107.5</v>
      </c>
    </row>
    <row r="76" spans="1:11" x14ac:dyDescent="0.3">
      <c r="A76">
        <f t="shared" si="1"/>
        <v>-74</v>
      </c>
      <c r="B76" s="6">
        <f xml:space="preserve"> RTD("cqg.rtd",,"StudyData", $O$2, "Bar", "", "Time", $O$3, $A76, $O$4,$O$5,,$O$6,$O$7)</f>
        <v>44973</v>
      </c>
      <c r="C76" s="7">
        <f xml:space="preserve"> RTD("cqg.rtd",,"StudyData", $O$2, "Bar", "", "Time",  $O$3, $A76, $O$4,$O$5,,$O$6,$O$7)</f>
        <v>44973</v>
      </c>
      <c r="D76" s="8">
        <f xml:space="preserve"> RTD("cqg.rtd",,"StudyData", $O$2, "Bar", "", "Open", $O$3, $A76, $O$4,$O$5,,$O$6,$O$7)</f>
        <v>4193.5</v>
      </c>
      <c r="E76" s="8">
        <f xml:space="preserve"> RTD("cqg.rtd",,"StudyData", $O$2, "Bar", "", "High", $O$3, $A76, $O$4,$O$5,,$O$6,$O$7)</f>
        <v>4205.5</v>
      </c>
      <c r="F76" s="8">
        <f xml:space="preserve"> RTD("cqg.rtd",,"StudyData", $O$2, "Bar", "", "Low", $O$3, $A76, $O$4,$O$5,,$O$6,$O$7)</f>
        <v>4132.5</v>
      </c>
      <c r="G76" s="8">
        <f xml:space="preserve"> RTD("cqg.rtd",,"StudyData", $O$2, "Bar", "", "Close", $O$3, $A76, $O$4,$O$5,,$O$6,$O$7)</f>
        <v>4137.5</v>
      </c>
      <c r="H76" s="9">
        <f>RTD("cqg.rtd",,"StudyData",$O$2, "Vol", "VolType=Exchange,CoCType=Contract", "Vol",$O$3, $A76, $O$4,$O$5,,$O$6,$O$7)</f>
        <v>4647</v>
      </c>
      <c r="I76" s="8">
        <f>RTD("cqg.rtd",,"StudyData",$O$2,"MPVA","MPInterval=30","MPVAHi",$O$3,$A76,$O$4,$O$5,,$O$6,$O$7)</f>
        <v>4181.25</v>
      </c>
      <c r="J76" s="8">
        <f>RTD("cqg.rtd",,"StudyData",$O$2,"MPVA","MPInterval=30","MPVAPOC",$O$3,$A76,$O$4,$O$5,,$O$6,$O$7)</f>
        <v>4169.75</v>
      </c>
      <c r="K76" s="8">
        <f>RTD("cqg.rtd",,"StudyData",$O$2,"MPVA","MPInterval=30","MPVALO",$O$3,$A76,$O$4,$O$5,,$O$6,$O$7)</f>
        <v>4140.25</v>
      </c>
    </row>
    <row r="77" spans="1:11" x14ac:dyDescent="0.3">
      <c r="A77">
        <f t="shared" si="1"/>
        <v>-75</v>
      </c>
      <c r="B77" s="6">
        <f xml:space="preserve"> RTD("cqg.rtd",,"StudyData", $O$2, "Bar", "", "Time", $O$3, $A77, $O$4,$O$5,,$O$6,$O$7)</f>
        <v>44972</v>
      </c>
      <c r="C77" s="7">
        <f xml:space="preserve"> RTD("cqg.rtd",,"StudyData", $O$2, "Bar", "", "Time",  $O$3, $A77, $O$4,$O$5,,$O$6,$O$7)</f>
        <v>44972</v>
      </c>
      <c r="D77" s="8">
        <f xml:space="preserve"> RTD("cqg.rtd",,"StudyData", $O$2, "Bar", "", "Open", $O$3, $A77, $O$4,$O$5,,$O$6,$O$7)</f>
        <v>4178</v>
      </c>
      <c r="E77" s="8">
        <f xml:space="preserve"> RTD("cqg.rtd",,"StudyData", $O$2, "Bar", "", "High", $O$3, $A77, $O$4,$O$5,,$O$6,$O$7)</f>
        <v>4199.25</v>
      </c>
      <c r="F77" s="8">
        <f xml:space="preserve"> RTD("cqg.rtd",,"StudyData", $O$2, "Bar", "", "Low", $O$3, $A77, $O$4,$O$5,,$O$6,$O$7)</f>
        <v>4150.5</v>
      </c>
      <c r="G77" s="8">
        <f xml:space="preserve"> RTD("cqg.rtd",,"StudyData", $O$2, "Bar", "", "Close", $O$3, $A77, $O$4,$O$5,,$O$6,$O$7)</f>
        <v>4196.25</v>
      </c>
      <c r="H77" s="9">
        <f>RTD("cqg.rtd",,"StudyData",$O$2, "Vol", "VolType=Exchange,CoCType=Contract", "Vol",$O$3, $A77, $O$4,$O$5,,$O$6,$O$7)</f>
        <v>3601</v>
      </c>
      <c r="I77" s="8">
        <f>RTD("cqg.rtd",,"StudyData",$O$2,"MPVA","MPInterval=30","MPVAHi",$O$3,$A77,$O$4,$O$5,,$O$6,$O$7)</f>
        <v>4178.5</v>
      </c>
      <c r="J77" s="8">
        <f>RTD("cqg.rtd",,"StudyData",$O$2,"MPVA","MPInterval=30","MPVAPOC",$O$3,$A77,$O$4,$O$5,,$O$6,$O$7)</f>
        <v>4165</v>
      </c>
      <c r="K77" s="8">
        <f>RTD("cqg.rtd",,"StudyData",$O$2,"MPVA","MPInterval=30","MPVALO",$O$3,$A77,$O$4,$O$5,,$O$6,$O$7)</f>
        <v>4159.5</v>
      </c>
    </row>
    <row r="78" spans="1:11" x14ac:dyDescent="0.3">
      <c r="A78">
        <f t="shared" si="1"/>
        <v>-76</v>
      </c>
      <c r="B78" s="6">
        <f xml:space="preserve"> RTD("cqg.rtd",,"StudyData", $O$2, "Bar", "", "Time", $O$3, $A78, $O$4,$O$5,,$O$6,$O$7)</f>
        <v>44971</v>
      </c>
      <c r="C78" s="7">
        <f xml:space="preserve"> RTD("cqg.rtd",,"StudyData", $O$2, "Bar", "", "Time",  $O$3, $A78, $O$4,$O$5,,$O$6,$O$7)</f>
        <v>44971</v>
      </c>
      <c r="D78" s="8">
        <f xml:space="preserve"> RTD("cqg.rtd",,"StudyData", $O$2, "Bar", "", "Open", $O$3, $A78, $O$4,$O$5,,$O$6,$O$7)</f>
        <v>4185.25</v>
      </c>
      <c r="E78" s="8">
        <f xml:space="preserve"> RTD("cqg.rtd",,"StudyData", $O$2, "Bar", "", "High", $O$3, $A78, $O$4,$O$5,,$O$6,$O$7)</f>
        <v>4223</v>
      </c>
      <c r="F78" s="8">
        <f xml:space="preserve"> RTD("cqg.rtd",,"StudyData", $O$2, "Bar", "", "Low", $O$3, $A78, $O$4,$O$5,,$O$6,$O$7)</f>
        <v>4141.75</v>
      </c>
      <c r="G78" s="8">
        <f xml:space="preserve"> RTD("cqg.rtd",,"StudyData", $O$2, "Bar", "", "Close", $O$3, $A78, $O$4,$O$5,,$O$6,$O$7)</f>
        <v>4183.5</v>
      </c>
      <c r="H78" s="9">
        <f>RTD("cqg.rtd",,"StudyData",$O$2, "Vol", "VolType=Exchange,CoCType=Contract", "Vol",$O$3, $A78, $O$4,$O$5,,$O$6,$O$7)</f>
        <v>9819</v>
      </c>
      <c r="I78" s="8">
        <f>RTD("cqg.rtd",,"StudyData",$O$2,"MPVA","MPInterval=30","MPVAHi",$O$3,$A78,$O$4,$O$5,,$O$6,$O$7)</f>
        <v>4197.75</v>
      </c>
      <c r="J78" s="8">
        <f>RTD("cqg.rtd",,"StudyData",$O$2,"MPVA","MPInterval=30","MPVAPOC",$O$3,$A78,$O$4,$O$5,,$O$6,$O$7)</f>
        <v>4182.25</v>
      </c>
      <c r="K78" s="8">
        <f>RTD("cqg.rtd",,"StudyData",$O$2,"MPVA","MPInterval=30","MPVALO",$O$3,$A78,$O$4,$O$5,,$O$6,$O$7)</f>
        <v>4167.75</v>
      </c>
    </row>
    <row r="79" spans="1:11" x14ac:dyDescent="0.3">
      <c r="A79">
        <f t="shared" si="1"/>
        <v>-77</v>
      </c>
      <c r="B79" s="6">
        <f xml:space="preserve"> RTD("cqg.rtd",,"StudyData", $O$2, "Bar", "", "Time", $O$3, $A79, $O$4,$O$5,,$O$6,$O$7)</f>
        <v>44970</v>
      </c>
      <c r="C79" s="7">
        <f xml:space="preserve"> RTD("cqg.rtd",,"StudyData", $O$2, "Bar", "", "Time",  $O$3, $A79, $O$4,$O$5,,$O$6,$O$7)</f>
        <v>44970</v>
      </c>
      <c r="D79" s="8">
        <f xml:space="preserve"> RTD("cqg.rtd",,"StudyData", $O$2, "Bar", "", "Open", $O$3, $A79, $O$4,$O$5,,$O$6,$O$7)</f>
        <v>4140.5</v>
      </c>
      <c r="E79" s="8">
        <f xml:space="preserve"> RTD("cqg.rtd",,"StudyData", $O$2, "Bar", "", "High", $O$3, $A79, $O$4,$O$5,,$O$6,$O$7)</f>
        <v>4188</v>
      </c>
      <c r="F79" s="8">
        <f xml:space="preserve"> RTD("cqg.rtd",,"StudyData", $O$2, "Bar", "", "Low", $O$3, $A79, $O$4,$O$5,,$O$6,$O$7)</f>
        <v>4116.25</v>
      </c>
      <c r="G79" s="8">
        <f xml:space="preserve"> RTD("cqg.rtd",,"StudyData", $O$2, "Bar", "", "Close", $O$3, $A79, $O$4,$O$5,,$O$6,$O$7)</f>
        <v>4185</v>
      </c>
      <c r="H79" s="9">
        <f>RTD("cqg.rtd",,"StudyData",$O$2, "Vol", "VolType=Exchange,CoCType=Contract", "Vol",$O$3, $A79, $O$4,$O$5,,$O$6,$O$7)</f>
        <v>3589</v>
      </c>
      <c r="I79" s="8">
        <f>RTD("cqg.rtd",,"StudyData",$O$2,"MPVA","MPInterval=30","MPVAHi",$O$3,$A79,$O$4,$O$5,,$O$6,$O$7)</f>
        <v>4177</v>
      </c>
      <c r="J79" s="8">
        <f>RTD("cqg.rtd",,"StudyData",$O$2,"MPVA","MPInterval=30","MPVAPOC",$O$3,$A79,$O$4,$O$5,,$O$6,$O$7)</f>
        <v>4142</v>
      </c>
      <c r="K79" s="8">
        <f>RTD("cqg.rtd",,"StudyData",$O$2,"MPVA","MPInterval=30","MPVALO",$O$3,$A79,$O$4,$O$5,,$O$6,$O$7)</f>
        <v>4123.5</v>
      </c>
    </row>
    <row r="80" spans="1:11" x14ac:dyDescent="0.3">
      <c r="A80">
        <f t="shared" si="1"/>
        <v>-78</v>
      </c>
      <c r="B80" s="6">
        <f xml:space="preserve"> RTD("cqg.rtd",,"StudyData", $O$2, "Bar", "", "Time", $O$3, $A80, $O$4,$O$5,,$O$6,$O$7)</f>
        <v>44967</v>
      </c>
      <c r="C80" s="7">
        <f xml:space="preserve"> RTD("cqg.rtd",,"StudyData", $O$2, "Bar", "", "Time",  $O$3, $A80, $O$4,$O$5,,$O$6,$O$7)</f>
        <v>44967</v>
      </c>
      <c r="D80" s="8">
        <f xml:space="preserve"> RTD("cqg.rtd",,"StudyData", $O$2, "Bar", "", "Open", $O$3, $A80, $O$4,$O$5,,$O$6,$O$7)</f>
        <v>4133.25</v>
      </c>
      <c r="E80" s="8">
        <f xml:space="preserve"> RTD("cqg.rtd",,"StudyData", $O$2, "Bar", "", "High", $O$3, $A80, $O$4,$O$5,,$O$6,$O$7)</f>
        <v>4141.75</v>
      </c>
      <c r="F80" s="8">
        <f xml:space="preserve"> RTD("cqg.rtd",,"StudyData", $O$2, "Bar", "", "Low", $O$3, $A80, $O$4,$O$5,,$O$6,$O$7)</f>
        <v>4098</v>
      </c>
      <c r="G80" s="8">
        <f xml:space="preserve"> RTD("cqg.rtd",,"StudyData", $O$2, "Bar", "", "Close", $O$3, $A80, $O$4,$O$5,,$O$6,$O$7)</f>
        <v>4136.75</v>
      </c>
      <c r="H80" s="9">
        <f>RTD("cqg.rtd",,"StudyData",$O$2, "Vol", "VolType=Exchange,CoCType=Contract", "Vol",$O$3, $A80, $O$4,$O$5,,$O$6,$O$7)</f>
        <v>2769</v>
      </c>
      <c r="I80" s="8">
        <f>RTD("cqg.rtd",,"StudyData",$O$2,"MPVA","MPInterval=30","MPVAHi",$O$3,$A80,$O$4,$O$5,,$O$6,$O$7)</f>
        <v>4135.5</v>
      </c>
      <c r="J80" s="8">
        <f>RTD("cqg.rtd",,"StudyData",$O$2,"MPVA","MPInterval=30","MPVAPOC",$O$3,$A80,$O$4,$O$5,,$O$6,$O$7)</f>
        <v>4125.5</v>
      </c>
      <c r="K80" s="8">
        <f>RTD("cqg.rtd",,"StudyData",$O$2,"MPVA","MPInterval=30","MPVALO",$O$3,$A80,$O$4,$O$5,,$O$6,$O$7)</f>
        <v>4116</v>
      </c>
    </row>
    <row r="81" spans="1:11" x14ac:dyDescent="0.3">
      <c r="A81">
        <f t="shared" si="1"/>
        <v>-79</v>
      </c>
      <c r="B81" s="6">
        <f xml:space="preserve"> RTD("cqg.rtd",,"StudyData", $O$2, "Bar", "", "Time", $O$3, $A81, $O$4,$O$5,,$O$6,$O$7)</f>
        <v>44966</v>
      </c>
      <c r="C81" s="7">
        <f xml:space="preserve"> RTD("cqg.rtd",,"StudyData", $O$2, "Bar", "", "Time",  $O$3, $A81, $O$4,$O$5,,$O$6,$O$7)</f>
        <v>44966</v>
      </c>
      <c r="D81" s="8">
        <f xml:space="preserve"> RTD("cqg.rtd",,"StudyData", $O$2, "Bar", "", "Open", $O$3, $A81, $O$4,$O$5,,$O$6,$O$7)</f>
        <v>4168.5</v>
      </c>
      <c r="E81" s="8">
        <f xml:space="preserve"> RTD("cqg.rtd",,"StudyData", $O$2, "Bar", "", "High", $O$3, $A81, $O$4,$O$5,,$O$6,$O$7)</f>
        <v>4206.5</v>
      </c>
      <c r="F81" s="8">
        <f xml:space="preserve"> RTD("cqg.rtd",,"StudyData", $O$2, "Bar", "", "Low", $O$3, $A81, $O$4,$O$5,,$O$6,$O$7)</f>
        <v>4117.5</v>
      </c>
      <c r="G81" s="8">
        <f xml:space="preserve"> RTD("cqg.rtd",,"StudyData", $O$2, "Bar", "", "Close", $O$3, $A81, $O$4,$O$5,,$O$6,$O$7)</f>
        <v>4129</v>
      </c>
      <c r="H81" s="9">
        <f>RTD("cqg.rtd",,"StudyData",$O$2, "Vol", "VolType=Exchange,CoCType=Contract", "Vol",$O$3, $A81, $O$4,$O$5,,$O$6,$O$7)</f>
        <v>3280</v>
      </c>
      <c r="I81" s="8">
        <f>RTD("cqg.rtd",,"StudyData",$O$2,"MPVA","MPInterval=30","MPVAHi",$O$3,$A81,$O$4,$O$5,,$O$6,$O$7)</f>
        <v>4206.5</v>
      </c>
      <c r="J81" s="8">
        <f>RTD("cqg.rtd",,"StudyData",$O$2,"MPVA","MPInterval=30","MPVAPOC",$O$3,$A81,$O$4,$O$5,,$O$6,$O$7)</f>
        <v>4177</v>
      </c>
      <c r="K81" s="8">
        <f>RTD("cqg.rtd",,"StudyData",$O$2,"MPVA","MPInterval=30","MPVALO",$O$3,$A81,$O$4,$O$5,,$O$6,$O$7)</f>
        <v>4154</v>
      </c>
    </row>
    <row r="82" spans="1:11" x14ac:dyDescent="0.3">
      <c r="A82">
        <f t="shared" si="1"/>
        <v>-80</v>
      </c>
      <c r="B82" s="6">
        <f xml:space="preserve"> RTD("cqg.rtd",,"StudyData", $O$2, "Bar", "", "Time", $O$3, $A82, $O$4,$O$5,,$O$6,$O$7)</f>
        <v>44965</v>
      </c>
      <c r="C82" s="7">
        <f xml:space="preserve"> RTD("cqg.rtd",,"StudyData", $O$2, "Bar", "", "Time",  $O$3, $A82, $O$4,$O$5,,$O$6,$O$7)</f>
        <v>44965</v>
      </c>
      <c r="D82" s="8">
        <f xml:space="preserve"> RTD("cqg.rtd",,"StudyData", $O$2, "Bar", "", "Open", $O$3, $A82, $O$4,$O$5,,$O$6,$O$7)</f>
        <v>4207</v>
      </c>
      <c r="E82" s="8">
        <f xml:space="preserve"> RTD("cqg.rtd",,"StudyData", $O$2, "Bar", "", "High", $O$3, $A82, $O$4,$O$5,,$O$6,$O$7)</f>
        <v>4215.75</v>
      </c>
      <c r="F82" s="8">
        <f xml:space="preserve"> RTD("cqg.rtd",,"StudyData", $O$2, "Bar", "", "Low", $O$3, $A82, $O$4,$O$5,,$O$6,$O$7)</f>
        <v>4159</v>
      </c>
      <c r="G82" s="8">
        <f xml:space="preserve"> RTD("cqg.rtd",,"StudyData", $O$2, "Bar", "", "Close", $O$3, $A82, $O$4,$O$5,,$O$6,$O$7)</f>
        <v>4167.75</v>
      </c>
      <c r="H82" s="9">
        <f>RTD("cqg.rtd",,"StudyData",$O$2, "Vol", "VolType=Exchange,CoCType=Contract", "Vol",$O$3, $A82, $O$4,$O$5,,$O$6,$O$7)</f>
        <v>4937</v>
      </c>
      <c r="I82" s="8">
        <f>RTD("cqg.rtd",,"StudyData",$O$2,"MPVA","MPInterval=30","MPVAHi",$O$3,$A82,$O$4,$O$5,,$O$6,$O$7)</f>
        <v>4197.25</v>
      </c>
      <c r="J82" s="8">
        <f>RTD("cqg.rtd",,"StudyData",$O$2,"MPVA","MPInterval=30","MPVAPOC",$O$3,$A82,$O$4,$O$5,,$O$6,$O$7)</f>
        <v>4169.75</v>
      </c>
      <c r="K82" s="8">
        <f>RTD("cqg.rtd",,"StudyData",$O$2,"MPVA","MPInterval=30","MPVALO",$O$3,$A82,$O$4,$O$5,,$O$6,$O$7)</f>
        <v>4159</v>
      </c>
    </row>
    <row r="83" spans="1:11" x14ac:dyDescent="0.3">
      <c r="A83">
        <f t="shared" si="1"/>
        <v>-81</v>
      </c>
      <c r="B83" s="6">
        <f xml:space="preserve"> RTD("cqg.rtd",,"StudyData", $O$2, "Bar", "", "Time", $O$3, $A83, $O$4,$O$5,,$O$6,$O$7)</f>
        <v>44964</v>
      </c>
      <c r="C83" s="7">
        <f xml:space="preserve"> RTD("cqg.rtd",,"StudyData", $O$2, "Bar", "", "Time",  $O$3, $A83, $O$4,$O$5,,$O$6,$O$7)</f>
        <v>44964</v>
      </c>
      <c r="D83" s="8">
        <f xml:space="preserve"> RTD("cqg.rtd",,"StudyData", $O$2, "Bar", "", "Open", $O$3, $A83, $O$4,$O$5,,$O$6,$O$7)</f>
        <v>4162.25</v>
      </c>
      <c r="E83" s="8">
        <f xml:space="preserve"> RTD("cqg.rtd",,"StudyData", $O$2, "Bar", "", "High", $O$3, $A83, $O$4,$O$5,,$O$6,$O$7)</f>
        <v>4225</v>
      </c>
      <c r="F83" s="8">
        <f xml:space="preserve"> RTD("cqg.rtd",,"StudyData", $O$2, "Bar", "", "Low", $O$3, $A83, $O$4,$O$5,,$O$6,$O$7)</f>
        <v>4136.25</v>
      </c>
      <c r="G83" s="8">
        <f xml:space="preserve"> RTD("cqg.rtd",,"StudyData", $O$2, "Bar", "", "Close", $O$3, $A83, $O$4,$O$5,,$O$6,$O$7)</f>
        <v>4213.5</v>
      </c>
      <c r="H83" s="9">
        <f>RTD("cqg.rtd",,"StudyData",$O$2, "Vol", "VolType=Exchange,CoCType=Contract", "Vol",$O$3, $A83, $O$4,$O$5,,$O$6,$O$7)</f>
        <v>3290</v>
      </c>
      <c r="I83" s="8">
        <f>RTD("cqg.rtd",,"StudyData",$O$2,"MPVA","MPInterval=30","MPVAHi",$O$3,$A83,$O$4,$O$5,,$O$6,$O$7)</f>
        <v>4190.75</v>
      </c>
      <c r="J83" s="8">
        <f>RTD("cqg.rtd",,"StudyData",$O$2,"MPVA","MPInterval=30","MPVAPOC",$O$3,$A83,$O$4,$O$5,,$O$6,$O$7)</f>
        <v>4162.25</v>
      </c>
      <c r="K83" s="8">
        <f>RTD("cqg.rtd",,"StudyData",$O$2,"MPVA","MPInterval=30","MPVALO",$O$3,$A83,$O$4,$O$5,,$O$6,$O$7)</f>
        <v>4145.25</v>
      </c>
    </row>
    <row r="84" spans="1:11" x14ac:dyDescent="0.3">
      <c r="A84">
        <f t="shared" si="1"/>
        <v>-82</v>
      </c>
      <c r="B84" s="6">
        <f xml:space="preserve"> RTD("cqg.rtd",,"StudyData", $O$2, "Bar", "", "Time", $O$3, $A84, $O$4,$O$5,,$O$6,$O$7)</f>
        <v>44963</v>
      </c>
      <c r="C84" s="7">
        <f xml:space="preserve"> RTD("cqg.rtd",,"StudyData", $O$2, "Bar", "", "Time",  $O$3, $A84, $O$4,$O$5,,$O$6,$O$7)</f>
        <v>44963</v>
      </c>
      <c r="D84" s="8">
        <f xml:space="preserve"> RTD("cqg.rtd",,"StudyData", $O$2, "Bar", "", "Open", $O$3, $A84, $O$4,$O$5,,$O$6,$O$7)</f>
        <v>4174</v>
      </c>
      <c r="E84" s="8">
        <f xml:space="preserve"> RTD("cqg.rtd",,"StudyData", $O$2, "Bar", "", "High", $O$3, $A84, $O$4,$O$5,,$O$6,$O$7)</f>
        <v>4178</v>
      </c>
      <c r="F84" s="8">
        <f xml:space="preserve"> RTD("cqg.rtd",,"StudyData", $O$2, "Bar", "", "Low", $O$3, $A84, $O$4,$O$5,,$O$6,$O$7)</f>
        <v>4141</v>
      </c>
      <c r="G84" s="8">
        <f xml:space="preserve"> RTD("cqg.rtd",,"StudyData", $O$2, "Bar", "", "Close", $O$3, $A84, $O$4,$O$5,,$O$6,$O$7)</f>
        <v>4160.5</v>
      </c>
      <c r="H84" s="9">
        <f>RTD("cqg.rtd",,"StudyData",$O$2, "Vol", "VolType=Exchange,CoCType=Contract", "Vol",$O$3, $A84, $O$4,$O$5,,$O$6,$O$7)</f>
        <v>3546</v>
      </c>
      <c r="I84" s="8">
        <f>RTD("cqg.rtd",,"StudyData",$O$2,"MPVA","MPInterval=30","MPVAHi",$O$3,$A84,$O$4,$O$5,,$O$6,$O$7)</f>
        <v>4168</v>
      </c>
      <c r="J84" s="8">
        <f>RTD("cqg.rtd",,"StudyData",$O$2,"MPVA","MPInterval=30","MPVAPOC",$O$3,$A84,$O$4,$O$5,,$O$6,$O$7)</f>
        <v>4159</v>
      </c>
      <c r="K84" s="8">
        <f>RTD("cqg.rtd",,"StudyData",$O$2,"MPVA","MPInterval=30","MPVALO",$O$3,$A84,$O$4,$O$5,,$O$6,$O$7)</f>
        <v>4151.5</v>
      </c>
    </row>
    <row r="85" spans="1:11" x14ac:dyDescent="0.3">
      <c r="A85">
        <f t="shared" si="1"/>
        <v>-83</v>
      </c>
      <c r="B85" s="6">
        <f xml:space="preserve"> RTD("cqg.rtd",,"StudyData", $O$2, "Bar", "", "Time", $O$3, $A85, $O$4,$O$5,,$O$6,$O$7)</f>
        <v>44960</v>
      </c>
      <c r="C85" s="7">
        <f xml:space="preserve"> RTD("cqg.rtd",,"StudyData", $O$2, "Bar", "", "Time",  $O$3, $A85, $O$4,$O$5,,$O$6,$O$7)</f>
        <v>44960</v>
      </c>
      <c r="D85" s="8">
        <f xml:space="preserve"> RTD("cqg.rtd",,"StudyData", $O$2, "Bar", "", "Open", $O$3, $A85, $O$4,$O$5,,$O$6,$O$7)</f>
        <v>4210.5</v>
      </c>
      <c r="E85" s="8">
        <f xml:space="preserve"> RTD("cqg.rtd",,"StudyData", $O$2, "Bar", "", "High", $O$3, $A85, $O$4,$O$5,,$O$6,$O$7)</f>
        <v>4231</v>
      </c>
      <c r="F85" s="8">
        <f xml:space="preserve"> RTD("cqg.rtd",,"StudyData", $O$2, "Bar", "", "Low", $O$3, $A85, $O$4,$O$5,,$O$6,$O$7)</f>
        <v>4169.75</v>
      </c>
      <c r="G85" s="8">
        <f xml:space="preserve"> RTD("cqg.rtd",,"StudyData", $O$2, "Bar", "", "Close", $O$3, $A85, $O$4,$O$5,,$O$6,$O$7)</f>
        <v>4184.75</v>
      </c>
      <c r="H85" s="9">
        <f>RTD("cqg.rtd",,"StudyData",$O$2, "Vol", "VolType=Exchange,CoCType=Contract", "Vol",$O$3, $A85, $O$4,$O$5,,$O$6,$O$7)</f>
        <v>6941</v>
      </c>
      <c r="I85" s="8">
        <f>RTD("cqg.rtd",,"StudyData",$O$2,"MPVA","MPInterval=30","MPVAHi",$O$3,$A85,$O$4,$O$5,,$O$6,$O$7)</f>
        <v>4208.5</v>
      </c>
      <c r="J85" s="8">
        <f>RTD("cqg.rtd",,"StudyData",$O$2,"MPVA","MPInterval=30","MPVAPOC",$O$3,$A85,$O$4,$O$5,,$O$6,$O$7)</f>
        <v>4205</v>
      </c>
      <c r="K85" s="8">
        <f>RTD("cqg.rtd",,"StudyData",$O$2,"MPVA","MPInterval=30","MPVALO",$O$3,$A85,$O$4,$O$5,,$O$6,$O$7)</f>
        <v>4178.5</v>
      </c>
    </row>
    <row r="86" spans="1:11" x14ac:dyDescent="0.3">
      <c r="A86">
        <f t="shared" si="1"/>
        <v>-84</v>
      </c>
      <c r="B86" s="6">
        <f xml:space="preserve"> RTD("cqg.rtd",,"StudyData", $O$2, "Bar", "", "Time", $O$3, $A86, $O$4,$O$5,,$O$6,$O$7)</f>
        <v>44959</v>
      </c>
      <c r="C86" s="7">
        <f xml:space="preserve"> RTD("cqg.rtd",,"StudyData", $O$2, "Bar", "", "Time",  $O$3, $A86, $O$4,$O$5,,$O$6,$O$7)</f>
        <v>44959</v>
      </c>
      <c r="D86" s="8">
        <f xml:space="preserve"> RTD("cqg.rtd",,"StudyData", $O$2, "Bar", "", "Open", $O$3, $A86, $O$4,$O$5,,$O$6,$O$7)</f>
        <v>4180</v>
      </c>
      <c r="E86" s="8">
        <f xml:space="preserve"> RTD("cqg.rtd",,"StudyData", $O$2, "Bar", "", "High", $O$3, $A86, $O$4,$O$5,,$O$6,$O$7)</f>
        <v>4244</v>
      </c>
      <c r="F86" s="8">
        <f xml:space="preserve"> RTD("cqg.rtd",,"StudyData", $O$2, "Bar", "", "Low", $O$3, $A86, $O$4,$O$5,,$O$6,$O$7)</f>
        <v>4173</v>
      </c>
      <c r="G86" s="8">
        <f xml:space="preserve"> RTD("cqg.rtd",,"StudyData", $O$2, "Bar", "", "Close", $O$3, $A86, $O$4,$O$5,,$O$6,$O$7)</f>
        <v>4228.25</v>
      </c>
      <c r="H86" s="9">
        <f>RTD("cqg.rtd",,"StudyData",$O$2, "Vol", "VolType=Exchange,CoCType=Contract", "Vol",$O$3, $A86, $O$4,$O$5,,$O$6,$O$7)</f>
        <v>5751</v>
      </c>
      <c r="I86" s="8">
        <f>RTD("cqg.rtd",,"StudyData",$O$2,"MPVA","MPInterval=30","MPVAHi",$O$3,$A86,$O$4,$O$5,,$O$6,$O$7)</f>
        <v>4220.75</v>
      </c>
      <c r="J86" s="8">
        <f>RTD("cqg.rtd",,"StudyData",$O$2,"MPVA","MPInterval=30","MPVAPOC",$O$3,$A86,$O$4,$O$5,,$O$6,$O$7)</f>
        <v>4184.75</v>
      </c>
      <c r="K86" s="8">
        <f>RTD("cqg.rtd",,"StudyData",$O$2,"MPVA","MPInterval=30","MPVALO",$O$3,$A86,$O$4,$O$5,,$O$6,$O$7)</f>
        <v>4177.25</v>
      </c>
    </row>
    <row r="87" spans="1:11" x14ac:dyDescent="0.3">
      <c r="A87">
        <f t="shared" si="1"/>
        <v>-85</v>
      </c>
      <c r="B87" s="6">
        <f xml:space="preserve"> RTD("cqg.rtd",,"StudyData", $O$2, "Bar", "", "Time", $O$3, $A87, $O$4,$O$5,,$O$6,$O$7)</f>
        <v>44958</v>
      </c>
      <c r="C87" s="7">
        <f xml:space="preserve"> RTD("cqg.rtd",,"StudyData", $O$2, "Bar", "", "Time",  $O$3, $A87, $O$4,$O$5,,$O$6,$O$7)</f>
        <v>44958</v>
      </c>
      <c r="D87" s="8">
        <f xml:space="preserve"> RTD("cqg.rtd",,"StudyData", $O$2, "Bar", "", "Open", $O$3, $A87, $O$4,$O$5,,$O$6,$O$7)</f>
        <v>4118</v>
      </c>
      <c r="E87" s="8">
        <f xml:space="preserve"> RTD("cqg.rtd",,"StudyData", $O$2, "Bar", "", "High", $O$3, $A87, $O$4,$O$5,,$O$6,$O$7)</f>
        <v>4199</v>
      </c>
      <c r="F87" s="8">
        <f xml:space="preserve"> RTD("cqg.rtd",,"StudyData", $O$2, "Bar", "", "Low", $O$3, $A87, $O$4,$O$5,,$O$6,$O$7)</f>
        <v>4084.25</v>
      </c>
      <c r="G87" s="8">
        <f xml:space="preserve"> RTD("cqg.rtd",,"StudyData", $O$2, "Bar", "", "Close", $O$3, $A87, $O$4,$O$5,,$O$6,$O$7)</f>
        <v>4168.25</v>
      </c>
      <c r="H87" s="9">
        <f>RTD("cqg.rtd",,"StudyData",$O$2, "Vol", "VolType=Exchange,CoCType=Contract", "Vol",$O$3, $A87, $O$4,$O$5,,$O$6,$O$7)</f>
        <v>5798</v>
      </c>
      <c r="I87" s="8">
        <f>RTD("cqg.rtd",,"StudyData",$O$2,"MPVA","MPInterval=30","MPVAHi",$O$3,$A87,$O$4,$O$5,,$O$6,$O$7)</f>
        <v>4136</v>
      </c>
      <c r="J87" s="8">
        <f>RTD("cqg.rtd",,"StudyData",$O$2,"MPVA","MPInterval=30","MPVAPOC",$O$3,$A87,$O$4,$O$5,,$O$6,$O$7)</f>
        <v>4112</v>
      </c>
      <c r="K87" s="8">
        <f>RTD("cqg.rtd",,"StudyData",$O$2,"MPVA","MPInterval=30","MPVALO",$O$3,$A87,$O$4,$O$5,,$O$6,$O$7)</f>
        <v>4084.5</v>
      </c>
    </row>
    <row r="88" spans="1:11" x14ac:dyDescent="0.3">
      <c r="A88">
        <f t="shared" si="1"/>
        <v>-86</v>
      </c>
      <c r="B88" s="6">
        <f xml:space="preserve"> RTD("cqg.rtd",,"StudyData", $O$2, "Bar", "", "Time", $O$3, $A88, $O$4,$O$5,,$O$6,$O$7)</f>
        <v>44957</v>
      </c>
      <c r="C88" s="7">
        <f xml:space="preserve"> RTD("cqg.rtd",,"StudyData", $O$2, "Bar", "", "Time",  $O$3, $A88, $O$4,$O$5,,$O$6,$O$7)</f>
        <v>44957</v>
      </c>
      <c r="D88" s="8">
        <f xml:space="preserve"> RTD("cqg.rtd",,"StudyData", $O$2, "Bar", "", "Open", $O$3, $A88, $O$4,$O$5,,$O$6,$O$7)</f>
        <v>4076</v>
      </c>
      <c r="E88" s="8">
        <f xml:space="preserve"> RTD("cqg.rtd",,"StudyData", $O$2, "Bar", "", "High", $O$3, $A88, $O$4,$O$5,,$O$6,$O$7)</f>
        <v>4126</v>
      </c>
      <c r="F88" s="8">
        <f xml:space="preserve"> RTD("cqg.rtd",,"StudyData", $O$2, "Bar", "", "Low", $O$3, $A88, $O$4,$O$5,,$O$6,$O$7)</f>
        <v>4044.5</v>
      </c>
      <c r="G88" s="8">
        <f xml:space="preserve"> RTD("cqg.rtd",,"StudyData", $O$2, "Bar", "", "Close", $O$3, $A88, $O$4,$O$5,,$O$6,$O$7)</f>
        <v>4125.5</v>
      </c>
      <c r="H88" s="9">
        <f>RTD("cqg.rtd",,"StudyData",$O$2, "Vol", "VolType=Exchange,CoCType=Contract", "Vol",$O$3, $A88, $O$4,$O$5,,$O$6,$O$7)</f>
        <v>4359</v>
      </c>
      <c r="I88" s="8">
        <f>RTD("cqg.rtd",,"StudyData",$O$2,"MPVA","MPInterval=30","MPVAHi",$O$3,$A88,$O$4,$O$5,,$O$6,$O$7)</f>
        <v>4097.5</v>
      </c>
      <c r="J88" s="8">
        <f>RTD("cqg.rtd",,"StudyData",$O$2,"MPVA","MPInterval=30","MPVAPOC",$O$3,$A88,$O$4,$O$5,,$O$6,$O$7)</f>
        <v>4076</v>
      </c>
      <c r="K88" s="8">
        <f>RTD("cqg.rtd",,"StudyData",$O$2,"MPVA","MPInterval=30","MPVALO",$O$3,$A88,$O$4,$O$5,,$O$6,$O$7)</f>
        <v>4054</v>
      </c>
    </row>
    <row r="89" spans="1:11" x14ac:dyDescent="0.3">
      <c r="A89">
        <f t="shared" si="1"/>
        <v>-87</v>
      </c>
      <c r="B89" s="6">
        <f xml:space="preserve"> RTD("cqg.rtd",,"StudyData", $O$2, "Bar", "", "Time", $O$3, $A89, $O$4,$O$5,,$O$6,$O$7)</f>
        <v>44956</v>
      </c>
      <c r="C89" s="7">
        <f xml:space="preserve"> RTD("cqg.rtd",,"StudyData", $O$2, "Bar", "", "Time",  $O$3, $A89, $O$4,$O$5,,$O$6,$O$7)</f>
        <v>44956</v>
      </c>
      <c r="D89" s="8">
        <f xml:space="preserve"> RTD("cqg.rtd",,"StudyData", $O$2, "Bar", "", "Open", $O$3, $A89, $O$4,$O$5,,$O$6,$O$7)</f>
        <v>4114.25</v>
      </c>
      <c r="E89" s="8">
        <f xml:space="preserve"> RTD("cqg.rtd",,"StudyData", $O$2, "Bar", "", "High", $O$3, $A89, $O$4,$O$5,,$O$6,$O$7)</f>
        <v>4120</v>
      </c>
      <c r="F89" s="8">
        <f xml:space="preserve"> RTD("cqg.rtd",,"StudyData", $O$2, "Bar", "", "Low", $O$3, $A89, $O$4,$O$5,,$O$6,$O$7)</f>
        <v>4065.25</v>
      </c>
      <c r="G89" s="8">
        <f xml:space="preserve"> RTD("cqg.rtd",,"StudyData", $O$2, "Bar", "", "Close", $O$3, $A89, $O$4,$O$5,,$O$6,$O$7)</f>
        <v>4068</v>
      </c>
      <c r="H89" s="9">
        <f>RTD("cqg.rtd",,"StudyData",$O$2, "Vol", "VolType=Exchange,CoCType=Contract", "Vol",$O$3, $A89, $O$4,$O$5,,$O$6,$O$7)</f>
        <v>2120</v>
      </c>
      <c r="I89" s="8">
        <f>RTD("cqg.rtd",,"StudyData",$O$2,"MPVA","MPInterval=30","MPVAHi",$O$3,$A89,$O$4,$O$5,,$O$6,$O$7)</f>
        <v>4106.25</v>
      </c>
      <c r="J89" s="8">
        <f>RTD("cqg.rtd",,"StudyData",$O$2,"MPVA","MPInterval=30","MPVAPOC",$O$3,$A89,$O$4,$O$5,,$O$6,$O$7)</f>
        <v>4086.25</v>
      </c>
      <c r="K89" s="8">
        <f>RTD("cqg.rtd",,"StudyData",$O$2,"MPVA","MPInterval=30","MPVALO",$O$3,$A89,$O$4,$O$5,,$O$6,$O$7)</f>
        <v>4079.75</v>
      </c>
    </row>
    <row r="90" spans="1:11" x14ac:dyDescent="0.3">
      <c r="A90">
        <f t="shared" si="1"/>
        <v>-88</v>
      </c>
      <c r="B90" s="6">
        <f xml:space="preserve"> RTD("cqg.rtd",,"StudyData", $O$2, "Bar", "", "Time", $O$3, $A90, $O$4,$O$5,,$O$6,$O$7)</f>
        <v>44953</v>
      </c>
      <c r="C90" s="7">
        <f xml:space="preserve"> RTD("cqg.rtd",,"StudyData", $O$2, "Bar", "", "Time",  $O$3, $A90, $O$4,$O$5,,$O$6,$O$7)</f>
        <v>44953</v>
      </c>
      <c r="D90" s="8">
        <f xml:space="preserve"> RTD("cqg.rtd",,"StudyData", $O$2, "Bar", "", "Open", $O$3, $A90, $O$4,$O$5,,$O$6,$O$7)</f>
        <v>4102.5</v>
      </c>
      <c r="E90" s="8">
        <f xml:space="preserve"> RTD("cqg.rtd",,"StudyData", $O$2, "Bar", "", "High", $O$3, $A90, $O$4,$O$5,,$O$6,$O$7)</f>
        <v>4145</v>
      </c>
      <c r="F90" s="8">
        <f xml:space="preserve"> RTD("cqg.rtd",,"StudyData", $O$2, "Bar", "", "Low", $O$3, $A90, $O$4,$O$5,,$O$6,$O$7)</f>
        <v>4093.25</v>
      </c>
      <c r="G90" s="8">
        <f xml:space="preserve"> RTD("cqg.rtd",,"StudyData", $O$2, "Bar", "", "Close", $O$3, $A90, $O$4,$O$5,,$O$6,$O$7)</f>
        <v>4120</v>
      </c>
      <c r="H90" s="9">
        <f>RTD("cqg.rtd",,"StudyData",$O$2, "Vol", "VolType=Exchange,CoCType=Contract", "Vol",$O$3, $A90, $O$4,$O$5,,$O$6,$O$7)</f>
        <v>2951</v>
      </c>
      <c r="I90" s="8">
        <f>RTD("cqg.rtd",,"StudyData",$O$2,"MPVA","MPInterval=30","MPVAHi",$O$3,$A90,$O$4,$O$5,,$O$6,$O$7)</f>
        <v>4123.25</v>
      </c>
      <c r="J90" s="8">
        <f>RTD("cqg.rtd",,"StudyData",$O$2,"MPVA","MPInterval=30","MPVAPOC",$O$3,$A90,$O$4,$O$5,,$O$6,$O$7)</f>
        <v>4100.75</v>
      </c>
      <c r="K90" s="8">
        <f>RTD("cqg.rtd",,"StudyData",$O$2,"MPVA","MPInterval=30","MPVALO",$O$3,$A90,$O$4,$O$5,,$O$6,$O$7)</f>
        <v>4094.25</v>
      </c>
    </row>
    <row r="91" spans="1:11" x14ac:dyDescent="0.3">
      <c r="A91">
        <f t="shared" si="1"/>
        <v>-89</v>
      </c>
      <c r="B91" s="6">
        <f xml:space="preserve"> RTD("cqg.rtd",,"StudyData", $O$2, "Bar", "", "Time", $O$3, $A91, $O$4,$O$5,,$O$6,$O$7)</f>
        <v>44952</v>
      </c>
      <c r="C91" s="7">
        <f xml:space="preserve"> RTD("cqg.rtd",,"StudyData", $O$2, "Bar", "", "Time",  $O$3, $A91, $O$4,$O$5,,$O$6,$O$7)</f>
        <v>44952</v>
      </c>
      <c r="D91" s="8">
        <f xml:space="preserve"> RTD("cqg.rtd",,"StudyData", $O$2, "Bar", "", "Open", $O$3, $A91, $O$4,$O$5,,$O$6,$O$7)</f>
        <v>4069.75</v>
      </c>
      <c r="E91" s="8">
        <f xml:space="preserve"> RTD("cqg.rtd",,"StudyData", $O$2, "Bar", "", "High", $O$3, $A91, $O$4,$O$5,,$O$6,$O$7)</f>
        <v>4112</v>
      </c>
      <c r="F91" s="8">
        <f xml:space="preserve"> RTD("cqg.rtd",,"StudyData", $O$2, "Bar", "", "Low", $O$3, $A91, $O$4,$O$5,,$O$6,$O$7)</f>
        <v>4063.25</v>
      </c>
      <c r="G91" s="8">
        <f xml:space="preserve"> RTD("cqg.rtd",,"StudyData", $O$2, "Bar", "", "Close", $O$3, $A91, $O$4,$O$5,,$O$6,$O$7)</f>
        <v>4111</v>
      </c>
      <c r="H91" s="9">
        <f>RTD("cqg.rtd",,"StudyData",$O$2, "Vol", "VolType=Exchange,CoCType=Contract", "Vol",$O$3, $A91, $O$4,$O$5,,$O$6,$O$7)</f>
        <v>3508</v>
      </c>
      <c r="I91" s="8">
        <f>RTD("cqg.rtd",,"StudyData",$O$2,"MPVA","MPInterval=30","MPVAHi",$O$3,$A91,$O$4,$O$5,,$O$6,$O$7)</f>
        <v>4096.25</v>
      </c>
      <c r="J91" s="8">
        <f>RTD("cqg.rtd",,"StudyData",$O$2,"MPVA","MPInterval=30","MPVAPOC",$O$3,$A91,$O$4,$O$5,,$O$6,$O$7)</f>
        <v>4078.25</v>
      </c>
      <c r="K91" s="8">
        <f>RTD("cqg.rtd",,"StudyData",$O$2,"MPVA","MPInterval=30","MPVALO",$O$3,$A91,$O$4,$O$5,,$O$6,$O$7)</f>
        <v>4074.25</v>
      </c>
    </row>
    <row r="92" spans="1:11" x14ac:dyDescent="0.3">
      <c r="A92">
        <f t="shared" si="1"/>
        <v>-90</v>
      </c>
      <c r="B92" s="6">
        <f xml:space="preserve"> RTD("cqg.rtd",,"StudyData", $O$2, "Bar", "", "Time", $O$3, $A92, $O$4,$O$5,,$O$6,$O$7)</f>
        <v>44951</v>
      </c>
      <c r="C92" s="7">
        <f xml:space="preserve"> RTD("cqg.rtd",,"StudyData", $O$2, "Bar", "", "Time",  $O$3, $A92, $O$4,$O$5,,$O$6,$O$7)</f>
        <v>44951</v>
      </c>
      <c r="D92" s="8">
        <f xml:space="preserve"> RTD("cqg.rtd",,"StudyData", $O$2, "Bar", "", "Open", $O$3, $A92, $O$4,$O$5,,$O$6,$O$7)</f>
        <v>4072.5</v>
      </c>
      <c r="E92" s="8">
        <f xml:space="preserve"> RTD("cqg.rtd",,"StudyData", $O$2, "Bar", "", "High", $O$3, $A92, $O$4,$O$5,,$O$6,$O$7)</f>
        <v>4072.5</v>
      </c>
      <c r="F92" s="8">
        <f xml:space="preserve"> RTD("cqg.rtd",,"StudyData", $O$2, "Bar", "", "Low", $O$3, $A92, $O$4,$O$5,,$O$6,$O$7)</f>
        <v>3998.5</v>
      </c>
      <c r="G92" s="8">
        <f xml:space="preserve"> RTD("cqg.rtd",,"StudyData", $O$2, "Bar", "", "Close", $O$3, $A92, $O$4,$O$5,,$O$6,$O$7)</f>
        <v>4066.75</v>
      </c>
      <c r="H92" s="9">
        <f>RTD("cqg.rtd",,"StudyData",$O$2, "Vol", "VolType=Exchange,CoCType=Contract", "Vol",$O$3, $A92, $O$4,$O$5,,$O$6,$O$7)</f>
        <v>3533</v>
      </c>
      <c r="I92" s="8">
        <f>RTD("cqg.rtd",,"StudyData",$O$2,"MPVA","MPInterval=30","MPVAHi",$O$3,$A92,$O$4,$O$5,,$O$6,$O$7)</f>
        <v>4071.25</v>
      </c>
      <c r="J92" s="8">
        <f>RTD("cqg.rtd",,"StudyData",$O$2,"MPVA","MPInterval=30","MPVAPOC",$O$3,$A92,$O$4,$O$5,,$O$6,$O$7)</f>
        <v>4053.75</v>
      </c>
      <c r="K92" s="8">
        <f>RTD("cqg.rtd",,"StudyData",$O$2,"MPVA","MPInterval=30","MPVALO",$O$3,$A92,$O$4,$O$5,,$O$6,$O$7)</f>
        <v>4026.25</v>
      </c>
    </row>
    <row r="93" spans="1:11" x14ac:dyDescent="0.3">
      <c r="A93">
        <f t="shared" si="1"/>
        <v>-91</v>
      </c>
      <c r="B93" s="6">
        <f xml:space="preserve"> RTD("cqg.rtd",,"StudyData", $O$2, "Bar", "", "Time", $O$3, $A93, $O$4,$O$5,,$O$6,$O$7)</f>
        <v>44950</v>
      </c>
      <c r="C93" s="7">
        <f xml:space="preserve"> RTD("cqg.rtd",,"StudyData", $O$2, "Bar", "", "Time",  $O$3, $A93, $O$4,$O$5,,$O$6,$O$7)</f>
        <v>44950</v>
      </c>
      <c r="D93" s="8">
        <f xml:space="preserve"> RTD("cqg.rtd",,"StudyData", $O$2, "Bar", "", "Open", $O$3, $A93, $O$4,$O$5,,$O$6,$O$7)</f>
        <v>4069</v>
      </c>
      <c r="E93" s="8">
        <f xml:space="preserve"> RTD("cqg.rtd",,"StudyData", $O$2, "Bar", "", "High", $O$3, $A93, $O$4,$O$5,,$O$6,$O$7)</f>
        <v>4081</v>
      </c>
      <c r="F93" s="8">
        <f xml:space="preserve"> RTD("cqg.rtd",,"StudyData", $O$2, "Bar", "", "Low", $O$3, $A93, $O$4,$O$5,,$O$6,$O$7)</f>
        <v>4041.5</v>
      </c>
      <c r="G93" s="8">
        <f xml:space="preserve"> RTD("cqg.rtd",,"StudyData", $O$2, "Bar", "", "Close", $O$3, $A93, $O$4,$O$5,,$O$6,$O$7)</f>
        <v>4067.5</v>
      </c>
      <c r="H93" s="9">
        <f>RTD("cqg.rtd",,"StudyData",$O$2, "Vol", "VolType=Exchange,CoCType=Contract", "Vol",$O$3, $A93, $O$4,$O$5,,$O$6,$O$7)</f>
        <v>1816</v>
      </c>
      <c r="I93" s="8">
        <f>RTD("cqg.rtd",,"StudyData",$O$2,"MPVA","MPInterval=30","MPVAHi",$O$3,$A93,$O$4,$O$5,,$O$6,$O$7)</f>
        <v>4073.5</v>
      </c>
      <c r="J93" s="8">
        <f>RTD("cqg.rtd",,"StudyData",$O$2,"MPVA","MPInterval=30","MPVAPOC",$O$3,$A93,$O$4,$O$5,,$O$6,$O$7)</f>
        <v>4068.5</v>
      </c>
      <c r="K93" s="8">
        <f>RTD("cqg.rtd",,"StudyData",$O$2,"MPVA","MPInterval=30","MPVALO",$O$3,$A93,$O$4,$O$5,,$O$6,$O$7)</f>
        <v>4057</v>
      </c>
    </row>
    <row r="94" spans="1:11" x14ac:dyDescent="0.3">
      <c r="A94">
        <f t="shared" si="1"/>
        <v>-92</v>
      </c>
      <c r="B94" s="6">
        <f xml:space="preserve"> RTD("cqg.rtd",,"StudyData", $O$2, "Bar", "", "Time", $O$3, $A94, $O$4,$O$5,,$O$6,$O$7)</f>
        <v>44949</v>
      </c>
      <c r="C94" s="7">
        <f xml:space="preserve"> RTD("cqg.rtd",,"StudyData", $O$2, "Bar", "", "Time",  $O$3, $A94, $O$4,$O$5,,$O$6,$O$7)</f>
        <v>44949</v>
      </c>
      <c r="D94" s="8">
        <f xml:space="preserve"> RTD("cqg.rtd",,"StudyData", $O$2, "Bar", "", "Open", $O$3, $A94, $O$4,$O$5,,$O$6,$O$7)</f>
        <v>4020.75</v>
      </c>
      <c r="E94" s="8">
        <f xml:space="preserve"> RTD("cqg.rtd",,"StudyData", $O$2, "Bar", "", "High", $O$3, $A94, $O$4,$O$5,,$O$6,$O$7)</f>
        <v>4091.75</v>
      </c>
      <c r="F94" s="8">
        <f xml:space="preserve"> RTD("cqg.rtd",,"StudyData", $O$2, "Bar", "", "Low", $O$3, $A94, $O$4,$O$5,,$O$6,$O$7)</f>
        <v>4015.75</v>
      </c>
      <c r="G94" s="8">
        <f xml:space="preserve"> RTD("cqg.rtd",,"StudyData", $O$2, "Bar", "", "Close", $O$3, $A94, $O$4,$O$5,,$O$6,$O$7)</f>
        <v>4071.5</v>
      </c>
      <c r="H94" s="9">
        <f>RTD("cqg.rtd",,"StudyData",$O$2, "Vol", "VolType=Exchange,CoCType=Contract", "Vol",$O$3, $A94, $O$4,$O$5,,$O$6,$O$7)</f>
        <v>3077</v>
      </c>
      <c r="I94" s="8">
        <f>RTD("cqg.rtd",,"StudyData",$O$2,"MPVA","MPInterval=30","MPVAHi",$O$3,$A94,$O$4,$O$5,,$O$6,$O$7)</f>
        <v>4070.25</v>
      </c>
      <c r="J94" s="8">
        <f>RTD("cqg.rtd",,"StudyData",$O$2,"MPVA","MPInterval=30","MPVAPOC",$O$3,$A94,$O$4,$O$5,,$O$6,$O$7)</f>
        <v>4021.25</v>
      </c>
      <c r="K94" s="8">
        <f>RTD("cqg.rtd",,"StudyData",$O$2,"MPVA","MPInterval=30","MPVALO",$O$3,$A94,$O$4,$O$5,,$O$6,$O$7)</f>
        <v>4015.75</v>
      </c>
    </row>
    <row r="95" spans="1:11" x14ac:dyDescent="0.3">
      <c r="A95">
        <f t="shared" si="1"/>
        <v>-93</v>
      </c>
      <c r="B95" s="6">
        <f xml:space="preserve"> RTD("cqg.rtd",,"StudyData", $O$2, "Bar", "", "Time", $O$3, $A95, $O$4,$O$5,,$O$6,$O$7)</f>
        <v>44946</v>
      </c>
      <c r="C95" s="7">
        <f xml:space="preserve"> RTD("cqg.rtd",,"StudyData", $O$2, "Bar", "", "Time",  $O$3, $A95, $O$4,$O$5,,$O$6,$O$7)</f>
        <v>44946</v>
      </c>
      <c r="D95" s="8">
        <f xml:space="preserve"> RTD("cqg.rtd",,"StudyData", $O$2, "Bar", "", "Open", $O$3, $A95, $O$4,$O$5,,$O$6,$O$7)</f>
        <v>3966.25</v>
      </c>
      <c r="E95" s="8">
        <f xml:space="preserve"> RTD("cqg.rtd",,"StudyData", $O$2, "Bar", "", "High", $O$3, $A95, $O$4,$O$5,,$O$6,$O$7)</f>
        <v>4024</v>
      </c>
      <c r="F95" s="8">
        <f xml:space="preserve"> RTD("cqg.rtd",,"StudyData", $O$2, "Bar", "", "Low", $O$3, $A95, $O$4,$O$5,,$O$6,$O$7)</f>
        <v>3947.25</v>
      </c>
      <c r="G95" s="8">
        <f xml:space="preserve"> RTD("cqg.rtd",,"StudyData", $O$2, "Bar", "", "Close", $O$3, $A95, $O$4,$O$5,,$O$6,$O$7)</f>
        <v>4023</v>
      </c>
      <c r="H95" s="9">
        <f>RTD("cqg.rtd",,"StudyData",$O$2, "Vol", "VolType=Exchange,CoCType=Contract", "Vol",$O$3, $A95, $O$4,$O$5,,$O$6,$O$7)</f>
        <v>2988</v>
      </c>
      <c r="I95" s="8">
        <f>RTD("cqg.rtd",,"StudyData",$O$2,"MPVA","MPInterval=30","MPVAHi",$O$3,$A95,$O$4,$O$5,,$O$6,$O$7)</f>
        <v>3984.75</v>
      </c>
      <c r="J95" s="8">
        <f>RTD("cqg.rtd",,"StudyData",$O$2,"MPVA","MPInterval=30","MPVAPOC",$O$3,$A95,$O$4,$O$5,,$O$6,$O$7)</f>
        <v>3958.75</v>
      </c>
      <c r="K95" s="8">
        <f>RTD("cqg.rtd",,"StudyData",$O$2,"MPVA","MPInterval=30","MPVALO",$O$3,$A95,$O$4,$O$5,,$O$6,$O$7)</f>
        <v>3947.25</v>
      </c>
    </row>
    <row r="96" spans="1:11" x14ac:dyDescent="0.3">
      <c r="A96">
        <f t="shared" si="1"/>
        <v>-94</v>
      </c>
      <c r="B96" s="6">
        <f xml:space="preserve"> RTD("cqg.rtd",,"StudyData", $O$2, "Bar", "", "Time", $O$3, $A96, $O$4,$O$5,,$O$6,$O$7)</f>
        <v>44945</v>
      </c>
      <c r="C96" s="7">
        <f xml:space="preserve"> RTD("cqg.rtd",,"StudyData", $O$2, "Bar", "", "Time",  $O$3, $A96, $O$4,$O$5,,$O$6,$O$7)</f>
        <v>44945</v>
      </c>
      <c r="D96" s="8">
        <f xml:space="preserve"> RTD("cqg.rtd",,"StudyData", $O$2, "Bar", "", "Open", $O$3, $A96, $O$4,$O$5,,$O$6,$O$7)</f>
        <v>3978</v>
      </c>
      <c r="E96" s="8">
        <f xml:space="preserve"> RTD("cqg.rtd",,"StudyData", $O$2, "Bar", "", "High", $O$3, $A96, $O$4,$O$5,,$O$6,$O$7)</f>
        <v>3983</v>
      </c>
      <c r="F96" s="8">
        <f xml:space="preserve"> RTD("cqg.rtd",,"StudyData", $O$2, "Bar", "", "Low", $O$3, $A96, $O$4,$O$5,,$O$6,$O$7)</f>
        <v>3935.75</v>
      </c>
      <c r="G96" s="8">
        <f xml:space="preserve"> RTD("cqg.rtd",,"StudyData", $O$2, "Bar", "", "Close", $O$3, $A96, $O$4,$O$5,,$O$6,$O$7)</f>
        <v>3949.25</v>
      </c>
      <c r="H96" s="9">
        <f>RTD("cqg.rtd",,"StudyData",$O$2, "Vol", "VolType=Exchange,CoCType=Contract", "Vol",$O$3, $A96, $O$4,$O$5,,$O$6,$O$7)</f>
        <v>1980</v>
      </c>
      <c r="I96" s="8">
        <f>RTD("cqg.rtd",,"StudyData",$O$2,"MPVA","MPInterval=30","MPVAHi",$O$3,$A96,$O$4,$O$5,,$O$6,$O$7)</f>
        <v>3964.5</v>
      </c>
      <c r="J96" s="8">
        <f>RTD("cqg.rtd",,"StudyData",$O$2,"MPVA","MPInterval=30","MPVAPOC",$O$3,$A96,$O$4,$O$5,,$O$6,$O$7)</f>
        <v>3952</v>
      </c>
      <c r="K96" s="8">
        <f>RTD("cqg.rtd",,"StudyData",$O$2,"MPVA","MPInterval=30","MPVALO",$O$3,$A96,$O$4,$O$5,,$O$6,$O$7)</f>
        <v>3942</v>
      </c>
    </row>
    <row r="97" spans="1:11" x14ac:dyDescent="0.3">
      <c r="A97">
        <f t="shared" si="1"/>
        <v>-95</v>
      </c>
      <c r="B97" s="6">
        <f xml:space="preserve"> RTD("cqg.rtd",,"StudyData", $O$2, "Bar", "", "Time", $O$3, $A97, $O$4,$O$5,,$O$6,$O$7)</f>
        <v>44944</v>
      </c>
      <c r="C97" s="7">
        <f xml:space="preserve"> RTD("cqg.rtd",,"StudyData", $O$2, "Bar", "", "Time",  $O$3, $A97, $O$4,$O$5,,$O$6,$O$7)</f>
        <v>44944</v>
      </c>
      <c r="D97" s="8">
        <f xml:space="preserve"> RTD("cqg.rtd",,"StudyData", $O$2, "Bar", "", "Open", $O$3, $A97, $O$4,$O$5,,$O$6,$O$7)</f>
        <v>4039</v>
      </c>
      <c r="E97" s="8">
        <f xml:space="preserve"> RTD("cqg.rtd",,"StudyData", $O$2, "Bar", "", "High", $O$3, $A97, $O$4,$O$5,,$O$6,$O$7)</f>
        <v>4069.25</v>
      </c>
      <c r="F97" s="8">
        <f xml:space="preserve"> RTD("cqg.rtd",,"StudyData", $O$2, "Bar", "", "Low", $O$3, $A97, $O$4,$O$5,,$O$6,$O$7)</f>
        <v>3978.5</v>
      </c>
      <c r="G97" s="8">
        <f xml:space="preserve"> RTD("cqg.rtd",,"StudyData", $O$2, "Bar", "", "Close", $O$3, $A97, $O$4,$O$5,,$O$6,$O$7)</f>
        <v>3979.75</v>
      </c>
      <c r="H97" s="9">
        <f>RTD("cqg.rtd",,"StudyData",$O$2, "Vol", "VolType=Exchange,CoCType=Contract", "Vol",$O$3, $A97, $O$4,$O$5,,$O$6,$O$7)</f>
        <v>2564</v>
      </c>
      <c r="I97" s="8">
        <f>RTD("cqg.rtd",,"StudyData",$O$2,"MPVA","MPInterval=30","MPVAHi",$O$3,$A97,$O$4,$O$5,,$O$6,$O$7)</f>
        <v>4069.25</v>
      </c>
      <c r="J97" s="8">
        <f>RTD("cqg.rtd",,"StudyData",$O$2,"MPVA","MPInterval=30","MPVAPOC",$O$3,$A97,$O$4,$O$5,,$O$6,$O$7)</f>
        <v>4048.75</v>
      </c>
      <c r="K97" s="8">
        <f>RTD("cqg.rtd",,"StudyData",$O$2,"MPVA","MPInterval=30","MPVALO",$O$3,$A97,$O$4,$O$5,,$O$6,$O$7)</f>
        <v>4011.25</v>
      </c>
    </row>
    <row r="98" spans="1:11" x14ac:dyDescent="0.3">
      <c r="A98">
        <f t="shared" si="1"/>
        <v>-96</v>
      </c>
      <c r="B98" s="6">
        <f xml:space="preserve"> RTD("cqg.rtd",,"StudyData", $O$2, "Bar", "", "Time", $O$3, $A98, $O$4,$O$5,,$O$6,$O$7)</f>
        <v>44943</v>
      </c>
      <c r="C98" s="7">
        <f xml:space="preserve"> RTD("cqg.rtd",,"StudyData", $O$2, "Bar", "", "Time",  $O$3, $A98, $O$4,$O$5,,$O$6,$O$7)</f>
        <v>44943</v>
      </c>
      <c r="D98" s="8">
        <f xml:space="preserve"> RTD("cqg.rtd",,"StudyData", $O$2, "Bar", "", "Open", $O$3, $A98, $O$4,$O$5,,$O$6,$O$7)</f>
        <v>4056</v>
      </c>
      <c r="E98" s="8">
        <f xml:space="preserve"> RTD("cqg.rtd",,"StudyData", $O$2, "Bar", "", "High", $O$3, $A98, $O$4,$O$5,,$O$6,$O$7)</f>
        <v>4070</v>
      </c>
      <c r="F98" s="8">
        <f xml:space="preserve"> RTD("cqg.rtd",,"StudyData", $O$2, "Bar", "", "Low", $O$3, $A98, $O$4,$O$5,,$O$6,$O$7)</f>
        <v>4033.25</v>
      </c>
      <c r="G98" s="8">
        <f xml:space="preserve"> RTD("cqg.rtd",,"StudyData", $O$2, "Bar", "", "Close", $O$3, $A98, $O$4,$O$5,,$O$6,$O$7)</f>
        <v>4044.5</v>
      </c>
      <c r="H98" s="9">
        <f>RTD("cqg.rtd",,"StudyData",$O$2, "Vol", "VolType=Exchange,CoCType=Contract", "Vol",$O$3, $A98, $O$4,$O$5,,$O$6,$O$7)</f>
        <v>1957</v>
      </c>
      <c r="I98" s="8">
        <f>RTD("cqg.rtd",,"StudyData",$O$2,"MPVA","MPInterval=30","MPVAHi",$O$3,$A98,$O$4,$O$5,,$O$6,$O$7)</f>
        <v>4054.25</v>
      </c>
      <c r="J98" s="8">
        <f>RTD("cqg.rtd",,"StudyData",$O$2,"MPVA","MPInterval=30","MPVAPOC",$O$3,$A98,$O$4,$O$5,,$O$6,$O$7)</f>
        <v>4048.25</v>
      </c>
      <c r="K98" s="8">
        <f>RTD("cqg.rtd",,"StudyData",$O$2,"MPVA","MPInterval=30","MPVALO",$O$3,$A98,$O$4,$O$5,,$O$6,$O$7)</f>
        <v>4040.25</v>
      </c>
    </row>
    <row r="99" spans="1:11" x14ac:dyDescent="0.3">
      <c r="A99">
        <f t="shared" si="1"/>
        <v>-97</v>
      </c>
      <c r="B99" s="6">
        <f xml:space="preserve"> RTD("cqg.rtd",,"StudyData", $O$2, "Bar", "", "Time", $O$3, $A99, $O$4,$O$5,,$O$6,$O$7)</f>
        <v>44939</v>
      </c>
      <c r="C99" s="7">
        <f xml:space="preserve"> RTD("cqg.rtd",,"StudyData", $O$2, "Bar", "", "Time",  $O$3, $A99, $O$4,$O$5,,$O$6,$O$7)</f>
        <v>44939</v>
      </c>
      <c r="D99" s="8">
        <f xml:space="preserve"> RTD("cqg.rtd",,"StudyData", $O$2, "Bar", "", "Open", $O$3, $A99, $O$4,$O$5,,$O$6,$O$7)</f>
        <v>4035.75</v>
      </c>
      <c r="E99" s="8">
        <f xml:space="preserve"> RTD("cqg.rtd",,"StudyData", $O$2, "Bar", "", "High", $O$3, $A99, $O$4,$O$5,,$O$6,$O$7)</f>
        <v>4058.5</v>
      </c>
      <c r="F99" s="8">
        <f xml:space="preserve"> RTD("cqg.rtd",,"StudyData", $O$2, "Bar", "", "Low", $O$3, $A99, $O$4,$O$5,,$O$6,$O$7)</f>
        <v>3996.75</v>
      </c>
      <c r="G99" s="8">
        <f xml:space="preserve"> RTD("cqg.rtd",,"StudyData", $O$2, "Bar", "", "Close", $O$3, $A99, $O$4,$O$5,,$O$6,$O$7)</f>
        <v>4053</v>
      </c>
      <c r="H99" s="9">
        <f>RTD("cqg.rtd",,"StudyData",$O$2, "Vol", "VolType=Exchange,CoCType=Contract", "Vol",$O$3, $A99, $O$4,$O$5,,$O$6,$O$7)</f>
        <v>1695</v>
      </c>
      <c r="I99" s="8">
        <f>RTD("cqg.rtd",,"StudyData",$O$2,"MPVA","MPInterval=30","MPVAHi",$O$3,$A99,$O$4,$O$5,,$O$6,$O$7)</f>
        <v>4054.25</v>
      </c>
      <c r="J99" s="8">
        <f>RTD("cqg.rtd",,"StudyData",$O$2,"MPVA","MPInterval=30","MPVAPOC",$O$3,$A99,$O$4,$O$5,,$O$6,$O$7)</f>
        <v>4033.25</v>
      </c>
      <c r="K99" s="8">
        <f>RTD("cqg.rtd",,"StudyData",$O$2,"MPVA","MPInterval=30","MPVALO",$O$3,$A99,$O$4,$O$5,,$O$6,$O$7)</f>
        <v>4019.75</v>
      </c>
    </row>
    <row r="100" spans="1:11" x14ac:dyDescent="0.3">
      <c r="A100">
        <f t="shared" si="1"/>
        <v>-98</v>
      </c>
      <c r="B100" s="6">
        <f xml:space="preserve"> RTD("cqg.rtd",,"StudyData", $O$2, "Bar", "", "Time", $O$3, $A100, $O$4,$O$5,,$O$6,$O$7)</f>
        <v>44938</v>
      </c>
      <c r="C100" s="7">
        <f xml:space="preserve"> RTD("cqg.rtd",,"StudyData", $O$2, "Bar", "", "Time",  $O$3, $A100, $O$4,$O$5,,$O$6,$O$7)</f>
        <v>44938</v>
      </c>
      <c r="D100" s="8">
        <f xml:space="preserve"> RTD("cqg.rtd",,"StudyData", $O$2, "Bar", "", "Open", $O$3, $A100, $O$4,$O$5,,$O$6,$O$7)</f>
        <v>4025</v>
      </c>
      <c r="E100" s="8">
        <f xml:space="preserve"> RTD("cqg.rtd",,"StudyData", $O$2, "Bar", "", "High", $O$3, $A100, $O$4,$O$5,,$O$6,$O$7)</f>
        <v>4056</v>
      </c>
      <c r="F100" s="8">
        <f xml:space="preserve"> RTD("cqg.rtd",,"StudyData", $O$2, "Bar", "", "Low", $O$3, $A100, $O$4,$O$5,,$O$6,$O$7)</f>
        <v>3991.5</v>
      </c>
      <c r="G100" s="8">
        <f xml:space="preserve"> RTD("cqg.rtd",,"StudyData", $O$2, "Bar", "", "Close", $O$3, $A100, $O$4,$O$5,,$O$6,$O$7)</f>
        <v>4038.25</v>
      </c>
      <c r="H100" s="9">
        <f>RTD("cqg.rtd",,"StudyData",$O$2, "Vol", "VolType=Exchange,CoCType=Contract", "Vol",$O$3, $A100, $O$4,$O$5,,$O$6,$O$7)</f>
        <v>3008</v>
      </c>
      <c r="I100" s="8">
        <f>RTD("cqg.rtd",,"StudyData",$O$2,"MPVA","MPInterval=30","MPVAHi",$O$3,$A100,$O$4,$O$5,,$O$6,$O$7)</f>
        <v>4047.75</v>
      </c>
      <c r="J100" s="8">
        <f>RTD("cqg.rtd",,"StudyData",$O$2,"MPVA","MPInterval=30","MPVAPOC",$O$3,$A100,$O$4,$O$5,,$O$6,$O$7)</f>
        <v>4023.75</v>
      </c>
      <c r="K100" s="8">
        <f>RTD("cqg.rtd",,"StudyData",$O$2,"MPVA","MPInterval=30","MPVALO",$O$3,$A100,$O$4,$O$5,,$O$6,$O$7)</f>
        <v>4021.25</v>
      </c>
    </row>
    <row r="101" spans="1:11" x14ac:dyDescent="0.3">
      <c r="A101">
        <f t="shared" si="1"/>
        <v>-99</v>
      </c>
      <c r="B101" s="6">
        <f xml:space="preserve"> RTD("cqg.rtd",,"StudyData", $O$2, "Bar", "", "Time", $O$3, $A101, $O$4,$O$5,,$O$6,$O$7)</f>
        <v>44937</v>
      </c>
      <c r="C101" s="7">
        <f xml:space="preserve"> RTD("cqg.rtd",,"StudyData", $O$2, "Bar", "", "Time",  $O$3, $A101, $O$4,$O$5,,$O$6,$O$7)</f>
        <v>44937</v>
      </c>
      <c r="D101" s="8">
        <f xml:space="preserve"> RTD("cqg.rtd",,"StudyData", $O$2, "Bar", "", "Open", $O$3, $A101, $O$4,$O$5,,$O$6,$O$7)</f>
        <v>3979</v>
      </c>
      <c r="E101" s="8">
        <f xml:space="preserve"> RTD("cqg.rtd",,"StudyData", $O$2, "Bar", "", "High", $O$3, $A101, $O$4,$O$5,,$O$6,$O$7)</f>
        <v>4025.5</v>
      </c>
      <c r="F101" s="8">
        <f xml:space="preserve"> RTD("cqg.rtd",,"StudyData", $O$2, "Bar", "", "Low", $O$3, $A101, $O$4,$O$5,,$O$6,$O$7)</f>
        <v>3968.75</v>
      </c>
      <c r="G101" s="8">
        <f xml:space="preserve"> RTD("cqg.rtd",,"StudyData", $O$2, "Bar", "", "Close", $O$3, $A101, $O$4,$O$5,,$O$6,$O$7)</f>
        <v>4024.5</v>
      </c>
      <c r="H101" s="9">
        <f>RTD("cqg.rtd",,"StudyData",$O$2, "Vol", "VolType=Exchange,CoCType=Contract", "Vol",$O$3, $A101, $O$4,$O$5,,$O$6,$O$7)</f>
        <v>765</v>
      </c>
      <c r="I101" s="8">
        <f>RTD("cqg.rtd",,"StudyData",$O$2,"MPVA","MPInterval=30","MPVAHi",$O$3,$A101,$O$4,$O$5,,$O$6,$O$7)</f>
        <v>4018.25</v>
      </c>
      <c r="J101" s="8">
        <f>RTD("cqg.rtd",,"StudyData",$O$2,"MPVA","MPInterval=30","MPVAPOC",$O$3,$A101,$O$4,$O$5,,$O$6,$O$7)</f>
        <v>3994.75</v>
      </c>
      <c r="K101" s="8">
        <f>RTD("cqg.rtd",,"StudyData",$O$2,"MPVA","MPInterval=30","MPVALO",$O$3,$A101,$O$4,$O$5,,$O$6,$O$7)</f>
        <v>3983.25</v>
      </c>
    </row>
    <row r="102" spans="1:11" x14ac:dyDescent="0.3">
      <c r="A102">
        <f t="shared" si="1"/>
        <v>-100</v>
      </c>
      <c r="B102" s="6">
        <f xml:space="preserve"> RTD("cqg.rtd",,"StudyData", $O$2, "Bar", "", "Time", $O$3, $A102, $O$4,$O$5,,$O$6,$O$7)</f>
        <v>44936</v>
      </c>
      <c r="C102" s="7">
        <f xml:space="preserve"> RTD("cqg.rtd",,"StudyData", $O$2, "Bar", "", "Time",  $O$3, $A102, $O$4,$O$5,,$O$6,$O$7)</f>
        <v>44936</v>
      </c>
      <c r="D102" s="8">
        <f xml:space="preserve"> RTD("cqg.rtd",,"StudyData", $O$2, "Bar", "", "Open", $O$3, $A102, $O$4,$O$5,,$O$6,$O$7)</f>
        <v>3945.75</v>
      </c>
      <c r="E102" s="8">
        <f xml:space="preserve"> RTD("cqg.rtd",,"StudyData", $O$2, "Bar", "", "High", $O$3, $A102, $O$4,$O$5,,$O$6,$O$7)</f>
        <v>3975.5</v>
      </c>
      <c r="F102" s="8">
        <f xml:space="preserve"> RTD("cqg.rtd",,"StudyData", $O$2, "Bar", "", "Low", $O$3, $A102, $O$4,$O$5,,$O$6,$O$7)</f>
        <v>3926</v>
      </c>
      <c r="G102" s="8">
        <f xml:space="preserve"> RTD("cqg.rtd",,"StudyData", $O$2, "Bar", "", "Close", $O$3, $A102, $O$4,$O$5,,$O$6,$O$7)</f>
        <v>3975</v>
      </c>
      <c r="H102" s="9">
        <f>RTD("cqg.rtd",,"StudyData",$O$2, "Vol", "VolType=Exchange,CoCType=Contract", "Vol",$O$3, $A102, $O$4,$O$5,,$O$6,$O$7)</f>
        <v>1196</v>
      </c>
      <c r="I102" s="8">
        <f>RTD("cqg.rtd",,"StudyData",$O$2,"MPVA","MPInterval=30","MPVAHi",$O$3,$A102,$O$4,$O$5,,$O$6,$O$7)</f>
        <v>3957.75</v>
      </c>
      <c r="J102" s="8">
        <f>RTD("cqg.rtd",,"StudyData",$O$2,"MPVA","MPInterval=30","MPVAPOC",$O$3,$A102,$O$4,$O$5,,$O$6,$O$7)</f>
        <v>3940.25</v>
      </c>
      <c r="K102" s="8">
        <f>RTD("cqg.rtd",,"StudyData",$O$2,"MPVA","MPInterval=30","MPVALO",$O$3,$A102,$O$4,$O$5,,$O$6,$O$7)</f>
        <v>3931.75</v>
      </c>
    </row>
    <row r="103" spans="1:11" x14ac:dyDescent="0.3">
      <c r="A103">
        <f t="shared" si="1"/>
        <v>-101</v>
      </c>
      <c r="B103" s="6">
        <f xml:space="preserve"> RTD("cqg.rtd",,"StudyData", $O$2, "Bar", "", "Time", $O$3, $A103, $O$4,$O$5,,$O$6,$O$7)</f>
        <v>44935</v>
      </c>
      <c r="C103" s="7">
        <f xml:space="preserve"> RTD("cqg.rtd",,"StudyData", $O$2, "Bar", "", "Time",  $O$3, $A103, $O$4,$O$5,,$O$6,$O$7)</f>
        <v>44935</v>
      </c>
      <c r="D103" s="8">
        <f xml:space="preserve"> RTD("cqg.rtd",,"StudyData", $O$2, "Bar", "", "Open", $O$3, $A103, $O$4,$O$5,,$O$6,$O$7)</f>
        <v>3949.75</v>
      </c>
      <c r="E103" s="8">
        <f xml:space="preserve"> RTD("cqg.rtd",,"StudyData", $O$2, "Bar", "", "High", $O$3, $A103, $O$4,$O$5,,$O$6,$O$7)</f>
        <v>4007</v>
      </c>
      <c r="F103" s="8">
        <f xml:space="preserve"> RTD("cqg.rtd",,"StudyData", $O$2, "Bar", "", "Low", $O$3, $A103, $O$4,$O$5,,$O$6,$O$7)</f>
        <v>3943.25</v>
      </c>
      <c r="G103" s="8">
        <f xml:space="preserve"> RTD("cqg.rtd",,"StudyData", $O$2, "Bar", "", "Close", $O$3, $A103, $O$4,$O$5,,$O$6,$O$7)</f>
        <v>3947.5</v>
      </c>
      <c r="H103" s="9">
        <f>RTD("cqg.rtd",,"StudyData",$O$2, "Vol", "VolType=Exchange,CoCType=Contract", "Vol",$O$3, $A103, $O$4,$O$5,,$O$6,$O$7)</f>
        <v>1159</v>
      </c>
      <c r="I103" s="8">
        <f>RTD("cqg.rtd",,"StudyData",$O$2,"MPVA","MPInterval=30","MPVAHi",$O$3,$A103,$O$4,$O$5,,$O$6,$O$7)</f>
        <v>3986</v>
      </c>
      <c r="J103" s="8">
        <f>RTD("cqg.rtd",,"StudyData",$O$2,"MPVA","MPInterval=30","MPVAPOC",$O$3,$A103,$O$4,$O$5,,$O$6,$O$7)</f>
        <v>3964.5</v>
      </c>
      <c r="K103" s="8">
        <f>RTD("cqg.rtd",,"StudyData",$O$2,"MPVA","MPInterval=30","MPVALO",$O$3,$A103,$O$4,$O$5,,$O$6,$O$7)</f>
        <v>3950</v>
      </c>
    </row>
    <row r="104" spans="1:11" x14ac:dyDescent="0.3">
      <c r="A104">
        <f t="shared" si="1"/>
        <v>-102</v>
      </c>
      <c r="B104" s="6">
        <f xml:space="preserve"> RTD("cqg.rtd",,"StudyData", $O$2, "Bar", "", "Time", $O$3, $A104, $O$4,$O$5,,$O$6,$O$7)</f>
        <v>44932</v>
      </c>
      <c r="C104" s="7">
        <f xml:space="preserve"> RTD("cqg.rtd",,"StudyData", $O$2, "Bar", "", "Time",  $O$3, $A104, $O$4,$O$5,,$O$6,$O$7)</f>
        <v>44932</v>
      </c>
      <c r="D104" s="8">
        <f xml:space="preserve"> RTD("cqg.rtd",,"StudyData", $O$2, "Bar", "", "Open", $O$3, $A104, $O$4,$O$5,,$O$6,$O$7)</f>
        <v>3868</v>
      </c>
      <c r="E104" s="8">
        <f xml:space="preserve"> RTD("cqg.rtd",,"StudyData", $O$2, "Bar", "", "High", $O$3, $A104, $O$4,$O$5,,$O$6,$O$7)</f>
        <v>3962</v>
      </c>
      <c r="F104" s="8">
        <f xml:space="preserve"> RTD("cqg.rtd",,"StudyData", $O$2, "Bar", "", "Low", $O$3, $A104, $O$4,$O$5,,$O$6,$O$7)</f>
        <v>3853</v>
      </c>
      <c r="G104" s="8">
        <f xml:space="preserve"> RTD("cqg.rtd",,"StudyData", $O$2, "Bar", "", "Close", $O$3, $A104, $O$4,$O$5,,$O$6,$O$7)</f>
        <v>3949.25</v>
      </c>
      <c r="H104" s="9">
        <f>RTD("cqg.rtd",,"StudyData",$O$2, "Vol", "VolType=Exchange,CoCType=Contract", "Vol",$O$3, $A104, $O$4,$O$5,,$O$6,$O$7)</f>
        <v>2000</v>
      </c>
      <c r="I104" s="8">
        <f>RTD("cqg.rtd",,"StudyData",$O$2,"MPVA","MPInterval=30","MPVAHi",$O$3,$A104,$O$4,$O$5,,$O$6,$O$7)</f>
        <v>3923.25</v>
      </c>
      <c r="J104" s="8">
        <f>RTD("cqg.rtd",,"StudyData",$O$2,"MPVA","MPInterval=30","MPVAPOC",$O$3,$A104,$O$4,$O$5,,$O$6,$O$7)</f>
        <v>3907.25</v>
      </c>
      <c r="K104" s="8">
        <f>RTD("cqg.rtd",,"StudyData",$O$2,"MPVA","MPInterval=30","MPVALO",$O$3,$A104,$O$4,$O$5,,$O$6,$O$7)</f>
        <v>3853.25</v>
      </c>
    </row>
    <row r="105" spans="1:11" x14ac:dyDescent="0.3">
      <c r="A105">
        <f t="shared" si="1"/>
        <v>-103</v>
      </c>
      <c r="B105" s="6">
        <f xml:space="preserve"> RTD("cqg.rtd",,"StudyData", $O$2, "Bar", "", "Time", $O$3, $A105, $O$4,$O$5,,$O$6,$O$7)</f>
        <v>44931</v>
      </c>
      <c r="C105" s="7">
        <f xml:space="preserve"> RTD("cqg.rtd",,"StudyData", $O$2, "Bar", "", "Time",  $O$3, $A105, $O$4,$O$5,,$O$6,$O$7)</f>
        <v>44931</v>
      </c>
      <c r="D105" s="8">
        <f xml:space="preserve"> RTD("cqg.rtd",,"StudyData", $O$2, "Bar", "", "Open", $O$3, $A105, $O$4,$O$5,,$O$6,$O$7)</f>
        <v>3903.75</v>
      </c>
      <c r="E105" s="8">
        <f xml:space="preserve"> RTD("cqg.rtd",,"StudyData", $O$2, "Bar", "", "High", $O$3, $A105, $O$4,$O$5,,$O$6,$O$7)</f>
        <v>3918.5</v>
      </c>
      <c r="F105" s="8">
        <f xml:space="preserve"> RTD("cqg.rtd",,"StudyData", $O$2, "Bar", "", "Low", $O$3, $A105, $O$4,$O$5,,$O$6,$O$7)</f>
        <v>3856.5</v>
      </c>
      <c r="G105" s="8">
        <f xml:space="preserve"> RTD("cqg.rtd",,"StudyData", $O$2, "Bar", "", "Close", $O$3, $A105, $O$4,$O$5,,$O$6,$O$7)</f>
        <v>3862.5</v>
      </c>
      <c r="H105" s="9">
        <f>RTD("cqg.rtd",,"StudyData",$O$2, "Vol", "VolType=Exchange,CoCType=Contract", "Vol",$O$3, $A105, $O$4,$O$5,,$O$6,$O$7)</f>
        <v>2067</v>
      </c>
      <c r="I105" s="8">
        <f>RTD("cqg.rtd",,"StudyData",$O$2,"MPVA","MPInterval=30","MPVAHi",$O$3,$A105,$O$4,$O$5,,$O$6,$O$7)</f>
        <v>3886.5</v>
      </c>
      <c r="J105" s="8">
        <f>RTD("cqg.rtd",,"StudyData",$O$2,"MPVA","MPInterval=30","MPVAPOC",$O$3,$A105,$O$4,$O$5,,$O$6,$O$7)</f>
        <v>3866</v>
      </c>
      <c r="K105" s="8">
        <f>RTD("cqg.rtd",,"StudyData",$O$2,"MPVA","MPInterval=30","MPVALO",$O$3,$A105,$O$4,$O$5,,$O$6,$O$7)</f>
        <v>3857.5</v>
      </c>
    </row>
    <row r="106" spans="1:11" x14ac:dyDescent="0.3">
      <c r="A106">
        <f t="shared" si="1"/>
        <v>-104</v>
      </c>
      <c r="B106" s="6">
        <f xml:space="preserve"> RTD("cqg.rtd",,"StudyData", $O$2, "Bar", "", "Time", $O$3, $A106, $O$4,$O$5,,$O$6,$O$7)</f>
        <v>44930</v>
      </c>
      <c r="C106" s="7">
        <f xml:space="preserve"> RTD("cqg.rtd",,"StudyData", $O$2, "Bar", "", "Time",  $O$3, $A106, $O$4,$O$5,,$O$6,$O$7)</f>
        <v>44930</v>
      </c>
      <c r="D106" s="8">
        <f xml:space="preserve"> RTD("cqg.rtd",,"StudyData", $O$2, "Bar", "", "Open", $O$3, $A106, $O$4,$O$5,,$O$6,$O$7)</f>
        <v>3873.5</v>
      </c>
      <c r="E106" s="8">
        <f xml:space="preserve"> RTD("cqg.rtd",,"StudyData", $O$2, "Bar", "", "High", $O$3, $A106, $O$4,$O$5,,$O$6,$O$7)</f>
        <v>3929</v>
      </c>
      <c r="F106" s="8">
        <f xml:space="preserve"> RTD("cqg.rtd",,"StudyData", $O$2, "Bar", "", "Low", $O$3, $A106, $O$4,$O$5,,$O$6,$O$7)</f>
        <v>3870.25</v>
      </c>
      <c r="G106" s="8">
        <f xml:space="preserve"> RTD("cqg.rtd",,"StudyData", $O$2, "Bar", "", "Close", $O$3, $A106, $O$4,$O$5,,$O$6,$O$7)</f>
        <v>3908</v>
      </c>
      <c r="H106" s="9">
        <f>RTD("cqg.rtd",,"StudyData",$O$2, "Vol", "VolType=Exchange,CoCType=Contract", "Vol",$O$3, $A106, $O$4,$O$5,,$O$6,$O$7)</f>
        <v>1251</v>
      </c>
      <c r="I106" s="8">
        <f>RTD("cqg.rtd",,"StudyData",$O$2,"MPVA","MPInterval=30","MPVAHi",$O$3,$A106,$O$4,$O$5,,$O$6,$O$7)</f>
        <v>3912.25</v>
      </c>
      <c r="J106" s="8">
        <f>RTD("cqg.rtd",,"StudyData",$O$2,"MPVA","MPInterval=30","MPVAPOC",$O$3,$A106,$O$4,$O$5,,$O$6,$O$7)</f>
        <v>3897.75</v>
      </c>
      <c r="K106" s="8">
        <f>RTD("cqg.rtd",,"StudyData",$O$2,"MPVA","MPInterval=30","MPVALO",$O$3,$A106,$O$4,$O$5,,$O$6,$O$7)</f>
        <v>3883.75</v>
      </c>
    </row>
    <row r="107" spans="1:11" x14ac:dyDescent="0.3">
      <c r="A107">
        <f t="shared" si="1"/>
        <v>-105</v>
      </c>
      <c r="B107" s="6">
        <f xml:space="preserve"> RTD("cqg.rtd",,"StudyData", $O$2, "Bar", "", "Time", $O$3, $A107, $O$4,$O$5,,$O$6,$O$7)</f>
        <v>44929</v>
      </c>
      <c r="C107" s="7">
        <f xml:space="preserve"> RTD("cqg.rtd",,"StudyData", $O$2, "Bar", "", "Time",  $O$3, $A107, $O$4,$O$5,,$O$6,$O$7)</f>
        <v>44929</v>
      </c>
      <c r="D107" s="8">
        <f xml:space="preserve"> RTD("cqg.rtd",,"StudyData", $O$2, "Bar", "", "Open", $O$3, $A107, $O$4,$O$5,,$O$6,$O$7)</f>
        <v>3905</v>
      </c>
      <c r="E107" s="8">
        <f xml:space="preserve"> RTD("cqg.rtd",,"StudyData", $O$2, "Bar", "", "High", $O$3, $A107, $O$4,$O$5,,$O$6,$O$7)</f>
        <v>3939</v>
      </c>
      <c r="F107" s="8">
        <f xml:space="preserve"> RTD("cqg.rtd",,"StudyData", $O$2, "Bar", "", "Low", $O$3, $A107, $O$4,$O$5,,$O$6,$O$7)</f>
        <v>3849.25</v>
      </c>
      <c r="G107" s="8">
        <f xml:space="preserve"> RTD("cqg.rtd",,"StudyData", $O$2, "Bar", "", "Close", $O$3, $A107, $O$4,$O$5,,$O$6,$O$7)</f>
        <v>3879.25</v>
      </c>
      <c r="H107" s="9">
        <f>RTD("cqg.rtd",,"StudyData",$O$2, "Vol", "VolType=Exchange,CoCType=Contract", "Vol",$O$3, $A107, $O$4,$O$5,,$O$6,$O$7)</f>
        <v>1522</v>
      </c>
      <c r="I107" s="8">
        <f>RTD("cqg.rtd",,"StudyData",$O$2,"MPVA","MPInterval=30","MPVAHi",$O$3,$A107,$O$4,$O$5,,$O$6,$O$7)</f>
        <v>3906.75</v>
      </c>
      <c r="J107" s="8">
        <f>RTD("cqg.rtd",,"StudyData",$O$2,"MPVA","MPInterval=30","MPVAPOC",$O$3,$A107,$O$4,$O$5,,$O$6,$O$7)</f>
        <v>3875.25</v>
      </c>
      <c r="K107" s="8">
        <f>RTD("cqg.rtd",,"StudyData",$O$2,"MPVA","MPInterval=30","MPVALO",$O$3,$A107,$O$4,$O$5,,$O$6,$O$7)</f>
        <v>3852.75</v>
      </c>
    </row>
    <row r="108" spans="1:11" x14ac:dyDescent="0.3">
      <c r="A108">
        <f t="shared" si="1"/>
        <v>-106</v>
      </c>
      <c r="B108" s="6">
        <f xml:space="preserve"> RTD("cqg.rtd",,"StudyData", $O$2, "Bar", "", "Time", $O$3, $A108, $O$4,$O$5,,$O$6,$O$7)</f>
        <v>44925</v>
      </c>
      <c r="C108" s="7">
        <f xml:space="preserve"> RTD("cqg.rtd",,"StudyData", $O$2, "Bar", "", "Time",  $O$3, $A108, $O$4,$O$5,,$O$6,$O$7)</f>
        <v>44925</v>
      </c>
      <c r="D108" s="8">
        <f xml:space="preserve"> RTD("cqg.rtd",,"StudyData", $O$2, "Bar", "", "Open", $O$3, $A108, $O$4,$O$5,,$O$6,$O$7)</f>
        <v>3900</v>
      </c>
      <c r="E108" s="8">
        <f xml:space="preserve"> RTD("cqg.rtd",,"StudyData", $O$2, "Bar", "", "High", $O$3, $A108, $O$4,$O$5,,$O$6,$O$7)</f>
        <v>3903.75</v>
      </c>
      <c r="F108" s="8">
        <f xml:space="preserve"> RTD("cqg.rtd",,"StudyData", $O$2, "Bar", "", "Low", $O$3, $A108, $O$4,$O$5,,$O$6,$O$7)</f>
        <v>3856.5</v>
      </c>
      <c r="G108" s="8">
        <f xml:space="preserve"> RTD("cqg.rtd",,"StudyData", $O$2, "Bar", "", "Close", $O$3, $A108, $O$4,$O$5,,$O$6,$O$7)</f>
        <v>3894.75</v>
      </c>
      <c r="H108" s="9">
        <f>RTD("cqg.rtd",,"StudyData",$O$2, "Vol", "VolType=Exchange,CoCType=Contract", "Vol",$O$3, $A108, $O$4,$O$5,,$O$6,$O$7)</f>
        <v>2601</v>
      </c>
      <c r="I108" s="8">
        <f>RTD("cqg.rtd",,"StudyData",$O$2,"MPVA","MPInterval=30","MPVAHi",$O$3,$A108,$O$4,$O$5,,$O$6,$O$7)</f>
        <v>3890.5</v>
      </c>
      <c r="J108" s="8">
        <f>RTD("cqg.rtd",,"StudyData",$O$2,"MPVA","MPInterval=30","MPVAPOC",$O$3,$A108,$O$4,$O$5,,$O$6,$O$7)</f>
        <v>3879</v>
      </c>
      <c r="K108" s="8">
        <f>RTD("cqg.rtd",,"StudyData",$O$2,"MPVA","MPInterval=30","MPVALO",$O$3,$A108,$O$4,$O$5,,$O$6,$O$7)</f>
        <v>3867.5</v>
      </c>
    </row>
    <row r="109" spans="1:11" x14ac:dyDescent="0.3">
      <c r="A109">
        <f t="shared" si="1"/>
        <v>-107</v>
      </c>
      <c r="B109" s="6">
        <f xml:space="preserve"> RTD("cqg.rtd",,"StudyData", $O$2, "Bar", "", "Time", $O$3, $A109, $O$4,$O$5,,$O$6,$O$7)</f>
        <v>44924</v>
      </c>
      <c r="C109" s="7">
        <f xml:space="preserve"> RTD("cqg.rtd",,"StudyData", $O$2, "Bar", "", "Time",  $O$3, $A109, $O$4,$O$5,,$O$6,$O$7)</f>
        <v>44924</v>
      </c>
      <c r="D109" s="8">
        <f xml:space="preserve"> RTD("cqg.rtd",,"StudyData", $O$2, "Bar", "", "Open", $O$3, $A109, $O$4,$O$5,,$O$6,$O$7)</f>
        <v>3844</v>
      </c>
      <c r="E109" s="8">
        <f xml:space="preserve"> RTD("cqg.rtd",,"StudyData", $O$2, "Bar", "", "High", $O$3, $A109, $O$4,$O$5,,$O$6,$O$7)</f>
        <v>3915</v>
      </c>
      <c r="F109" s="8">
        <f xml:space="preserve"> RTD("cqg.rtd",,"StudyData", $O$2, "Bar", "", "Low", $O$3, $A109, $O$4,$O$5,,$O$6,$O$7)</f>
        <v>3840</v>
      </c>
      <c r="G109" s="8">
        <f xml:space="preserve"> RTD("cqg.rtd",,"StudyData", $O$2, "Bar", "", "Close", $O$3, $A109, $O$4,$O$5,,$O$6,$O$7)</f>
        <v>3905.5</v>
      </c>
      <c r="H109" s="9">
        <f>RTD("cqg.rtd",,"StudyData",$O$2, "Vol", "VolType=Exchange,CoCType=Contract", "Vol",$O$3, $A109, $O$4,$O$5,,$O$6,$O$7)</f>
        <v>1251</v>
      </c>
      <c r="I109" s="8">
        <f>RTD("cqg.rtd",,"StudyData",$O$2,"MPVA","MPInterval=30","MPVAHi",$O$3,$A109,$O$4,$O$5,,$O$6,$O$7)</f>
        <v>3915</v>
      </c>
      <c r="J109" s="8">
        <f>RTD("cqg.rtd",,"StudyData",$O$2,"MPVA","MPInterval=30","MPVAPOC",$O$3,$A109,$O$4,$O$5,,$O$6,$O$7)</f>
        <v>3910</v>
      </c>
      <c r="K109" s="8">
        <f>RTD("cqg.rtd",,"StudyData",$O$2,"MPVA","MPInterval=30","MPVALO",$O$3,$A109,$O$4,$O$5,,$O$6,$O$7)</f>
        <v>3869</v>
      </c>
    </row>
    <row r="110" spans="1:11" x14ac:dyDescent="0.3">
      <c r="A110">
        <f t="shared" si="1"/>
        <v>-108</v>
      </c>
      <c r="B110" s="6">
        <f xml:space="preserve"> RTD("cqg.rtd",,"StudyData", $O$2, "Bar", "", "Time", $O$3, $A110, $O$4,$O$5,,$O$6,$O$7)</f>
        <v>44923</v>
      </c>
      <c r="C110" s="7">
        <f xml:space="preserve"> RTD("cqg.rtd",,"StudyData", $O$2, "Bar", "", "Time",  $O$3, $A110, $O$4,$O$5,,$O$6,$O$7)</f>
        <v>44923</v>
      </c>
      <c r="D110" s="8">
        <f xml:space="preserve"> RTD("cqg.rtd",,"StudyData", $O$2, "Bar", "", "Open", $O$3, $A110, $O$4,$O$5,,$O$6,$O$7)</f>
        <v>3893</v>
      </c>
      <c r="E110" s="8">
        <f xml:space="preserve"> RTD("cqg.rtd",,"StudyData", $O$2, "Bar", "", "High", $O$3, $A110, $O$4,$O$5,,$O$6,$O$7)</f>
        <v>3907</v>
      </c>
      <c r="F110" s="8">
        <f xml:space="preserve"> RTD("cqg.rtd",,"StudyData", $O$2, "Bar", "", "Low", $O$3, $A110, $O$4,$O$5,,$O$6,$O$7)</f>
        <v>3838.25</v>
      </c>
      <c r="G110" s="8">
        <f xml:space="preserve"> RTD("cqg.rtd",,"StudyData", $O$2, "Bar", "", "Close", $O$3, $A110, $O$4,$O$5,,$O$6,$O$7)</f>
        <v>3840.5</v>
      </c>
      <c r="H110" s="9">
        <f>RTD("cqg.rtd",,"StudyData",$O$2, "Vol", "VolType=Exchange,CoCType=Contract", "Vol",$O$3, $A110, $O$4,$O$5,,$O$6,$O$7)</f>
        <v>1920</v>
      </c>
      <c r="I110" s="8">
        <f>RTD("cqg.rtd",,"StudyData",$O$2,"MPVA","MPInterval=30","MPVAHi",$O$3,$A110,$O$4,$O$5,,$O$6,$O$7)</f>
        <v>3903</v>
      </c>
      <c r="J110" s="8">
        <f>RTD("cqg.rtd",,"StudyData",$O$2,"MPVA","MPInterval=30","MPVAPOC",$O$3,$A110,$O$4,$O$5,,$O$6,$O$7)</f>
        <v>3890</v>
      </c>
      <c r="K110" s="8">
        <f>RTD("cqg.rtd",,"StudyData",$O$2,"MPVA","MPInterval=30","MPVALO",$O$3,$A110,$O$4,$O$5,,$O$6,$O$7)</f>
        <v>3861</v>
      </c>
    </row>
    <row r="111" spans="1:11" x14ac:dyDescent="0.3">
      <c r="A111">
        <f t="shared" si="1"/>
        <v>-109</v>
      </c>
      <c r="B111" s="6">
        <f xml:space="preserve"> RTD("cqg.rtd",,"StudyData", $O$2, "Bar", "", "Time", $O$3, $A111, $O$4,$O$5,,$O$6,$O$7)</f>
        <v>44922</v>
      </c>
      <c r="C111" s="7">
        <f xml:space="preserve"> RTD("cqg.rtd",,"StudyData", $O$2, "Bar", "", "Time",  $O$3, $A111, $O$4,$O$5,,$O$6,$O$7)</f>
        <v>44922</v>
      </c>
      <c r="D111" s="8">
        <f xml:space="preserve"> RTD("cqg.rtd",,"StudyData", $O$2, "Bar", "", "Open", $O$3, $A111, $O$4,$O$5,,$O$6,$O$7)</f>
        <v>3909</v>
      </c>
      <c r="E111" s="8">
        <f xml:space="preserve"> RTD("cqg.rtd",,"StudyData", $O$2, "Bar", "", "High", $O$3, $A111, $O$4,$O$5,,$O$6,$O$7)</f>
        <v>3934</v>
      </c>
      <c r="F111" s="8">
        <f xml:space="preserve"> RTD("cqg.rtd",,"StudyData", $O$2, "Bar", "", "Low", $O$3, $A111, $O$4,$O$5,,$O$6,$O$7)</f>
        <v>3873.25</v>
      </c>
      <c r="G111" s="8">
        <f xml:space="preserve"> RTD("cqg.rtd",,"StudyData", $O$2, "Bar", "", "Close", $O$3, $A111, $O$4,$O$5,,$O$6,$O$7)</f>
        <v>3888.75</v>
      </c>
      <c r="H111" s="9">
        <f>RTD("cqg.rtd",,"StudyData",$O$2, "Vol", "VolType=Exchange,CoCType=Contract", "Vol",$O$3, $A111, $O$4,$O$5,,$O$6,$O$7)</f>
        <v>894</v>
      </c>
      <c r="I111" s="8">
        <f>RTD("cqg.rtd",,"StudyData",$O$2,"MPVA","MPInterval=30","MPVAHi",$O$3,$A111,$O$4,$O$5,,$O$6,$O$7)</f>
        <v>3906.25</v>
      </c>
      <c r="J111" s="8">
        <f>RTD("cqg.rtd",,"StudyData",$O$2,"MPVA","MPInterval=30","MPVAPOC",$O$3,$A111,$O$4,$O$5,,$O$6,$O$7)</f>
        <v>3896.75</v>
      </c>
      <c r="K111" s="8">
        <f>RTD("cqg.rtd",,"StudyData",$O$2,"MPVA","MPInterval=30","MPVALO",$O$3,$A111,$O$4,$O$5,,$O$6,$O$7)</f>
        <v>3879.25</v>
      </c>
    </row>
    <row r="112" spans="1:11" x14ac:dyDescent="0.3">
      <c r="A112">
        <f t="shared" si="1"/>
        <v>-110</v>
      </c>
      <c r="B112" s="6">
        <f xml:space="preserve"> RTD("cqg.rtd",,"StudyData", $O$2, "Bar", "", "Time", $O$3, $A112, $O$4,$O$5,,$O$6,$O$7)</f>
        <v>44918</v>
      </c>
      <c r="C112" s="7">
        <f xml:space="preserve"> RTD("cqg.rtd",,"StudyData", $O$2, "Bar", "", "Time",  $O$3, $A112, $O$4,$O$5,,$O$6,$O$7)</f>
        <v>44918</v>
      </c>
      <c r="D112" s="8">
        <f xml:space="preserve"> RTD("cqg.rtd",,"StudyData", $O$2, "Bar", "", "Open", $O$3, $A112, $O$4,$O$5,,$O$6,$O$7)</f>
        <v>3879</v>
      </c>
      <c r="E112" s="8">
        <f xml:space="preserve"> RTD("cqg.rtd",,"StudyData", $O$2, "Bar", "", "High", $O$3, $A112, $O$4,$O$5,,$O$6,$O$7)</f>
        <v>3906.75</v>
      </c>
      <c r="F112" s="8">
        <f xml:space="preserve"> RTD("cqg.rtd",,"StudyData", $O$2, "Bar", "", "Low", $O$3, $A112, $O$4,$O$5,,$O$6,$O$7)</f>
        <v>3855.25</v>
      </c>
      <c r="G112" s="8">
        <f xml:space="preserve"> RTD("cqg.rtd",,"StudyData", $O$2, "Bar", "", "Close", $O$3, $A112, $O$4,$O$5,,$O$6,$O$7)</f>
        <v>3903</v>
      </c>
      <c r="H112" s="9">
        <f>RTD("cqg.rtd",,"StudyData",$O$2, "Vol", "VolType=Exchange,CoCType=Contract", "Vol",$O$3, $A112, $O$4,$O$5,,$O$6,$O$7)</f>
        <v>1004</v>
      </c>
      <c r="I112" s="8">
        <f>RTD("cqg.rtd",,"StudyData",$O$2,"MPVA","MPInterval=30","MPVAHi",$O$3,$A112,$O$4,$O$5,,$O$6,$O$7)</f>
        <v>3898.5</v>
      </c>
      <c r="J112" s="8">
        <f>RTD("cqg.rtd",,"StudyData",$O$2,"MPVA","MPInterval=30","MPVAPOC",$O$3,$A112,$O$4,$O$5,,$O$6,$O$7)</f>
        <v>3888</v>
      </c>
      <c r="K112" s="8">
        <f>RTD("cqg.rtd",,"StudyData",$O$2,"MPVA","MPInterval=30","MPVALO",$O$3,$A112,$O$4,$O$5,,$O$6,$O$7)</f>
        <v>3876</v>
      </c>
    </row>
    <row r="113" spans="1:11" x14ac:dyDescent="0.3">
      <c r="A113">
        <f t="shared" si="1"/>
        <v>-111</v>
      </c>
      <c r="B113" s="6">
        <f xml:space="preserve"> RTD("cqg.rtd",,"StudyData", $O$2, "Bar", "", "Time", $O$3, $A113, $O$4,$O$5,,$O$6,$O$7)</f>
        <v>44917</v>
      </c>
      <c r="C113" s="7">
        <f xml:space="preserve"> RTD("cqg.rtd",,"StudyData", $O$2, "Bar", "", "Time",  $O$3, $A113, $O$4,$O$5,,$O$6,$O$7)</f>
        <v>44917</v>
      </c>
      <c r="D113" s="8">
        <f xml:space="preserve"> RTD("cqg.rtd",,"StudyData", $O$2, "Bar", "", "Open", $O$3, $A113, $O$4,$O$5,,$O$6,$O$7)</f>
        <v>3944.75</v>
      </c>
      <c r="E113" s="8">
        <f xml:space="preserve"> RTD("cqg.rtd",,"StudyData", $O$2, "Bar", "", "High", $O$3, $A113, $O$4,$O$5,,$O$6,$O$7)</f>
        <v>3952.75</v>
      </c>
      <c r="F113" s="8">
        <f xml:space="preserve"> RTD("cqg.rtd",,"StudyData", $O$2, "Bar", "", "Low", $O$3, $A113, $O$4,$O$5,,$O$6,$O$7)</f>
        <v>3822</v>
      </c>
      <c r="G113" s="8">
        <f xml:space="preserve"> RTD("cqg.rtd",,"StudyData", $O$2, "Bar", "", "Close", $O$3, $A113, $O$4,$O$5,,$O$6,$O$7)</f>
        <v>3882.25</v>
      </c>
      <c r="H113" s="9">
        <f>RTD("cqg.rtd",,"StudyData",$O$2, "Vol", "VolType=Exchange,CoCType=Contract", "Vol",$O$3, $A113, $O$4,$O$5,,$O$6,$O$7)</f>
        <v>1415</v>
      </c>
      <c r="I113" s="8">
        <f>RTD("cqg.rtd",,"StudyData",$O$2,"MPVA","MPInterval=30","MPVAHi",$O$3,$A113,$O$4,$O$5,,$O$6,$O$7)</f>
        <v>3952.75</v>
      </c>
      <c r="J113" s="8">
        <f>RTD("cqg.rtd",,"StudyData",$O$2,"MPVA","MPInterval=30","MPVAPOC",$O$3,$A113,$O$4,$O$5,,$O$6,$O$7)</f>
        <v>3950</v>
      </c>
      <c r="K113" s="8">
        <f>RTD("cqg.rtd",,"StudyData",$O$2,"MPVA","MPInterval=30","MPVALO",$O$3,$A113,$O$4,$O$5,,$O$6,$O$7)</f>
        <v>3859</v>
      </c>
    </row>
    <row r="114" spans="1:11" x14ac:dyDescent="0.3">
      <c r="A114">
        <f t="shared" si="1"/>
        <v>-112</v>
      </c>
      <c r="B114" s="6">
        <f xml:space="preserve"> RTD("cqg.rtd",,"StudyData", $O$2, "Bar", "", "Time", $O$3, $A114, $O$4,$O$5,,$O$6,$O$7)</f>
        <v>44916</v>
      </c>
      <c r="C114" s="7">
        <f xml:space="preserve"> RTD("cqg.rtd",,"StudyData", $O$2, "Bar", "", "Time",  $O$3, $A114, $O$4,$O$5,,$O$6,$O$7)</f>
        <v>44916</v>
      </c>
      <c r="D114" s="8">
        <f xml:space="preserve"> RTD("cqg.rtd",,"StudyData", $O$2, "Bar", "", "Open", $O$3, $A114, $O$4,$O$5,,$O$6,$O$7)</f>
        <v>3893.5</v>
      </c>
      <c r="E114" s="8">
        <f xml:space="preserve"> RTD("cqg.rtd",,"StudyData", $O$2, "Bar", "", "High", $O$3, $A114, $O$4,$O$5,,$O$6,$O$7)</f>
        <v>3951.25</v>
      </c>
      <c r="F114" s="8">
        <f xml:space="preserve"> RTD("cqg.rtd",,"StudyData", $O$2, "Bar", "", "Low", $O$3, $A114, $O$4,$O$5,,$O$6,$O$7)</f>
        <v>3889</v>
      </c>
      <c r="G114" s="8">
        <f xml:space="preserve"> RTD("cqg.rtd",,"StudyData", $O$2, "Bar", "", "Close", $O$3, $A114, $O$4,$O$5,,$O$6,$O$7)</f>
        <v>3939.25</v>
      </c>
      <c r="H114" s="9">
        <f>RTD("cqg.rtd",,"StudyData",$O$2, "Vol", "VolType=Exchange,CoCType=Contract", "Vol",$O$3, $A114, $O$4,$O$5,,$O$6,$O$7)</f>
        <v>1021</v>
      </c>
      <c r="I114" s="8">
        <f>RTD("cqg.rtd",,"StudyData",$O$2,"MPVA","MPInterval=30","MPVAHi",$O$3,$A114,$O$4,$O$5,,$O$6,$O$7)</f>
        <v>3951.25</v>
      </c>
      <c r="J114" s="8">
        <f>RTD("cqg.rtd",,"StudyData",$O$2,"MPVA","MPInterval=30","MPVAPOC",$O$3,$A114,$O$4,$O$5,,$O$6,$O$7)</f>
        <v>3941.5</v>
      </c>
      <c r="K114" s="8">
        <f>RTD("cqg.rtd",,"StudyData",$O$2,"MPVA","MPInterval=30","MPVALO",$O$3,$A114,$O$4,$O$5,,$O$6,$O$7)</f>
        <v>3908</v>
      </c>
    </row>
    <row r="115" spans="1:11" x14ac:dyDescent="0.3">
      <c r="A115">
        <f t="shared" si="1"/>
        <v>-113</v>
      </c>
      <c r="B115" s="6">
        <f xml:space="preserve"> RTD("cqg.rtd",,"StudyData", $O$2, "Bar", "", "Time", $O$3, $A115, $O$4,$O$5,,$O$6,$O$7)</f>
        <v>44915</v>
      </c>
      <c r="C115" s="7">
        <f xml:space="preserve"> RTD("cqg.rtd",,"StudyData", $O$2, "Bar", "", "Time",  $O$3, $A115, $O$4,$O$5,,$O$6,$O$7)</f>
        <v>44915</v>
      </c>
      <c r="D115" s="8">
        <f xml:space="preserve"> RTD("cqg.rtd",,"StudyData", $O$2, "Bar", "", "Open", $O$3, $A115, $O$4,$O$5,,$O$6,$O$7)</f>
        <v>3877.75</v>
      </c>
      <c r="E115" s="8">
        <f xml:space="preserve"> RTD("cqg.rtd",,"StudyData", $O$2, "Bar", "", "High", $O$3, $A115, $O$4,$O$5,,$O$6,$O$7)</f>
        <v>3899.75</v>
      </c>
      <c r="F115" s="8">
        <f xml:space="preserve"> RTD("cqg.rtd",,"StudyData", $O$2, "Bar", "", "Low", $O$3, $A115, $O$4,$O$5,,$O$6,$O$7)</f>
        <v>3837</v>
      </c>
      <c r="G115" s="8">
        <f xml:space="preserve"> RTD("cqg.rtd",,"StudyData", $O$2, "Bar", "", "Close", $O$3, $A115, $O$4,$O$5,,$O$6,$O$7)</f>
        <v>3882.75</v>
      </c>
      <c r="H115" s="9">
        <f>RTD("cqg.rtd",,"StudyData",$O$2, "Vol", "VolType=Exchange,CoCType=Contract", "Vol",$O$3, $A115, $O$4,$O$5,,$O$6,$O$7)</f>
        <v>950</v>
      </c>
      <c r="I115" s="8">
        <f>RTD("cqg.rtd",,"StudyData",$O$2,"MPVA","MPInterval=30","MPVAHi",$O$3,$A115,$O$4,$O$5,,$O$6,$O$7)</f>
        <v>3896</v>
      </c>
      <c r="J115" s="8">
        <f>RTD("cqg.rtd",,"StudyData",$O$2,"MPVA","MPInterval=30","MPVAPOC",$O$3,$A115,$O$4,$O$5,,$O$6,$O$7)</f>
        <v>3883</v>
      </c>
      <c r="K115" s="8">
        <f>RTD("cqg.rtd",,"StudyData",$O$2,"MPVA","MPInterval=30","MPVALO",$O$3,$A115,$O$4,$O$5,,$O$6,$O$7)</f>
        <v>3862.5</v>
      </c>
    </row>
    <row r="116" spans="1:11" x14ac:dyDescent="0.3">
      <c r="A116">
        <f t="shared" si="1"/>
        <v>-114</v>
      </c>
      <c r="B116" s="6">
        <f xml:space="preserve"> RTD("cqg.rtd",,"StudyData", $O$2, "Bar", "", "Time", $O$3, $A116, $O$4,$O$5,,$O$6,$O$7)</f>
        <v>44914</v>
      </c>
      <c r="C116" s="7">
        <f xml:space="preserve"> RTD("cqg.rtd",,"StudyData", $O$2, "Bar", "", "Time",  $O$3, $A116, $O$4,$O$5,,$O$6,$O$7)</f>
        <v>44914</v>
      </c>
      <c r="D116" s="8">
        <f xml:space="preserve"> RTD("cqg.rtd",,"StudyData", $O$2, "Bar", "", "Open", $O$3, $A116, $O$4,$O$5,,$O$6,$O$7)</f>
        <v>3905.25</v>
      </c>
      <c r="E116" s="8">
        <f xml:space="preserve"> RTD("cqg.rtd",,"StudyData", $O$2, "Bar", "", "High", $O$3, $A116, $O$4,$O$5,,$O$6,$O$7)</f>
        <v>3931</v>
      </c>
      <c r="F116" s="8">
        <f xml:space="preserve"> RTD("cqg.rtd",,"StudyData", $O$2, "Bar", "", "Low", $O$3, $A116, $O$4,$O$5,,$O$6,$O$7)</f>
        <v>3860.25</v>
      </c>
      <c r="G116" s="8">
        <f xml:space="preserve"> RTD("cqg.rtd",,"StudyData", $O$2, "Bar", "", "Close", $O$3, $A116, $O$4,$O$5,,$O$6,$O$7)</f>
        <v>3878.75</v>
      </c>
      <c r="H116" s="9">
        <f>RTD("cqg.rtd",,"StudyData",$O$2, "Vol", "VolType=Exchange,CoCType=Contract", "Vol",$O$3, $A116, $O$4,$O$5,,$O$6,$O$7)</f>
        <v>759</v>
      </c>
      <c r="I116" s="8">
        <f>RTD("cqg.rtd",,"StudyData",$O$2,"MPVA","MPInterval=30","MPVAHi",$O$3,$A116,$O$4,$O$5,,$O$6,$O$7)</f>
        <v>3909.75</v>
      </c>
      <c r="J116" s="8">
        <f>RTD("cqg.rtd",,"StudyData",$O$2,"MPVA","MPInterval=30","MPVAPOC",$O$3,$A116,$O$4,$O$5,,$O$6,$O$7)</f>
        <v>3890.75</v>
      </c>
      <c r="K116" s="8">
        <f>RTD("cqg.rtd",,"StudyData",$O$2,"MPVA","MPInterval=30","MPVALO",$O$3,$A116,$O$4,$O$5,,$O$6,$O$7)</f>
        <v>3860.75</v>
      </c>
    </row>
    <row r="117" spans="1:11" x14ac:dyDescent="0.3">
      <c r="A117">
        <f t="shared" si="1"/>
        <v>-115</v>
      </c>
      <c r="B117" s="6">
        <f xml:space="preserve"> RTD("cqg.rtd",,"StudyData", $O$2, "Bar", "", "Time", $O$3, $A117, $O$4,$O$5,,$O$6,$O$7)</f>
        <v>44911</v>
      </c>
      <c r="C117" s="7">
        <f xml:space="preserve"> RTD("cqg.rtd",,"StudyData", $O$2, "Bar", "", "Time",  $O$3, $A117, $O$4,$O$5,,$O$6,$O$7)</f>
        <v>44911</v>
      </c>
      <c r="D117" s="8">
        <f xml:space="preserve"> RTD("cqg.rtd",,"StudyData", $O$2, "Bar", "", "Open", $O$3, $A117, $O$4,$O$5,,$O$6,$O$7)</f>
        <v>3960.5</v>
      </c>
      <c r="E117" s="8">
        <f xml:space="preserve"> RTD("cqg.rtd",,"StudyData", $O$2, "Bar", "", "High", $O$3, $A117, $O$4,$O$5,,$O$6,$O$7)</f>
        <v>3968.5</v>
      </c>
      <c r="F117" s="8">
        <f xml:space="preserve"> RTD("cqg.rtd",,"StudyData", $O$2, "Bar", "", "Low", $O$3, $A117, $O$4,$O$5,,$O$6,$O$7)</f>
        <v>3890.25</v>
      </c>
      <c r="G117" s="8">
        <f xml:space="preserve"> RTD("cqg.rtd",,"StudyData", $O$2, "Bar", "", "Close", $O$3, $A117, $O$4,$O$5,,$O$6,$O$7)</f>
        <v>3912.75</v>
      </c>
      <c r="H117" s="9">
        <f>RTD("cqg.rtd",,"StudyData",$O$2, "Vol", "VolType=Exchange,CoCType=Contract", "Vol",$O$3, $A117, $O$4,$O$5,,$O$6,$O$7)</f>
        <v>2382</v>
      </c>
      <c r="I117" s="8">
        <f>RTD("cqg.rtd",,"StudyData",$O$2,"MPVA","MPInterval=30","MPVAHi",$O$3,$A117,$O$4,$O$5,,$O$6,$O$7)</f>
        <v>3925.75</v>
      </c>
      <c r="J117" s="8">
        <f>RTD("cqg.rtd",,"StudyData",$O$2,"MPVA","MPInterval=30","MPVAPOC",$O$3,$A117,$O$4,$O$5,,$O$6,$O$7)</f>
        <v>3919.25</v>
      </c>
      <c r="K117" s="8">
        <f>RTD("cqg.rtd",,"StudyData",$O$2,"MPVA","MPInterval=30","MPVALO",$O$3,$A117,$O$4,$O$5,,$O$6,$O$7)</f>
        <v>3896.75</v>
      </c>
    </row>
    <row r="118" spans="1:11" x14ac:dyDescent="0.3">
      <c r="A118">
        <f t="shared" si="1"/>
        <v>-116</v>
      </c>
      <c r="B118" s="6">
        <f xml:space="preserve"> RTD("cqg.rtd",,"StudyData", $O$2, "Bar", "", "Time", $O$3, $A118, $O$4,$O$5,,$O$6,$O$7)</f>
        <v>44910</v>
      </c>
      <c r="C118" s="7">
        <f xml:space="preserve"> RTD("cqg.rtd",,"StudyData", $O$2, "Bar", "", "Time",  $O$3, $A118, $O$4,$O$5,,$O$6,$O$7)</f>
        <v>44910</v>
      </c>
      <c r="D118" s="8">
        <f xml:space="preserve"> RTD("cqg.rtd",,"StudyData", $O$2, "Bar", "", "Open", $O$3, $A118, $O$4,$O$5,,$O$6,$O$7)</f>
        <v>4074</v>
      </c>
      <c r="E118" s="8">
        <f xml:space="preserve"> RTD("cqg.rtd",,"StudyData", $O$2, "Bar", "", "High", $O$3, $A118, $O$4,$O$5,,$O$6,$O$7)</f>
        <v>4076.75</v>
      </c>
      <c r="F118" s="8">
        <f xml:space="preserve"> RTD("cqg.rtd",,"StudyData", $O$2, "Bar", "", "Low", $O$3, $A118, $O$4,$O$5,,$O$6,$O$7)</f>
        <v>3946</v>
      </c>
      <c r="G118" s="8">
        <f xml:space="preserve"> RTD("cqg.rtd",,"StudyData", $O$2, "Bar", "", "Close", $O$3, $A118, $O$4,$O$5,,$O$6,$O$7)</f>
        <v>3961.75</v>
      </c>
      <c r="H118" s="9">
        <f>RTD("cqg.rtd",,"StudyData",$O$2, "Vol", "VolType=Exchange,CoCType=Contract", "Vol",$O$3, $A118, $O$4,$O$5,,$O$6,$O$7)</f>
        <v>437</v>
      </c>
      <c r="I118" s="8">
        <f>RTD("cqg.rtd",,"StudyData",$O$2,"MPVA","MPInterval=30","MPVAHi",$O$3,$A118,$O$4,$O$5,,$O$6,$O$7)</f>
        <v>3999.5</v>
      </c>
      <c r="J118" s="8">
        <f>RTD("cqg.rtd",,"StudyData",$O$2,"MPVA","MPInterval=30","MPVAPOC",$O$3,$A118,$O$4,$O$5,,$O$6,$O$7)</f>
        <v>3962.5</v>
      </c>
      <c r="K118" s="8">
        <f>RTD("cqg.rtd",,"StudyData",$O$2,"MPVA","MPInterval=30","MPVALO",$O$3,$A118,$O$4,$O$5,,$O$6,$O$7)</f>
        <v>3952</v>
      </c>
    </row>
    <row r="119" spans="1:11" x14ac:dyDescent="0.3">
      <c r="A119">
        <f t="shared" si="1"/>
        <v>-117</v>
      </c>
      <c r="B119" s="6">
        <f xml:space="preserve"> RTD("cqg.rtd",,"StudyData", $O$2, "Bar", "", "Time", $O$3, $A119, $O$4,$O$5,,$O$6,$O$7)</f>
        <v>44909</v>
      </c>
      <c r="C119" s="7">
        <f xml:space="preserve"> RTD("cqg.rtd",,"StudyData", $O$2, "Bar", "", "Time",  $O$3, $A119, $O$4,$O$5,,$O$6,$O$7)</f>
        <v>44909</v>
      </c>
      <c r="D119" s="8">
        <f xml:space="preserve"> RTD("cqg.rtd",,"StudyData", $O$2, "Bar", "", "Open", $O$3, $A119, $O$4,$O$5,,$O$6,$O$7)</f>
        <v>4090.5</v>
      </c>
      <c r="E119" s="8">
        <f xml:space="preserve"> RTD("cqg.rtd",,"StudyData", $O$2, "Bar", "", "High", $O$3, $A119, $O$4,$O$5,,$O$6,$O$7)</f>
        <v>4123</v>
      </c>
      <c r="F119" s="8">
        <f xml:space="preserve"> RTD("cqg.rtd",,"StudyData", $O$2, "Bar", "", "Low", $O$3, $A119, $O$4,$O$5,,$O$6,$O$7)</f>
        <v>4034.25</v>
      </c>
      <c r="G119" s="8">
        <f xml:space="preserve"> RTD("cqg.rtd",,"StudyData", $O$2, "Bar", "", "Close", $O$3, $A119, $O$4,$O$5,,$O$6,$O$7)</f>
        <v>4066.25</v>
      </c>
      <c r="H119" s="9">
        <f>RTD("cqg.rtd",,"StudyData",$O$2, "Vol", "VolType=Exchange,CoCType=Contract", "Vol",$O$3, $A119, $O$4,$O$5,,$O$6,$O$7)</f>
        <v>971</v>
      </c>
      <c r="I119" s="8">
        <f>RTD("cqg.rtd",,"StudyData",$O$2,"MPVA","MPInterval=30","MPVAHi",$O$3,$A119,$O$4,$O$5,,$O$6,$O$7)</f>
        <v>4105</v>
      </c>
      <c r="J119" s="8">
        <f>RTD("cqg.rtd",,"StudyData",$O$2,"MPVA","MPInterval=30","MPVAPOC",$O$3,$A119,$O$4,$O$5,,$O$6,$O$7)</f>
        <v>4088.5</v>
      </c>
      <c r="K119" s="8">
        <f>RTD("cqg.rtd",,"StudyData",$O$2,"MPVA","MPInterval=30","MPVALO",$O$3,$A119,$O$4,$O$5,,$O$6,$O$7)</f>
        <v>4055</v>
      </c>
    </row>
    <row r="120" spans="1:11" x14ac:dyDescent="0.3">
      <c r="A120">
        <f t="shared" si="1"/>
        <v>-118</v>
      </c>
      <c r="B120" s="6">
        <f xml:space="preserve"> RTD("cqg.rtd",,"StudyData", $O$2, "Bar", "", "Time", $O$3, $A120, $O$4,$O$5,,$O$6,$O$7)</f>
        <v>44908</v>
      </c>
      <c r="C120" s="7">
        <f xml:space="preserve"> RTD("cqg.rtd",,"StudyData", $O$2, "Bar", "", "Time",  $O$3, $A120, $O$4,$O$5,,$O$6,$O$7)</f>
        <v>44908</v>
      </c>
      <c r="D120" s="8">
        <f xml:space="preserve"> RTD("cqg.rtd",,"StudyData", $O$2, "Bar", "", "Open", $O$3, $A120, $O$4,$O$5,,$O$6,$O$7)</f>
        <v>4057.25</v>
      </c>
      <c r="E120" s="8">
        <f xml:space="preserve"> RTD("cqg.rtd",,"StudyData", $O$2, "Bar", "", "High", $O$3, $A120, $O$4,$O$5,,$O$6,$O$7)</f>
        <v>4195.75</v>
      </c>
      <c r="F120" s="8">
        <f xml:space="preserve"> RTD("cqg.rtd",,"StudyData", $O$2, "Bar", "", "Low", $O$3, $A120, $O$4,$O$5,,$O$6,$O$7)</f>
        <v>4057.25</v>
      </c>
      <c r="G120" s="8">
        <f xml:space="preserve"> RTD("cqg.rtd",,"StudyData", $O$2, "Bar", "", "Close", $O$3, $A120, $O$4,$O$5,,$O$6,$O$7)</f>
        <v>4091</v>
      </c>
      <c r="H120" s="9">
        <f>RTD("cqg.rtd",,"StudyData",$O$2, "Vol", "VolType=Exchange,CoCType=Contract", "Vol",$O$3, $A120, $O$4,$O$5,,$O$6,$O$7)</f>
        <v>1174</v>
      </c>
      <c r="I120" s="8">
        <f>RTD("cqg.rtd",,"StudyData",$O$2,"MPVA","MPInterval=30","MPVAHi",$O$3,$A120,$O$4,$O$5,,$O$6,$O$7)</f>
        <v>4146.75</v>
      </c>
      <c r="J120" s="8">
        <f>RTD("cqg.rtd",,"StudyData",$O$2,"MPVA","MPInterval=30","MPVAPOC",$O$3,$A120,$O$4,$O$5,,$O$6,$O$7)</f>
        <v>4087.25</v>
      </c>
      <c r="K120" s="8">
        <f>RTD("cqg.rtd",,"StudyData",$O$2,"MPVA","MPInterval=30","MPVALO",$O$3,$A120,$O$4,$O$5,,$O$6,$O$7)</f>
        <v>4073.75</v>
      </c>
    </row>
    <row r="121" spans="1:11" x14ac:dyDescent="0.3">
      <c r="A121">
        <f t="shared" si="1"/>
        <v>-119</v>
      </c>
      <c r="B121" s="6">
        <f xml:space="preserve"> RTD("cqg.rtd",,"StudyData", $O$2, "Bar", "", "Time", $O$3, $A121, $O$4,$O$5,,$O$6,$O$7)</f>
        <v>44907</v>
      </c>
      <c r="C121" s="7">
        <f xml:space="preserve"> RTD("cqg.rtd",,"StudyData", $O$2, "Bar", "", "Time",  $O$3, $A121, $O$4,$O$5,,$O$6,$O$7)</f>
        <v>44907</v>
      </c>
      <c r="D121" s="8">
        <f xml:space="preserve"> RTD("cqg.rtd",,"StudyData", $O$2, "Bar", "", "Open", $O$3, $A121, $O$4,$O$5,,$O$6,$O$7)</f>
        <v>3998</v>
      </c>
      <c r="E121" s="8">
        <f xml:space="preserve"> RTD("cqg.rtd",,"StudyData", $O$2, "Bar", "", "High", $O$3, $A121, $O$4,$O$5,,$O$6,$O$7)</f>
        <v>4062</v>
      </c>
      <c r="F121" s="8">
        <f xml:space="preserve"> RTD("cqg.rtd",,"StudyData", $O$2, "Bar", "", "Low", $O$3, $A121, $O$4,$O$5,,$O$6,$O$7)</f>
        <v>3992.25</v>
      </c>
      <c r="G121" s="8">
        <f xml:space="preserve"> RTD("cqg.rtd",,"StudyData", $O$2, "Bar", "", "Close", $O$3, $A121, $O$4,$O$5,,$O$6,$O$7)</f>
        <v>4061.5</v>
      </c>
      <c r="H121" s="9">
        <f>RTD("cqg.rtd",,"StudyData",$O$2, "Vol", "VolType=Exchange,CoCType=Contract", "Vol",$O$3, $A121, $O$4,$O$5,,$O$6,$O$7)</f>
        <v>586</v>
      </c>
      <c r="I121" s="8">
        <f>RTD("cqg.rtd",,"StudyData",$O$2,"MPVA","MPInterval=30","MPVAHi",$O$3,$A121,$O$4,$O$5,,$O$6,$O$7)</f>
        <v>4046</v>
      </c>
      <c r="J121" s="8">
        <f>RTD("cqg.rtd",,"StudyData",$O$2,"MPVA","MPInterval=30","MPVAPOC",$O$3,$A121,$O$4,$O$5,,$O$6,$O$7)</f>
        <v>4014.5</v>
      </c>
      <c r="K121" s="8">
        <f>RTD("cqg.rtd",,"StudyData",$O$2,"MPVA","MPInterval=30","MPVALO",$O$3,$A121,$O$4,$O$5,,$O$6,$O$7)</f>
        <v>3995</v>
      </c>
    </row>
    <row r="122" spans="1:11" x14ac:dyDescent="0.3">
      <c r="A122">
        <f t="shared" si="1"/>
        <v>-120</v>
      </c>
      <c r="B122" s="6">
        <f xml:space="preserve"> RTD("cqg.rtd",,"StudyData", $O$2, "Bar", "", "Time", $O$3, $A122, $O$4,$O$5,,$O$6,$O$7)</f>
        <v>44904</v>
      </c>
      <c r="C122" s="7">
        <f xml:space="preserve"> RTD("cqg.rtd",,"StudyData", $O$2, "Bar", "", "Time",  $O$3, $A122, $O$4,$O$5,,$O$6,$O$7)</f>
        <v>44904</v>
      </c>
      <c r="D122" s="8">
        <f xml:space="preserve"> RTD("cqg.rtd",,"StudyData", $O$2, "Bar", "", "Open", $O$3, $A122, $O$4,$O$5,,$O$6,$O$7)</f>
        <v>4019</v>
      </c>
      <c r="E122" s="8">
        <f xml:space="preserve"> RTD("cqg.rtd",,"StudyData", $O$2, "Bar", "", "High", $O$3, $A122, $O$4,$O$5,,$O$6,$O$7)</f>
        <v>4052.75</v>
      </c>
      <c r="F122" s="8">
        <f xml:space="preserve"> RTD("cqg.rtd",,"StudyData", $O$2, "Bar", "", "Low", $O$3, $A122, $O$4,$O$5,,$O$6,$O$7)</f>
        <v>4002</v>
      </c>
      <c r="G122" s="8">
        <f xml:space="preserve"> RTD("cqg.rtd",,"StudyData", $O$2, "Bar", "", "Close", $O$3, $A122, $O$4,$O$5,,$O$6,$O$7)</f>
        <v>4003.75</v>
      </c>
      <c r="H122" s="9">
        <f>RTD("cqg.rtd",,"StudyData",$O$2, "Vol", "VolType=Exchange,CoCType=Contract", "Vol",$O$3, $A122, $O$4,$O$5,,$O$6,$O$7)</f>
        <v>301</v>
      </c>
      <c r="I122" s="8">
        <f>RTD("cqg.rtd",,"StudyData",$O$2,"MPVA","MPInterval=30","MPVAHi",$O$3,$A122,$O$4,$O$5,,$O$6,$O$7)</f>
        <v>4040.25</v>
      </c>
      <c r="J122" s="8">
        <f>RTD("cqg.rtd",,"StudyData",$O$2,"MPVA","MPInterval=30","MPVAPOC",$O$3,$A122,$O$4,$O$5,,$O$6,$O$7)</f>
        <v>4030.25</v>
      </c>
      <c r="K122" s="8">
        <f>RTD("cqg.rtd",,"StudyData",$O$2,"MPVA","MPInterval=30","MPVALO",$O$3,$A122,$O$4,$O$5,,$O$6,$O$7)</f>
        <v>4017.75</v>
      </c>
    </row>
    <row r="123" spans="1:11" x14ac:dyDescent="0.3">
      <c r="A123">
        <f t="shared" si="1"/>
        <v>-121</v>
      </c>
      <c r="B123" s="6">
        <f xml:space="preserve"> RTD("cqg.rtd",,"StudyData", $O$2, "Bar", "", "Time", $O$3, $A123, $O$4,$O$5,,$O$6,$O$7)</f>
        <v>44903</v>
      </c>
      <c r="C123" s="7">
        <f xml:space="preserve"> RTD("cqg.rtd",,"StudyData", $O$2, "Bar", "", "Time",  $O$3, $A123, $O$4,$O$5,,$O$6,$O$7)</f>
        <v>44903</v>
      </c>
      <c r="D123" s="8">
        <f xml:space="preserve"> RTD("cqg.rtd",,"StudyData", $O$2, "Bar", "", "Open", $O$3, $A123, $O$4,$O$5,,$O$6,$O$7)</f>
        <v>4002.5</v>
      </c>
      <c r="E123" s="8">
        <f xml:space="preserve"> RTD("cqg.rtd",,"StudyData", $O$2, "Bar", "", "High", $O$3, $A123, $O$4,$O$5,,$O$6,$O$7)</f>
        <v>4043</v>
      </c>
      <c r="F123" s="8">
        <f xml:space="preserve"> RTD("cqg.rtd",,"StudyData", $O$2, "Bar", "", "Low", $O$3, $A123, $O$4,$O$5,,$O$6,$O$7)</f>
        <v>3986</v>
      </c>
      <c r="G123" s="8">
        <f xml:space="preserve"> RTD("cqg.rtd",,"StudyData", $O$2, "Bar", "", "Close", $O$3, $A123, $O$4,$O$5,,$O$6,$O$7)</f>
        <v>4032.75</v>
      </c>
      <c r="H123" s="9">
        <f>RTD("cqg.rtd",,"StudyData",$O$2, "Vol", "VolType=Exchange,CoCType=Contract", "Vol",$O$3, $A123, $O$4,$O$5,,$O$6,$O$7)</f>
        <v>104</v>
      </c>
      <c r="I123" s="8">
        <f>RTD("cqg.rtd",,"StudyData",$O$2,"MPVA","MPInterval=30","MPVAHi",$O$3,$A123,$O$4,$O$5,,$O$6,$O$7)</f>
        <v>4033.25</v>
      </c>
      <c r="J123" s="8">
        <f>RTD("cqg.rtd",,"StudyData",$O$2,"MPVA","MPInterval=30","MPVAPOC",$O$3,$A123,$O$4,$O$5,,$O$6,$O$7)</f>
        <v>4019.25</v>
      </c>
      <c r="K123" s="8">
        <f>RTD("cqg.rtd",,"StudyData",$O$2,"MPVA","MPInterval=30","MPVALO",$O$3,$A123,$O$4,$O$5,,$O$6,$O$7)</f>
        <v>4015.25</v>
      </c>
    </row>
    <row r="124" spans="1:11" x14ac:dyDescent="0.3">
      <c r="A124">
        <f t="shared" si="1"/>
        <v>-122</v>
      </c>
      <c r="B124" s="6">
        <f xml:space="preserve"> RTD("cqg.rtd",,"StudyData", $O$2, "Bar", "", "Time", $O$3, $A124, $O$4,$O$5,,$O$6,$O$7)</f>
        <v>44902</v>
      </c>
      <c r="C124" s="7">
        <f xml:space="preserve"> RTD("cqg.rtd",,"StudyData", $O$2, "Bar", "", "Time",  $O$3, $A124, $O$4,$O$5,,$O$6,$O$7)</f>
        <v>44902</v>
      </c>
      <c r="D124" s="8">
        <f xml:space="preserve"> RTD("cqg.rtd",,"StudyData", $O$2, "Bar", "", "Open", $O$3, $A124, $O$4,$O$5,,$O$6,$O$7)</f>
        <v>4017</v>
      </c>
      <c r="E124" s="8">
        <f xml:space="preserve"> RTD("cqg.rtd",,"StudyData", $O$2, "Bar", "", "High", $O$3, $A124, $O$4,$O$5,,$O$6,$O$7)</f>
        <v>4025</v>
      </c>
      <c r="F124" s="8">
        <f xml:space="preserve"> RTD("cqg.rtd",,"StudyData", $O$2, "Bar", "", "Low", $O$3, $A124, $O$4,$O$5,,$O$6,$O$7)</f>
        <v>3983.75</v>
      </c>
      <c r="G124" s="8">
        <f xml:space="preserve"> RTD("cqg.rtd",,"StudyData", $O$2, "Bar", "", "Close", $O$3, $A124, $O$4,$O$5,,$O$6,$O$7)</f>
        <v>4002.5</v>
      </c>
      <c r="H124" s="9">
        <f>RTD("cqg.rtd",,"StudyData",$O$2, "Vol", "VolType=Exchange,CoCType=Contract", "Vol",$O$3, $A124, $O$4,$O$5,,$O$6,$O$7)</f>
        <v>377</v>
      </c>
      <c r="I124" s="8">
        <f>RTD("cqg.rtd",,"StudyData",$O$2,"MPVA","MPInterval=30","MPVAHi",$O$3,$A124,$O$4,$O$5,,$O$6,$O$7)</f>
        <v>4015.5</v>
      </c>
      <c r="J124" s="8">
        <f>RTD("cqg.rtd",,"StudyData",$O$2,"MPVA","MPInterval=30","MPVAPOC",$O$3,$A124,$O$4,$O$5,,$O$6,$O$7)</f>
        <v>4003</v>
      </c>
      <c r="K124" s="8">
        <f>RTD("cqg.rtd",,"StudyData",$O$2,"MPVA","MPInterval=30","MPVALO",$O$3,$A124,$O$4,$O$5,,$O$6,$O$7)</f>
        <v>3996</v>
      </c>
    </row>
    <row r="125" spans="1:11" x14ac:dyDescent="0.3">
      <c r="A125">
        <f t="shared" si="1"/>
        <v>-123</v>
      </c>
      <c r="B125" s="6">
        <f xml:space="preserve"> RTD("cqg.rtd",,"StudyData", $O$2, "Bar", "", "Time", $O$3, $A125, $O$4,$O$5,,$O$6,$O$7)</f>
        <v>44901</v>
      </c>
      <c r="C125" s="7">
        <f xml:space="preserve"> RTD("cqg.rtd",,"StudyData", $O$2, "Bar", "", "Time",  $O$3, $A125, $O$4,$O$5,,$O$6,$O$7)</f>
        <v>44901</v>
      </c>
      <c r="D125" s="8">
        <f xml:space="preserve"> RTD("cqg.rtd",,"StudyData", $O$2, "Bar", "", "Open", $O$3, $A125, $O$4,$O$5,,$O$6,$O$7)</f>
        <v>4070</v>
      </c>
      <c r="E125" s="8">
        <f xml:space="preserve"> RTD("cqg.rtd",,"StudyData", $O$2, "Bar", "", "High", $O$3, $A125, $O$4,$O$5,,$O$6,$O$7)</f>
        <v>4078</v>
      </c>
      <c r="F125" s="8">
        <f xml:space="preserve"> RTD("cqg.rtd",,"StudyData", $O$2, "Bar", "", "Low", $O$3, $A125, $O$4,$O$5,,$O$6,$O$7)</f>
        <v>3991.5</v>
      </c>
      <c r="G125" s="8">
        <f xml:space="preserve"> RTD("cqg.rtd",,"StudyData", $O$2, "Bar", "", "Close", $O$3, $A125, $O$4,$O$5,,$O$6,$O$7)</f>
        <v>4011.5</v>
      </c>
      <c r="H125" s="9">
        <f>RTD("cqg.rtd",,"StudyData",$O$2, "Vol", "VolType=Exchange,CoCType=Contract", "Vol",$O$3, $A125, $O$4,$O$5,,$O$6,$O$7)</f>
        <v>606</v>
      </c>
      <c r="I125" s="8">
        <f>RTD("cqg.rtd",,"StudyData",$O$2,"MPVA","MPInterval=30","MPVAHi",$O$3,$A125,$O$4,$O$5,,$O$6,$O$7)</f>
        <v>4012.75</v>
      </c>
      <c r="J125" s="8">
        <f>RTD("cqg.rtd",,"StudyData",$O$2,"MPVA","MPInterval=30","MPVAPOC",$O$3,$A125,$O$4,$O$5,,$O$6,$O$7)</f>
        <v>4000.25</v>
      </c>
      <c r="K125" s="8">
        <f>RTD("cqg.rtd",,"StudyData",$O$2,"MPVA","MPInterval=30","MPVALO",$O$3,$A125,$O$4,$O$5,,$O$6,$O$7)</f>
        <v>3992.75</v>
      </c>
    </row>
    <row r="126" spans="1:11" x14ac:dyDescent="0.3">
      <c r="A126">
        <f t="shared" si="1"/>
        <v>-124</v>
      </c>
      <c r="B126" s="6">
        <f xml:space="preserve"> RTD("cqg.rtd",,"StudyData", $O$2, "Bar", "", "Time", $O$3, $A126, $O$4,$O$5,,$O$6,$O$7)</f>
        <v>44900</v>
      </c>
      <c r="C126" s="7">
        <f xml:space="preserve"> RTD("cqg.rtd",,"StudyData", $O$2, "Bar", "", "Time",  $O$3, $A126, $O$4,$O$5,,$O$6,$O$7)</f>
        <v>44900</v>
      </c>
      <c r="D126" s="8">
        <f xml:space="preserve"> RTD("cqg.rtd",,"StudyData", $O$2, "Bar", "", "Open", $O$3, $A126, $O$4,$O$5,,$O$6,$O$7)</f>
        <v>4134</v>
      </c>
      <c r="E126" s="8">
        <f xml:space="preserve"> RTD("cqg.rtd",,"StudyData", $O$2, "Bar", "", "High", $O$3, $A126, $O$4,$O$5,,$O$6,$O$7)</f>
        <v>4134</v>
      </c>
      <c r="F126" s="8">
        <f xml:space="preserve"> RTD("cqg.rtd",,"StudyData", $O$2, "Bar", "", "Low", $O$3, $A126, $O$4,$O$5,,$O$6,$O$7)</f>
        <v>4057.75</v>
      </c>
      <c r="G126" s="8">
        <f xml:space="preserve"> RTD("cqg.rtd",,"StudyData", $O$2, "Bar", "", "Close", $O$3, $A126, $O$4,$O$5,,$O$6,$O$7)</f>
        <v>4072</v>
      </c>
      <c r="H126" s="9">
        <f>RTD("cqg.rtd",,"StudyData",$O$2, "Vol", "VolType=Exchange,CoCType=Contract", "Vol",$O$3, $A126, $O$4,$O$5,,$O$6,$O$7)</f>
        <v>175</v>
      </c>
      <c r="I126" s="8">
        <f>RTD("cqg.rtd",,"StudyData",$O$2,"MPVA","MPInterval=30","MPVAHi",$O$3,$A126,$O$4,$O$5,,$O$6,$O$7)</f>
        <v>4116</v>
      </c>
      <c r="J126" s="8">
        <f>RTD("cqg.rtd",,"StudyData",$O$2,"MPVA","MPInterval=30","MPVAPOC",$O$3,$A126,$O$4,$O$5,,$O$6,$O$7)</f>
        <v>4074</v>
      </c>
      <c r="K126" s="8">
        <f>RTD("cqg.rtd",,"StudyData",$O$2,"MPVA","MPInterval=30","MPVALO",$O$3,$A126,$O$4,$O$5,,$O$6,$O$7)</f>
        <v>4057.75</v>
      </c>
    </row>
    <row r="127" spans="1:11" x14ac:dyDescent="0.3">
      <c r="A127">
        <f t="shared" si="1"/>
        <v>-125</v>
      </c>
      <c r="B127" s="6">
        <f xml:space="preserve"> RTD("cqg.rtd",,"StudyData", $O$2, "Bar", "", "Time", $O$3, $A127, $O$4,$O$5,,$O$6,$O$7)</f>
        <v>44897</v>
      </c>
      <c r="C127" s="7">
        <f xml:space="preserve"> RTD("cqg.rtd",,"StudyData", $O$2, "Bar", "", "Time",  $O$3, $A127, $O$4,$O$5,,$O$6,$O$7)</f>
        <v>44897</v>
      </c>
      <c r="D127" s="8">
        <f xml:space="preserve"> RTD("cqg.rtd",,"StudyData", $O$2, "Bar", "", "Open", $O$3, $A127, $O$4,$O$5,,$O$6,$O$7)</f>
        <v>4148.75</v>
      </c>
      <c r="E127" s="8">
        <f xml:space="preserve"> RTD("cqg.rtd",,"StudyData", $O$2, "Bar", "", "High", $O$3, $A127, $O$4,$O$5,,$O$6,$O$7)</f>
        <v>4151</v>
      </c>
      <c r="F127" s="8">
        <f xml:space="preserve"> RTD("cqg.rtd",,"StudyData", $O$2, "Bar", "", "Low", $O$3, $A127, $O$4,$O$5,,$O$6,$O$7)</f>
        <v>4078.75</v>
      </c>
      <c r="G127" s="8">
        <f xml:space="preserve"> RTD("cqg.rtd",,"StudyData", $O$2, "Bar", "", "Close", $O$3, $A127, $O$4,$O$5,,$O$6,$O$7)</f>
        <v>4145.25</v>
      </c>
      <c r="H127" s="9">
        <f>RTD("cqg.rtd",,"StudyData",$O$2, "Vol", "VolType=Exchange,CoCType=Contract", "Vol",$O$3, $A127, $O$4,$O$5,,$O$6,$O$7)</f>
        <v>109</v>
      </c>
      <c r="I127" s="8">
        <f>RTD("cqg.rtd",,"StudyData",$O$2,"MPVA","MPInterval=30","MPVAHi",$O$3,$A127,$O$4,$O$5,,$O$6,$O$7)</f>
        <v>4145</v>
      </c>
      <c r="J127" s="8">
        <f>RTD("cqg.rtd",,"StudyData",$O$2,"MPVA","MPInterval=30","MPVAPOC",$O$3,$A127,$O$4,$O$5,,$O$6,$O$7)</f>
        <v>4140</v>
      </c>
      <c r="K127" s="8">
        <f>RTD("cqg.rtd",,"StudyData",$O$2,"MPVA","MPInterval=30","MPVALO",$O$3,$A127,$O$4,$O$5,,$O$6,$O$7)</f>
        <v>4110.5</v>
      </c>
    </row>
    <row r="128" spans="1:11" x14ac:dyDescent="0.3">
      <c r="A128">
        <f t="shared" si="1"/>
        <v>-126</v>
      </c>
      <c r="B128" s="6">
        <f xml:space="preserve"> RTD("cqg.rtd",,"StudyData", $O$2, "Bar", "", "Time", $O$3, $A128, $O$4,$O$5,,$O$6,$O$7)</f>
        <v>44896</v>
      </c>
      <c r="C128" s="7">
        <f xml:space="preserve"> RTD("cqg.rtd",,"StudyData", $O$2, "Bar", "", "Time",  $O$3, $A128, $O$4,$O$5,,$O$6,$O$7)</f>
        <v>44896</v>
      </c>
      <c r="D128" s="8">
        <f xml:space="preserve"> RTD("cqg.rtd",,"StudyData", $O$2, "Bar", "", "Open", $O$3, $A128, $O$4,$O$5,,$O$6,$O$7)</f>
        <v>4165.25</v>
      </c>
      <c r="E128" s="8">
        <f xml:space="preserve"> RTD("cqg.rtd",,"StudyData", $O$2, "Bar", "", "High", $O$3, $A128, $O$4,$O$5,,$O$6,$O$7)</f>
        <v>4170</v>
      </c>
      <c r="F128" s="8">
        <f xml:space="preserve"> RTD("cqg.rtd",,"StudyData", $O$2, "Bar", "", "Low", $O$3, $A128, $O$4,$O$5,,$O$6,$O$7)</f>
        <v>4142</v>
      </c>
      <c r="G128" s="8">
        <f xml:space="preserve"> RTD("cqg.rtd",,"StudyData", $O$2, "Bar", "", "Close", $O$3, $A128, $O$4,$O$5,,$O$6,$O$7)</f>
        <v>4151.5</v>
      </c>
      <c r="H128" s="9">
        <f>RTD("cqg.rtd",,"StudyData",$O$2, "Vol", "VolType=Exchange,CoCType=Contract", "Vol",$O$3, $A128, $O$4,$O$5,,$O$6,$O$7)</f>
        <v>317</v>
      </c>
      <c r="I128" s="8">
        <f>RTD("cqg.rtd",,"StudyData",$O$2,"MPVA","MPInterval=30","MPVAHi",$O$3,$A128,$O$4,$O$5,,$O$6,$O$7)</f>
        <v>4159.75</v>
      </c>
      <c r="J128" s="8">
        <f>RTD("cqg.rtd",,"StudyData",$O$2,"MPVA","MPInterval=30","MPVAPOC",$O$3,$A128,$O$4,$O$5,,$O$6,$O$7)</f>
        <v>4154.75</v>
      </c>
      <c r="K128" s="8">
        <f>RTD("cqg.rtd",,"StudyData",$O$2,"MPVA","MPInterval=30","MPVALO",$O$3,$A128,$O$4,$O$5,,$O$6,$O$7)</f>
        <v>4142.25</v>
      </c>
    </row>
    <row r="129" spans="1:11" x14ac:dyDescent="0.3">
      <c r="A129">
        <f t="shared" si="1"/>
        <v>-127</v>
      </c>
      <c r="B129" s="6">
        <f xml:space="preserve"> RTD("cqg.rtd",,"StudyData", $O$2, "Bar", "", "Time", $O$3, $A129, $O$4,$O$5,,$O$6,$O$7)</f>
        <v>44895</v>
      </c>
      <c r="C129" s="7">
        <f xml:space="preserve"> RTD("cqg.rtd",,"StudyData", $O$2, "Bar", "", "Time",  $O$3, $A129, $O$4,$O$5,,$O$6,$O$7)</f>
        <v>44895</v>
      </c>
      <c r="D129" s="8">
        <f xml:space="preserve"> RTD("cqg.rtd",,"StudyData", $O$2, "Bar", "", "Open", $O$3, $A129, $O$4,$O$5,,$O$6,$O$7)</f>
        <v>4027.25</v>
      </c>
      <c r="E129" s="8">
        <f xml:space="preserve"> RTD("cqg.rtd",,"StudyData", $O$2, "Bar", "", "High", $O$3, $A129, $O$4,$O$5,,$O$6,$O$7)</f>
        <v>4160</v>
      </c>
      <c r="F129" s="8">
        <f xml:space="preserve"> RTD("cqg.rtd",,"StudyData", $O$2, "Bar", "", "Low", $O$3, $A129, $O$4,$O$5,,$O$6,$O$7)</f>
        <v>4016</v>
      </c>
      <c r="G129" s="8">
        <f xml:space="preserve"> RTD("cqg.rtd",,"StudyData", $O$2, "Bar", "", "Close", $O$3, $A129, $O$4,$O$5,,$O$6,$O$7)</f>
        <v>4152</v>
      </c>
      <c r="H129" s="9">
        <f>RTD("cqg.rtd",,"StudyData",$O$2, "Vol", "VolType=Exchange,CoCType=Contract", "Vol",$O$3, $A129, $O$4,$O$5,,$O$6,$O$7)</f>
        <v>271</v>
      </c>
      <c r="I129" s="8">
        <f>RTD("cqg.rtd",,"StudyData",$O$2,"MPVA","MPInterval=30","MPVAHi",$O$3,$A129,$O$4,$O$5,,$O$6,$O$7)</f>
        <v>4101.25</v>
      </c>
      <c r="J129" s="8">
        <f>RTD("cqg.rtd",,"StudyData",$O$2,"MPVA","MPInterval=30","MPVAPOC",$O$3,$A129,$O$4,$O$5,,$O$6,$O$7)</f>
        <v>4017.25</v>
      </c>
      <c r="K129" s="8">
        <f>RTD("cqg.rtd",,"StudyData",$O$2,"MPVA","MPInterval=30","MPVALO",$O$3,$A129,$O$4,$O$5,,$O$6,$O$7)</f>
        <v>4016</v>
      </c>
    </row>
    <row r="130" spans="1:11" x14ac:dyDescent="0.3">
      <c r="A130">
        <f t="shared" si="1"/>
        <v>-128</v>
      </c>
      <c r="B130" s="6">
        <f xml:space="preserve"> RTD("cqg.rtd",,"StudyData", $O$2, "Bar", "", "Time", $O$3, $A130, $O$4,$O$5,,$O$6,$O$7)</f>
        <v>44894</v>
      </c>
      <c r="C130" s="7">
        <f xml:space="preserve"> RTD("cqg.rtd",,"StudyData", $O$2, "Bar", "", "Time",  $O$3, $A130, $O$4,$O$5,,$O$6,$O$7)</f>
        <v>44894</v>
      </c>
      <c r="D130" s="8">
        <f xml:space="preserve"> RTD("cqg.rtd",,"StudyData", $O$2, "Bar", "", "Open", $O$3, $A130, $O$4,$O$5,,$O$6,$O$7)</f>
        <v>4040.25</v>
      </c>
      <c r="E130" s="8">
        <f xml:space="preserve"> RTD("cqg.rtd",,"StudyData", $O$2, "Bar", "", "High", $O$3, $A130, $O$4,$O$5,,$O$6,$O$7)</f>
        <v>4055.75</v>
      </c>
      <c r="F130" s="8">
        <f xml:space="preserve"> RTD("cqg.rtd",,"StudyData", $O$2, "Bar", "", "Low", $O$3, $A130, $O$4,$O$5,,$O$6,$O$7)</f>
        <v>4016.75</v>
      </c>
      <c r="G130" s="8">
        <f xml:space="preserve"> RTD("cqg.rtd",,"StudyData", $O$2, "Bar", "", "Close", $O$3, $A130, $O$4,$O$5,,$O$6,$O$7)</f>
        <v>4030.25</v>
      </c>
      <c r="H130" s="9">
        <f>RTD("cqg.rtd",,"StudyData",$O$2, "Vol", "VolType=Exchange,CoCType=Contract", "Vol",$O$3, $A130, $O$4,$O$5,,$O$6,$O$7)</f>
        <v>135</v>
      </c>
      <c r="I130" s="8">
        <f>RTD("cqg.rtd",,"StudyData",$O$2,"MPVA","MPInterval=30","MPVAHi",$O$3,$A130,$O$4,$O$5,,$O$6,$O$7)</f>
        <v>4036.75</v>
      </c>
      <c r="J130" s="8">
        <f>RTD("cqg.rtd",,"StudyData",$O$2,"MPVA","MPInterval=30","MPVAPOC",$O$3,$A130,$O$4,$O$5,,$O$6,$O$7)</f>
        <v>4020.25</v>
      </c>
      <c r="K130" s="8">
        <f>RTD("cqg.rtd",,"StudyData",$O$2,"MPVA","MPInterval=30","MPVALO",$O$3,$A130,$O$4,$O$5,,$O$6,$O$7)</f>
        <v>4016.75</v>
      </c>
    </row>
    <row r="131" spans="1:11" x14ac:dyDescent="0.3">
      <c r="A131">
        <f t="shared" si="1"/>
        <v>-129</v>
      </c>
      <c r="B131" s="6">
        <f xml:space="preserve"> RTD("cqg.rtd",,"StudyData", $O$2, "Bar", "", "Time", $O$3, $A131, $O$4,$O$5,,$O$6,$O$7)</f>
        <v>44893</v>
      </c>
      <c r="C131" s="7">
        <f xml:space="preserve"> RTD("cqg.rtd",,"StudyData", $O$2, "Bar", "", "Time",  $O$3, $A131, $O$4,$O$5,,$O$6,$O$7)</f>
        <v>44893</v>
      </c>
      <c r="D131" s="8">
        <f xml:space="preserve"> RTD("cqg.rtd",,"StudyData", $O$2, "Bar", "", "Open", $O$3, $A131, $O$4,$O$5,,$O$6,$O$7)</f>
        <v>4088.75</v>
      </c>
      <c r="E131" s="8">
        <f xml:space="preserve"> RTD("cqg.rtd",,"StudyData", $O$2, "Bar", "", "High", $O$3, $A131, $O$4,$O$5,,$O$6,$O$7)</f>
        <v>4093</v>
      </c>
      <c r="F131" s="8">
        <f xml:space="preserve"> RTD("cqg.rtd",,"StudyData", $O$2, "Bar", "", "Low", $O$3, $A131, $O$4,$O$5,,$O$6,$O$7)</f>
        <v>4030</v>
      </c>
      <c r="G131" s="8">
        <f xml:space="preserve"> RTD("cqg.rtd",,"StudyData", $O$2, "Bar", "", "Close", $O$3, $A131, $O$4,$O$5,,$O$6,$O$7)</f>
        <v>4039.5</v>
      </c>
      <c r="H131" s="9">
        <f>RTD("cqg.rtd",,"StudyData",$O$2, "Vol", "VolType=Exchange,CoCType=Contract", "Vol",$O$3, $A131, $O$4,$O$5,,$O$6,$O$7)</f>
        <v>403</v>
      </c>
      <c r="I131" s="8">
        <f>RTD("cqg.rtd",,"StudyData",$O$2,"MPVA","MPInterval=30","MPVAHi",$O$3,$A131,$O$4,$O$5,,$O$6,$O$7)</f>
        <v>4093</v>
      </c>
      <c r="J131" s="8">
        <f>RTD("cqg.rtd",,"StudyData",$O$2,"MPVA","MPInterval=30","MPVAPOC",$O$3,$A131,$O$4,$O$5,,$O$6,$O$7)</f>
        <v>4080</v>
      </c>
      <c r="K131" s="8">
        <f>RTD("cqg.rtd",,"StudyData",$O$2,"MPVA","MPInterval=30","MPVALO",$O$3,$A131,$O$4,$O$5,,$O$6,$O$7)</f>
        <v>4039.5</v>
      </c>
    </row>
    <row r="132" spans="1:11" x14ac:dyDescent="0.3">
      <c r="A132">
        <f t="shared" ref="A132:A195" si="2">A131-1</f>
        <v>-130</v>
      </c>
      <c r="B132" s="6">
        <f xml:space="preserve"> RTD("cqg.rtd",,"StudyData", $O$2, "Bar", "", "Time", $O$3, $A132, $O$4,$O$5,,$O$6,$O$7)</f>
        <v>44890</v>
      </c>
      <c r="C132" s="7">
        <f xml:space="preserve"> RTD("cqg.rtd",,"StudyData", $O$2, "Bar", "", "Time",  $O$3, $A132, $O$4,$O$5,,$O$6,$O$7)</f>
        <v>44890</v>
      </c>
      <c r="D132" s="8">
        <f xml:space="preserve"> RTD("cqg.rtd",,"StudyData", $O$2, "Bar", "", "Open", $O$3, $A132, $O$4,$O$5,,$O$6,$O$7)</f>
        <v>4110</v>
      </c>
      <c r="E132" s="8">
        <f xml:space="preserve"> RTD("cqg.rtd",,"StudyData", $O$2, "Bar", "", "High", $O$3, $A132, $O$4,$O$5,,$O$6,$O$7)</f>
        <v>4112</v>
      </c>
      <c r="F132" s="8">
        <f xml:space="preserve"> RTD("cqg.rtd",,"StudyData", $O$2, "Bar", "", "Low", $O$3, $A132, $O$4,$O$5,,$O$6,$O$7)</f>
        <v>4094</v>
      </c>
      <c r="G132" s="8">
        <f xml:space="preserve"> RTD("cqg.rtd",,"StudyData", $O$2, "Bar", "", "Close", $O$3, $A132, $O$4,$O$5,,$O$6,$O$7)</f>
        <v>4103</v>
      </c>
      <c r="H132" s="9">
        <f>RTD("cqg.rtd",,"StudyData",$O$2, "Vol", "VolType=Exchange,CoCType=Contract", "Vol",$O$3, $A132, $O$4,$O$5,,$O$6,$O$7)</f>
        <v>22</v>
      </c>
      <c r="I132" s="8">
        <f>RTD("cqg.rtd",,"StudyData",$O$2,"MPVA","MPInterval=30","MPVAHi",$O$3,$A132,$O$4,$O$5,,$O$6,$O$7)</f>
        <v>4110</v>
      </c>
      <c r="J132" s="8">
        <f>RTD("cqg.rtd",,"StudyData",$O$2,"MPVA","MPInterval=30","MPVAPOC",$O$3,$A132,$O$4,$O$5,,$O$6,$O$7)</f>
        <v>4103</v>
      </c>
      <c r="K132" s="8">
        <f>RTD("cqg.rtd",,"StudyData",$O$2,"MPVA","MPInterval=30","MPVALO",$O$3,$A132,$O$4,$O$5,,$O$6,$O$7)</f>
        <v>4097.5</v>
      </c>
    </row>
    <row r="133" spans="1:11" x14ac:dyDescent="0.3">
      <c r="A133">
        <f t="shared" si="2"/>
        <v>-131</v>
      </c>
      <c r="B133" s="6">
        <f xml:space="preserve"> RTD("cqg.rtd",,"StudyData", $O$2, "Bar", "", "Time", $O$3, $A133, $O$4,$O$5,,$O$6,$O$7)</f>
        <v>44888</v>
      </c>
      <c r="C133" s="7">
        <f xml:space="preserve"> RTD("cqg.rtd",,"StudyData", $O$2, "Bar", "", "Time",  $O$3, $A133, $O$4,$O$5,,$O$6,$O$7)</f>
        <v>44888</v>
      </c>
      <c r="D133" s="8">
        <f xml:space="preserve"> RTD("cqg.rtd",,"StudyData", $O$2, "Bar", "", "Open", $O$3, $A133, $O$4,$O$5,,$O$6,$O$7)</f>
        <v>4080.5</v>
      </c>
      <c r="E133" s="8">
        <f xml:space="preserve"> RTD("cqg.rtd",,"StudyData", $O$2, "Bar", "", "High", $O$3, $A133, $O$4,$O$5,,$O$6,$O$7)</f>
        <v>4103.75</v>
      </c>
      <c r="F133" s="8">
        <f xml:space="preserve"> RTD("cqg.rtd",,"StudyData", $O$2, "Bar", "", "Low", $O$3, $A133, $O$4,$O$5,,$O$6,$O$7)</f>
        <v>4080.5</v>
      </c>
      <c r="G133" s="8">
        <f xml:space="preserve"> RTD("cqg.rtd",,"StudyData", $O$2, "Bar", "", "Close", $O$3, $A133, $O$4,$O$5,,$O$6,$O$7)</f>
        <v>4103.75</v>
      </c>
      <c r="H133" s="9">
        <f>RTD("cqg.rtd",,"StudyData",$O$2, "Vol", "VolType=Exchange,CoCType=Contract", "Vol",$O$3, $A133, $O$4,$O$5,,$O$6,$O$7)</f>
        <v>91</v>
      </c>
      <c r="I133" s="8">
        <f>RTD("cqg.rtd",,"StudyData",$O$2,"MPVA","MPInterval=30","MPVAHi",$O$3,$A133,$O$4,$O$5,,$O$6,$O$7)</f>
        <v>4103.5</v>
      </c>
      <c r="J133" s="8">
        <f>RTD("cqg.rtd",,"StudyData",$O$2,"MPVA","MPInterval=30","MPVAPOC",$O$3,$A133,$O$4,$O$5,,$O$6,$O$7)</f>
        <v>4100</v>
      </c>
      <c r="K133" s="8">
        <f>RTD("cqg.rtd",,"StudyData",$O$2,"MPVA","MPInterval=30","MPVALO",$O$3,$A133,$O$4,$O$5,,$O$6,$O$7)</f>
        <v>4099</v>
      </c>
    </row>
    <row r="134" spans="1:11" x14ac:dyDescent="0.3">
      <c r="A134">
        <f t="shared" si="2"/>
        <v>-132</v>
      </c>
      <c r="B134" s="6">
        <f xml:space="preserve"> RTD("cqg.rtd",,"StudyData", $O$2, "Bar", "", "Time", $O$3, $A134, $O$4,$O$5,,$O$6,$O$7)</f>
        <v>44887</v>
      </c>
      <c r="C134" s="7">
        <f xml:space="preserve"> RTD("cqg.rtd",,"StudyData", $O$2, "Bar", "", "Time",  $O$3, $A134, $O$4,$O$5,,$O$6,$O$7)</f>
        <v>44887</v>
      </c>
      <c r="D134" s="8">
        <f xml:space="preserve"> RTD("cqg.rtd",,"StudyData", $O$2, "Bar", "", "Open", $O$3, $A134, $O$4,$O$5,,$O$6,$O$7)</f>
        <v>4032.5</v>
      </c>
      <c r="E134" s="8">
        <f xml:space="preserve"> RTD("cqg.rtd",,"StudyData", $O$2, "Bar", "", "High", $O$3, $A134, $O$4,$O$5,,$O$6,$O$7)</f>
        <v>4081.25</v>
      </c>
      <c r="F134" s="8">
        <f xml:space="preserve"> RTD("cqg.rtd",,"StudyData", $O$2, "Bar", "", "Low", $O$3, $A134, $O$4,$O$5,,$O$6,$O$7)</f>
        <v>4024.5</v>
      </c>
      <c r="G134" s="8">
        <f xml:space="preserve"> RTD("cqg.rtd",,"StudyData", $O$2, "Bar", "", "Close", $O$3, $A134, $O$4,$O$5,,$O$6,$O$7)</f>
        <v>4081.25</v>
      </c>
      <c r="H134" s="9">
        <f>RTD("cqg.rtd",,"StudyData",$O$2, "Vol", "VolType=Exchange,CoCType=Contract", "Vol",$O$3, $A134, $O$4,$O$5,,$O$6,$O$7)</f>
        <v>61</v>
      </c>
      <c r="I134" s="8">
        <f>RTD("cqg.rtd",,"StudyData",$O$2,"MPVA","MPInterval=30","MPVAHi",$O$3,$A134,$O$4,$O$5,,$O$6,$O$7)</f>
        <v>4055.5</v>
      </c>
      <c r="J134" s="8">
        <f>RTD("cqg.rtd",,"StudyData",$O$2,"MPVA","MPInterval=30","MPVAPOC",$O$3,$A134,$O$4,$O$5,,$O$6,$O$7)</f>
        <v>4048</v>
      </c>
      <c r="K134" s="8">
        <f>RTD("cqg.rtd",,"StudyData",$O$2,"MPVA","MPInterval=30","MPVALO",$O$3,$A134,$O$4,$O$5,,$O$6,$O$7)</f>
        <v>4042.5</v>
      </c>
    </row>
    <row r="135" spans="1:11" x14ac:dyDescent="0.3">
      <c r="A135">
        <f t="shared" si="2"/>
        <v>-133</v>
      </c>
      <c r="B135" s="6">
        <f xml:space="preserve"> RTD("cqg.rtd",,"StudyData", $O$2, "Bar", "", "Time", $O$3, $A135, $O$4,$O$5,,$O$6,$O$7)</f>
        <v>44886</v>
      </c>
      <c r="C135" s="7">
        <f xml:space="preserve"> RTD("cqg.rtd",,"StudyData", $O$2, "Bar", "", "Time",  $O$3, $A135, $O$4,$O$5,,$O$6,$O$7)</f>
        <v>44886</v>
      </c>
      <c r="D135" s="8">
        <f xml:space="preserve"> RTD("cqg.rtd",,"StudyData", $O$2, "Bar", "", "Open", $O$3, $A135, $O$4,$O$5,,$O$6,$O$7)</f>
        <v>4040</v>
      </c>
      <c r="E135" s="8">
        <f xml:space="preserve"> RTD("cqg.rtd",,"StudyData", $O$2, "Bar", "", "High", $O$3, $A135, $O$4,$O$5,,$O$6,$O$7)</f>
        <v>4040</v>
      </c>
      <c r="F135" s="8">
        <f xml:space="preserve"> RTD("cqg.rtd",,"StudyData", $O$2, "Bar", "", "Low", $O$3, $A135, $O$4,$O$5,,$O$6,$O$7)</f>
        <v>4015.75</v>
      </c>
      <c r="G135" s="8">
        <f xml:space="preserve"> RTD("cqg.rtd",,"StudyData", $O$2, "Bar", "", "Close", $O$3, $A135, $O$4,$O$5,,$O$6,$O$7)</f>
        <v>4027.75</v>
      </c>
      <c r="H135" s="9">
        <f>RTD("cqg.rtd",,"StudyData",$O$2, "Vol", "VolType=Exchange,CoCType=Contract", "Vol",$O$3, $A135, $O$4,$O$5,,$O$6,$O$7)</f>
        <v>60</v>
      </c>
      <c r="I135" s="8">
        <f>RTD("cqg.rtd",,"StudyData",$O$2,"MPVA","MPInterval=30","MPVAHi",$O$3,$A135,$O$4,$O$5,,$O$6,$O$7)</f>
        <v>4036.75</v>
      </c>
      <c r="J135" s="8">
        <f>RTD("cqg.rtd",,"StudyData",$O$2,"MPVA","MPInterval=30","MPVAPOC",$O$3,$A135,$O$4,$O$5,,$O$6,$O$7)</f>
        <v>4027.75</v>
      </c>
      <c r="K135" s="8">
        <f>RTD("cqg.rtd",,"StudyData",$O$2,"MPVA","MPInterval=30","MPVALO",$O$3,$A135,$O$4,$O$5,,$O$6,$O$7)</f>
        <v>4020.25</v>
      </c>
    </row>
    <row r="136" spans="1:11" x14ac:dyDescent="0.3">
      <c r="A136">
        <f t="shared" si="2"/>
        <v>-134</v>
      </c>
      <c r="B136" s="6">
        <f xml:space="preserve"> RTD("cqg.rtd",,"StudyData", $O$2, "Bar", "", "Time", $O$3, $A136, $O$4,$O$5,,$O$6,$O$7)</f>
        <v>44883</v>
      </c>
      <c r="C136" s="7">
        <f xml:space="preserve"> RTD("cqg.rtd",,"StudyData", $O$2, "Bar", "", "Time",  $O$3, $A136, $O$4,$O$5,,$O$6,$O$7)</f>
        <v>44883</v>
      </c>
      <c r="D136" s="8">
        <f xml:space="preserve"> RTD("cqg.rtd",,"StudyData", $O$2, "Bar", "", "Open", $O$3, $A136, $O$4,$O$5,,$O$6,$O$7)</f>
        <v>4026.5</v>
      </c>
      <c r="E136" s="8">
        <f xml:space="preserve"> RTD("cqg.rtd",,"StudyData", $O$2, "Bar", "", "High", $O$3, $A136, $O$4,$O$5,,$O$6,$O$7)</f>
        <v>4058.5</v>
      </c>
      <c r="F136" s="8">
        <f xml:space="preserve"> RTD("cqg.rtd",,"StudyData", $O$2, "Bar", "", "Low", $O$3, $A136, $O$4,$O$5,,$O$6,$O$7)</f>
        <v>4012.25</v>
      </c>
      <c r="G136" s="8">
        <f xml:space="preserve"> RTD("cqg.rtd",,"StudyData", $O$2, "Bar", "", "Close", $O$3, $A136, $O$4,$O$5,,$O$6,$O$7)</f>
        <v>4043.75</v>
      </c>
      <c r="H136" s="9">
        <f>RTD("cqg.rtd",,"StudyData",$O$2, "Vol", "VolType=Exchange,CoCType=Contract", "Vol",$O$3, $A136, $O$4,$O$5,,$O$6,$O$7)</f>
        <v>328</v>
      </c>
      <c r="I136" s="8">
        <f>RTD("cqg.rtd",,"StudyData",$O$2,"MPVA","MPInterval=30","MPVAHi",$O$3,$A136,$O$4,$O$5,,$O$6,$O$7)</f>
        <v>4049.5</v>
      </c>
      <c r="J136" s="8">
        <f>RTD("cqg.rtd",,"StudyData",$O$2,"MPVA","MPInterval=30","MPVAPOC",$O$3,$A136,$O$4,$O$5,,$O$6,$O$7)</f>
        <v>4035</v>
      </c>
      <c r="K136" s="8">
        <f>RTD("cqg.rtd",,"StudyData",$O$2,"MPVA","MPInterval=30","MPVALO",$O$3,$A136,$O$4,$O$5,,$O$6,$O$7)</f>
        <v>4031</v>
      </c>
    </row>
    <row r="137" spans="1:11" x14ac:dyDescent="0.3">
      <c r="A137">
        <f t="shared" si="2"/>
        <v>-135</v>
      </c>
      <c r="B137" s="6">
        <f xml:space="preserve"> RTD("cqg.rtd",,"StudyData", $O$2, "Bar", "", "Time", $O$3, $A137, $O$4,$O$5,,$O$6,$O$7)</f>
        <v>44882</v>
      </c>
      <c r="C137" s="7">
        <f xml:space="preserve"> RTD("cqg.rtd",,"StudyData", $O$2, "Bar", "", "Time",  $O$3, $A137, $O$4,$O$5,,$O$6,$O$7)</f>
        <v>44882</v>
      </c>
      <c r="D137" s="8">
        <f xml:space="preserve"> RTD("cqg.rtd",,"StudyData", $O$2, "Bar", "", "Open", $O$3, $A137, $O$4,$O$5,,$O$6,$O$7)</f>
        <v>4043.75</v>
      </c>
      <c r="E137" s="8">
        <f xml:space="preserve"> RTD("cqg.rtd",,"StudyData", $O$2, "Bar", "", "High", $O$3, $A137, $O$4,$O$5,,$O$6,$O$7)</f>
        <v>4053.75</v>
      </c>
      <c r="F137" s="8">
        <f xml:space="preserve"> RTD("cqg.rtd",,"StudyData", $O$2, "Bar", "", "Low", $O$3, $A137, $O$4,$O$5,,$O$6,$O$7)</f>
        <v>3984.75</v>
      </c>
      <c r="G137" s="8">
        <f xml:space="preserve"> RTD("cqg.rtd",,"StudyData", $O$2, "Bar", "", "Close", $O$3, $A137, $O$4,$O$5,,$O$6,$O$7)</f>
        <v>4024</v>
      </c>
      <c r="H137" s="9">
        <f>RTD("cqg.rtd",,"StudyData",$O$2, "Vol", "VolType=Exchange,CoCType=Contract", "Vol",$O$3, $A137, $O$4,$O$5,,$O$6,$O$7)</f>
        <v>658</v>
      </c>
      <c r="I137" s="8">
        <f>RTD("cqg.rtd",,"StudyData",$O$2,"MPVA","MPInterval=30","MPVAHi",$O$3,$A137,$O$4,$O$5,,$O$6,$O$7)</f>
        <v>4025.5</v>
      </c>
      <c r="J137" s="8">
        <f>RTD("cqg.rtd",,"StudyData",$O$2,"MPVA","MPInterval=30","MPVAPOC",$O$3,$A137,$O$4,$O$5,,$O$6,$O$7)</f>
        <v>4010.5</v>
      </c>
      <c r="K137" s="8">
        <f>RTD("cqg.rtd",,"StudyData",$O$2,"MPVA","MPInterval=30","MPVALO",$O$3,$A137,$O$4,$O$5,,$O$6,$O$7)</f>
        <v>3998.5</v>
      </c>
    </row>
    <row r="138" spans="1:11" x14ac:dyDescent="0.3">
      <c r="A138">
        <f t="shared" si="2"/>
        <v>-136</v>
      </c>
      <c r="B138" s="6">
        <f xml:space="preserve"> RTD("cqg.rtd",,"StudyData", $O$2, "Bar", "", "Time", $O$3, $A138, $O$4,$O$5,,$O$6,$O$7)</f>
        <v>44881</v>
      </c>
      <c r="C138" s="7">
        <f xml:space="preserve"> RTD("cqg.rtd",,"StudyData", $O$2, "Bar", "", "Time",  $O$3, $A138, $O$4,$O$5,,$O$6,$O$7)</f>
        <v>44881</v>
      </c>
      <c r="D138" s="8">
        <f xml:space="preserve"> RTD("cqg.rtd",,"StudyData", $O$2, "Bar", "", "Open", $O$3, $A138, $O$4,$O$5,,$O$6,$O$7)</f>
        <v>4054.25</v>
      </c>
      <c r="E138" s="8">
        <f xml:space="preserve"> RTD("cqg.rtd",,"StudyData", $O$2, "Bar", "", "High", $O$3, $A138, $O$4,$O$5,,$O$6,$O$7)</f>
        <v>4080.75</v>
      </c>
      <c r="F138" s="8">
        <f xml:space="preserve"> RTD("cqg.rtd",,"StudyData", $O$2, "Bar", "", "Low", $O$3, $A138, $O$4,$O$5,,$O$6,$O$7)</f>
        <v>4034.25</v>
      </c>
      <c r="G138" s="8">
        <f xml:space="preserve"> RTD("cqg.rtd",,"StudyData", $O$2, "Bar", "", "Close", $O$3, $A138, $O$4,$O$5,,$O$6,$O$7)</f>
        <v>4036.75</v>
      </c>
      <c r="H138" s="9">
        <f>RTD("cqg.rtd",,"StudyData",$O$2, "Vol", "VolType=Exchange,CoCType=Contract", "Vol",$O$3, $A138, $O$4,$O$5,,$O$6,$O$7)</f>
        <v>303</v>
      </c>
      <c r="I138" s="8">
        <f>RTD("cqg.rtd",,"StudyData",$O$2,"MPVA","MPInterval=30","MPVAHi",$O$3,$A138,$O$4,$O$5,,$O$6,$O$7)</f>
        <v>4060</v>
      </c>
      <c r="J138" s="8">
        <f>RTD("cqg.rtd",,"StudyData",$O$2,"MPVA","MPInterval=30","MPVAPOC",$O$3,$A138,$O$4,$O$5,,$O$6,$O$7)</f>
        <v>4050</v>
      </c>
      <c r="K138" s="8">
        <f>RTD("cqg.rtd",,"StudyData",$O$2,"MPVA","MPInterval=30","MPVALO",$O$3,$A138,$O$4,$O$5,,$O$6,$O$7)</f>
        <v>4037</v>
      </c>
    </row>
    <row r="139" spans="1:11" x14ac:dyDescent="0.3">
      <c r="A139">
        <f t="shared" si="2"/>
        <v>-137</v>
      </c>
      <c r="B139" s="6">
        <f xml:space="preserve"> RTD("cqg.rtd",,"StudyData", $O$2, "Bar", "", "Time", $O$3, $A139, $O$4,$O$5,,$O$6,$O$7)</f>
        <v>44880</v>
      </c>
      <c r="C139" s="7">
        <f xml:space="preserve"> RTD("cqg.rtd",,"StudyData", $O$2, "Bar", "", "Time",  $O$3, $A139, $O$4,$O$5,,$O$6,$O$7)</f>
        <v>44880</v>
      </c>
      <c r="D139" s="8">
        <f xml:space="preserve"> RTD("cqg.rtd",,"StudyData", $O$2, "Bar", "", "Open", $O$3, $A139, $O$4,$O$5,,$O$6,$O$7)</f>
        <v>4052</v>
      </c>
      <c r="E139" s="8">
        <f xml:space="preserve"> RTD("cqg.rtd",,"StudyData", $O$2, "Bar", "", "High", $O$3, $A139, $O$4,$O$5,,$O$6,$O$7)</f>
        <v>4119.75</v>
      </c>
      <c r="F139" s="8">
        <f xml:space="preserve"> RTD("cqg.rtd",,"StudyData", $O$2, "Bar", "", "Low", $O$3, $A139, $O$4,$O$5,,$O$6,$O$7)</f>
        <v>4030</v>
      </c>
      <c r="G139" s="8">
        <f xml:space="preserve"> RTD("cqg.rtd",,"StudyData", $O$2, "Bar", "", "Close", $O$3, $A139, $O$4,$O$5,,$O$6,$O$7)</f>
        <v>4068.5</v>
      </c>
      <c r="H139" s="9">
        <f>RTD("cqg.rtd",,"StudyData",$O$2, "Vol", "VolType=Exchange,CoCType=Contract", "Vol",$O$3, $A139, $O$4,$O$5,,$O$6,$O$7)</f>
        <v>161</v>
      </c>
      <c r="I139" s="8">
        <f>RTD("cqg.rtd",,"StudyData",$O$2,"MPVA","MPInterval=30","MPVAHi",$O$3,$A139,$O$4,$O$5,,$O$6,$O$7)</f>
        <v>4097</v>
      </c>
      <c r="J139" s="8">
        <f>RTD("cqg.rtd",,"StudyData",$O$2,"MPVA","MPInterval=30","MPVAPOC",$O$3,$A139,$O$4,$O$5,,$O$6,$O$7)</f>
        <v>4067</v>
      </c>
      <c r="K139" s="8">
        <f>RTD("cqg.rtd",,"StudyData",$O$2,"MPVA","MPInterval=30","MPVALO",$O$3,$A139,$O$4,$O$5,,$O$6,$O$7)</f>
        <v>4030</v>
      </c>
    </row>
    <row r="140" spans="1:11" x14ac:dyDescent="0.3">
      <c r="A140">
        <f t="shared" si="2"/>
        <v>-138</v>
      </c>
      <c r="B140" s="6">
        <f xml:space="preserve"> RTD("cqg.rtd",,"StudyData", $O$2, "Bar", "", "Time", $O$3, $A140, $O$4,$O$5,,$O$6,$O$7)</f>
        <v>44879</v>
      </c>
      <c r="C140" s="7">
        <f xml:space="preserve"> RTD("cqg.rtd",,"StudyData", $O$2, "Bar", "", "Time",  $O$3, $A140, $O$4,$O$5,,$O$6,$O$7)</f>
        <v>44879</v>
      </c>
      <c r="D140" s="8">
        <f xml:space="preserve"> RTD("cqg.rtd",,"StudyData", $O$2, "Bar", "", "Open", $O$3, $A140, $O$4,$O$5,,$O$6,$O$7)</f>
        <v>4051</v>
      </c>
      <c r="E140" s="8">
        <f xml:space="preserve"> RTD("cqg.rtd",,"StudyData", $O$2, "Bar", "", "High", $O$3, $A140, $O$4,$O$5,,$O$6,$O$7)</f>
        <v>4085.75</v>
      </c>
      <c r="F140" s="8">
        <f xml:space="preserve"> RTD("cqg.rtd",,"StudyData", $O$2, "Bar", "", "Low", $O$3, $A140, $O$4,$O$5,,$O$6,$O$7)</f>
        <v>4034.75</v>
      </c>
      <c r="G140" s="8">
        <f xml:space="preserve"> RTD("cqg.rtd",,"StudyData", $O$2, "Bar", "", "Close", $O$3, $A140, $O$4,$O$5,,$O$6,$O$7)</f>
        <v>4034.75</v>
      </c>
      <c r="H140" s="9">
        <f>RTD("cqg.rtd",,"StudyData",$O$2, "Vol", "VolType=Exchange,CoCType=Contract", "Vol",$O$3, $A140, $O$4,$O$5,,$O$6,$O$7)</f>
        <v>241</v>
      </c>
      <c r="I140" s="8">
        <f>RTD("cqg.rtd",,"StudyData",$O$2,"MPVA","MPInterval=30","MPVAHi",$O$3,$A140,$O$4,$O$5,,$O$6,$O$7)</f>
        <v>4066.5</v>
      </c>
      <c r="J140" s="8">
        <f>RTD("cqg.rtd",,"StudyData",$O$2,"MPVA","MPInterval=30","MPVAPOC",$O$3,$A140,$O$4,$O$5,,$O$6,$O$7)</f>
        <v>4050</v>
      </c>
      <c r="K140" s="8">
        <f>RTD("cqg.rtd",,"StudyData",$O$2,"MPVA","MPInterval=30","MPVALO",$O$3,$A140,$O$4,$O$5,,$O$6,$O$7)</f>
        <v>4045</v>
      </c>
    </row>
    <row r="141" spans="1:11" x14ac:dyDescent="0.3">
      <c r="A141">
        <f t="shared" si="2"/>
        <v>-139</v>
      </c>
      <c r="B141" s="6">
        <f xml:space="preserve"> RTD("cqg.rtd",,"StudyData", $O$2, "Bar", "", "Time", $O$3, $A141, $O$4,$O$5,,$O$6,$O$7)</f>
        <v>44876</v>
      </c>
      <c r="C141" s="7">
        <f xml:space="preserve"> RTD("cqg.rtd",,"StudyData", $O$2, "Bar", "", "Time",  $O$3, $A141, $O$4,$O$5,,$O$6,$O$7)</f>
        <v>44876</v>
      </c>
      <c r="D141" s="8">
        <f xml:space="preserve"> RTD("cqg.rtd",,"StudyData", $O$2, "Bar", "", "Open", $O$3, $A141, $O$4,$O$5,,$O$6,$O$7)</f>
        <v>4030.5</v>
      </c>
      <c r="E141" s="8">
        <f xml:space="preserve"> RTD("cqg.rtd",,"StudyData", $O$2, "Bar", "", "High", $O$3, $A141, $O$4,$O$5,,$O$6,$O$7)</f>
        <v>4075.5</v>
      </c>
      <c r="F141" s="8">
        <f xml:space="preserve"> RTD("cqg.rtd",,"StudyData", $O$2, "Bar", "", "Low", $O$3, $A141, $O$4,$O$5,,$O$6,$O$7)</f>
        <v>4027.25</v>
      </c>
      <c r="G141" s="8">
        <f xml:space="preserve"> RTD("cqg.rtd",,"StudyData", $O$2, "Bar", "", "Close", $O$3, $A141, $O$4,$O$5,,$O$6,$O$7)</f>
        <v>4068.5</v>
      </c>
      <c r="H141" s="9">
        <f>RTD("cqg.rtd",,"StudyData",$O$2, "Vol", "VolType=Exchange,CoCType=Contract", "Vol",$O$3, $A141, $O$4,$O$5,,$O$6,$O$7)</f>
        <v>245</v>
      </c>
      <c r="I141" s="8">
        <f>RTD("cqg.rtd",,"StudyData",$O$2,"MPVA","MPInterval=30","MPVAHi",$O$3,$A141,$O$4,$O$5,,$O$6,$O$7)</f>
        <v>4051.5</v>
      </c>
      <c r="J141" s="8">
        <f>RTD("cqg.rtd",,"StudyData",$O$2,"MPVA","MPInterval=30","MPVAPOC",$O$3,$A141,$O$4,$O$5,,$O$6,$O$7)</f>
        <v>4048.5</v>
      </c>
      <c r="K141" s="8">
        <f>RTD("cqg.rtd",,"StudyData",$O$2,"MPVA","MPInterval=30","MPVALO",$O$3,$A141,$O$4,$O$5,,$O$6,$O$7)</f>
        <v>4030</v>
      </c>
    </row>
    <row r="142" spans="1:11" x14ac:dyDescent="0.3">
      <c r="A142">
        <f t="shared" si="2"/>
        <v>-140</v>
      </c>
      <c r="B142" s="6">
        <f xml:space="preserve"> RTD("cqg.rtd",,"StudyData", $O$2, "Bar", "", "Time", $O$3, $A142, $O$4,$O$5,,$O$6,$O$7)</f>
        <v>44875</v>
      </c>
      <c r="C142" s="7">
        <f xml:space="preserve"> RTD("cqg.rtd",,"StudyData", $O$2, "Bar", "", "Time",  $O$3, $A142, $O$4,$O$5,,$O$6,$O$7)</f>
        <v>44875</v>
      </c>
      <c r="D142" s="8">
        <f xml:space="preserve"> RTD("cqg.rtd",,"StudyData", $O$2, "Bar", "", "Open", $O$3, $A142, $O$4,$O$5,,$O$6,$O$7)</f>
        <v>3827.75</v>
      </c>
      <c r="E142" s="8">
        <f xml:space="preserve"> RTD("cqg.rtd",,"StudyData", $O$2, "Bar", "", "High", $O$3, $A142, $O$4,$O$5,,$O$6,$O$7)</f>
        <v>4034.25</v>
      </c>
      <c r="F142" s="8">
        <f xml:space="preserve"> RTD("cqg.rtd",,"StudyData", $O$2, "Bar", "", "Low", $O$3, $A142, $O$4,$O$5,,$O$6,$O$7)</f>
        <v>3827.75</v>
      </c>
      <c r="G142" s="8">
        <f xml:space="preserve"> RTD("cqg.rtd",,"StudyData", $O$2, "Bar", "", "Close", $O$3, $A142, $O$4,$O$5,,$O$6,$O$7)</f>
        <v>4028.75</v>
      </c>
      <c r="H142" s="9">
        <f>RTD("cqg.rtd",,"StudyData",$O$2, "Vol", "VolType=Exchange,CoCType=Contract", "Vol",$O$3, $A142, $O$4,$O$5,,$O$6,$O$7)</f>
        <v>660</v>
      </c>
      <c r="I142" s="8">
        <f>RTD("cqg.rtd",,"StudyData",$O$2,"MPVA","MPInterval=30","MPVAHi",$O$3,$A142,$O$4,$O$5,,$O$6,$O$7)</f>
        <v>4003.5</v>
      </c>
      <c r="J142" s="8">
        <f>RTD("cqg.rtd",,"StudyData",$O$2,"MPVA","MPInterval=30","MPVAPOC",$O$3,$A142,$O$4,$O$5,,$O$6,$O$7)</f>
        <v>3976.5</v>
      </c>
      <c r="K142" s="8">
        <f>RTD("cqg.rtd",,"StudyData",$O$2,"MPVA","MPInterval=30","MPVALO",$O$3,$A142,$O$4,$O$5,,$O$6,$O$7)</f>
        <v>3896.5</v>
      </c>
    </row>
    <row r="143" spans="1:11" x14ac:dyDescent="0.3">
      <c r="A143">
        <f t="shared" si="2"/>
        <v>-141</v>
      </c>
      <c r="B143" s="6">
        <f xml:space="preserve"> RTD("cqg.rtd",,"StudyData", $O$2, "Bar", "", "Time", $O$3, $A143, $O$4,$O$5,,$O$6,$O$7)</f>
        <v>44874</v>
      </c>
      <c r="C143" s="7">
        <f xml:space="preserve"> RTD("cqg.rtd",,"StudyData", $O$2, "Bar", "", "Time",  $O$3, $A143, $O$4,$O$5,,$O$6,$O$7)</f>
        <v>44874</v>
      </c>
      <c r="D143" s="8">
        <f xml:space="preserve"> RTD("cqg.rtd",,"StudyData", $O$2, "Bar", "", "Open", $O$3, $A143, $O$4,$O$5,,$O$6,$O$7)</f>
        <v>3907</v>
      </c>
      <c r="E143" s="8">
        <f xml:space="preserve"> RTD("cqg.rtd",,"StudyData", $O$2, "Bar", "", "High", $O$3, $A143, $O$4,$O$5,,$O$6,$O$7)</f>
        <v>3907.75</v>
      </c>
      <c r="F143" s="8">
        <f xml:space="preserve"> RTD("cqg.rtd",,"StudyData", $O$2, "Bar", "", "Low", $O$3, $A143, $O$4,$O$5,,$O$6,$O$7)</f>
        <v>3818.25</v>
      </c>
      <c r="G143" s="8">
        <f xml:space="preserve"> RTD("cqg.rtd",,"StudyData", $O$2, "Bar", "", "Close", $O$3, $A143, $O$4,$O$5,,$O$6,$O$7)</f>
        <v>3818.25</v>
      </c>
      <c r="H143" s="9">
        <f>RTD("cqg.rtd",,"StudyData",$O$2, "Vol", "VolType=Exchange,CoCType=Contract", "Vol",$O$3, $A143, $O$4,$O$5,,$O$6,$O$7)</f>
        <v>80</v>
      </c>
      <c r="I143" s="8">
        <f>RTD("cqg.rtd",,"StudyData",$O$2,"MPVA","MPInterval=30","MPVAHi",$O$3,$A143,$O$4,$O$5,,$O$6,$O$7)</f>
        <v>3898.75</v>
      </c>
      <c r="J143" s="8">
        <f>RTD("cqg.rtd",,"StudyData",$O$2,"MPVA","MPInterval=30","MPVAPOC",$O$3,$A143,$O$4,$O$5,,$O$6,$O$7)</f>
        <v>3866.75</v>
      </c>
      <c r="K143" s="8">
        <f>RTD("cqg.rtd",,"StudyData",$O$2,"MPVA","MPInterval=30","MPVALO",$O$3,$A143,$O$4,$O$5,,$O$6,$O$7)</f>
        <v>3848.25</v>
      </c>
    </row>
    <row r="144" spans="1:11" x14ac:dyDescent="0.3">
      <c r="A144">
        <f t="shared" si="2"/>
        <v>-142</v>
      </c>
      <c r="B144" s="6">
        <f xml:space="preserve"> RTD("cqg.rtd",,"StudyData", $O$2, "Bar", "", "Time", $O$3, $A144, $O$4,$O$5,,$O$6,$O$7)</f>
        <v>44873</v>
      </c>
      <c r="C144" s="7">
        <f xml:space="preserve"> RTD("cqg.rtd",,"StudyData", $O$2, "Bar", "", "Time",  $O$3, $A144, $O$4,$O$5,,$O$6,$O$7)</f>
        <v>44873</v>
      </c>
      <c r="D144" s="8">
        <f xml:space="preserve"> RTD("cqg.rtd",,"StudyData", $O$2, "Bar", "", "Open", $O$3, $A144, $O$4,$O$5,,$O$6,$O$7)</f>
        <v>3880.75</v>
      </c>
      <c r="E144" s="8">
        <f xml:space="preserve"> RTD("cqg.rtd",,"StudyData", $O$2, "Bar", "", "High", $O$3, $A144, $O$4,$O$5,,$O$6,$O$7)</f>
        <v>3933.25</v>
      </c>
      <c r="F144" s="8">
        <f xml:space="preserve"> RTD("cqg.rtd",,"StudyData", $O$2, "Bar", "", "Low", $O$3, $A144, $O$4,$O$5,,$O$6,$O$7)</f>
        <v>3869.25</v>
      </c>
      <c r="G144" s="8">
        <f xml:space="preserve"> RTD("cqg.rtd",,"StudyData", $O$2, "Bar", "", "Close", $O$3, $A144, $O$4,$O$5,,$O$6,$O$7)</f>
        <v>3902</v>
      </c>
      <c r="H144" s="9">
        <f>RTD("cqg.rtd",,"StudyData",$O$2, "Vol", "VolType=Exchange,CoCType=Contract", "Vol",$O$3, $A144, $O$4,$O$5,,$O$6,$O$7)</f>
        <v>107</v>
      </c>
      <c r="I144" s="8">
        <f>RTD("cqg.rtd",,"StudyData",$O$2,"MPVA","MPInterval=30","MPVAHi",$O$3,$A144,$O$4,$O$5,,$O$6,$O$7)</f>
        <v>3906.5</v>
      </c>
      <c r="J144" s="8">
        <f>RTD("cqg.rtd",,"StudyData",$O$2,"MPVA","MPInterval=30","MPVAPOC",$O$3,$A144,$O$4,$O$5,,$O$6,$O$7)</f>
        <v>3902</v>
      </c>
      <c r="K144" s="8">
        <f>RTD("cqg.rtd",,"StudyData",$O$2,"MPVA","MPInterval=30","MPVALO",$O$3,$A144,$O$4,$O$5,,$O$6,$O$7)</f>
        <v>3895</v>
      </c>
    </row>
    <row r="145" spans="1:11" x14ac:dyDescent="0.3">
      <c r="A145">
        <f t="shared" si="2"/>
        <v>-143</v>
      </c>
      <c r="B145" s="6">
        <f xml:space="preserve"> RTD("cqg.rtd",,"StudyData", $O$2, "Bar", "", "Time", $O$3, $A145, $O$4,$O$5,,$O$6,$O$7)</f>
        <v>44872</v>
      </c>
      <c r="C145" s="7">
        <f xml:space="preserve"> RTD("cqg.rtd",,"StudyData", $O$2, "Bar", "", "Time",  $O$3, $A145, $O$4,$O$5,,$O$6,$O$7)</f>
        <v>44872</v>
      </c>
      <c r="D145" s="8">
        <f xml:space="preserve"> RTD("cqg.rtd",,"StudyData", $O$2, "Bar", "", "Open", $O$3, $A145, $O$4,$O$5,,$O$6,$O$7)</f>
        <v>3826.25</v>
      </c>
      <c r="E145" s="8">
        <f xml:space="preserve"> RTD("cqg.rtd",,"StudyData", $O$2, "Bar", "", "High", $O$3, $A145, $O$4,$O$5,,$O$6,$O$7)</f>
        <v>3883.75</v>
      </c>
      <c r="F145" s="8">
        <f xml:space="preserve"> RTD("cqg.rtd",,"StudyData", $O$2, "Bar", "", "Low", $O$3, $A145, $O$4,$O$5,,$O$6,$O$7)</f>
        <v>3826.25</v>
      </c>
      <c r="G145" s="8">
        <f xml:space="preserve"> RTD("cqg.rtd",,"StudyData", $O$2, "Bar", "", "Close", $O$3, $A145, $O$4,$O$5,,$O$6,$O$7)</f>
        <v>3881.75</v>
      </c>
      <c r="H145" s="9">
        <f>RTD("cqg.rtd",,"StudyData",$O$2, "Vol", "VolType=Exchange,CoCType=Contract", "Vol",$O$3, $A145, $O$4,$O$5,,$O$6,$O$7)</f>
        <v>65</v>
      </c>
      <c r="I145" s="8">
        <f>RTD("cqg.rtd",,"StudyData",$O$2,"MPVA","MPInterval=30","MPVAHi",$O$3,$A145,$O$4,$O$5,,$O$6,$O$7)</f>
        <v>3883.25</v>
      </c>
      <c r="J145" s="8">
        <f>RTD("cqg.rtd",,"StudyData",$O$2,"MPVA","MPInterval=30","MPVAPOC",$O$3,$A145,$O$4,$O$5,,$O$6,$O$7)</f>
        <v>3881.75</v>
      </c>
      <c r="K145" s="8">
        <f>RTD("cqg.rtd",,"StudyData",$O$2,"MPVA","MPInterval=30","MPVALO",$O$3,$A145,$O$4,$O$5,,$O$6,$O$7)</f>
        <v>3881.75</v>
      </c>
    </row>
    <row r="146" spans="1:11" x14ac:dyDescent="0.3">
      <c r="A146">
        <f t="shared" si="2"/>
        <v>-144</v>
      </c>
      <c r="B146" s="6">
        <f xml:space="preserve"> RTD("cqg.rtd",,"StudyData", $O$2, "Bar", "", "Time", $O$3, $A146, $O$4,$O$5,,$O$6,$O$7)</f>
        <v>44869</v>
      </c>
      <c r="C146" s="7">
        <f xml:space="preserve"> RTD("cqg.rtd",,"StudyData", $O$2, "Bar", "", "Time",  $O$3, $A146, $O$4,$O$5,,$O$6,$O$7)</f>
        <v>44869</v>
      </c>
      <c r="D146" s="8">
        <f xml:space="preserve"> RTD("cqg.rtd",,"StudyData", $O$2, "Bar", "", "Open", $O$3, $A146, $O$4,$O$5,,$O$6,$O$7)</f>
        <v>3800</v>
      </c>
      <c r="E146" s="8">
        <f xml:space="preserve"> RTD("cqg.rtd",,"StudyData", $O$2, "Bar", "", "High", $O$3, $A146, $O$4,$O$5,,$O$6,$O$7)</f>
        <v>3860.25</v>
      </c>
      <c r="F146" s="8">
        <f xml:space="preserve"> RTD("cqg.rtd",,"StudyData", $O$2, "Bar", "", "Low", $O$3, $A146, $O$4,$O$5,,$O$6,$O$7)</f>
        <v>3790.5</v>
      </c>
      <c r="G146" s="8">
        <f xml:space="preserve"> RTD("cqg.rtd",,"StudyData", $O$2, "Bar", "", "Close", $O$3, $A146, $O$4,$O$5,,$O$6,$O$7)</f>
        <v>3844.5</v>
      </c>
      <c r="H146" s="9">
        <f>RTD("cqg.rtd",,"StudyData",$O$2, "Vol", "VolType=Exchange,CoCType=Contract", "Vol",$O$3, $A146, $O$4,$O$5,,$O$6,$O$7)</f>
        <v>94</v>
      </c>
      <c r="I146" s="8">
        <f>RTD("cqg.rtd",,"StudyData",$O$2,"MPVA","MPInterval=30","MPVAHi",$O$3,$A146,$O$4,$O$5,,$O$6,$O$7)</f>
        <v>3853</v>
      </c>
      <c r="J146" s="8">
        <f>RTD("cqg.rtd",,"StudyData",$O$2,"MPVA","MPInterval=30","MPVAPOC",$O$3,$A146,$O$4,$O$5,,$O$6,$O$7)</f>
        <v>3805</v>
      </c>
      <c r="K146" s="8">
        <f>RTD("cqg.rtd",,"StudyData",$O$2,"MPVA","MPInterval=30","MPVALO",$O$3,$A146,$O$4,$O$5,,$O$6,$O$7)</f>
        <v>3790.5</v>
      </c>
    </row>
    <row r="147" spans="1:11" x14ac:dyDescent="0.3">
      <c r="A147">
        <f t="shared" si="2"/>
        <v>-145</v>
      </c>
      <c r="B147" s="6">
        <f xml:space="preserve"> RTD("cqg.rtd",,"StudyData", $O$2, "Bar", "", "Time", $O$3, $A147, $O$4,$O$5,,$O$6,$O$7)</f>
        <v>44868</v>
      </c>
      <c r="C147" s="7">
        <f xml:space="preserve"> RTD("cqg.rtd",,"StudyData", $O$2, "Bar", "", "Time",  $O$3, $A147, $O$4,$O$5,,$O$6,$O$7)</f>
        <v>44868</v>
      </c>
      <c r="D147" s="8">
        <f xml:space="preserve"> RTD("cqg.rtd",,"StudyData", $O$2, "Bar", "", "Open", $O$3, $A147, $O$4,$O$5,,$O$6,$O$7)</f>
        <v>3830</v>
      </c>
      <c r="E147" s="8">
        <f xml:space="preserve"> RTD("cqg.rtd",,"StudyData", $O$2, "Bar", "", "High", $O$3, $A147, $O$4,$O$5,,$O$6,$O$7)</f>
        <v>3847.25</v>
      </c>
      <c r="F147" s="8">
        <f xml:space="preserve"> RTD("cqg.rtd",,"StudyData", $O$2, "Bar", "", "Low", $O$3, $A147, $O$4,$O$5,,$O$6,$O$7)</f>
        <v>3778</v>
      </c>
      <c r="G147" s="8">
        <f xml:space="preserve"> RTD("cqg.rtd",,"StudyData", $O$2, "Bar", "", "Close", $O$3, $A147, $O$4,$O$5,,$O$6,$O$7)</f>
        <v>3792.75</v>
      </c>
      <c r="H147" s="9">
        <f>RTD("cqg.rtd",,"StudyData",$O$2, "Vol", "VolType=Exchange,CoCType=Contract", "Vol",$O$3, $A147, $O$4,$O$5,,$O$6,$O$7)</f>
        <v>60</v>
      </c>
      <c r="I147" s="8">
        <f>RTD("cqg.rtd",,"StudyData",$O$2,"MPVA","MPInterval=30","MPVAHi",$O$3,$A147,$O$4,$O$5,,$O$6,$O$7)</f>
        <v>3821.25</v>
      </c>
      <c r="J147" s="8">
        <f>RTD("cqg.rtd",,"StudyData",$O$2,"MPVA","MPInterval=30","MPVAPOC",$O$3,$A147,$O$4,$O$5,,$O$6,$O$7)</f>
        <v>3808.25</v>
      </c>
      <c r="K147" s="8">
        <f>RTD("cqg.rtd",,"StudyData",$O$2,"MPVA","MPInterval=30","MPVALO",$O$3,$A147,$O$4,$O$5,,$O$6,$O$7)</f>
        <v>3778</v>
      </c>
    </row>
    <row r="148" spans="1:11" x14ac:dyDescent="0.3">
      <c r="A148">
        <f t="shared" si="2"/>
        <v>-146</v>
      </c>
      <c r="B148" s="6">
        <f xml:space="preserve"> RTD("cqg.rtd",,"StudyData", $O$2, "Bar", "", "Time", $O$3, $A148, $O$4,$O$5,,$O$6,$O$7)</f>
        <v>44867</v>
      </c>
      <c r="C148" s="7">
        <f xml:space="preserve"> RTD("cqg.rtd",,"StudyData", $O$2, "Bar", "", "Time",  $O$3, $A148, $O$4,$O$5,,$O$6,$O$7)</f>
        <v>44867</v>
      </c>
      <c r="D148" s="8">
        <f xml:space="preserve"> RTD("cqg.rtd",,"StudyData", $O$2, "Bar", "", "Open", $O$3, $A148, $O$4,$O$5,,$O$6,$O$7)</f>
        <v>3930</v>
      </c>
      <c r="E148" s="8">
        <f xml:space="preserve"> RTD("cqg.rtd",,"StudyData", $O$2, "Bar", "", "High", $O$3, $A148, $O$4,$O$5,,$O$6,$O$7)</f>
        <v>3960</v>
      </c>
      <c r="F148" s="8">
        <f xml:space="preserve"> RTD("cqg.rtd",,"StudyData", $O$2, "Bar", "", "Low", $O$3, $A148, $O$4,$O$5,,$O$6,$O$7)</f>
        <v>3825</v>
      </c>
      <c r="G148" s="8">
        <f xml:space="preserve"> RTD("cqg.rtd",,"StudyData", $O$2, "Bar", "", "Close", $O$3, $A148, $O$4,$O$5,,$O$6,$O$7)</f>
        <v>3833.75</v>
      </c>
      <c r="H148" s="9">
        <f>RTD("cqg.rtd",,"StudyData",$O$2, "Vol", "VolType=Exchange,CoCType=Contract", "Vol",$O$3, $A148, $O$4,$O$5,,$O$6,$O$7)</f>
        <v>193</v>
      </c>
      <c r="I148" s="8">
        <f>RTD("cqg.rtd",,"StudyData",$O$2,"MPVA","MPInterval=30","MPVAHi",$O$3,$A148,$O$4,$O$5,,$O$6,$O$7)</f>
        <v>3960</v>
      </c>
      <c r="J148" s="8">
        <f>RTD("cqg.rtd",,"StudyData",$O$2,"MPVA","MPInterval=30","MPVAPOC",$O$3,$A148,$O$4,$O$5,,$O$6,$O$7)</f>
        <v>3917.5</v>
      </c>
      <c r="K148" s="8">
        <f>RTD("cqg.rtd",,"StudyData",$O$2,"MPVA","MPInterval=30","MPVALO",$O$3,$A148,$O$4,$O$5,,$O$6,$O$7)</f>
        <v>3869</v>
      </c>
    </row>
    <row r="149" spans="1:11" x14ac:dyDescent="0.3">
      <c r="A149">
        <f t="shared" si="2"/>
        <v>-147</v>
      </c>
      <c r="B149" s="6">
        <f xml:space="preserve"> RTD("cqg.rtd",,"StudyData", $O$2, "Bar", "", "Time", $O$3, $A149, $O$4,$O$5,,$O$6,$O$7)</f>
        <v>44866</v>
      </c>
      <c r="C149" s="7">
        <f xml:space="preserve"> RTD("cqg.rtd",,"StudyData", $O$2, "Bar", "", "Time",  $O$3, $A149, $O$4,$O$5,,$O$6,$O$7)</f>
        <v>44866</v>
      </c>
      <c r="D149" s="8">
        <f xml:space="preserve"> RTD("cqg.rtd",,"StudyData", $O$2, "Bar", "", "Open", $O$3, $A149, $O$4,$O$5,,$O$6,$O$7)</f>
        <v>3980</v>
      </c>
      <c r="E149" s="8">
        <f xml:space="preserve"> RTD("cqg.rtd",,"StudyData", $O$2, "Bar", "", "High", $O$3, $A149, $O$4,$O$5,,$O$6,$O$7)</f>
        <v>3989.5</v>
      </c>
      <c r="F149" s="8">
        <f xml:space="preserve"> RTD("cqg.rtd",,"StudyData", $O$2, "Bar", "", "Low", $O$3, $A149, $O$4,$O$5,,$O$6,$O$7)</f>
        <v>3925</v>
      </c>
      <c r="G149" s="8">
        <f xml:space="preserve"> RTD("cqg.rtd",,"StudyData", $O$2, "Bar", "", "Close", $O$3, $A149, $O$4,$O$5,,$O$6,$O$7)</f>
        <v>3933</v>
      </c>
      <c r="H149" s="9">
        <f>RTD("cqg.rtd",,"StudyData",$O$2, "Vol", "VolType=Exchange,CoCType=Contract", "Vol",$O$3, $A149, $O$4,$O$5,,$O$6,$O$7)</f>
        <v>26</v>
      </c>
      <c r="I149" s="8">
        <f>RTD("cqg.rtd",,"StudyData",$O$2,"MPVA","MPInterval=30","MPVAHi",$O$3,$A149,$O$4,$O$5,,$O$6,$O$7)</f>
        <v>3989</v>
      </c>
      <c r="J149" s="8">
        <f>RTD("cqg.rtd",,"StudyData",$O$2,"MPVA","MPInterval=30","MPVAPOC",$O$3,$A149,$O$4,$O$5,,$O$6,$O$7)</f>
        <v>3980</v>
      </c>
      <c r="K149" s="8">
        <f>RTD("cqg.rtd",,"StudyData",$O$2,"MPVA","MPInterval=30","MPVALO",$O$3,$A149,$O$4,$O$5,,$O$6,$O$7)</f>
        <v>3976</v>
      </c>
    </row>
    <row r="150" spans="1:11" x14ac:dyDescent="0.3">
      <c r="A150">
        <f t="shared" si="2"/>
        <v>-148</v>
      </c>
      <c r="B150" s="6">
        <f xml:space="preserve"> RTD("cqg.rtd",,"StudyData", $O$2, "Bar", "", "Time", $O$3, $A150, $O$4,$O$5,,$O$6,$O$7)</f>
        <v>44865</v>
      </c>
      <c r="C150" s="7">
        <f xml:space="preserve"> RTD("cqg.rtd",,"StudyData", $O$2, "Bar", "", "Time",  $O$3, $A150, $O$4,$O$5,,$O$6,$O$7)</f>
        <v>44865</v>
      </c>
      <c r="D150" s="8">
        <f xml:space="preserve"> RTD("cqg.rtd",,"StudyData", $O$2, "Bar", "", "Open", $O$3, $A150, $O$4,$O$5,,$O$6,$O$7)</f>
        <v>3970</v>
      </c>
      <c r="E150" s="8">
        <f xml:space="preserve"> RTD("cqg.rtd",,"StudyData", $O$2, "Bar", "", "High", $O$3, $A150, $O$4,$O$5,,$O$6,$O$7)</f>
        <v>3970</v>
      </c>
      <c r="F150" s="8">
        <f xml:space="preserve"> RTD("cqg.rtd",,"StudyData", $O$2, "Bar", "", "Low", $O$3, $A150, $O$4,$O$5,,$O$6,$O$7)</f>
        <v>3949.75</v>
      </c>
      <c r="G150" s="8">
        <f xml:space="preserve"> RTD("cqg.rtd",,"StudyData", $O$2, "Bar", "", "Close", $O$3, $A150, $O$4,$O$5,,$O$6,$O$7)</f>
        <v>3949.75</v>
      </c>
      <c r="H150" s="9">
        <f>RTD("cqg.rtd",,"StudyData",$O$2, "Vol", "VolType=Exchange,CoCType=Contract", "Vol",$O$3, $A150, $O$4,$O$5,,$O$6,$O$7)</f>
        <v>94</v>
      </c>
      <c r="I150" s="8">
        <f>RTD("cqg.rtd",,"StudyData",$O$2,"MPVA","MPInterval=30","MPVAHi",$O$3,$A150,$O$4,$O$5,,$O$6,$O$7)</f>
        <v>3970</v>
      </c>
      <c r="J150" s="8">
        <f>RTD("cqg.rtd",,"StudyData",$O$2,"MPVA","MPInterval=30","MPVAPOC",$O$3,$A150,$O$4,$O$5,,$O$6,$O$7)</f>
        <v>3970</v>
      </c>
      <c r="K150" s="8">
        <f>RTD("cqg.rtd",,"StudyData",$O$2,"MPVA","MPInterval=30","MPVALO",$O$3,$A150,$O$4,$O$5,,$O$6,$O$7)</f>
        <v>3958</v>
      </c>
    </row>
    <row r="151" spans="1:11" x14ac:dyDescent="0.3">
      <c r="A151">
        <f t="shared" si="2"/>
        <v>-149</v>
      </c>
      <c r="B151" s="6">
        <f xml:space="preserve"> RTD("cqg.rtd",,"StudyData", $O$2, "Bar", "", "Time", $O$3, $A151, $O$4,$O$5,,$O$6,$O$7)</f>
        <v>44862</v>
      </c>
      <c r="C151" s="7">
        <f xml:space="preserve"> RTD("cqg.rtd",,"StudyData", $O$2, "Bar", "", "Time",  $O$3, $A151, $O$4,$O$5,,$O$6,$O$7)</f>
        <v>44862</v>
      </c>
      <c r="D151" s="8">
        <f xml:space="preserve"> RTD("cqg.rtd",,"StudyData", $O$2, "Bar", "", "Open", $O$3, $A151, $O$4,$O$5,,$O$6,$O$7)</f>
        <v>3865</v>
      </c>
      <c r="E151" s="8">
        <f xml:space="preserve"> RTD("cqg.rtd",,"StudyData", $O$2, "Bar", "", "High", $O$3, $A151, $O$4,$O$5,,$O$6,$O$7)</f>
        <v>3978.75</v>
      </c>
      <c r="F151" s="8">
        <f xml:space="preserve"> RTD("cqg.rtd",,"StudyData", $O$2, "Bar", "", "Low", $O$3, $A151, $O$4,$O$5,,$O$6,$O$7)</f>
        <v>3855</v>
      </c>
      <c r="G151" s="8">
        <f xml:space="preserve"> RTD("cqg.rtd",,"StudyData", $O$2, "Bar", "", "Close", $O$3, $A151, $O$4,$O$5,,$O$6,$O$7)</f>
        <v>3978</v>
      </c>
      <c r="H151" s="9">
        <f>RTD("cqg.rtd",,"StudyData",$O$2, "Vol", "VolType=Exchange,CoCType=Contract", "Vol",$O$3, $A151, $O$4,$O$5,,$O$6,$O$7)</f>
        <v>128</v>
      </c>
      <c r="I151" s="8">
        <f>RTD("cqg.rtd",,"StudyData",$O$2,"MPVA","MPInterval=30","MPVAHi",$O$3,$A151,$O$4,$O$5,,$O$6,$O$7)</f>
        <v>3965.5</v>
      </c>
      <c r="J151" s="8">
        <f>RTD("cqg.rtd",,"StudyData",$O$2,"MPVA","MPInterval=30","MPVAPOC",$O$3,$A151,$O$4,$O$5,,$O$6,$O$7)</f>
        <v>3855</v>
      </c>
      <c r="K151" s="8">
        <f>RTD("cqg.rtd",,"StudyData",$O$2,"MPVA","MPInterval=30","MPVALO",$O$3,$A151,$O$4,$O$5,,$O$6,$O$7)</f>
        <v>3855</v>
      </c>
    </row>
    <row r="152" spans="1:11" x14ac:dyDescent="0.3">
      <c r="A152">
        <f t="shared" si="2"/>
        <v>-150</v>
      </c>
      <c r="B152" s="6">
        <f xml:space="preserve"> RTD("cqg.rtd",,"StudyData", $O$2, "Bar", "", "Time", $O$3, $A152, $O$4,$O$5,,$O$6,$O$7)</f>
        <v>44861</v>
      </c>
      <c r="C152" s="7">
        <f xml:space="preserve"> RTD("cqg.rtd",,"StudyData", $O$2, "Bar", "", "Time",  $O$3, $A152, $O$4,$O$5,,$O$6,$O$7)</f>
        <v>44861</v>
      </c>
      <c r="D152" s="8">
        <f xml:space="preserve"> RTD("cqg.rtd",,"StudyData", $O$2, "Bar", "", "Open", $O$3, $A152, $O$4,$O$5,,$O$6,$O$7)</f>
        <v>3906.5</v>
      </c>
      <c r="E152" s="8">
        <f xml:space="preserve"> RTD("cqg.rtd",,"StudyData", $O$2, "Bar", "", "High", $O$3, $A152, $O$4,$O$5,,$O$6,$O$7)</f>
        <v>3925.25</v>
      </c>
      <c r="F152" s="8">
        <f xml:space="preserve"> RTD("cqg.rtd",,"StudyData", $O$2, "Bar", "", "Low", $O$3, $A152, $O$4,$O$5,,$O$6,$O$7)</f>
        <v>3833.25</v>
      </c>
      <c r="G152" s="8">
        <f xml:space="preserve"> RTD("cqg.rtd",,"StudyData", $O$2, "Bar", "", "Close", $O$3, $A152, $O$4,$O$5,,$O$6,$O$7)</f>
        <v>3883</v>
      </c>
      <c r="H152" s="9">
        <f>RTD("cqg.rtd",,"StudyData",$O$2, "Vol", "VolType=Exchange,CoCType=Contract", "Vol",$O$3, $A152, $O$4,$O$5,,$O$6,$O$7)</f>
        <v>24</v>
      </c>
      <c r="I152" s="8">
        <f>RTD("cqg.rtd",,"StudyData",$O$2,"MPVA","MPInterval=30","MPVAHi",$O$3,$A152,$O$4,$O$5,,$O$6,$O$7)</f>
        <v>3925.25</v>
      </c>
      <c r="J152" s="8">
        <f>RTD("cqg.rtd",,"StudyData",$O$2,"MPVA","MPInterval=30","MPVAPOC",$O$3,$A152,$O$4,$O$5,,$O$6,$O$7)</f>
        <v>3883</v>
      </c>
      <c r="K152" s="8">
        <f>RTD("cqg.rtd",,"StudyData",$O$2,"MPVA","MPInterval=30","MPVALO",$O$3,$A152,$O$4,$O$5,,$O$6,$O$7)</f>
        <v>3834</v>
      </c>
    </row>
    <row r="153" spans="1:11" x14ac:dyDescent="0.3">
      <c r="A153">
        <f t="shared" si="2"/>
        <v>-151</v>
      </c>
      <c r="B153" s="6">
        <f xml:space="preserve"> RTD("cqg.rtd",,"StudyData", $O$2, "Bar", "", "Time", $O$3, $A153, $O$4,$O$5,,$O$6,$O$7)</f>
        <v>44860</v>
      </c>
      <c r="C153" s="7">
        <f xml:space="preserve"> RTD("cqg.rtd",,"StudyData", $O$2, "Bar", "", "Time",  $O$3, $A153, $O$4,$O$5,,$O$6,$O$7)</f>
        <v>44860</v>
      </c>
      <c r="D153" s="8">
        <f xml:space="preserve"> RTD("cqg.rtd",,"StudyData", $O$2, "Bar", "", "Open", $O$3, $A153, $O$4,$O$5,,$O$6,$O$7)</f>
        <v>3903.5</v>
      </c>
      <c r="E153" s="8">
        <f xml:space="preserve"> RTD("cqg.rtd",,"StudyData", $O$2, "Bar", "", "High", $O$3, $A153, $O$4,$O$5,,$O$6,$O$7)</f>
        <v>3948</v>
      </c>
      <c r="F153" s="8">
        <f xml:space="preserve"> RTD("cqg.rtd",,"StudyData", $O$2, "Bar", "", "Low", $O$3, $A153, $O$4,$O$5,,$O$6,$O$7)</f>
        <v>3901.25</v>
      </c>
      <c r="G153" s="8">
        <f xml:space="preserve"> RTD("cqg.rtd",,"StudyData", $O$2, "Bar", "", "Close", $O$3, $A153, $O$4,$O$5,,$O$6,$O$7)</f>
        <v>3906</v>
      </c>
      <c r="H153" s="9">
        <f>RTD("cqg.rtd",,"StudyData",$O$2, "Vol", "VolType=Exchange,CoCType=Contract", "Vol",$O$3, $A153, $O$4,$O$5,,$O$6,$O$7)</f>
        <v>19</v>
      </c>
      <c r="I153" s="8">
        <f>RTD("cqg.rtd",,"StudyData",$O$2,"MPVA","MPInterval=30","MPVAHi",$O$3,$A153,$O$4,$O$5,,$O$6,$O$7)</f>
        <v>3907.5</v>
      </c>
      <c r="J153" s="8">
        <f>RTD("cqg.rtd",,"StudyData",$O$2,"MPVA","MPInterval=30","MPVAPOC",$O$3,$A153,$O$4,$O$5,,$O$6,$O$7)</f>
        <v>3906</v>
      </c>
      <c r="K153" s="8">
        <f>RTD("cqg.rtd",,"StudyData",$O$2,"MPVA","MPInterval=30","MPVALO",$O$3,$A153,$O$4,$O$5,,$O$6,$O$7)</f>
        <v>3903</v>
      </c>
    </row>
    <row r="154" spans="1:11" x14ac:dyDescent="0.3">
      <c r="A154">
        <f t="shared" si="2"/>
        <v>-152</v>
      </c>
      <c r="B154" s="6">
        <f xml:space="preserve"> RTD("cqg.rtd",,"StudyData", $O$2, "Bar", "", "Time", $O$3, $A154, $O$4,$O$5,,$O$6,$O$7)</f>
        <v>44859</v>
      </c>
      <c r="C154" s="7">
        <f xml:space="preserve"> RTD("cqg.rtd",,"StudyData", $O$2, "Bar", "", "Time",  $O$3, $A154, $O$4,$O$5,,$O$6,$O$7)</f>
        <v>44859</v>
      </c>
      <c r="D154" s="8">
        <f xml:space="preserve"> RTD("cqg.rtd",,"StudyData", $O$2, "Bar", "", "Open", $O$3, $A154, $O$4,$O$5,,$O$6,$O$7)</f>
        <v>3858.75</v>
      </c>
      <c r="E154" s="8">
        <f xml:space="preserve"> RTD("cqg.rtd",,"StudyData", $O$2, "Bar", "", "High", $O$3, $A154, $O$4,$O$5,,$O$6,$O$7)</f>
        <v>3938.25</v>
      </c>
      <c r="F154" s="8">
        <f xml:space="preserve"> RTD("cqg.rtd",,"StudyData", $O$2, "Bar", "", "Low", $O$3, $A154, $O$4,$O$5,,$O$6,$O$7)</f>
        <v>3858.75</v>
      </c>
      <c r="G154" s="8">
        <f xml:space="preserve"> RTD("cqg.rtd",,"StudyData", $O$2, "Bar", "", "Close", $O$3, $A154, $O$4,$O$5,,$O$6,$O$7)</f>
        <v>3936.5</v>
      </c>
      <c r="H154" s="9">
        <f>RTD("cqg.rtd",,"StudyData",$O$2, "Vol", "VolType=Exchange,CoCType=Contract", "Vol",$O$3, $A154, $O$4,$O$5,,$O$6,$O$7)</f>
        <v>35</v>
      </c>
      <c r="I154" s="8">
        <f>RTD("cqg.rtd",,"StudyData",$O$2,"MPVA","MPInterval=30","MPVAHi",$O$3,$A154,$O$4,$O$5,,$O$6,$O$7)</f>
        <v>3938.25</v>
      </c>
      <c r="J154" s="8">
        <f>RTD("cqg.rtd",,"StudyData",$O$2,"MPVA","MPInterval=30","MPVAPOC",$O$3,$A154,$O$4,$O$5,,$O$6,$O$7)</f>
        <v>3935</v>
      </c>
      <c r="K154" s="8">
        <f>RTD("cqg.rtd",,"StudyData",$O$2,"MPVA","MPInterval=30","MPVALO",$O$3,$A154,$O$4,$O$5,,$O$6,$O$7)</f>
        <v>3914</v>
      </c>
    </row>
    <row r="155" spans="1:11" x14ac:dyDescent="0.3">
      <c r="A155">
        <f t="shared" si="2"/>
        <v>-153</v>
      </c>
      <c r="B155" s="6">
        <f xml:space="preserve"> RTD("cqg.rtd",,"StudyData", $O$2, "Bar", "", "Time", $O$3, $A155, $O$4,$O$5,,$O$6,$O$7)</f>
        <v>44858</v>
      </c>
      <c r="C155" s="7">
        <f xml:space="preserve"> RTD("cqg.rtd",,"StudyData", $O$2, "Bar", "", "Time",  $O$3, $A155, $O$4,$O$5,,$O$6,$O$7)</f>
        <v>44858</v>
      </c>
      <c r="D155" s="8">
        <f xml:space="preserve"> RTD("cqg.rtd",,"StudyData", $O$2, "Bar", "", "Open", $O$3, $A155, $O$4,$O$5,,$O$6,$O$7)</f>
        <v>3868.5</v>
      </c>
      <c r="E155" s="8">
        <f xml:space="preserve"> RTD("cqg.rtd",,"StudyData", $O$2, "Bar", "", "High", $O$3, $A155, $O$4,$O$5,,$O$6,$O$7)</f>
        <v>3887.75</v>
      </c>
      <c r="F155" s="8">
        <f xml:space="preserve"> RTD("cqg.rtd",,"StudyData", $O$2, "Bar", "", "Low", $O$3, $A155, $O$4,$O$5,,$O$6,$O$7)</f>
        <v>3815</v>
      </c>
      <c r="G155" s="8">
        <f xml:space="preserve"> RTD("cqg.rtd",,"StudyData", $O$2, "Bar", "", "Close", $O$3, $A155, $O$4,$O$5,,$O$6,$O$7)</f>
        <v>3875</v>
      </c>
      <c r="H155" s="9">
        <f>RTD("cqg.rtd",,"StudyData",$O$2, "Vol", "VolType=Exchange,CoCType=Contract", "Vol",$O$3, $A155, $O$4,$O$5,,$O$6,$O$7)</f>
        <v>87</v>
      </c>
      <c r="I155" s="8">
        <f>RTD("cqg.rtd",,"StudyData",$O$2,"MPVA","MPInterval=30","MPVAHi",$O$3,$A155,$O$4,$O$5,,$O$6,$O$7)</f>
        <v>3874.5</v>
      </c>
      <c r="J155" s="8">
        <f>RTD("cqg.rtd",,"StudyData",$O$2,"MPVA","MPInterval=30","MPVAPOC",$O$3,$A155,$O$4,$O$5,,$O$6,$O$7)</f>
        <v>3850</v>
      </c>
      <c r="K155" s="8">
        <f>RTD("cqg.rtd",,"StudyData",$O$2,"MPVA","MPInterval=30","MPVALO",$O$3,$A155,$O$4,$O$5,,$O$6,$O$7)</f>
        <v>3818.5</v>
      </c>
    </row>
    <row r="156" spans="1:11" x14ac:dyDescent="0.3">
      <c r="A156">
        <f t="shared" si="2"/>
        <v>-154</v>
      </c>
      <c r="B156" s="6">
        <f xml:space="preserve"> RTD("cqg.rtd",,"StudyData", $O$2, "Bar", "", "Time", $O$3, $A156, $O$4,$O$5,,$O$6,$O$7)</f>
        <v>44855</v>
      </c>
      <c r="C156" s="7">
        <f xml:space="preserve"> RTD("cqg.rtd",,"StudyData", $O$2, "Bar", "", "Time",  $O$3, $A156, $O$4,$O$5,,$O$6,$O$7)</f>
        <v>44855</v>
      </c>
      <c r="D156" s="8">
        <f xml:space="preserve"> RTD("cqg.rtd",,"StudyData", $O$2, "Bar", "", "Open", $O$3, $A156, $O$4,$O$5,,$O$6,$O$7)</f>
        <v>3730</v>
      </c>
      <c r="E156" s="8">
        <f xml:space="preserve"> RTD("cqg.rtd",,"StudyData", $O$2, "Bar", "", "High", $O$3, $A156, $O$4,$O$5,,$O$6,$O$7)</f>
        <v>3827.25</v>
      </c>
      <c r="F156" s="8">
        <f xml:space="preserve"> RTD("cqg.rtd",,"StudyData", $O$2, "Bar", "", "Low", $O$3, $A156, $O$4,$O$5,,$O$6,$O$7)</f>
        <v>3708.5</v>
      </c>
      <c r="G156" s="8">
        <f xml:space="preserve"> RTD("cqg.rtd",,"StudyData", $O$2, "Bar", "", "Close", $O$3, $A156, $O$4,$O$5,,$O$6,$O$7)</f>
        <v>3827.25</v>
      </c>
      <c r="H156" s="9">
        <f>RTD("cqg.rtd",,"StudyData",$O$2, "Vol", "VolType=Exchange,CoCType=Contract", "Vol",$O$3, $A156, $O$4,$O$5,,$O$6,$O$7)</f>
        <v>99</v>
      </c>
      <c r="I156" s="8">
        <f>RTD("cqg.rtd",,"StudyData",$O$2,"MPVA","MPInterval=30","MPVAHi",$O$3,$A156,$O$4,$O$5,,$O$6,$O$7)</f>
        <v>3776.25</v>
      </c>
      <c r="J156" s="8">
        <f>RTD("cqg.rtd",,"StudyData",$O$2,"MPVA","MPInterval=30","MPVAPOC",$O$3,$A156,$O$4,$O$5,,$O$6,$O$7)</f>
        <v>3763.25</v>
      </c>
      <c r="K156" s="8">
        <f>RTD("cqg.rtd",,"StudyData",$O$2,"MPVA","MPInterval=30","MPVALO",$O$3,$A156,$O$4,$O$5,,$O$6,$O$7)</f>
        <v>3739.75</v>
      </c>
    </row>
    <row r="157" spans="1:11" x14ac:dyDescent="0.3">
      <c r="A157">
        <f t="shared" si="2"/>
        <v>-155</v>
      </c>
      <c r="B157" s="6">
        <f xml:space="preserve"> RTD("cqg.rtd",,"StudyData", $O$2, "Bar", "", "Time", $O$3, $A157, $O$4,$O$5,,$O$6,$O$7)</f>
        <v>44854</v>
      </c>
      <c r="C157" s="7">
        <f xml:space="preserve"> RTD("cqg.rtd",,"StudyData", $O$2, "Bar", "", "Time",  $O$3, $A157, $O$4,$O$5,,$O$6,$O$7)</f>
        <v>44854</v>
      </c>
      <c r="D157" s="8">
        <f xml:space="preserve"> RTD("cqg.rtd",,"StudyData", $O$2, "Bar", "", "Open", $O$3, $A157, $O$4,$O$5,,$O$6,$O$7)</f>
        <v>3760</v>
      </c>
      <c r="E157" s="8">
        <f xml:space="preserve"> RTD("cqg.rtd",,"StudyData", $O$2, "Bar", "", "High", $O$3, $A157, $O$4,$O$5,,$O$6,$O$7)</f>
        <v>3801.25</v>
      </c>
      <c r="F157" s="8">
        <f xml:space="preserve"> RTD("cqg.rtd",,"StudyData", $O$2, "Bar", "", "Low", $O$3, $A157, $O$4,$O$5,,$O$6,$O$7)</f>
        <v>3738.75</v>
      </c>
      <c r="G157" s="8">
        <f xml:space="preserve"> RTD("cqg.rtd",,"StudyData", $O$2, "Bar", "", "Close", $O$3, $A157, $O$4,$O$5,,$O$6,$O$7)</f>
        <v>3738.75</v>
      </c>
      <c r="H157" s="9">
        <f>RTD("cqg.rtd",,"StudyData",$O$2, "Vol", "VolType=Exchange,CoCType=Contract", "Vol",$O$3, $A157, $O$4,$O$5,,$O$6,$O$7)</f>
        <v>51</v>
      </c>
      <c r="I157" s="8">
        <f>RTD("cqg.rtd",,"StudyData",$O$2,"MPVA","MPInterval=30","MPVAHi",$O$3,$A157,$O$4,$O$5,,$O$6,$O$7)</f>
        <v>3781</v>
      </c>
      <c r="J157" s="8">
        <f>RTD("cqg.rtd",,"StudyData",$O$2,"MPVA","MPInterval=30","MPVAPOC",$O$3,$A157,$O$4,$O$5,,$O$6,$O$7)</f>
        <v>3770</v>
      </c>
      <c r="K157" s="8">
        <f>RTD("cqg.rtd",,"StudyData",$O$2,"MPVA","MPInterval=30","MPVALO",$O$3,$A157,$O$4,$O$5,,$O$6,$O$7)</f>
        <v>3759</v>
      </c>
    </row>
    <row r="158" spans="1:11" x14ac:dyDescent="0.3">
      <c r="A158">
        <f t="shared" si="2"/>
        <v>-156</v>
      </c>
      <c r="B158" s="6">
        <f xml:space="preserve"> RTD("cqg.rtd",,"StudyData", $O$2, "Bar", "", "Time", $O$3, $A158, $O$4,$O$5,,$O$6,$O$7)</f>
        <v>44853</v>
      </c>
      <c r="C158" s="7">
        <f xml:space="preserve"> RTD("cqg.rtd",,"StudyData", $O$2, "Bar", "", "Time",  $O$3, $A158, $O$4,$O$5,,$O$6,$O$7)</f>
        <v>44853</v>
      </c>
      <c r="D158" s="8">
        <f xml:space="preserve"> RTD("cqg.rtd",,"StudyData", $O$2, "Bar", "", "Open", $O$3, $A158, $O$4,$O$5,,$O$6,$O$7)</f>
        <v>3820</v>
      </c>
      <c r="E158" s="8">
        <f xml:space="preserve"> RTD("cqg.rtd",,"StudyData", $O$2, "Bar", "", "High", $O$3, $A158, $O$4,$O$5,,$O$6,$O$7)</f>
        <v>3820</v>
      </c>
      <c r="F158" s="8">
        <f xml:space="preserve"> RTD("cqg.rtd",,"StudyData", $O$2, "Bar", "", "Low", $O$3, $A158, $O$4,$O$5,,$O$6,$O$7)</f>
        <v>3746.75</v>
      </c>
      <c r="G158" s="8">
        <f xml:space="preserve"> RTD("cqg.rtd",,"StudyData", $O$2, "Bar", "", "Close", $O$3, $A158, $O$4,$O$5,,$O$6,$O$7)</f>
        <v>3771</v>
      </c>
      <c r="H158" s="9">
        <f>RTD("cqg.rtd",,"StudyData",$O$2, "Vol", "VolType=Exchange,CoCType=Contract", "Vol",$O$3, $A158, $O$4,$O$5,,$O$6,$O$7)</f>
        <v>64</v>
      </c>
      <c r="I158" s="8">
        <f>RTD("cqg.rtd",,"StudyData",$O$2,"MPVA","MPInterval=30","MPVAHi",$O$3,$A158,$O$4,$O$5,,$O$6,$O$7)</f>
        <v>3805.5</v>
      </c>
      <c r="J158" s="8">
        <f>RTD("cqg.rtd",,"StudyData",$O$2,"MPVA","MPInterval=30","MPVAPOC",$O$3,$A158,$O$4,$O$5,,$O$6,$O$7)</f>
        <v>3790</v>
      </c>
      <c r="K158" s="8">
        <f>RTD("cqg.rtd",,"StudyData",$O$2,"MPVA","MPInterval=30","MPVALO",$O$3,$A158,$O$4,$O$5,,$O$6,$O$7)</f>
        <v>3763</v>
      </c>
    </row>
    <row r="159" spans="1:11" x14ac:dyDescent="0.3">
      <c r="A159">
        <f t="shared" si="2"/>
        <v>-157</v>
      </c>
      <c r="B159" s="6">
        <f xml:space="preserve"> RTD("cqg.rtd",,"StudyData", $O$2, "Bar", "", "Time", $O$3, $A159, $O$4,$O$5,,$O$6,$O$7)</f>
        <v>44852</v>
      </c>
      <c r="C159" s="7">
        <f xml:space="preserve"> RTD("cqg.rtd",,"StudyData", $O$2, "Bar", "", "Time",  $O$3, $A159, $O$4,$O$5,,$O$6,$O$7)</f>
        <v>44852</v>
      </c>
      <c r="D159" s="8">
        <f xml:space="preserve"> RTD("cqg.rtd",,"StudyData", $O$2, "Bar", "", "Open", $O$3, $A159, $O$4,$O$5,,$O$6,$O$7)</f>
        <v>3771</v>
      </c>
      <c r="E159" s="8">
        <f xml:space="preserve"> RTD("cqg.rtd",,"StudyData", $O$2, "Bar", "", "High", $O$3, $A159, $O$4,$O$5,,$O$6,$O$7)</f>
        <v>3836.25</v>
      </c>
      <c r="F159" s="8">
        <f xml:space="preserve"> RTD("cqg.rtd",,"StudyData", $O$2, "Bar", "", "Low", $O$3, $A159, $O$4,$O$5,,$O$6,$O$7)</f>
        <v>3767.25</v>
      </c>
      <c r="G159" s="8">
        <f xml:space="preserve"> RTD("cqg.rtd",,"StudyData", $O$2, "Bar", "", "Close", $O$3, $A159, $O$4,$O$5,,$O$6,$O$7)</f>
        <v>3796.25</v>
      </c>
      <c r="H159" s="9">
        <f>RTD("cqg.rtd",,"StudyData",$O$2, "Vol", "VolType=Exchange,CoCType=Contract", "Vol",$O$3, $A159, $O$4,$O$5,,$O$6,$O$7)</f>
        <v>68</v>
      </c>
      <c r="I159" s="8">
        <f>RTD("cqg.rtd",,"StudyData",$O$2,"MPVA","MPInterval=30","MPVAHi",$O$3,$A159,$O$4,$O$5,,$O$6,$O$7)</f>
        <v>3825</v>
      </c>
      <c r="J159" s="8">
        <f>RTD("cqg.rtd",,"StudyData",$O$2,"MPVA","MPInterval=30","MPVAPOC",$O$3,$A159,$O$4,$O$5,,$O$6,$O$7)</f>
        <v>3800</v>
      </c>
      <c r="K159" s="8">
        <f>RTD("cqg.rtd",,"StudyData",$O$2,"MPVA","MPInterval=30","MPVALO",$O$3,$A159,$O$4,$O$5,,$O$6,$O$7)</f>
        <v>3786.5</v>
      </c>
    </row>
    <row r="160" spans="1:11" x14ac:dyDescent="0.3">
      <c r="A160">
        <f t="shared" si="2"/>
        <v>-158</v>
      </c>
      <c r="B160" s="6">
        <f xml:space="preserve"> RTD("cqg.rtd",,"StudyData", $O$2, "Bar", "", "Time", $O$3, $A160, $O$4,$O$5,,$O$6,$O$7)</f>
        <v>44851</v>
      </c>
      <c r="C160" s="7">
        <f xml:space="preserve"> RTD("cqg.rtd",,"StudyData", $O$2, "Bar", "", "Time",  $O$3, $A160, $O$4,$O$5,,$O$6,$O$7)</f>
        <v>44851</v>
      </c>
      <c r="D160" s="8">
        <f xml:space="preserve"> RTD("cqg.rtd",,"StudyData", $O$2, "Bar", "", "Open", $O$3, $A160, $O$4,$O$5,,$O$6,$O$7)</f>
        <v>3692.75</v>
      </c>
      <c r="E160" s="8">
        <f xml:space="preserve"> RTD("cqg.rtd",,"StudyData", $O$2, "Bar", "", "High", $O$3, $A160, $O$4,$O$5,,$O$6,$O$7)</f>
        <v>3760</v>
      </c>
      <c r="F160" s="8">
        <f xml:space="preserve"> RTD("cqg.rtd",,"StudyData", $O$2, "Bar", "", "Low", $O$3, $A160, $O$4,$O$5,,$O$6,$O$7)</f>
        <v>3687.5</v>
      </c>
      <c r="G160" s="8">
        <f xml:space="preserve"> RTD("cqg.rtd",,"StudyData", $O$2, "Bar", "", "Close", $O$3, $A160, $O$4,$O$5,,$O$6,$O$7)</f>
        <v>3752.25</v>
      </c>
      <c r="H160" s="9">
        <f>RTD("cqg.rtd",,"StudyData",$O$2, "Vol", "VolType=Exchange,CoCType=Contract", "Vol",$O$3, $A160, $O$4,$O$5,,$O$6,$O$7)</f>
        <v>142</v>
      </c>
      <c r="I160" s="8">
        <f>RTD("cqg.rtd",,"StudyData",$O$2,"MPVA","MPInterval=30","MPVAHi",$O$3,$A160,$O$4,$O$5,,$O$6,$O$7)</f>
        <v>3760</v>
      </c>
      <c r="J160" s="8">
        <f>RTD("cqg.rtd",,"StudyData",$O$2,"MPVA","MPInterval=30","MPVAPOC",$O$3,$A160,$O$4,$O$5,,$O$6,$O$7)</f>
        <v>3760</v>
      </c>
      <c r="K160" s="8">
        <f>RTD("cqg.rtd",,"StudyData",$O$2,"MPVA","MPInterval=30","MPVALO",$O$3,$A160,$O$4,$O$5,,$O$6,$O$7)</f>
        <v>3749.5</v>
      </c>
    </row>
    <row r="161" spans="1:11" x14ac:dyDescent="0.3">
      <c r="A161">
        <f t="shared" si="2"/>
        <v>-159</v>
      </c>
      <c r="B161" s="6">
        <f xml:space="preserve"> RTD("cqg.rtd",,"StudyData", $O$2, "Bar", "", "Time", $O$3, $A161, $O$4,$O$5,,$O$6,$O$7)</f>
        <v>44848</v>
      </c>
      <c r="C161" s="7">
        <f xml:space="preserve"> RTD("cqg.rtd",,"StudyData", $O$2, "Bar", "", "Time",  $O$3, $A161, $O$4,$O$5,,$O$6,$O$7)</f>
        <v>44848</v>
      </c>
      <c r="D161" s="8">
        <f xml:space="preserve"> RTD("cqg.rtd",,"StudyData", $O$2, "Bar", "", "Open", $O$3, $A161, $O$4,$O$5,,$O$6,$O$7)</f>
        <v>3761.25</v>
      </c>
      <c r="E161" s="8">
        <f xml:space="preserve"> RTD("cqg.rtd",,"StudyData", $O$2, "Bar", "", "High", $O$3, $A161, $O$4,$O$5,,$O$6,$O$7)</f>
        <v>3780</v>
      </c>
      <c r="F161" s="8">
        <f xml:space="preserve"> RTD("cqg.rtd",,"StudyData", $O$2, "Bar", "", "Low", $O$3, $A161, $O$4,$O$5,,$O$6,$O$7)</f>
        <v>3658.75</v>
      </c>
      <c r="G161" s="8">
        <f xml:space="preserve"> RTD("cqg.rtd",,"StudyData", $O$2, "Bar", "", "Close", $O$3, $A161, $O$4,$O$5,,$O$6,$O$7)</f>
        <v>3658.75</v>
      </c>
      <c r="H161" s="9">
        <f>RTD("cqg.rtd",,"StudyData",$O$2, "Vol", "VolType=Exchange,CoCType=Contract", "Vol",$O$3, $A161, $O$4,$O$5,,$O$6,$O$7)</f>
        <v>186</v>
      </c>
      <c r="I161" s="8">
        <f>RTD("cqg.rtd",,"StudyData",$O$2,"MPVA","MPInterval=30","MPVAHi",$O$3,$A161,$O$4,$O$5,,$O$6,$O$7)</f>
        <v>3753.25</v>
      </c>
      <c r="J161" s="8">
        <f>RTD("cqg.rtd",,"StudyData",$O$2,"MPVA","MPInterval=30","MPVAPOC",$O$3,$A161,$O$4,$O$5,,$O$6,$O$7)</f>
        <v>3705.25</v>
      </c>
      <c r="K161" s="8">
        <f>RTD("cqg.rtd",,"StudyData",$O$2,"MPVA","MPInterval=30","MPVALO",$O$3,$A161,$O$4,$O$5,,$O$6,$O$7)</f>
        <v>3684.75</v>
      </c>
    </row>
    <row r="162" spans="1:11" x14ac:dyDescent="0.3">
      <c r="A162">
        <f t="shared" si="2"/>
        <v>-160</v>
      </c>
      <c r="B162" s="6">
        <f xml:space="preserve"> RTD("cqg.rtd",,"StudyData", $O$2, "Bar", "", "Time", $O$3, $A162, $O$4,$O$5,,$O$6,$O$7)</f>
        <v>44847</v>
      </c>
      <c r="C162" s="7">
        <f xml:space="preserve"> RTD("cqg.rtd",,"StudyData", $O$2, "Bar", "", "Time",  $O$3, $A162, $O$4,$O$5,,$O$6,$O$7)</f>
        <v>44847</v>
      </c>
      <c r="D162" s="8">
        <f xml:space="preserve"> RTD("cqg.rtd",,"StudyData", $O$2, "Bar", "", "Open", $O$3, $A162, $O$4,$O$5,,$O$6,$O$7)</f>
        <v>3651</v>
      </c>
      <c r="E162" s="8">
        <f xml:space="preserve"> RTD("cqg.rtd",,"StudyData", $O$2, "Bar", "", "High", $O$3, $A162, $O$4,$O$5,,$O$6,$O$7)</f>
        <v>3744.25</v>
      </c>
      <c r="F162" s="8">
        <f xml:space="preserve"> RTD("cqg.rtd",,"StudyData", $O$2, "Bar", "", "Low", $O$3, $A162, $O$4,$O$5,,$O$6,$O$7)</f>
        <v>3564.5</v>
      </c>
      <c r="G162" s="8">
        <f xml:space="preserve"> RTD("cqg.rtd",,"StudyData", $O$2, "Bar", "", "Close", $O$3, $A162, $O$4,$O$5,,$O$6,$O$7)</f>
        <v>3744.25</v>
      </c>
      <c r="H162" s="9">
        <f>RTD("cqg.rtd",,"StudyData",$O$2, "Vol", "VolType=Exchange,CoCType=Contract", "Vol",$O$3, $A162, $O$4,$O$5,,$O$6,$O$7)</f>
        <v>344</v>
      </c>
      <c r="I162" s="8">
        <f>RTD("cqg.rtd",,"StudyData",$O$2,"MPVA","MPInterval=30","MPVAHi",$O$3,$A162,$O$4,$O$5,,$O$6,$O$7)</f>
        <v>3703.5</v>
      </c>
      <c r="J162" s="8">
        <f>RTD("cqg.rtd",,"StudyData",$O$2,"MPVA","MPInterval=30","MPVAPOC",$O$3,$A162,$O$4,$O$5,,$O$6,$O$7)</f>
        <v>3670</v>
      </c>
      <c r="K162" s="8">
        <f>RTD("cqg.rtd",,"StudyData",$O$2,"MPVA","MPInterval=30","MPVALO",$O$3,$A162,$O$4,$O$5,,$O$6,$O$7)</f>
        <v>3596</v>
      </c>
    </row>
    <row r="163" spans="1:11" x14ac:dyDescent="0.3">
      <c r="A163">
        <f t="shared" si="2"/>
        <v>-161</v>
      </c>
      <c r="B163" s="6">
        <f xml:space="preserve"> RTD("cqg.rtd",,"StudyData", $O$2, "Bar", "", "Time", $O$3, $A163, $O$4,$O$5,,$O$6,$O$7)</f>
        <v>44846</v>
      </c>
      <c r="C163" s="7">
        <f xml:space="preserve"> RTD("cqg.rtd",,"StudyData", $O$2, "Bar", "", "Time",  $O$3, $A163, $O$4,$O$5,,$O$6,$O$7)</f>
        <v>44846</v>
      </c>
      <c r="D163" s="8">
        <f xml:space="preserve"> RTD("cqg.rtd",,"StudyData", $O$2, "Bar", "", "Open", $O$3, $A163, $O$4,$O$5,,$O$6,$O$7)</f>
        <v>3655.5</v>
      </c>
      <c r="E163" s="8">
        <f xml:space="preserve"> RTD("cqg.rtd",,"StudyData", $O$2, "Bar", "", "High", $O$3, $A163, $O$4,$O$5,,$O$6,$O$7)</f>
        <v>3690</v>
      </c>
      <c r="F163" s="8">
        <f xml:space="preserve"> RTD("cqg.rtd",,"StudyData", $O$2, "Bar", "", "Low", $O$3, $A163, $O$4,$O$5,,$O$6,$O$7)</f>
        <v>3646</v>
      </c>
      <c r="G163" s="8">
        <f xml:space="preserve"> RTD("cqg.rtd",,"StudyData", $O$2, "Bar", "", "Close", $O$3, $A163, $O$4,$O$5,,$O$6,$O$7)</f>
        <v>3646</v>
      </c>
      <c r="H163" s="9">
        <f>RTD("cqg.rtd",,"StudyData",$O$2, "Vol", "VolType=Exchange,CoCType=Contract", "Vol",$O$3, $A163, $O$4,$O$5,,$O$6,$O$7)</f>
        <v>238</v>
      </c>
      <c r="I163" s="8">
        <f>RTD("cqg.rtd",,"StudyData",$O$2,"MPVA","MPInterval=30","MPVAHi",$O$3,$A163,$O$4,$O$5,,$O$6,$O$7)</f>
        <v>3659</v>
      </c>
      <c r="J163" s="8">
        <f>RTD("cqg.rtd",,"StudyData",$O$2,"MPVA","MPInterval=30","MPVAPOC",$O$3,$A163,$O$4,$O$5,,$O$6,$O$7)</f>
        <v>3659</v>
      </c>
      <c r="K163" s="8">
        <f>RTD("cqg.rtd",,"StudyData",$O$2,"MPVA","MPInterval=30","MPVALO",$O$3,$A163,$O$4,$O$5,,$O$6,$O$7)</f>
        <v>3648</v>
      </c>
    </row>
    <row r="164" spans="1:11" x14ac:dyDescent="0.3">
      <c r="A164">
        <f t="shared" si="2"/>
        <v>-162</v>
      </c>
      <c r="B164" s="6">
        <f xml:space="preserve"> RTD("cqg.rtd",,"StudyData", $O$2, "Bar", "", "Time", $O$3, $A164, $O$4,$O$5,,$O$6,$O$7)</f>
        <v>44845</v>
      </c>
      <c r="C164" s="7">
        <f xml:space="preserve"> RTD("cqg.rtd",,"StudyData", $O$2, "Bar", "", "Time",  $O$3, $A164, $O$4,$O$5,,$O$6,$O$7)</f>
        <v>44845</v>
      </c>
      <c r="D164" s="8">
        <f xml:space="preserve"> RTD("cqg.rtd",,"StudyData", $O$2, "Bar", "", "Open", $O$3, $A164, $O$4,$O$5,,$O$6,$O$7)</f>
        <v>3688.75</v>
      </c>
      <c r="E164" s="8">
        <f xml:space="preserve"> RTD("cqg.rtd",,"StudyData", $O$2, "Bar", "", "High", $O$3, $A164, $O$4,$O$5,,$O$6,$O$7)</f>
        <v>3705</v>
      </c>
      <c r="F164" s="8">
        <f xml:space="preserve"> RTD("cqg.rtd",,"StudyData", $O$2, "Bar", "", "Low", $O$3, $A164, $O$4,$O$5,,$O$6,$O$7)</f>
        <v>3650</v>
      </c>
      <c r="G164" s="8">
        <f xml:space="preserve"> RTD("cqg.rtd",,"StudyData", $O$2, "Bar", "", "Close", $O$3, $A164, $O$4,$O$5,,$O$6,$O$7)</f>
        <v>3657</v>
      </c>
      <c r="H164" s="9">
        <f>RTD("cqg.rtd",,"StudyData",$O$2, "Vol", "VolType=Exchange,CoCType=Contract", "Vol",$O$3, $A164, $O$4,$O$5,,$O$6,$O$7)</f>
        <v>621</v>
      </c>
      <c r="I164" s="8">
        <f>RTD("cqg.rtd",,"StudyData",$O$2,"MPVA","MPInterval=30","MPVAHi",$O$3,$A164,$O$4,$O$5,,$O$6,$O$7)</f>
        <v>3694.75</v>
      </c>
      <c r="J164" s="8">
        <f>RTD("cqg.rtd",,"StudyData",$O$2,"MPVA","MPInterval=30","MPVAPOC",$O$3,$A164,$O$4,$O$5,,$O$6,$O$7)</f>
        <v>3688.75</v>
      </c>
      <c r="K164" s="8">
        <f>RTD("cqg.rtd",,"StudyData",$O$2,"MPVA","MPInterval=30","MPVALO",$O$3,$A164,$O$4,$O$5,,$O$6,$O$7)</f>
        <v>3684.25</v>
      </c>
    </row>
    <row r="165" spans="1:11" x14ac:dyDescent="0.3">
      <c r="A165">
        <f t="shared" si="2"/>
        <v>-163</v>
      </c>
      <c r="B165" s="6">
        <f xml:space="preserve"> RTD("cqg.rtd",,"StudyData", $O$2, "Bar", "", "Time", $O$3, $A165, $O$4,$O$5,,$O$6,$O$7)</f>
        <v>44844</v>
      </c>
      <c r="C165" s="7">
        <f xml:space="preserve"> RTD("cqg.rtd",,"StudyData", $O$2, "Bar", "", "Time",  $O$3, $A165, $O$4,$O$5,,$O$6,$O$7)</f>
        <v>44844</v>
      </c>
      <c r="D165" s="8">
        <f xml:space="preserve"> RTD("cqg.rtd",,"StudyData", $O$2, "Bar", "", "Open", $O$3, $A165, $O$4,$O$5,,$O$6,$O$7)</f>
        <v>3690</v>
      </c>
      <c r="E165" s="8">
        <f xml:space="preserve"> RTD("cqg.rtd",,"StudyData", $O$2, "Bar", "", "High", $O$3, $A165, $O$4,$O$5,,$O$6,$O$7)</f>
        <v>3714.25</v>
      </c>
      <c r="F165" s="8">
        <f xml:space="preserve"> RTD("cqg.rtd",,"StudyData", $O$2, "Bar", "", "Low", $O$3, $A165, $O$4,$O$5,,$O$6,$O$7)</f>
        <v>3680</v>
      </c>
      <c r="G165" s="8">
        <f xml:space="preserve"> RTD("cqg.rtd",,"StudyData", $O$2, "Bar", "", "Close", $O$3, $A165, $O$4,$O$5,,$O$6,$O$7)</f>
        <v>3683.75</v>
      </c>
      <c r="H165" s="9">
        <f>RTD("cqg.rtd",,"StudyData",$O$2, "Vol", "VolType=Exchange,CoCType=Contract", "Vol",$O$3, $A165, $O$4,$O$5,,$O$6,$O$7)</f>
        <v>131</v>
      </c>
      <c r="I165" s="8">
        <f>RTD("cqg.rtd",,"StudyData",$O$2,"MPVA","MPInterval=30","MPVAHi",$O$3,$A165,$O$4,$O$5,,$O$6,$O$7)</f>
        <v>3694</v>
      </c>
      <c r="J165" s="8">
        <f>RTD("cqg.rtd",,"StudyData",$O$2,"MPVA","MPInterval=30","MPVAPOC",$O$3,$A165,$O$4,$O$5,,$O$6,$O$7)</f>
        <v>3685</v>
      </c>
      <c r="K165" s="8">
        <f>RTD("cqg.rtd",,"StudyData",$O$2,"MPVA","MPInterval=30","MPVALO",$O$3,$A165,$O$4,$O$5,,$O$6,$O$7)</f>
        <v>3680</v>
      </c>
    </row>
    <row r="166" spans="1:11" x14ac:dyDescent="0.3">
      <c r="A166">
        <f t="shared" si="2"/>
        <v>-164</v>
      </c>
      <c r="B166" s="6">
        <f xml:space="preserve"> RTD("cqg.rtd",,"StudyData", $O$2, "Bar", "", "Time", $O$3, $A166, $O$4,$O$5,,$O$6,$O$7)</f>
        <v>44841</v>
      </c>
      <c r="C166" s="7">
        <f xml:space="preserve"> RTD("cqg.rtd",,"StudyData", $O$2, "Bar", "", "Time",  $O$3, $A166, $O$4,$O$5,,$O$6,$O$7)</f>
        <v>44841</v>
      </c>
      <c r="D166" s="8">
        <f xml:space="preserve"> RTD("cqg.rtd",,"StudyData", $O$2, "Bar", "", "Open", $O$3, $A166, $O$4,$O$5,,$O$6,$O$7)</f>
        <v>3795.5</v>
      </c>
      <c r="E166" s="8">
        <f xml:space="preserve"> RTD("cqg.rtd",,"StudyData", $O$2, "Bar", "", "High", $O$3, $A166, $O$4,$O$5,,$O$6,$O$7)</f>
        <v>3816</v>
      </c>
      <c r="F166" s="8">
        <f xml:space="preserve"> RTD("cqg.rtd",,"StudyData", $O$2, "Bar", "", "Low", $O$3, $A166, $O$4,$O$5,,$O$6,$O$7)</f>
        <v>3700</v>
      </c>
      <c r="G166" s="8">
        <f xml:space="preserve"> RTD("cqg.rtd",,"StudyData", $O$2, "Bar", "", "Close", $O$3, $A166, $O$4,$O$5,,$O$6,$O$7)</f>
        <v>3711.75</v>
      </c>
      <c r="H166" s="9">
        <f>RTD("cqg.rtd",,"StudyData",$O$2, "Vol", "VolType=Exchange,CoCType=Contract", "Vol",$O$3, $A166, $O$4,$O$5,,$O$6,$O$7)</f>
        <v>273</v>
      </c>
      <c r="I166" s="8">
        <f>RTD("cqg.rtd",,"StudyData",$O$2,"MPVA","MPInterval=30","MPVAHi",$O$3,$A166,$O$4,$O$5,,$O$6,$O$7)</f>
        <v>3798</v>
      </c>
      <c r="J166" s="8">
        <f>RTD("cqg.rtd",,"StudyData",$O$2,"MPVA","MPInterval=30","MPVAPOC",$O$3,$A166,$O$4,$O$5,,$O$6,$O$7)</f>
        <v>3794.5</v>
      </c>
      <c r="K166" s="8">
        <f>RTD("cqg.rtd",,"StudyData",$O$2,"MPVA","MPInterval=30","MPVALO",$O$3,$A166,$O$4,$O$5,,$O$6,$O$7)</f>
        <v>3743</v>
      </c>
    </row>
    <row r="167" spans="1:11" x14ac:dyDescent="0.3">
      <c r="A167">
        <f t="shared" si="2"/>
        <v>-165</v>
      </c>
      <c r="B167" s="6">
        <f xml:space="preserve"> RTD("cqg.rtd",,"StudyData", $O$2, "Bar", "", "Time", $O$3, $A167, $O$4,$O$5,,$O$6,$O$7)</f>
        <v>44840</v>
      </c>
      <c r="C167" s="7">
        <f xml:space="preserve"> RTD("cqg.rtd",,"StudyData", $O$2, "Bar", "", "Time",  $O$3, $A167, $O$4,$O$5,,$O$6,$O$7)</f>
        <v>44840</v>
      </c>
      <c r="D167" s="8">
        <f xml:space="preserve"> RTD("cqg.rtd",,"StudyData", $O$2, "Bar", "", "Open", $O$3, $A167, $O$4,$O$5,,$O$6,$O$7)</f>
        <v>3873</v>
      </c>
      <c r="E167" s="8">
        <f xml:space="preserve"> RTD("cqg.rtd",,"StudyData", $O$2, "Bar", "", "High", $O$3, $A167, $O$4,$O$5,,$O$6,$O$7)</f>
        <v>3873</v>
      </c>
      <c r="F167" s="8">
        <f xml:space="preserve"> RTD("cqg.rtd",,"StudyData", $O$2, "Bar", "", "Low", $O$3, $A167, $O$4,$O$5,,$O$6,$O$7)</f>
        <v>3815.75</v>
      </c>
      <c r="G167" s="8">
        <f xml:space="preserve"> RTD("cqg.rtd",,"StudyData", $O$2, "Bar", "", "Close", $O$3, $A167, $O$4,$O$5,,$O$6,$O$7)</f>
        <v>3815.75</v>
      </c>
      <c r="H167" s="9">
        <f>RTD("cqg.rtd",,"StudyData",$O$2, "Vol", "VolType=Exchange,CoCType=Contract", "Vol",$O$3, $A167, $O$4,$O$5,,$O$6,$O$7)</f>
        <v>255</v>
      </c>
      <c r="I167" s="8">
        <f>RTD("cqg.rtd",,"StudyData",$O$2,"MPVA","MPInterval=30","MPVAHi",$O$3,$A167,$O$4,$O$5,,$O$6,$O$7)</f>
        <v>3850</v>
      </c>
      <c r="J167" s="8">
        <f>RTD("cqg.rtd",,"StudyData",$O$2,"MPVA","MPInterval=30","MPVAPOC",$O$3,$A167,$O$4,$O$5,,$O$6,$O$7)</f>
        <v>3844</v>
      </c>
      <c r="K167" s="8">
        <f>RTD("cqg.rtd",,"StudyData",$O$2,"MPVA","MPInterval=30","MPVALO",$O$3,$A167,$O$4,$O$5,,$O$6,$O$7)</f>
        <v>3832</v>
      </c>
    </row>
    <row r="168" spans="1:11" x14ac:dyDescent="0.3">
      <c r="A168">
        <f t="shared" si="2"/>
        <v>-166</v>
      </c>
      <c r="B168" s="6">
        <f xml:space="preserve"> RTD("cqg.rtd",,"StudyData", $O$2, "Bar", "", "Time", $O$3, $A168, $O$4,$O$5,,$O$6,$O$7)</f>
        <v>44839</v>
      </c>
      <c r="C168" s="7">
        <f xml:space="preserve"> RTD("cqg.rtd",,"StudyData", $O$2, "Bar", "", "Time",  $O$3, $A168, $O$4,$O$5,,$O$6,$O$7)</f>
        <v>44839</v>
      </c>
      <c r="D168" s="8">
        <f xml:space="preserve"> RTD("cqg.rtd",,"StudyData", $O$2, "Bar", "", "Open", $O$3, $A168, $O$4,$O$5,,$O$6,$O$7)</f>
        <v>3840.75</v>
      </c>
      <c r="E168" s="8">
        <f xml:space="preserve"> RTD("cqg.rtd",,"StudyData", $O$2, "Bar", "", "High", $O$3, $A168, $O$4,$O$5,,$O$6,$O$7)</f>
        <v>3861</v>
      </c>
      <c r="F168" s="8">
        <f xml:space="preserve"> RTD("cqg.rtd",,"StudyData", $O$2, "Bar", "", "Low", $O$3, $A168, $O$4,$O$5,,$O$6,$O$7)</f>
        <v>3796.5</v>
      </c>
      <c r="G168" s="8">
        <f xml:space="preserve"> RTD("cqg.rtd",,"StudyData", $O$2, "Bar", "", "Close", $O$3, $A168, $O$4,$O$5,,$O$6,$O$7)</f>
        <v>3853</v>
      </c>
      <c r="H168" s="9">
        <f>RTD("cqg.rtd",,"StudyData",$O$2, "Vol", "VolType=Exchange,CoCType=Contract", "Vol",$O$3, $A168, $O$4,$O$5,,$O$6,$O$7)</f>
        <v>142</v>
      </c>
      <c r="I168" s="8">
        <f>RTD("cqg.rtd",,"StudyData",$O$2,"MPVA","MPInterval=30","MPVAHi",$O$3,$A168,$O$4,$O$5,,$O$6,$O$7)</f>
        <v>3816.25</v>
      </c>
      <c r="J168" s="8">
        <f>RTD("cqg.rtd",,"StudyData",$O$2,"MPVA","MPInterval=30","MPVAPOC",$O$3,$A168,$O$4,$O$5,,$O$6,$O$7)</f>
        <v>3803.75</v>
      </c>
      <c r="K168" s="8">
        <f>RTD("cqg.rtd",,"StudyData",$O$2,"MPVA","MPInterval=30","MPVALO",$O$3,$A168,$O$4,$O$5,,$O$6,$O$7)</f>
        <v>3796.5</v>
      </c>
    </row>
    <row r="169" spans="1:11" x14ac:dyDescent="0.3">
      <c r="A169">
        <f t="shared" si="2"/>
        <v>-167</v>
      </c>
      <c r="B169" s="6">
        <f xml:space="preserve"> RTD("cqg.rtd",,"StudyData", $O$2, "Bar", "", "Time", $O$3, $A169, $O$4,$O$5,,$O$6,$O$7)</f>
        <v>44838</v>
      </c>
      <c r="C169" s="7">
        <f xml:space="preserve"> RTD("cqg.rtd",,"StudyData", $O$2, "Bar", "", "Time",  $O$3, $A169, $O$4,$O$5,,$O$6,$O$7)</f>
        <v>44838</v>
      </c>
      <c r="D169" s="8">
        <f xml:space="preserve"> RTD("cqg.rtd",,"StudyData", $O$2, "Bar", "", "Open", $O$3, $A169, $O$4,$O$5,,$O$6,$O$7)</f>
        <v>3760</v>
      </c>
      <c r="E169" s="8">
        <f xml:space="preserve"> RTD("cqg.rtd",,"StudyData", $O$2, "Bar", "", "High", $O$3, $A169, $O$4,$O$5,,$O$6,$O$7)</f>
        <v>3862</v>
      </c>
      <c r="F169" s="8">
        <f xml:space="preserve"> RTD("cqg.rtd",,"StudyData", $O$2, "Bar", "", "Low", $O$3, $A169, $O$4,$O$5,,$O$6,$O$7)</f>
        <v>3760</v>
      </c>
      <c r="G169" s="8">
        <f xml:space="preserve"> RTD("cqg.rtd",,"StudyData", $O$2, "Bar", "", "Close", $O$3, $A169, $O$4,$O$5,,$O$6,$O$7)</f>
        <v>3862</v>
      </c>
      <c r="H169" s="9">
        <f>RTD("cqg.rtd",,"StudyData",$O$2, "Vol", "VolType=Exchange,CoCType=Contract", "Vol",$O$3, $A169, $O$4,$O$5,,$O$6,$O$7)</f>
        <v>159</v>
      </c>
      <c r="I169" s="8">
        <f>RTD("cqg.rtd",,"StudyData",$O$2,"MPVA","MPInterval=30","MPVAHi",$O$3,$A169,$O$4,$O$5,,$O$6,$O$7)</f>
        <v>3842.25</v>
      </c>
      <c r="J169" s="8">
        <f>RTD("cqg.rtd",,"StudyData",$O$2,"MPVA","MPInterval=30","MPVAPOC",$O$3,$A169,$O$4,$O$5,,$O$6,$O$7)</f>
        <v>3809.75</v>
      </c>
      <c r="K169" s="8">
        <f>RTD("cqg.rtd",,"StudyData",$O$2,"MPVA","MPInterval=30","MPVALO",$O$3,$A169,$O$4,$O$5,,$O$6,$O$7)</f>
        <v>3802.75</v>
      </c>
    </row>
    <row r="170" spans="1:11" x14ac:dyDescent="0.3">
      <c r="A170">
        <f t="shared" si="2"/>
        <v>-168</v>
      </c>
      <c r="B170" s="6">
        <f xml:space="preserve"> RTD("cqg.rtd",,"StudyData", $O$2, "Bar", "", "Time", $O$3, $A170, $O$4,$O$5,,$O$6,$O$7)</f>
        <v>44837</v>
      </c>
      <c r="C170" s="7">
        <f xml:space="preserve"> RTD("cqg.rtd",,"StudyData", $O$2, "Bar", "", "Time",  $O$3, $A170, $O$4,$O$5,,$O$6,$O$7)</f>
        <v>44837</v>
      </c>
      <c r="D170" s="8">
        <f xml:space="preserve"> RTD("cqg.rtd",,"StudyData", $O$2, "Bar", "", "Open", $O$3, $A170, $O$4,$O$5,,$O$6,$O$7)</f>
        <v>3658</v>
      </c>
      <c r="E170" s="8">
        <f xml:space="preserve"> RTD("cqg.rtd",,"StudyData", $O$2, "Bar", "", "High", $O$3, $A170, $O$4,$O$5,,$O$6,$O$7)</f>
        <v>3764.75</v>
      </c>
      <c r="F170" s="8">
        <f xml:space="preserve"> RTD("cqg.rtd",,"StudyData", $O$2, "Bar", "", "Low", $O$3, $A170, $O$4,$O$5,,$O$6,$O$7)</f>
        <v>3635</v>
      </c>
      <c r="G170" s="8">
        <f xml:space="preserve"> RTD("cqg.rtd",,"StudyData", $O$2, "Bar", "", "Close", $O$3, $A170, $O$4,$O$5,,$O$6,$O$7)</f>
        <v>3746</v>
      </c>
      <c r="H170" s="9">
        <f>RTD("cqg.rtd",,"StudyData",$O$2, "Vol", "VolType=Exchange,CoCType=Contract", "Vol",$O$3, $A170, $O$4,$O$5,,$O$6,$O$7)</f>
        <v>94</v>
      </c>
      <c r="I170" s="8">
        <f>RTD("cqg.rtd",,"StudyData",$O$2,"MPVA","MPInterval=30","MPVAHi",$O$3,$A170,$O$4,$O$5,,$O$6,$O$7)</f>
        <v>3745.5</v>
      </c>
      <c r="J170" s="8">
        <f>RTD("cqg.rtd",,"StudyData",$O$2,"MPVA","MPInterval=30","MPVAPOC",$O$3,$A170,$O$4,$O$5,,$O$6,$O$7)</f>
        <v>3695</v>
      </c>
      <c r="K170" s="8">
        <f>RTD("cqg.rtd",,"StudyData",$O$2,"MPVA","MPInterval=30","MPVALO",$O$3,$A170,$O$4,$O$5,,$O$6,$O$7)</f>
        <v>3679</v>
      </c>
    </row>
    <row r="171" spans="1:11" x14ac:dyDescent="0.3">
      <c r="A171">
        <f t="shared" si="2"/>
        <v>-169</v>
      </c>
      <c r="B171" s="6">
        <f xml:space="preserve"> RTD("cqg.rtd",,"StudyData", $O$2, "Bar", "", "Time", $O$3, $A171, $O$4,$O$5,,$O$6,$O$7)</f>
        <v>44834</v>
      </c>
      <c r="C171" s="7">
        <f xml:space="preserve"> RTD("cqg.rtd",,"StudyData", $O$2, "Bar", "", "Time",  $O$3, $A171, $O$4,$O$5,,$O$6,$O$7)</f>
        <v>44834</v>
      </c>
      <c r="D171" s="8">
        <f xml:space="preserve"> RTD("cqg.rtd",,"StudyData", $O$2, "Bar", "", "Open", $O$3, $A171, $O$4,$O$5,,$O$6,$O$7)</f>
        <v>3715</v>
      </c>
      <c r="E171" s="8">
        <f xml:space="preserve"> RTD("cqg.rtd",,"StudyData", $O$2, "Bar", "", "High", $O$3, $A171, $O$4,$O$5,,$O$6,$O$7)</f>
        <v>3735.5</v>
      </c>
      <c r="F171" s="8">
        <f xml:space="preserve"> RTD("cqg.rtd",,"StudyData", $O$2, "Bar", "", "Low", $O$3, $A171, $O$4,$O$5,,$O$6,$O$7)</f>
        <v>3656</v>
      </c>
      <c r="G171" s="8">
        <f xml:space="preserve"> RTD("cqg.rtd",,"StudyData", $O$2, "Bar", "", "Close", $O$3, $A171, $O$4,$O$5,,$O$6,$O$7)</f>
        <v>3656</v>
      </c>
      <c r="H171" s="9">
        <f>RTD("cqg.rtd",,"StudyData",$O$2, "Vol", "VolType=Exchange,CoCType=Contract", "Vol",$O$3, $A171, $O$4,$O$5,,$O$6,$O$7)</f>
        <v>221</v>
      </c>
      <c r="I171" s="8">
        <f>RTD("cqg.rtd",,"StudyData",$O$2,"MPVA","MPInterval=30","MPVAHi",$O$3,$A171,$O$4,$O$5,,$O$6,$O$7)</f>
        <v>3730</v>
      </c>
      <c r="J171" s="8">
        <f>RTD("cqg.rtd",,"StudyData",$O$2,"MPVA","MPInterval=30","MPVAPOC",$O$3,$A171,$O$4,$O$5,,$O$6,$O$7)</f>
        <v>3705</v>
      </c>
      <c r="K171" s="8">
        <f>RTD("cqg.rtd",,"StudyData",$O$2,"MPVA","MPInterval=30","MPVALO",$O$3,$A171,$O$4,$O$5,,$O$6,$O$7)</f>
        <v>3681</v>
      </c>
    </row>
    <row r="172" spans="1:11" x14ac:dyDescent="0.3">
      <c r="A172">
        <f t="shared" si="2"/>
        <v>-170</v>
      </c>
      <c r="B172" s="6">
        <f xml:space="preserve"> RTD("cqg.rtd",,"StudyData", $O$2, "Bar", "", "Time", $O$3, $A172, $O$4,$O$5,,$O$6,$O$7)</f>
        <v>44833</v>
      </c>
      <c r="C172" s="7">
        <f xml:space="preserve"> RTD("cqg.rtd",,"StudyData", $O$2, "Bar", "", "Time",  $O$3, $A172, $O$4,$O$5,,$O$6,$O$7)</f>
        <v>44833</v>
      </c>
      <c r="D172" s="8">
        <f xml:space="preserve"> RTD("cqg.rtd",,"StudyData", $O$2, "Bar", "", "Open", $O$3, $A172, $O$4,$O$5,,$O$6,$O$7)</f>
        <v>3788</v>
      </c>
      <c r="E172" s="8">
        <f xml:space="preserve"> RTD("cqg.rtd",,"StudyData", $O$2, "Bar", "", "High", $O$3, $A172, $O$4,$O$5,,$O$6,$O$7)</f>
        <v>3788</v>
      </c>
      <c r="F172" s="8">
        <f xml:space="preserve"> RTD("cqg.rtd",,"StudyData", $O$2, "Bar", "", "Low", $O$3, $A172, $O$4,$O$5,,$O$6,$O$7)</f>
        <v>3680</v>
      </c>
      <c r="G172" s="8">
        <f xml:space="preserve"> RTD("cqg.rtd",,"StudyData", $O$2, "Bar", "", "Close", $O$3, $A172, $O$4,$O$5,,$O$6,$O$7)</f>
        <v>3709</v>
      </c>
      <c r="H172" s="9">
        <f>RTD("cqg.rtd",,"StudyData",$O$2, "Vol", "VolType=Exchange,CoCType=Contract", "Vol",$O$3, $A172, $O$4,$O$5,,$O$6,$O$7)</f>
        <v>269</v>
      </c>
      <c r="I172" s="8">
        <f>RTD("cqg.rtd",,"StudyData",$O$2,"MPVA","MPInterval=30","MPVAHi",$O$3,$A172,$O$4,$O$5,,$O$6,$O$7)</f>
        <v>3760</v>
      </c>
      <c r="J172" s="8">
        <f>RTD("cqg.rtd",,"StudyData",$O$2,"MPVA","MPInterval=30","MPVAPOC",$O$3,$A172,$O$4,$O$5,,$O$6,$O$7)</f>
        <v>3710</v>
      </c>
      <c r="K172" s="8">
        <f>RTD("cqg.rtd",,"StudyData",$O$2,"MPVA","MPInterval=30","MPVALO",$O$3,$A172,$O$4,$O$5,,$O$6,$O$7)</f>
        <v>3680</v>
      </c>
    </row>
    <row r="173" spans="1:11" x14ac:dyDescent="0.3">
      <c r="A173">
        <f t="shared" si="2"/>
        <v>-171</v>
      </c>
      <c r="B173" s="6">
        <f xml:space="preserve"> RTD("cqg.rtd",,"StudyData", $O$2, "Bar", "", "Time", $O$3, $A173, $O$4,$O$5,,$O$6,$O$7)</f>
        <v>44832</v>
      </c>
      <c r="C173" s="7">
        <f xml:space="preserve"> RTD("cqg.rtd",,"StudyData", $O$2, "Bar", "", "Time",  $O$3, $A173, $O$4,$O$5,,$O$6,$O$7)</f>
        <v>44832</v>
      </c>
      <c r="D173" s="8">
        <f xml:space="preserve"> RTD("cqg.rtd",,"StudyData", $O$2, "Bar", "", "Open", $O$3, $A173, $O$4,$O$5,,$O$6,$O$7)</f>
        <v>3710</v>
      </c>
      <c r="E173" s="8">
        <f xml:space="preserve"> RTD("cqg.rtd",,"StudyData", $O$2, "Bar", "", "High", $O$3, $A173, $O$4,$O$5,,$O$6,$O$7)</f>
        <v>3805</v>
      </c>
      <c r="F173" s="8">
        <f xml:space="preserve"> RTD("cqg.rtd",,"StudyData", $O$2, "Bar", "", "Low", $O$3, $A173, $O$4,$O$5,,$O$6,$O$7)</f>
        <v>3694.25</v>
      </c>
      <c r="G173" s="8">
        <f xml:space="preserve"> RTD("cqg.rtd",,"StudyData", $O$2, "Bar", "", "Close", $O$3, $A173, $O$4,$O$5,,$O$6,$O$7)</f>
        <v>3788</v>
      </c>
      <c r="H173" s="9">
        <f>RTD("cqg.rtd",,"StudyData",$O$2, "Vol", "VolType=Exchange,CoCType=Contract", "Vol",$O$3, $A173, $O$4,$O$5,,$O$6,$O$7)</f>
        <v>106</v>
      </c>
      <c r="I173" s="8">
        <f>RTD("cqg.rtd",,"StudyData",$O$2,"MPVA","MPInterval=30","MPVAHi",$O$3,$A173,$O$4,$O$5,,$O$6,$O$7)</f>
        <v>3799</v>
      </c>
      <c r="J173" s="8">
        <f>RTD("cqg.rtd",,"StudyData",$O$2,"MPVA","MPInterval=30","MPVAPOC",$O$3,$A173,$O$4,$O$5,,$O$6,$O$7)</f>
        <v>3781</v>
      </c>
      <c r="K173" s="8">
        <f>RTD("cqg.rtd",,"StudyData",$O$2,"MPVA","MPInterval=30","MPVALO",$O$3,$A173,$O$4,$O$5,,$O$6,$O$7)</f>
        <v>3779.5</v>
      </c>
    </row>
    <row r="174" spans="1:11" x14ac:dyDescent="0.3">
      <c r="A174">
        <f t="shared" si="2"/>
        <v>-172</v>
      </c>
      <c r="B174" s="6">
        <f xml:space="preserve"> RTD("cqg.rtd",,"StudyData", $O$2, "Bar", "", "Time", $O$3, $A174, $O$4,$O$5,,$O$6,$O$7)</f>
        <v>44831</v>
      </c>
      <c r="C174" s="7">
        <f xml:space="preserve"> RTD("cqg.rtd",,"StudyData", $O$2, "Bar", "", "Time",  $O$3, $A174, $O$4,$O$5,,$O$6,$O$7)</f>
        <v>44831</v>
      </c>
      <c r="D174" s="8">
        <f xml:space="preserve"> RTD("cqg.rtd",,"StudyData", $O$2, "Bar", "", "Open", $O$3, $A174, $O$4,$O$5,,$O$6,$O$7)</f>
        <v>3751.25</v>
      </c>
      <c r="E174" s="8">
        <f xml:space="preserve"> RTD("cqg.rtd",,"StudyData", $O$2, "Bar", "", "High", $O$3, $A174, $O$4,$O$5,,$O$6,$O$7)</f>
        <v>3781.5</v>
      </c>
      <c r="F174" s="8">
        <f xml:space="preserve"> RTD("cqg.rtd",,"StudyData", $O$2, "Bar", "", "Low", $O$3, $A174, $O$4,$O$5,,$O$6,$O$7)</f>
        <v>3700</v>
      </c>
      <c r="G174" s="8">
        <f xml:space="preserve"> RTD("cqg.rtd",,"StudyData", $O$2, "Bar", "", "Close", $O$3, $A174, $O$4,$O$5,,$O$6,$O$7)</f>
        <v>3717</v>
      </c>
      <c r="H174" s="9">
        <f>RTD("cqg.rtd",,"StudyData",$O$2, "Vol", "VolType=Exchange,CoCType=Contract", "Vol",$O$3, $A174, $O$4,$O$5,,$O$6,$O$7)</f>
        <v>49</v>
      </c>
      <c r="I174" s="8">
        <f>RTD("cqg.rtd",,"StudyData",$O$2,"MPVA","MPInterval=30","MPVAHi",$O$3,$A174,$O$4,$O$5,,$O$6,$O$7)</f>
        <v>3734.5</v>
      </c>
      <c r="J174" s="8">
        <f>RTD("cqg.rtd",,"StudyData",$O$2,"MPVA","MPInterval=30","MPVAPOC",$O$3,$A174,$O$4,$O$5,,$O$6,$O$7)</f>
        <v>3720</v>
      </c>
      <c r="K174" s="8">
        <f>RTD("cqg.rtd",,"StudyData",$O$2,"MPVA","MPInterval=30","MPVALO",$O$3,$A174,$O$4,$O$5,,$O$6,$O$7)</f>
        <v>3700.5</v>
      </c>
    </row>
    <row r="175" spans="1:11" x14ac:dyDescent="0.3">
      <c r="A175">
        <f t="shared" si="2"/>
        <v>-173</v>
      </c>
      <c r="B175" s="6">
        <f xml:space="preserve"> RTD("cqg.rtd",,"StudyData", $O$2, "Bar", "", "Time", $O$3, $A175, $O$4,$O$5,,$O$6,$O$7)</f>
        <v>44830</v>
      </c>
      <c r="C175" s="7">
        <f xml:space="preserve"> RTD("cqg.rtd",,"StudyData", $O$2, "Bar", "", "Time",  $O$3, $A175, $O$4,$O$5,,$O$6,$O$7)</f>
        <v>44830</v>
      </c>
      <c r="D175" s="8">
        <f xml:space="preserve"> RTD("cqg.rtd",,"StudyData", $O$2, "Bar", "", "Open", $O$3, $A175, $O$4,$O$5,,$O$6,$O$7)</f>
        <v>3763</v>
      </c>
      <c r="E175" s="8">
        <f xml:space="preserve"> RTD("cqg.rtd",,"StudyData", $O$2, "Bar", "", "High", $O$3, $A175, $O$4,$O$5,,$O$6,$O$7)</f>
        <v>3787</v>
      </c>
      <c r="F175" s="8">
        <f xml:space="preserve"> RTD("cqg.rtd",,"StudyData", $O$2, "Bar", "", "Low", $O$3, $A175, $O$4,$O$5,,$O$6,$O$7)</f>
        <v>3728</v>
      </c>
      <c r="G175" s="8">
        <f xml:space="preserve"> RTD("cqg.rtd",,"StudyData", $O$2, "Bar", "", "Close", $O$3, $A175, $O$4,$O$5,,$O$6,$O$7)</f>
        <v>3728</v>
      </c>
      <c r="H175" s="9">
        <f>RTD("cqg.rtd",,"StudyData",$O$2, "Vol", "VolType=Exchange,CoCType=Contract", "Vol",$O$3, $A175, $O$4,$O$5,,$O$6,$O$7)</f>
        <v>92</v>
      </c>
      <c r="I175" s="8">
        <f>RTD("cqg.rtd",,"StudyData",$O$2,"MPVA","MPInterval=30","MPVAHi",$O$3,$A175,$O$4,$O$5,,$O$6,$O$7)</f>
        <v>3762.75</v>
      </c>
      <c r="J175" s="8">
        <f>RTD("cqg.rtd",,"StudyData",$O$2,"MPVA","MPInterval=30","MPVAPOC",$O$3,$A175,$O$4,$O$5,,$O$6,$O$7)</f>
        <v>3748.75</v>
      </c>
      <c r="K175" s="8">
        <f>RTD("cqg.rtd",,"StudyData",$O$2,"MPVA","MPInterval=30","MPVALO",$O$3,$A175,$O$4,$O$5,,$O$6,$O$7)</f>
        <v>3732.75</v>
      </c>
    </row>
    <row r="176" spans="1:11" x14ac:dyDescent="0.3">
      <c r="A176">
        <f t="shared" si="2"/>
        <v>-174</v>
      </c>
      <c r="B176" s="6">
        <f xml:space="preserve"> RTD("cqg.rtd",,"StudyData", $O$2, "Bar", "", "Time", $O$3, $A176, $O$4,$O$5,,$O$6,$O$7)</f>
        <v>44827</v>
      </c>
      <c r="C176" s="7">
        <f xml:space="preserve"> RTD("cqg.rtd",,"StudyData", $O$2, "Bar", "", "Time",  $O$3, $A176, $O$4,$O$5,,$O$6,$O$7)</f>
        <v>44827</v>
      </c>
      <c r="D176" s="8">
        <f xml:space="preserve"> RTD("cqg.rtd",,"StudyData", $O$2, "Bar", "", "Open", $O$3, $A176, $O$4,$O$5,,$O$6,$O$7)</f>
        <v>3810.75</v>
      </c>
      <c r="E176" s="8">
        <f xml:space="preserve"> RTD("cqg.rtd",,"StudyData", $O$2, "Bar", "", "High", $O$3, $A176, $O$4,$O$5,,$O$6,$O$7)</f>
        <v>3810.75</v>
      </c>
      <c r="F176" s="8">
        <f xml:space="preserve"> RTD("cqg.rtd",,"StudyData", $O$2, "Bar", "", "Low", $O$3, $A176, $O$4,$O$5,,$O$6,$O$7)</f>
        <v>3725</v>
      </c>
      <c r="G176" s="8">
        <f xml:space="preserve"> RTD("cqg.rtd",,"StudyData", $O$2, "Bar", "", "Close", $O$3, $A176, $O$4,$O$5,,$O$6,$O$7)</f>
        <v>3768.25</v>
      </c>
      <c r="H176" s="9">
        <f>RTD("cqg.rtd",,"StudyData",$O$2, "Vol", "VolType=Exchange,CoCType=Contract", "Vol",$O$3, $A176, $O$4,$O$5,,$O$6,$O$7)</f>
        <v>119</v>
      </c>
      <c r="I176" s="8">
        <f>RTD("cqg.rtd",,"StudyData",$O$2,"MPVA","MPInterval=30","MPVAHi",$O$3,$A176,$O$4,$O$5,,$O$6,$O$7)</f>
        <v>3766</v>
      </c>
      <c r="J176" s="8">
        <f>RTD("cqg.rtd",,"StudyData",$O$2,"MPVA","MPInterval=30","MPVAPOC",$O$3,$A176,$O$4,$O$5,,$O$6,$O$7)</f>
        <v>3763</v>
      </c>
      <c r="K176" s="8">
        <f>RTD("cqg.rtd",,"StudyData",$O$2,"MPVA","MPInterval=30","MPVALO",$O$3,$A176,$O$4,$O$5,,$O$6,$O$7)</f>
        <v>3753.5</v>
      </c>
    </row>
    <row r="177" spans="1:11" x14ac:dyDescent="0.3">
      <c r="A177">
        <f t="shared" si="2"/>
        <v>-175</v>
      </c>
      <c r="B177" s="6">
        <f xml:space="preserve"> RTD("cqg.rtd",,"StudyData", $O$2, "Bar", "", "Time", $O$3, $A177, $O$4,$O$5,,$O$6,$O$7)</f>
        <v>44826</v>
      </c>
      <c r="C177" s="7">
        <f xml:space="preserve"> RTD("cqg.rtd",,"StudyData", $O$2, "Bar", "", "Time",  $O$3, $A177, $O$4,$O$5,,$O$6,$O$7)</f>
        <v>44826</v>
      </c>
      <c r="D177" s="8">
        <f xml:space="preserve"> RTD("cqg.rtd",,"StudyData", $O$2, "Bar", "", "Open", $O$3, $A177, $O$4,$O$5,,$O$6,$O$7)</f>
        <v>3865.75</v>
      </c>
      <c r="E177" s="8">
        <f xml:space="preserve"> RTD("cqg.rtd",,"StudyData", $O$2, "Bar", "", "High", $O$3, $A177, $O$4,$O$5,,$O$6,$O$7)</f>
        <v>3865.75</v>
      </c>
      <c r="F177" s="8">
        <f xml:space="preserve"> RTD("cqg.rtd",,"StudyData", $O$2, "Bar", "", "Low", $O$3, $A177, $O$4,$O$5,,$O$6,$O$7)</f>
        <v>3825.75</v>
      </c>
      <c r="G177" s="8">
        <f xml:space="preserve"> RTD("cqg.rtd",,"StudyData", $O$2, "Bar", "", "Close", $O$3, $A177, $O$4,$O$5,,$O$6,$O$7)</f>
        <v>3832.5</v>
      </c>
      <c r="H177" s="9">
        <f>RTD("cqg.rtd",,"StudyData",$O$2, "Vol", "VolType=Exchange,CoCType=Contract", "Vol",$O$3, $A177, $O$4,$O$5,,$O$6,$O$7)</f>
        <v>26</v>
      </c>
      <c r="I177" s="8">
        <f>RTD("cqg.rtd",,"StudyData",$O$2,"MPVA","MPInterval=30","MPVAHi",$O$3,$A177,$O$4,$O$5,,$O$6,$O$7)</f>
        <v>3846</v>
      </c>
      <c r="J177" s="8">
        <f>RTD("cqg.rtd",,"StudyData",$O$2,"MPVA","MPInterval=30","MPVAPOC",$O$3,$A177,$O$4,$O$5,,$O$6,$O$7)</f>
        <v>3841</v>
      </c>
      <c r="K177" s="8">
        <f>RTD("cqg.rtd",,"StudyData",$O$2,"MPVA","MPInterval=30","MPVALO",$O$3,$A177,$O$4,$O$5,,$O$6,$O$7)</f>
        <v>3831.5</v>
      </c>
    </row>
    <row r="178" spans="1:11" x14ac:dyDescent="0.3">
      <c r="A178">
        <f t="shared" si="2"/>
        <v>-176</v>
      </c>
      <c r="B178" s="6">
        <f xml:space="preserve"> RTD("cqg.rtd",,"StudyData", $O$2, "Bar", "", "Time", $O$3, $A178, $O$4,$O$5,,$O$6,$O$7)</f>
        <v>44825</v>
      </c>
      <c r="C178" s="7">
        <f xml:space="preserve"> RTD("cqg.rtd",,"StudyData", $O$2, "Bar", "", "Time",  $O$3, $A178, $O$4,$O$5,,$O$6,$O$7)</f>
        <v>44825</v>
      </c>
      <c r="D178" s="8">
        <f xml:space="preserve"> RTD("cqg.rtd",,"StudyData", $O$2, "Bar", "", "Open", $O$3, $A178, $O$4,$O$5,,$O$6,$O$7)</f>
        <v>3926</v>
      </c>
      <c r="E178" s="8">
        <f xml:space="preserve"> RTD("cqg.rtd",,"StudyData", $O$2, "Bar", "", "High", $O$3, $A178, $O$4,$O$5,,$O$6,$O$7)</f>
        <v>3960.5</v>
      </c>
      <c r="F178" s="8">
        <f xml:space="preserve"> RTD("cqg.rtd",,"StudyData", $O$2, "Bar", "", "Low", $O$3, $A178, $O$4,$O$5,,$O$6,$O$7)</f>
        <v>3855</v>
      </c>
      <c r="G178" s="8">
        <f xml:space="preserve"> RTD("cqg.rtd",,"StudyData", $O$2, "Bar", "", "Close", $O$3, $A178, $O$4,$O$5,,$O$6,$O$7)</f>
        <v>3866.5</v>
      </c>
      <c r="H178" s="9">
        <f>RTD("cqg.rtd",,"StudyData",$O$2, "Vol", "VolType=Exchange,CoCType=Contract", "Vol",$O$3, $A178, $O$4,$O$5,,$O$6,$O$7)</f>
        <v>43</v>
      </c>
      <c r="I178" s="8">
        <f>RTD("cqg.rtd",,"StudyData",$O$2,"MPVA","MPInterval=30","MPVAHi",$O$3,$A178,$O$4,$O$5,,$O$6,$O$7)</f>
        <v>3945.5</v>
      </c>
      <c r="J178" s="8">
        <f>RTD("cqg.rtd",,"StudyData",$O$2,"MPVA","MPInterval=30","MPVAPOC",$O$3,$A178,$O$4,$O$5,,$O$6,$O$7)</f>
        <v>3926</v>
      </c>
      <c r="K178" s="8">
        <f>RTD("cqg.rtd",,"StudyData",$O$2,"MPVA","MPInterval=30","MPVALO",$O$3,$A178,$O$4,$O$5,,$O$6,$O$7)</f>
        <v>3912.5</v>
      </c>
    </row>
    <row r="179" spans="1:11" x14ac:dyDescent="0.3">
      <c r="A179">
        <f t="shared" si="2"/>
        <v>-177</v>
      </c>
      <c r="B179" s="6">
        <f xml:space="preserve"> RTD("cqg.rtd",,"StudyData", $O$2, "Bar", "", "Time", $O$3, $A179, $O$4,$O$5,,$O$6,$O$7)</f>
        <v>44824</v>
      </c>
      <c r="C179" s="7">
        <f xml:space="preserve"> RTD("cqg.rtd",,"StudyData", $O$2, "Bar", "", "Time",  $O$3, $A179, $O$4,$O$5,,$O$6,$O$7)</f>
        <v>44824</v>
      </c>
      <c r="D179" s="8">
        <f xml:space="preserve"> RTD("cqg.rtd",,"StudyData", $O$2, "Bar", "", "Open", $O$3, $A179, $O$4,$O$5,,$O$6,$O$7)</f>
        <v>3984.5</v>
      </c>
      <c r="E179" s="8">
        <f xml:space="preserve"> RTD("cqg.rtd",,"StudyData", $O$2, "Bar", "", "High", $O$3, $A179, $O$4,$O$5,,$O$6,$O$7)</f>
        <v>3993.75</v>
      </c>
      <c r="F179" s="8">
        <f xml:space="preserve"> RTD("cqg.rtd",,"StudyData", $O$2, "Bar", "", "Low", $O$3, $A179, $O$4,$O$5,,$O$6,$O$7)</f>
        <v>3903.25</v>
      </c>
      <c r="G179" s="8">
        <f xml:space="preserve"> RTD("cqg.rtd",,"StudyData", $O$2, "Bar", "", "Close", $O$3, $A179, $O$4,$O$5,,$O$6,$O$7)</f>
        <v>3933</v>
      </c>
      <c r="H179" s="9">
        <f>RTD("cqg.rtd",,"StudyData",$O$2, "Vol", "VolType=Exchange,CoCType=Contract", "Vol",$O$3, $A179, $O$4,$O$5,,$O$6,$O$7)</f>
        <v>102</v>
      </c>
      <c r="I179" s="8">
        <f>RTD("cqg.rtd",,"StudyData",$O$2,"MPVA","MPInterval=30","MPVAHi",$O$3,$A179,$O$4,$O$5,,$O$6,$O$7)</f>
        <v>3991.25</v>
      </c>
      <c r="J179" s="8">
        <f>RTD("cqg.rtd",,"StudyData",$O$2,"MPVA","MPInterval=30","MPVAPOC",$O$3,$A179,$O$4,$O$5,,$O$6,$O$7)</f>
        <v>3983.75</v>
      </c>
      <c r="K179" s="8">
        <f>RTD("cqg.rtd",,"StudyData",$O$2,"MPVA","MPInterval=30","MPVALO",$O$3,$A179,$O$4,$O$5,,$O$6,$O$7)</f>
        <v>3980.75</v>
      </c>
    </row>
    <row r="180" spans="1:11" x14ac:dyDescent="0.3">
      <c r="A180">
        <f t="shared" si="2"/>
        <v>-178</v>
      </c>
      <c r="B180" s="6">
        <f xml:space="preserve"> RTD("cqg.rtd",,"StudyData", $O$2, "Bar", "", "Time", $O$3, $A180, $O$4,$O$5,,$O$6,$O$7)</f>
        <v>44823</v>
      </c>
      <c r="C180" s="7">
        <f xml:space="preserve"> RTD("cqg.rtd",,"StudyData", $O$2, "Bar", "", "Time",  $O$3, $A180, $O$4,$O$5,,$O$6,$O$7)</f>
        <v>44823</v>
      </c>
      <c r="D180" s="8">
        <f xml:space="preserve"> RTD("cqg.rtd",,"StudyData", $O$2, "Bar", "", "Open", $O$3, $A180, $O$4,$O$5,,$O$6,$O$7)</f>
        <v>3932.5</v>
      </c>
      <c r="E180" s="8">
        <f xml:space="preserve"> RTD("cqg.rtd",,"StudyData", $O$2, "Bar", "", "High", $O$3, $A180, $O$4,$O$5,,$O$6,$O$7)</f>
        <v>3979.25</v>
      </c>
      <c r="F180" s="8">
        <f xml:space="preserve"> RTD("cqg.rtd",,"StudyData", $O$2, "Bar", "", "Low", $O$3, $A180, $O$4,$O$5,,$O$6,$O$7)</f>
        <v>3916.75</v>
      </c>
      <c r="G180" s="8">
        <f xml:space="preserve"> RTD("cqg.rtd",,"StudyData", $O$2, "Bar", "", "Close", $O$3, $A180, $O$4,$O$5,,$O$6,$O$7)</f>
        <v>3979.25</v>
      </c>
      <c r="H180" s="9">
        <f>RTD("cqg.rtd",,"StudyData",$O$2, "Vol", "VolType=Exchange,CoCType=Contract", "Vol",$O$3, $A180, $O$4,$O$5,,$O$6,$O$7)</f>
        <v>13</v>
      </c>
      <c r="I180" s="8">
        <f>RTD("cqg.rtd",,"StudyData",$O$2,"MPVA","MPInterval=30","MPVAHi",$O$3,$A180,$O$4,$O$5,,$O$6,$O$7)</f>
        <v>3949.75</v>
      </c>
      <c r="J180" s="8">
        <f>RTD("cqg.rtd",,"StudyData",$O$2,"MPVA","MPInterval=30","MPVAPOC",$O$3,$A180,$O$4,$O$5,,$O$6,$O$7)</f>
        <v>3937.75</v>
      </c>
      <c r="K180" s="8">
        <f>RTD("cqg.rtd",,"StudyData",$O$2,"MPVA","MPInterval=30","MPVALO",$O$3,$A180,$O$4,$O$5,,$O$6,$O$7)</f>
        <v>3918.75</v>
      </c>
    </row>
    <row r="181" spans="1:11" x14ac:dyDescent="0.3">
      <c r="A181">
        <f t="shared" si="2"/>
        <v>-179</v>
      </c>
      <c r="B181" s="6">
        <f xml:space="preserve"> RTD("cqg.rtd",,"StudyData", $O$2, "Bar", "", "Time", $O$3, $A181, $O$4,$O$5,,$O$6,$O$7)</f>
        <v>44820</v>
      </c>
      <c r="C181" s="7">
        <f xml:space="preserve"> RTD("cqg.rtd",,"StudyData", $O$2, "Bar", "", "Time",  $O$3, $A181, $O$4,$O$5,,$O$6,$O$7)</f>
        <v>44820</v>
      </c>
      <c r="D181" s="8">
        <f xml:space="preserve"> RTD("cqg.rtd",,"StudyData", $O$2, "Bar", "", "Open", $O$3, $A181, $O$4,$O$5,,$O$6,$O$7)</f>
        <v>3950.5</v>
      </c>
      <c r="E181" s="8">
        <f xml:space="preserve"> RTD("cqg.rtd",,"StudyData", $O$2, "Bar", "", "High", $O$3, $A181, $O$4,$O$5,,$O$6,$O$7)</f>
        <v>3950.5</v>
      </c>
      <c r="F181" s="8">
        <f xml:space="preserve"> RTD("cqg.rtd",,"StudyData", $O$2, "Bar", "", "Low", $O$3, $A181, $O$4,$O$5,,$O$6,$O$7)</f>
        <v>3950.5</v>
      </c>
      <c r="G181" s="8">
        <f xml:space="preserve"> RTD("cqg.rtd",,"StudyData", $O$2, "Bar", "", "Close", $O$3, $A181, $O$4,$O$5,,$O$6,$O$7)</f>
        <v>3950.5</v>
      </c>
      <c r="H181" s="9" t="str">
        <f>RTD("cqg.rtd",,"StudyData",$O$2, "Vol", "VolType=Exchange,CoCType=Contract", "Vol",$O$3, $A181, $O$4,$O$5,,$O$6,$O$7)</f>
        <v/>
      </c>
      <c r="I181" s="8">
        <f>RTD("cqg.rtd",,"StudyData",$O$2,"MPVA","MPInterval=30","MPVAHi",$O$3,$A181,$O$4,$O$5,,$O$6,$O$7)</f>
        <v>3950.5</v>
      </c>
      <c r="J181" s="8">
        <f>RTD("cqg.rtd",,"StudyData",$O$2,"MPVA","MPInterval=30","MPVAPOC",$O$3,$A181,$O$4,$O$5,,$O$6,$O$7)</f>
        <v>3950.5</v>
      </c>
      <c r="K181" s="8">
        <f>RTD("cqg.rtd",,"StudyData",$O$2,"MPVA","MPInterval=30","MPVALO",$O$3,$A181,$O$4,$O$5,,$O$6,$O$7)</f>
        <v>3950.5</v>
      </c>
    </row>
    <row r="182" spans="1:11" x14ac:dyDescent="0.3">
      <c r="A182">
        <f t="shared" si="2"/>
        <v>-180</v>
      </c>
      <c r="B182" s="6">
        <f xml:space="preserve"> RTD("cqg.rtd",,"StudyData", $O$2, "Bar", "", "Time", $O$3, $A182, $O$4,$O$5,,$O$6,$O$7)</f>
        <v>44819</v>
      </c>
      <c r="C182" s="7">
        <f xml:space="preserve"> RTD("cqg.rtd",,"StudyData", $O$2, "Bar", "", "Time",  $O$3, $A182, $O$4,$O$5,,$O$6,$O$7)</f>
        <v>44819</v>
      </c>
      <c r="D182" s="8">
        <f xml:space="preserve"> RTD("cqg.rtd",,"StudyData", $O$2, "Bar", "", "Open", $O$3, $A182, $O$4,$O$5,,$O$6,$O$7)</f>
        <v>3981.25</v>
      </c>
      <c r="E182" s="8">
        <f xml:space="preserve"> RTD("cqg.rtd",,"StudyData", $O$2, "Bar", "", "High", $O$3, $A182, $O$4,$O$5,,$O$6,$O$7)</f>
        <v>3981.25</v>
      </c>
      <c r="F182" s="8">
        <f xml:space="preserve"> RTD("cqg.rtd",,"StudyData", $O$2, "Bar", "", "Low", $O$3, $A182, $O$4,$O$5,,$O$6,$O$7)</f>
        <v>3981.25</v>
      </c>
      <c r="G182" s="8">
        <f xml:space="preserve"> RTD("cqg.rtd",,"StudyData", $O$2, "Bar", "", "Close", $O$3, $A182, $O$4,$O$5,,$O$6,$O$7)</f>
        <v>3981.25</v>
      </c>
      <c r="H182" s="9">
        <f>RTD("cqg.rtd",,"StudyData",$O$2, "Vol", "VolType=Exchange,CoCType=Contract", "Vol",$O$3, $A182, $O$4,$O$5,,$O$6,$O$7)</f>
        <v>125</v>
      </c>
      <c r="I182" s="8">
        <f>RTD("cqg.rtd",,"StudyData",$O$2,"MPVA","MPInterval=30","MPVAHi",$O$3,$A182,$O$4,$O$5,,$O$6,$O$7)</f>
        <v>3981.25</v>
      </c>
      <c r="J182" s="8">
        <f>RTD("cqg.rtd",,"StudyData",$O$2,"MPVA","MPInterval=30","MPVAPOC",$O$3,$A182,$O$4,$O$5,,$O$6,$O$7)</f>
        <v>3981.25</v>
      </c>
      <c r="K182" s="8">
        <f>RTD("cqg.rtd",,"StudyData",$O$2,"MPVA","MPInterval=30","MPVALO",$O$3,$A182,$O$4,$O$5,,$O$6,$O$7)</f>
        <v>3981.25</v>
      </c>
    </row>
    <row r="183" spans="1:11" x14ac:dyDescent="0.3">
      <c r="A183">
        <f t="shared" si="2"/>
        <v>-181</v>
      </c>
      <c r="B183" s="6">
        <f xml:space="preserve"> RTD("cqg.rtd",,"StudyData", $O$2, "Bar", "", "Time", $O$3, $A183, $O$4,$O$5,,$O$6,$O$7)</f>
        <v>44818</v>
      </c>
      <c r="C183" s="7">
        <f xml:space="preserve"> RTD("cqg.rtd",,"StudyData", $O$2, "Bar", "", "Time",  $O$3, $A183, $O$4,$O$5,,$O$6,$O$7)</f>
        <v>44818</v>
      </c>
      <c r="D183" s="8">
        <f xml:space="preserve"> RTD("cqg.rtd",,"StudyData", $O$2, "Bar", "", "Open", $O$3, $A183, $O$4,$O$5,,$O$6,$O$7)</f>
        <v>4039</v>
      </c>
      <c r="E183" s="8">
        <f xml:space="preserve"> RTD("cqg.rtd",,"StudyData", $O$2, "Bar", "", "High", $O$3, $A183, $O$4,$O$5,,$O$6,$O$7)</f>
        <v>4039</v>
      </c>
      <c r="F183" s="8">
        <f xml:space="preserve"> RTD("cqg.rtd",,"StudyData", $O$2, "Bar", "", "Low", $O$3, $A183, $O$4,$O$5,,$O$6,$O$7)</f>
        <v>4026.75</v>
      </c>
      <c r="G183" s="8">
        <f xml:space="preserve"> RTD("cqg.rtd",,"StudyData", $O$2, "Bar", "", "Close", $O$3, $A183, $O$4,$O$5,,$O$6,$O$7)</f>
        <v>4026.75</v>
      </c>
      <c r="H183" s="9">
        <f>RTD("cqg.rtd",,"StudyData",$O$2, "Vol", "VolType=Exchange,CoCType=Contract", "Vol",$O$3, $A183, $O$4,$O$5,,$O$6,$O$7)</f>
        <v>197</v>
      </c>
      <c r="I183" s="8">
        <f>RTD("cqg.rtd",,"StudyData",$O$2,"MPVA","MPInterval=30","MPVAHi",$O$3,$A183,$O$4,$O$5,,$O$6,$O$7)</f>
        <v>4039</v>
      </c>
      <c r="J183" s="8">
        <f>RTD("cqg.rtd",,"StudyData",$O$2,"MPVA","MPInterval=30","MPVAPOC",$O$3,$A183,$O$4,$O$5,,$O$6,$O$7)</f>
        <v>4026.75</v>
      </c>
      <c r="K183" s="8">
        <f>RTD("cqg.rtd",,"StudyData",$O$2,"MPVA","MPInterval=30","MPVALO",$O$3,$A183,$O$4,$O$5,,$O$6,$O$7)</f>
        <v>4026.75</v>
      </c>
    </row>
    <row r="184" spans="1:11" x14ac:dyDescent="0.3">
      <c r="A184">
        <f t="shared" si="2"/>
        <v>-182</v>
      </c>
      <c r="B184" s="6">
        <f xml:space="preserve"> RTD("cqg.rtd",,"StudyData", $O$2, "Bar", "", "Time", $O$3, $A184, $O$4,$O$5,,$O$6,$O$7)</f>
        <v>44817</v>
      </c>
      <c r="C184" s="7">
        <f xml:space="preserve"> RTD("cqg.rtd",,"StudyData", $O$2, "Bar", "", "Time",  $O$3, $A184, $O$4,$O$5,,$O$6,$O$7)</f>
        <v>44817</v>
      </c>
      <c r="D184" s="8">
        <f xml:space="preserve"> RTD("cqg.rtd",,"StudyData", $O$2, "Bar", "", "Open", $O$3, $A184, $O$4,$O$5,,$O$6,$O$7)</f>
        <v>4010.75</v>
      </c>
      <c r="E184" s="8">
        <f xml:space="preserve"> RTD("cqg.rtd",,"StudyData", $O$2, "Bar", "", "High", $O$3, $A184, $O$4,$O$5,,$O$6,$O$7)</f>
        <v>4010.75</v>
      </c>
      <c r="F184" s="8">
        <f xml:space="preserve"> RTD("cqg.rtd",,"StudyData", $O$2, "Bar", "", "Low", $O$3, $A184, $O$4,$O$5,,$O$6,$O$7)</f>
        <v>4010.75</v>
      </c>
      <c r="G184" s="8">
        <f xml:space="preserve"> RTD("cqg.rtd",,"StudyData", $O$2, "Bar", "", "Close", $O$3, $A184, $O$4,$O$5,,$O$6,$O$7)</f>
        <v>4010.75</v>
      </c>
      <c r="H184" s="9">
        <f>RTD("cqg.rtd",,"StudyData",$O$2, "Vol", "VolType=Exchange,CoCType=Contract", "Vol",$O$3, $A184, $O$4,$O$5,,$O$6,$O$7)</f>
        <v>275</v>
      </c>
      <c r="I184" s="8">
        <f>RTD("cqg.rtd",,"StudyData",$O$2,"MPVA","MPInterval=30","MPVAHi",$O$3,$A184,$O$4,$O$5,,$O$6,$O$7)</f>
        <v>4010.75</v>
      </c>
      <c r="J184" s="8">
        <f>RTD("cqg.rtd",,"StudyData",$O$2,"MPVA","MPInterval=30","MPVAPOC",$O$3,$A184,$O$4,$O$5,,$O$6,$O$7)</f>
        <v>4010.75</v>
      </c>
      <c r="K184" s="8">
        <f>RTD("cqg.rtd",,"StudyData",$O$2,"MPVA","MPInterval=30","MPVALO",$O$3,$A184,$O$4,$O$5,,$O$6,$O$7)</f>
        <v>4010.75</v>
      </c>
    </row>
    <row r="185" spans="1:11" x14ac:dyDescent="0.3">
      <c r="A185">
        <f t="shared" si="2"/>
        <v>-183</v>
      </c>
      <c r="B185" s="6">
        <f xml:space="preserve"> RTD("cqg.rtd",,"StudyData", $O$2, "Bar", "", "Time", $O$3, $A185, $O$4,$O$5,,$O$6,$O$7)</f>
        <v>44816</v>
      </c>
      <c r="C185" s="7">
        <f xml:space="preserve"> RTD("cqg.rtd",,"StudyData", $O$2, "Bar", "", "Time",  $O$3, $A185, $O$4,$O$5,,$O$6,$O$7)</f>
        <v>44816</v>
      </c>
      <c r="D185" s="8">
        <f xml:space="preserve"> RTD("cqg.rtd",,"StudyData", $O$2, "Bar", "", "Open", $O$3, $A185, $O$4,$O$5,,$O$6,$O$7)</f>
        <v>4158.75</v>
      </c>
      <c r="E185" s="8">
        <f xml:space="preserve"> RTD("cqg.rtd",,"StudyData", $O$2, "Bar", "", "High", $O$3, $A185, $O$4,$O$5,,$O$6,$O$7)</f>
        <v>4188.5</v>
      </c>
      <c r="F185" s="8">
        <f xml:space="preserve"> RTD("cqg.rtd",,"StudyData", $O$2, "Bar", "", "Low", $O$3, $A185, $O$4,$O$5,,$O$6,$O$7)</f>
        <v>4158.75</v>
      </c>
      <c r="G185" s="8">
        <f xml:space="preserve"> RTD("cqg.rtd",,"StudyData", $O$2, "Bar", "", "Close", $O$3, $A185, $O$4,$O$5,,$O$6,$O$7)</f>
        <v>4188.5</v>
      </c>
      <c r="H185" s="9">
        <f>RTD("cqg.rtd",,"StudyData",$O$2, "Vol", "VolType=Exchange,CoCType=Contract", "Vol",$O$3, $A185, $O$4,$O$5,,$O$6,$O$7)</f>
        <v>62</v>
      </c>
      <c r="I185" s="8">
        <f>RTD("cqg.rtd",,"StudyData",$O$2,"MPVA","MPInterval=30","MPVAHi",$O$3,$A185,$O$4,$O$5,,$O$6,$O$7)</f>
        <v>4188.5</v>
      </c>
      <c r="J185" s="8">
        <f>RTD("cqg.rtd",,"StudyData",$O$2,"MPVA","MPInterval=30","MPVAPOC",$O$3,$A185,$O$4,$O$5,,$O$6,$O$7)</f>
        <v>4158.75</v>
      </c>
      <c r="K185" s="8">
        <f>RTD("cqg.rtd",,"StudyData",$O$2,"MPVA","MPInterval=30","MPVALO",$O$3,$A185,$O$4,$O$5,,$O$6,$O$7)</f>
        <v>4158.75</v>
      </c>
    </row>
    <row r="186" spans="1:11" x14ac:dyDescent="0.3">
      <c r="A186">
        <f t="shared" si="2"/>
        <v>-184</v>
      </c>
      <c r="B186" s="6">
        <f xml:space="preserve"> RTD("cqg.rtd",,"StudyData", $O$2, "Bar", "", "Time", $O$3, $A186, $O$4,$O$5,,$O$6,$O$7)</f>
        <v>44813</v>
      </c>
      <c r="C186" s="7">
        <f xml:space="preserve"> RTD("cqg.rtd",,"StudyData", $O$2, "Bar", "", "Time",  $O$3, $A186, $O$4,$O$5,,$O$6,$O$7)</f>
        <v>44813</v>
      </c>
      <c r="D186" s="8">
        <f xml:space="preserve"> RTD("cqg.rtd",,"StudyData", $O$2, "Bar", "", "Open", $O$3, $A186, $O$4,$O$5,,$O$6,$O$7)</f>
        <v>4112.75</v>
      </c>
      <c r="E186" s="8">
        <f xml:space="preserve"> RTD("cqg.rtd",,"StudyData", $O$2, "Bar", "", "High", $O$3, $A186, $O$4,$O$5,,$O$6,$O$7)</f>
        <v>4143.25</v>
      </c>
      <c r="F186" s="8">
        <f xml:space="preserve"> RTD("cqg.rtd",,"StudyData", $O$2, "Bar", "", "Low", $O$3, $A186, $O$4,$O$5,,$O$6,$O$7)</f>
        <v>4112.75</v>
      </c>
      <c r="G186" s="8">
        <f xml:space="preserve"> RTD("cqg.rtd",,"StudyData", $O$2, "Bar", "", "Close", $O$3, $A186, $O$4,$O$5,,$O$6,$O$7)</f>
        <v>4143.25</v>
      </c>
      <c r="H186" s="9">
        <f>RTD("cqg.rtd",,"StudyData",$O$2, "Vol", "VolType=Exchange,CoCType=Contract", "Vol",$O$3, $A186, $O$4,$O$5,,$O$6,$O$7)</f>
        <v>369</v>
      </c>
      <c r="I186" s="8">
        <f>RTD("cqg.rtd",,"StudyData",$O$2,"MPVA","MPInterval=30","MPVAHi",$O$3,$A186,$O$4,$O$5,,$O$6,$O$7)</f>
        <v>4143.25</v>
      </c>
      <c r="J186" s="8">
        <f>RTD("cqg.rtd",,"StudyData",$O$2,"MPVA","MPInterval=30","MPVAPOC",$O$3,$A186,$O$4,$O$5,,$O$6,$O$7)</f>
        <v>4112.75</v>
      </c>
      <c r="K186" s="8">
        <f>RTD("cqg.rtd",,"StudyData",$O$2,"MPVA","MPInterval=30","MPVALO",$O$3,$A186,$O$4,$O$5,,$O$6,$O$7)</f>
        <v>4112.75</v>
      </c>
    </row>
    <row r="187" spans="1:11" x14ac:dyDescent="0.3">
      <c r="A187">
        <f t="shared" si="2"/>
        <v>-185</v>
      </c>
      <c r="B187" s="6">
        <f xml:space="preserve"> RTD("cqg.rtd",,"StudyData", $O$2, "Bar", "", "Time", $O$3, $A187, $O$4,$O$5,,$O$6,$O$7)</f>
        <v>44812</v>
      </c>
      <c r="C187" s="7">
        <f xml:space="preserve"> RTD("cqg.rtd",,"StudyData", $O$2, "Bar", "", "Time",  $O$3, $A187, $O$4,$O$5,,$O$6,$O$7)</f>
        <v>44812</v>
      </c>
      <c r="D187" s="8">
        <f xml:space="preserve"> RTD("cqg.rtd",,"StudyData", $O$2, "Bar", "", "Open", $O$3, $A187, $O$4,$O$5,,$O$6,$O$7)</f>
        <v>4060</v>
      </c>
      <c r="E187" s="8">
        <f xml:space="preserve"> RTD("cqg.rtd",,"StudyData", $O$2, "Bar", "", "High", $O$3, $A187, $O$4,$O$5,,$O$6,$O$7)</f>
        <v>4076.75</v>
      </c>
      <c r="F187" s="8">
        <f xml:space="preserve"> RTD("cqg.rtd",,"StudyData", $O$2, "Bar", "", "Low", $O$3, $A187, $O$4,$O$5,,$O$6,$O$7)</f>
        <v>4060</v>
      </c>
      <c r="G187" s="8">
        <f xml:space="preserve"> RTD("cqg.rtd",,"StudyData", $O$2, "Bar", "", "Close", $O$3, $A187, $O$4,$O$5,,$O$6,$O$7)</f>
        <v>4076.75</v>
      </c>
      <c r="H187" s="9">
        <f>RTD("cqg.rtd",,"StudyData",$O$2, "Vol", "VolType=Exchange,CoCType=Contract", "Vol",$O$3, $A187, $O$4,$O$5,,$O$6,$O$7)</f>
        <v>1</v>
      </c>
      <c r="I187" s="8">
        <f>RTD("cqg.rtd",,"StudyData",$O$2,"MPVA","MPInterval=30","MPVAHi",$O$3,$A187,$O$4,$O$5,,$O$6,$O$7)</f>
        <v>4076.75</v>
      </c>
      <c r="J187" s="8">
        <f>RTD("cqg.rtd",,"StudyData",$O$2,"MPVA","MPInterval=30","MPVAPOC",$O$3,$A187,$O$4,$O$5,,$O$6,$O$7)</f>
        <v>4060</v>
      </c>
      <c r="K187" s="8">
        <f>RTD("cqg.rtd",,"StudyData",$O$2,"MPVA","MPInterval=30","MPVALO",$O$3,$A187,$O$4,$O$5,,$O$6,$O$7)</f>
        <v>4060</v>
      </c>
    </row>
    <row r="188" spans="1:11" x14ac:dyDescent="0.3">
      <c r="A188">
        <f t="shared" si="2"/>
        <v>-186</v>
      </c>
      <c r="B188" s="6">
        <f xml:space="preserve"> RTD("cqg.rtd",,"StudyData", $O$2, "Bar", "", "Time", $O$3, $A188, $O$4,$O$5,,$O$6,$O$7)</f>
        <v>44811</v>
      </c>
      <c r="C188" s="7">
        <f xml:space="preserve"> RTD("cqg.rtd",,"StudyData", $O$2, "Bar", "", "Time",  $O$3, $A188, $O$4,$O$5,,$O$6,$O$7)</f>
        <v>44811</v>
      </c>
      <c r="D188" s="8">
        <f xml:space="preserve"> RTD("cqg.rtd",,"StudyData", $O$2, "Bar", "", "Open", $O$3, $A188, $O$4,$O$5,,$O$6,$O$7)</f>
        <v>4050.75</v>
      </c>
      <c r="E188" s="8">
        <f xml:space="preserve"> RTD("cqg.rtd",,"StudyData", $O$2, "Bar", "", "High", $O$3, $A188, $O$4,$O$5,,$O$6,$O$7)</f>
        <v>4050.75</v>
      </c>
      <c r="F188" s="8">
        <f xml:space="preserve"> RTD("cqg.rtd",,"StudyData", $O$2, "Bar", "", "Low", $O$3, $A188, $O$4,$O$5,,$O$6,$O$7)</f>
        <v>4050.75</v>
      </c>
      <c r="G188" s="8">
        <f xml:space="preserve"> RTD("cqg.rtd",,"StudyData", $O$2, "Bar", "", "Close", $O$3, $A188, $O$4,$O$5,,$O$6,$O$7)</f>
        <v>4050.75</v>
      </c>
      <c r="H188" s="9">
        <f>RTD("cqg.rtd",,"StudyData",$O$2, "Vol", "VolType=Exchange,CoCType=Contract", "Vol",$O$3, $A188, $O$4,$O$5,,$O$6,$O$7)</f>
        <v>122</v>
      </c>
      <c r="I188" s="8">
        <f>RTD("cqg.rtd",,"StudyData",$O$2,"MPVA","MPInterval=30","MPVAHi",$O$3,$A188,$O$4,$O$5,,$O$6,$O$7)</f>
        <v>4050.75</v>
      </c>
      <c r="J188" s="8">
        <f>RTD("cqg.rtd",,"StudyData",$O$2,"MPVA","MPInterval=30","MPVAPOC",$O$3,$A188,$O$4,$O$5,,$O$6,$O$7)</f>
        <v>4050.75</v>
      </c>
      <c r="K188" s="8">
        <f>RTD("cqg.rtd",,"StudyData",$O$2,"MPVA","MPInterval=30","MPVALO",$O$3,$A188,$O$4,$O$5,,$O$6,$O$7)</f>
        <v>4050.75</v>
      </c>
    </row>
    <row r="189" spans="1:11" x14ac:dyDescent="0.3">
      <c r="A189">
        <f t="shared" si="2"/>
        <v>-187</v>
      </c>
      <c r="B189" s="6">
        <f xml:space="preserve"> RTD("cqg.rtd",,"StudyData", $O$2, "Bar", "", "Time", $O$3, $A189, $O$4,$O$5,,$O$6,$O$7)</f>
        <v>44810</v>
      </c>
      <c r="C189" s="7">
        <f xml:space="preserve"> RTD("cqg.rtd",,"StudyData", $O$2, "Bar", "", "Time",  $O$3, $A189, $O$4,$O$5,,$O$6,$O$7)</f>
        <v>44810</v>
      </c>
      <c r="D189" s="8">
        <f xml:space="preserve"> RTD("cqg.rtd",,"StudyData", $O$2, "Bar", "", "Open", $O$3, $A189, $O$4,$O$5,,$O$6,$O$7)</f>
        <v>4000</v>
      </c>
      <c r="E189" s="8">
        <f xml:space="preserve"> RTD("cqg.rtd",,"StudyData", $O$2, "Bar", "", "High", $O$3, $A189, $O$4,$O$5,,$O$6,$O$7)</f>
        <v>4000</v>
      </c>
      <c r="F189" s="8">
        <f xml:space="preserve"> RTD("cqg.rtd",,"StudyData", $O$2, "Bar", "", "Low", $O$3, $A189, $O$4,$O$5,,$O$6,$O$7)</f>
        <v>3980.25</v>
      </c>
      <c r="G189" s="8">
        <f xml:space="preserve"> RTD("cqg.rtd",,"StudyData", $O$2, "Bar", "", "Close", $O$3, $A189, $O$4,$O$5,,$O$6,$O$7)</f>
        <v>3980.25</v>
      </c>
      <c r="H189" s="9">
        <f>RTD("cqg.rtd",,"StudyData",$O$2, "Vol", "VolType=Exchange,CoCType=Contract", "Vol",$O$3, $A189, $O$4,$O$5,,$O$6,$O$7)</f>
        <v>389</v>
      </c>
      <c r="I189" s="8">
        <f>RTD("cqg.rtd",,"StudyData",$O$2,"MPVA","MPInterval=30","MPVAHi",$O$3,$A189,$O$4,$O$5,,$O$6,$O$7)</f>
        <v>4000</v>
      </c>
      <c r="J189" s="8">
        <f>RTD("cqg.rtd",,"StudyData",$O$2,"MPVA","MPInterval=30","MPVAPOC",$O$3,$A189,$O$4,$O$5,,$O$6,$O$7)</f>
        <v>3980.25</v>
      </c>
      <c r="K189" s="8">
        <f>RTD("cqg.rtd",,"StudyData",$O$2,"MPVA","MPInterval=30","MPVALO",$O$3,$A189,$O$4,$O$5,,$O$6,$O$7)</f>
        <v>3980.25</v>
      </c>
    </row>
    <row r="190" spans="1:11" x14ac:dyDescent="0.3">
      <c r="A190">
        <f t="shared" si="2"/>
        <v>-188</v>
      </c>
      <c r="B190" s="6">
        <f xml:space="preserve"> RTD("cqg.rtd",,"StudyData", $O$2, "Bar", "", "Time", $O$3, $A190, $O$4,$O$5,,$O$6,$O$7)</f>
        <v>44806</v>
      </c>
      <c r="C190" s="7">
        <f xml:space="preserve"> RTD("cqg.rtd",,"StudyData", $O$2, "Bar", "", "Time",  $O$3, $A190, $O$4,$O$5,,$O$6,$O$7)</f>
        <v>44806</v>
      </c>
      <c r="D190" s="8">
        <f xml:space="preserve"> RTD("cqg.rtd",,"StudyData", $O$2, "Bar", "", "Open", $O$3, $A190, $O$4,$O$5,,$O$6,$O$7)</f>
        <v>3992.5</v>
      </c>
      <c r="E190" s="8">
        <f xml:space="preserve"> RTD("cqg.rtd",,"StudyData", $O$2, "Bar", "", "High", $O$3, $A190, $O$4,$O$5,,$O$6,$O$7)</f>
        <v>3992.5</v>
      </c>
      <c r="F190" s="8">
        <f xml:space="preserve"> RTD("cqg.rtd",,"StudyData", $O$2, "Bar", "", "Low", $O$3, $A190, $O$4,$O$5,,$O$6,$O$7)</f>
        <v>3992.5</v>
      </c>
      <c r="G190" s="8">
        <f xml:space="preserve"> RTD("cqg.rtd",,"StudyData", $O$2, "Bar", "", "Close", $O$3, $A190, $O$4,$O$5,,$O$6,$O$7)</f>
        <v>3992.5</v>
      </c>
      <c r="H190" s="9">
        <f>RTD("cqg.rtd",,"StudyData",$O$2, "Vol", "VolType=Exchange,CoCType=Contract", "Vol",$O$3, $A190, $O$4,$O$5,,$O$6,$O$7)</f>
        <v>157</v>
      </c>
      <c r="I190" s="8">
        <f>RTD("cqg.rtd",,"StudyData",$O$2,"MPVA","MPInterval=30","MPVAHi",$O$3,$A190,$O$4,$O$5,,$O$6,$O$7)</f>
        <v>3992.5</v>
      </c>
      <c r="J190" s="8">
        <f>RTD("cqg.rtd",,"StudyData",$O$2,"MPVA","MPInterval=30","MPVAPOC",$O$3,$A190,$O$4,$O$5,,$O$6,$O$7)</f>
        <v>3992.5</v>
      </c>
      <c r="K190" s="8">
        <f>RTD("cqg.rtd",,"StudyData",$O$2,"MPVA","MPInterval=30","MPVALO",$O$3,$A190,$O$4,$O$5,,$O$6,$O$7)</f>
        <v>3992.5</v>
      </c>
    </row>
    <row r="191" spans="1:11" x14ac:dyDescent="0.3">
      <c r="A191">
        <f t="shared" si="2"/>
        <v>-189</v>
      </c>
      <c r="B191" s="6">
        <f xml:space="preserve"> RTD("cqg.rtd",,"StudyData", $O$2, "Bar", "", "Time", $O$3, $A191, $O$4,$O$5,,$O$6,$O$7)</f>
        <v>44805</v>
      </c>
      <c r="C191" s="7">
        <f xml:space="preserve"> RTD("cqg.rtd",,"StudyData", $O$2, "Bar", "", "Time",  $O$3, $A191, $O$4,$O$5,,$O$6,$O$7)</f>
        <v>44805</v>
      </c>
      <c r="D191" s="8">
        <f xml:space="preserve"> RTD("cqg.rtd",,"StudyData", $O$2, "Bar", "", "Open", $O$3, $A191, $O$4,$O$5,,$O$6,$O$7)</f>
        <v>4039.75</v>
      </c>
      <c r="E191" s="8">
        <f xml:space="preserve"> RTD("cqg.rtd",,"StudyData", $O$2, "Bar", "", "High", $O$3, $A191, $O$4,$O$5,,$O$6,$O$7)</f>
        <v>4039.75</v>
      </c>
      <c r="F191" s="8">
        <f xml:space="preserve"> RTD("cqg.rtd",,"StudyData", $O$2, "Bar", "", "Low", $O$3, $A191, $O$4,$O$5,,$O$6,$O$7)</f>
        <v>4039.75</v>
      </c>
      <c r="G191" s="8">
        <f xml:space="preserve"> RTD("cqg.rtd",,"StudyData", $O$2, "Bar", "", "Close", $O$3, $A191, $O$4,$O$5,,$O$6,$O$7)</f>
        <v>4039.75</v>
      </c>
      <c r="H191" s="9">
        <f>RTD("cqg.rtd",,"StudyData",$O$2, "Vol", "VolType=Exchange,CoCType=Contract", "Vol",$O$3, $A191, $O$4,$O$5,,$O$6,$O$7)</f>
        <v>191</v>
      </c>
      <c r="I191" s="8">
        <f>RTD("cqg.rtd",,"StudyData",$O$2,"MPVA","MPInterval=30","MPVAHi",$O$3,$A191,$O$4,$O$5,,$O$6,$O$7)</f>
        <v>4039.75</v>
      </c>
      <c r="J191" s="8">
        <f>RTD("cqg.rtd",,"StudyData",$O$2,"MPVA","MPInterval=30","MPVAPOC",$O$3,$A191,$O$4,$O$5,,$O$6,$O$7)</f>
        <v>4039.75</v>
      </c>
      <c r="K191" s="8">
        <f>RTD("cqg.rtd",,"StudyData",$O$2,"MPVA","MPInterval=30","MPVALO",$O$3,$A191,$O$4,$O$5,,$O$6,$O$7)</f>
        <v>4039.75</v>
      </c>
    </row>
    <row r="192" spans="1:11" x14ac:dyDescent="0.3">
      <c r="A192">
        <f t="shared" si="2"/>
        <v>-190</v>
      </c>
      <c r="B192" s="6">
        <f xml:space="preserve"> RTD("cqg.rtd",,"StudyData", $O$2, "Bar", "", "Time", $O$3, $A192, $O$4,$O$5,,$O$6,$O$7)</f>
        <v>44804</v>
      </c>
      <c r="C192" s="7">
        <f xml:space="preserve"> RTD("cqg.rtd",,"StudyData", $O$2, "Bar", "", "Time",  $O$3, $A192, $O$4,$O$5,,$O$6,$O$7)</f>
        <v>44804</v>
      </c>
      <c r="D192" s="8">
        <f xml:space="preserve"> RTD("cqg.rtd",,"StudyData", $O$2, "Bar", "", "Open", $O$3, $A192, $O$4,$O$5,,$O$6,$O$7)</f>
        <v>4027.75</v>
      </c>
      <c r="E192" s="8">
        <f xml:space="preserve"> RTD("cqg.rtd",,"StudyData", $O$2, "Bar", "", "High", $O$3, $A192, $O$4,$O$5,,$O$6,$O$7)</f>
        <v>4027.75</v>
      </c>
      <c r="F192" s="8">
        <f xml:space="preserve"> RTD("cqg.rtd",,"StudyData", $O$2, "Bar", "", "Low", $O$3, $A192, $O$4,$O$5,,$O$6,$O$7)</f>
        <v>4027.75</v>
      </c>
      <c r="G192" s="8">
        <f xml:space="preserve"> RTD("cqg.rtd",,"StudyData", $O$2, "Bar", "", "Close", $O$3, $A192, $O$4,$O$5,,$O$6,$O$7)</f>
        <v>4027.75</v>
      </c>
      <c r="H192" s="9">
        <f>RTD("cqg.rtd",,"StudyData",$O$2, "Vol", "VolType=Exchange,CoCType=Contract", "Vol",$O$3, $A192, $O$4,$O$5,,$O$6,$O$7)</f>
        <v>40</v>
      </c>
      <c r="I192" s="8">
        <f>RTD("cqg.rtd",,"StudyData",$O$2,"MPVA","MPInterval=30","MPVAHi",$O$3,$A192,$O$4,$O$5,,$O$6,$O$7)</f>
        <v>4027.75</v>
      </c>
      <c r="J192" s="8">
        <f>RTD("cqg.rtd",,"StudyData",$O$2,"MPVA","MPInterval=30","MPVAPOC",$O$3,$A192,$O$4,$O$5,,$O$6,$O$7)</f>
        <v>4027.75</v>
      </c>
      <c r="K192" s="8">
        <f>RTD("cqg.rtd",,"StudyData",$O$2,"MPVA","MPInterval=30","MPVALO",$O$3,$A192,$O$4,$O$5,,$O$6,$O$7)</f>
        <v>4027.75</v>
      </c>
    </row>
    <row r="193" spans="1:11" x14ac:dyDescent="0.3">
      <c r="A193">
        <f t="shared" si="2"/>
        <v>-191</v>
      </c>
      <c r="B193" s="6">
        <f xml:space="preserve"> RTD("cqg.rtd",,"StudyData", $O$2, "Bar", "", "Time", $O$3, $A193, $O$4,$O$5,,$O$6,$O$7)</f>
        <v>44803</v>
      </c>
      <c r="C193" s="7">
        <f xml:space="preserve"> RTD("cqg.rtd",,"StudyData", $O$2, "Bar", "", "Time",  $O$3, $A193, $O$4,$O$5,,$O$6,$O$7)</f>
        <v>44803</v>
      </c>
      <c r="D193" s="8">
        <f xml:space="preserve"> RTD("cqg.rtd",,"StudyData", $O$2, "Bar", "", "Open", $O$3, $A193, $O$4,$O$5,,$O$6,$O$7)</f>
        <v>4058.75</v>
      </c>
      <c r="E193" s="8">
        <f xml:space="preserve"> RTD("cqg.rtd",,"StudyData", $O$2, "Bar", "", "High", $O$3, $A193, $O$4,$O$5,,$O$6,$O$7)</f>
        <v>4058.75</v>
      </c>
      <c r="F193" s="8">
        <f xml:space="preserve"> RTD("cqg.rtd",,"StudyData", $O$2, "Bar", "", "Low", $O$3, $A193, $O$4,$O$5,,$O$6,$O$7)</f>
        <v>4058.75</v>
      </c>
      <c r="G193" s="8">
        <f xml:space="preserve"> RTD("cqg.rtd",,"StudyData", $O$2, "Bar", "", "Close", $O$3, $A193, $O$4,$O$5,,$O$6,$O$7)</f>
        <v>4058.75</v>
      </c>
      <c r="H193" s="9">
        <f>RTD("cqg.rtd",,"StudyData",$O$2, "Vol", "VolType=Exchange,CoCType=Contract", "Vol",$O$3, $A193, $O$4,$O$5,,$O$6,$O$7)</f>
        <v>84</v>
      </c>
      <c r="I193" s="8">
        <f>RTD("cqg.rtd",,"StudyData",$O$2,"MPVA","MPInterval=30","MPVAHi",$O$3,$A193,$O$4,$O$5,,$O$6,$O$7)</f>
        <v>4058.75</v>
      </c>
      <c r="J193" s="8">
        <f>RTD("cqg.rtd",,"StudyData",$O$2,"MPVA","MPInterval=30","MPVAPOC",$O$3,$A193,$O$4,$O$5,,$O$6,$O$7)</f>
        <v>4058.75</v>
      </c>
      <c r="K193" s="8">
        <f>RTD("cqg.rtd",,"StudyData",$O$2,"MPVA","MPInterval=30","MPVALO",$O$3,$A193,$O$4,$O$5,,$O$6,$O$7)</f>
        <v>4058.75</v>
      </c>
    </row>
    <row r="194" spans="1:11" x14ac:dyDescent="0.3">
      <c r="A194">
        <f t="shared" si="2"/>
        <v>-192</v>
      </c>
      <c r="B194" s="6">
        <f xml:space="preserve"> RTD("cqg.rtd",,"StudyData", $O$2, "Bar", "", "Time", $O$3, $A194, $O$4,$O$5,,$O$6,$O$7)</f>
        <v>44802</v>
      </c>
      <c r="C194" s="7">
        <f xml:space="preserve"> RTD("cqg.rtd",,"StudyData", $O$2, "Bar", "", "Time",  $O$3, $A194, $O$4,$O$5,,$O$6,$O$7)</f>
        <v>44802</v>
      </c>
      <c r="D194" s="8">
        <f xml:space="preserve"> RTD("cqg.rtd",,"StudyData", $O$2, "Bar", "", "Open", $O$3, $A194, $O$4,$O$5,,$O$6,$O$7)</f>
        <v>4088</v>
      </c>
      <c r="E194" s="8">
        <f xml:space="preserve"> RTD("cqg.rtd",,"StudyData", $O$2, "Bar", "", "High", $O$3, $A194, $O$4,$O$5,,$O$6,$O$7)</f>
        <v>4102.75</v>
      </c>
      <c r="F194" s="8">
        <f xml:space="preserve"> RTD("cqg.rtd",,"StudyData", $O$2, "Bar", "", "Low", $O$3, $A194, $O$4,$O$5,,$O$6,$O$7)</f>
        <v>4088</v>
      </c>
      <c r="G194" s="8">
        <f xml:space="preserve"> RTD("cqg.rtd",,"StudyData", $O$2, "Bar", "", "Close", $O$3, $A194, $O$4,$O$5,,$O$6,$O$7)</f>
        <v>4102.75</v>
      </c>
      <c r="H194" s="9">
        <f>RTD("cqg.rtd",,"StudyData",$O$2, "Vol", "VolType=Exchange,CoCType=Contract", "Vol",$O$3, $A194, $O$4,$O$5,,$O$6,$O$7)</f>
        <v>106</v>
      </c>
      <c r="I194" s="8">
        <f>RTD("cqg.rtd",,"StudyData",$O$2,"MPVA","MPInterval=30","MPVAHi",$O$3,$A194,$O$4,$O$5,,$O$6,$O$7)</f>
        <v>4102.75</v>
      </c>
      <c r="J194" s="8">
        <f>RTD("cqg.rtd",,"StudyData",$O$2,"MPVA","MPInterval=30","MPVAPOC",$O$3,$A194,$O$4,$O$5,,$O$6,$O$7)</f>
        <v>4088</v>
      </c>
      <c r="K194" s="8">
        <f>RTD("cqg.rtd",,"StudyData",$O$2,"MPVA","MPInterval=30","MPVALO",$O$3,$A194,$O$4,$O$5,,$O$6,$O$7)</f>
        <v>4088</v>
      </c>
    </row>
    <row r="195" spans="1:11" x14ac:dyDescent="0.3">
      <c r="A195">
        <f t="shared" si="2"/>
        <v>-193</v>
      </c>
      <c r="B195" s="6">
        <f xml:space="preserve"> RTD("cqg.rtd",,"StudyData", $O$2, "Bar", "", "Time", $O$3, $A195, $O$4,$O$5,,$O$6,$O$7)</f>
        <v>44799</v>
      </c>
      <c r="C195" s="7">
        <f xml:space="preserve"> RTD("cqg.rtd",,"StudyData", $O$2, "Bar", "", "Time",  $O$3, $A195, $O$4,$O$5,,$O$6,$O$7)</f>
        <v>44799</v>
      </c>
      <c r="D195" s="8">
        <f xml:space="preserve"> RTD("cqg.rtd",,"StudyData", $O$2, "Bar", "", "Open", $O$3, $A195, $O$4,$O$5,,$O$6,$O$7)</f>
        <v>4175.5</v>
      </c>
      <c r="E195" s="8">
        <f xml:space="preserve"> RTD("cqg.rtd",,"StudyData", $O$2, "Bar", "", "High", $O$3, $A195, $O$4,$O$5,,$O$6,$O$7)</f>
        <v>4175.5</v>
      </c>
      <c r="F195" s="8">
        <f xml:space="preserve"> RTD("cqg.rtd",,"StudyData", $O$2, "Bar", "", "Low", $O$3, $A195, $O$4,$O$5,,$O$6,$O$7)</f>
        <v>4130.5</v>
      </c>
      <c r="G195" s="8">
        <f xml:space="preserve"> RTD("cqg.rtd",,"StudyData", $O$2, "Bar", "", "Close", $O$3, $A195, $O$4,$O$5,,$O$6,$O$7)</f>
        <v>4130.5</v>
      </c>
      <c r="H195" s="9">
        <f>RTD("cqg.rtd",,"StudyData",$O$2, "Vol", "VolType=Exchange,CoCType=Contract", "Vol",$O$3, $A195, $O$4,$O$5,,$O$6,$O$7)</f>
        <v>142</v>
      </c>
      <c r="I195" s="8">
        <f>RTD("cqg.rtd",,"StudyData",$O$2,"MPVA","MPInterval=30","MPVAHi",$O$3,$A195,$O$4,$O$5,,$O$6,$O$7)</f>
        <v>4175.5</v>
      </c>
      <c r="J195" s="8">
        <f>RTD("cqg.rtd",,"StudyData",$O$2,"MPVA","MPInterval=30","MPVAPOC",$O$3,$A195,$O$4,$O$5,,$O$6,$O$7)</f>
        <v>4130.5</v>
      </c>
      <c r="K195" s="8">
        <f>RTD("cqg.rtd",,"StudyData",$O$2,"MPVA","MPInterval=30","MPVALO",$O$3,$A195,$O$4,$O$5,,$O$6,$O$7)</f>
        <v>4130.5</v>
      </c>
    </row>
    <row r="196" spans="1:11" x14ac:dyDescent="0.3">
      <c r="A196">
        <f t="shared" ref="A196:A202" si="3">A195-1</f>
        <v>-194</v>
      </c>
      <c r="B196" s="6">
        <f xml:space="preserve"> RTD("cqg.rtd",,"StudyData", $O$2, "Bar", "", "Time", $O$3, $A196, $O$4,$O$5,,$O$6,$O$7)</f>
        <v>44798</v>
      </c>
      <c r="C196" s="7">
        <f xml:space="preserve"> RTD("cqg.rtd",,"StudyData", $O$2, "Bar", "", "Time",  $O$3, $A196, $O$4,$O$5,,$O$6,$O$7)</f>
        <v>44798</v>
      </c>
      <c r="D196" s="8">
        <f xml:space="preserve"> RTD("cqg.rtd",,"StudyData", $O$2, "Bar", "", "Open", $O$3, $A196, $O$4,$O$5,,$O$6,$O$7)</f>
        <v>4250</v>
      </c>
      <c r="E196" s="8">
        <f xml:space="preserve"> RTD("cqg.rtd",,"StudyData", $O$2, "Bar", "", "High", $O$3, $A196, $O$4,$O$5,,$O$6,$O$7)</f>
        <v>4275.25</v>
      </c>
      <c r="F196" s="8">
        <f xml:space="preserve"> RTD("cqg.rtd",,"StudyData", $O$2, "Bar", "", "Low", $O$3, $A196, $O$4,$O$5,,$O$6,$O$7)</f>
        <v>4250</v>
      </c>
      <c r="G196" s="8">
        <f xml:space="preserve"> RTD("cqg.rtd",,"StudyData", $O$2, "Bar", "", "Close", $O$3, $A196, $O$4,$O$5,,$O$6,$O$7)</f>
        <v>4275.25</v>
      </c>
      <c r="H196" s="9">
        <f>RTD("cqg.rtd",,"StudyData",$O$2, "Vol", "VolType=Exchange,CoCType=Contract", "Vol",$O$3, $A196, $O$4,$O$5,,$O$6,$O$7)</f>
        <v>72</v>
      </c>
      <c r="I196" s="8">
        <f>RTD("cqg.rtd",,"StudyData",$O$2,"MPVA","MPInterval=30","MPVAHi",$O$3,$A196,$O$4,$O$5,,$O$6,$O$7)</f>
        <v>4275.25</v>
      </c>
      <c r="J196" s="8">
        <f>RTD("cqg.rtd",,"StudyData",$O$2,"MPVA","MPInterval=30","MPVAPOC",$O$3,$A196,$O$4,$O$5,,$O$6,$O$7)</f>
        <v>4250</v>
      </c>
      <c r="K196" s="8">
        <f>RTD("cqg.rtd",,"StudyData",$O$2,"MPVA","MPInterval=30","MPVALO",$O$3,$A196,$O$4,$O$5,,$O$6,$O$7)</f>
        <v>4250</v>
      </c>
    </row>
    <row r="197" spans="1:11" x14ac:dyDescent="0.3">
      <c r="A197">
        <f t="shared" si="3"/>
        <v>-195</v>
      </c>
      <c r="B197" s="6">
        <f xml:space="preserve"> RTD("cqg.rtd",,"StudyData", $O$2, "Bar", "", "Time", $O$3, $A197, $O$4,$O$5,,$O$6,$O$7)</f>
        <v>44797</v>
      </c>
      <c r="C197" s="7">
        <f xml:space="preserve"> RTD("cqg.rtd",,"StudyData", $O$2, "Bar", "", "Time",  $O$3, $A197, $O$4,$O$5,,$O$6,$O$7)</f>
        <v>44797</v>
      </c>
      <c r="D197" s="8">
        <f xml:space="preserve"> RTD("cqg.rtd",,"StudyData", $O$2, "Bar", "", "Open", $O$3, $A197, $O$4,$O$5,,$O$6,$O$7)</f>
        <v>4216</v>
      </c>
      <c r="E197" s="8">
        <f xml:space="preserve"> RTD("cqg.rtd",,"StudyData", $O$2, "Bar", "", "High", $O$3, $A197, $O$4,$O$5,,$O$6,$O$7)</f>
        <v>4216</v>
      </c>
      <c r="F197" s="8">
        <f xml:space="preserve"> RTD("cqg.rtd",,"StudyData", $O$2, "Bar", "", "Low", $O$3, $A197, $O$4,$O$5,,$O$6,$O$7)</f>
        <v>4216</v>
      </c>
      <c r="G197" s="8">
        <f xml:space="preserve"> RTD("cqg.rtd",,"StudyData", $O$2, "Bar", "", "Close", $O$3, $A197, $O$4,$O$5,,$O$6,$O$7)</f>
        <v>4216</v>
      </c>
      <c r="H197" s="9" t="str">
        <f>RTD("cqg.rtd",,"StudyData",$O$2, "Vol", "VolType=Exchange,CoCType=Contract", "Vol",$O$3, $A197, $O$4,$O$5,,$O$6,$O$7)</f>
        <v/>
      </c>
      <c r="I197" s="8">
        <f>RTD("cqg.rtd",,"StudyData",$O$2,"MPVA","MPInterval=30","MPVAHi",$O$3,$A197,$O$4,$O$5,,$O$6,$O$7)</f>
        <v>4216</v>
      </c>
      <c r="J197" s="8">
        <f>RTD("cqg.rtd",,"StudyData",$O$2,"MPVA","MPInterval=30","MPVAPOC",$O$3,$A197,$O$4,$O$5,,$O$6,$O$7)</f>
        <v>4216</v>
      </c>
      <c r="K197" s="8">
        <f>RTD("cqg.rtd",,"StudyData",$O$2,"MPVA","MPInterval=30","MPVALO",$O$3,$A197,$O$4,$O$5,,$O$6,$O$7)</f>
        <v>4216</v>
      </c>
    </row>
    <row r="198" spans="1:11" x14ac:dyDescent="0.3">
      <c r="A198">
        <f t="shared" si="3"/>
        <v>-196</v>
      </c>
      <c r="B198" s="6">
        <f xml:space="preserve"> RTD("cqg.rtd",,"StudyData", $O$2, "Bar", "", "Time", $O$3, $A198, $O$4,$O$5,,$O$6,$O$7)</f>
        <v>44796</v>
      </c>
      <c r="C198" s="7">
        <f xml:space="preserve"> RTD("cqg.rtd",,"StudyData", $O$2, "Bar", "", "Time",  $O$3, $A198, $O$4,$O$5,,$O$6,$O$7)</f>
        <v>44796</v>
      </c>
      <c r="D198" s="8">
        <f xml:space="preserve"> RTD("cqg.rtd",,"StudyData", $O$2, "Bar", "", "Open", $O$3, $A198, $O$4,$O$5,,$O$6,$O$7)</f>
        <v>4215</v>
      </c>
      <c r="E198" s="8">
        <f xml:space="preserve"> RTD("cqg.rtd",,"StudyData", $O$2, "Bar", "", "High", $O$3, $A198, $O$4,$O$5,,$O$6,$O$7)</f>
        <v>4215</v>
      </c>
      <c r="F198" s="8">
        <f xml:space="preserve"> RTD("cqg.rtd",,"StudyData", $O$2, "Bar", "", "Low", $O$3, $A198, $O$4,$O$5,,$O$6,$O$7)</f>
        <v>4202.75</v>
      </c>
      <c r="G198" s="8">
        <f xml:space="preserve"> RTD("cqg.rtd",,"StudyData", $O$2, "Bar", "", "Close", $O$3, $A198, $O$4,$O$5,,$O$6,$O$7)</f>
        <v>4202.75</v>
      </c>
      <c r="H198" s="9">
        <f>RTD("cqg.rtd",,"StudyData",$O$2, "Vol", "VolType=Exchange,CoCType=Contract", "Vol",$O$3, $A198, $O$4,$O$5,,$O$6,$O$7)</f>
        <v>1</v>
      </c>
      <c r="I198" s="8">
        <f>RTD("cqg.rtd",,"StudyData",$O$2,"MPVA","MPInterval=30","MPVAHi",$O$3,$A198,$O$4,$O$5,,$O$6,$O$7)</f>
        <v>4215</v>
      </c>
      <c r="J198" s="8">
        <f>RTD("cqg.rtd",,"StudyData",$O$2,"MPVA","MPInterval=30","MPVAPOC",$O$3,$A198,$O$4,$O$5,,$O$6,$O$7)</f>
        <v>4202.75</v>
      </c>
      <c r="K198" s="8">
        <f>RTD("cqg.rtd",,"StudyData",$O$2,"MPVA","MPInterval=30","MPVALO",$O$3,$A198,$O$4,$O$5,,$O$6,$O$7)</f>
        <v>4202.75</v>
      </c>
    </row>
    <row r="199" spans="1:11" x14ac:dyDescent="0.3">
      <c r="A199">
        <f t="shared" si="3"/>
        <v>-197</v>
      </c>
      <c r="B199" s="6">
        <f xml:space="preserve"> RTD("cqg.rtd",,"StudyData", $O$2, "Bar", "", "Time", $O$3, $A199, $O$4,$O$5,,$O$6,$O$7)</f>
        <v>44795</v>
      </c>
      <c r="C199" s="7">
        <f xml:space="preserve"> RTD("cqg.rtd",,"StudyData", $O$2, "Bar", "", "Time",  $O$3, $A199, $O$4,$O$5,,$O$6,$O$7)</f>
        <v>44795</v>
      </c>
      <c r="D199" s="8">
        <f xml:space="preserve"> RTD("cqg.rtd",,"StudyData", $O$2, "Bar", "", "Open", $O$3, $A199, $O$4,$O$5,,$O$6,$O$7)</f>
        <v>4214.5</v>
      </c>
      <c r="E199" s="8">
        <f xml:space="preserve"> RTD("cqg.rtd",,"StudyData", $O$2, "Bar", "", "High", $O$3, $A199, $O$4,$O$5,,$O$6,$O$7)</f>
        <v>4214.5</v>
      </c>
      <c r="F199" s="8">
        <f xml:space="preserve"> RTD("cqg.rtd",,"StudyData", $O$2, "Bar", "", "Low", $O$3, $A199, $O$4,$O$5,,$O$6,$O$7)</f>
        <v>4214.5</v>
      </c>
      <c r="G199" s="8">
        <f xml:space="preserve"> RTD("cqg.rtd",,"StudyData", $O$2, "Bar", "", "Close", $O$3, $A199, $O$4,$O$5,,$O$6,$O$7)</f>
        <v>4214.5</v>
      </c>
      <c r="H199" s="9" t="str">
        <f>RTD("cqg.rtd",,"StudyData",$O$2, "Vol", "VolType=Exchange,CoCType=Contract", "Vol",$O$3, $A199, $O$4,$O$5,,$O$6,$O$7)</f>
        <v/>
      </c>
      <c r="I199" s="8">
        <f>RTD("cqg.rtd",,"StudyData",$O$2,"MPVA","MPInterval=30","MPVAHi",$O$3,$A199,$O$4,$O$5,,$O$6,$O$7)</f>
        <v>4214.5</v>
      </c>
      <c r="J199" s="8">
        <f>RTD("cqg.rtd",,"StudyData",$O$2,"MPVA","MPInterval=30","MPVAPOC",$O$3,$A199,$O$4,$O$5,,$O$6,$O$7)</f>
        <v>4214.5</v>
      </c>
      <c r="K199" s="8">
        <f>RTD("cqg.rtd",,"StudyData",$O$2,"MPVA","MPInterval=30","MPVALO",$O$3,$A199,$O$4,$O$5,,$O$6,$O$7)</f>
        <v>4214.5</v>
      </c>
    </row>
    <row r="200" spans="1:11" x14ac:dyDescent="0.3">
      <c r="A200">
        <f t="shared" si="3"/>
        <v>-198</v>
      </c>
      <c r="B200" s="6">
        <f xml:space="preserve"> RTD("cqg.rtd",,"StudyData", $O$2, "Bar", "", "Time", $O$3, $A200, $O$4,$O$5,,$O$6,$O$7)</f>
        <v>44792</v>
      </c>
      <c r="C200" s="7">
        <f xml:space="preserve"> RTD("cqg.rtd",,"StudyData", $O$2, "Bar", "", "Time",  $O$3, $A200, $O$4,$O$5,,$O$6,$O$7)</f>
        <v>44792</v>
      </c>
      <c r="D200" s="8">
        <f xml:space="preserve"> RTD("cqg.rtd",,"StudyData", $O$2, "Bar", "", "Open", $O$3, $A200, $O$4,$O$5,,$O$6,$O$7)</f>
        <v>4321</v>
      </c>
      <c r="E200" s="8">
        <f xml:space="preserve"> RTD("cqg.rtd",,"StudyData", $O$2, "Bar", "", "High", $O$3, $A200, $O$4,$O$5,,$O$6,$O$7)</f>
        <v>4321</v>
      </c>
      <c r="F200" s="8">
        <f xml:space="preserve"> RTD("cqg.rtd",,"StudyData", $O$2, "Bar", "", "Low", $O$3, $A200, $O$4,$O$5,,$O$6,$O$7)</f>
        <v>4304.75</v>
      </c>
      <c r="G200" s="8">
        <f xml:space="preserve"> RTD("cqg.rtd",,"StudyData", $O$2, "Bar", "", "Close", $O$3, $A200, $O$4,$O$5,,$O$6,$O$7)</f>
        <v>4304.75</v>
      </c>
      <c r="H200" s="9">
        <f>RTD("cqg.rtd",,"StudyData",$O$2, "Vol", "VolType=Exchange,CoCType=Contract", "Vol",$O$3, $A200, $O$4,$O$5,,$O$6,$O$7)</f>
        <v>3</v>
      </c>
      <c r="I200" s="8">
        <f>RTD("cqg.rtd",,"StudyData",$O$2,"MPVA","MPInterval=30","MPVAHi",$O$3,$A200,$O$4,$O$5,,$O$6,$O$7)</f>
        <v>4321</v>
      </c>
      <c r="J200" s="8">
        <f>RTD("cqg.rtd",,"StudyData",$O$2,"MPVA","MPInterval=30","MPVAPOC",$O$3,$A200,$O$4,$O$5,,$O$6,$O$7)</f>
        <v>4317</v>
      </c>
      <c r="K200" s="8">
        <f>RTD("cqg.rtd",,"StudyData",$O$2,"MPVA","MPInterval=30","MPVALO",$O$3,$A200,$O$4,$O$5,,$O$6,$O$7)</f>
        <v>4304.75</v>
      </c>
    </row>
    <row r="201" spans="1:11" x14ac:dyDescent="0.3">
      <c r="A201">
        <f t="shared" si="3"/>
        <v>-199</v>
      </c>
      <c r="B201" s="6">
        <f xml:space="preserve"> RTD("cqg.rtd",,"StudyData", $O$2, "Bar", "", "Time", $O$3, $A201, $O$4,$O$5,,$O$6,$O$7)</f>
        <v>44791</v>
      </c>
      <c r="C201" s="7">
        <f xml:space="preserve"> RTD("cqg.rtd",,"StudyData", $O$2, "Bar", "", "Time",  $O$3, $A201, $O$4,$O$5,,$O$6,$O$7)</f>
        <v>44791</v>
      </c>
      <c r="D201" s="8">
        <f xml:space="preserve"> RTD("cqg.rtd",,"StudyData", $O$2, "Bar", "", "Open", $O$3, $A201, $O$4,$O$5,,$O$6,$O$7)</f>
        <v>4338</v>
      </c>
      <c r="E201" s="8">
        <f xml:space="preserve"> RTD("cqg.rtd",,"StudyData", $O$2, "Bar", "", "High", $O$3, $A201, $O$4,$O$5,,$O$6,$O$7)</f>
        <v>4361.25</v>
      </c>
      <c r="F201" s="8">
        <f xml:space="preserve"> RTD("cqg.rtd",,"StudyData", $O$2, "Bar", "", "Low", $O$3, $A201, $O$4,$O$5,,$O$6,$O$7)</f>
        <v>4338</v>
      </c>
      <c r="G201" s="8">
        <f xml:space="preserve"> RTD("cqg.rtd",,"StudyData", $O$2, "Bar", "", "Close", $O$3, $A201, $O$4,$O$5,,$O$6,$O$7)</f>
        <v>4361.25</v>
      </c>
      <c r="H201" s="9">
        <f>RTD("cqg.rtd",,"StudyData",$O$2, "Vol", "VolType=Exchange,CoCType=Contract", "Vol",$O$3, $A201, $O$4,$O$5,,$O$6,$O$7)</f>
        <v>362</v>
      </c>
      <c r="I201" s="8">
        <f>RTD("cqg.rtd",,"StudyData",$O$2,"MPVA","MPInterval=30","MPVAHi",$O$3,$A201,$O$4,$O$5,,$O$6,$O$7)</f>
        <v>4361.25</v>
      </c>
      <c r="J201" s="8">
        <f>RTD("cqg.rtd",,"StudyData",$O$2,"MPVA","MPInterval=30","MPVAPOC",$O$3,$A201,$O$4,$O$5,,$O$6,$O$7)</f>
        <v>4338</v>
      </c>
      <c r="K201" s="8">
        <f>RTD("cqg.rtd",,"StudyData",$O$2,"MPVA","MPInterval=30","MPVALO",$O$3,$A201,$O$4,$O$5,,$O$6,$O$7)</f>
        <v>4338</v>
      </c>
    </row>
    <row r="202" spans="1:11" x14ac:dyDescent="0.3">
      <c r="A202">
        <f t="shared" si="3"/>
        <v>-200</v>
      </c>
      <c r="B202" s="6">
        <f xml:space="preserve"> RTD("cqg.rtd",,"StudyData", $O$2, "Bar", "", "Time", $O$3, $A202, $O$4,$O$5,,$O$6,$O$7)</f>
        <v>44790</v>
      </c>
      <c r="C202" s="7">
        <f xml:space="preserve"> RTD("cqg.rtd",,"StudyData", $O$2, "Bar", "", "Time",  $O$3, $A202, $O$4,$O$5,,$O$6,$O$7)</f>
        <v>44790</v>
      </c>
      <c r="D202" s="8">
        <f xml:space="preserve"> RTD("cqg.rtd",,"StudyData", $O$2, "Bar", "", "Open", $O$3, $A202, $O$4,$O$5,,$O$6,$O$7)</f>
        <v>4352.5</v>
      </c>
      <c r="E202" s="8">
        <f xml:space="preserve"> RTD("cqg.rtd",,"StudyData", $O$2, "Bar", "", "High", $O$3, $A202, $O$4,$O$5,,$O$6,$O$7)</f>
        <v>4352.5</v>
      </c>
      <c r="F202" s="8">
        <f xml:space="preserve"> RTD("cqg.rtd",,"StudyData", $O$2, "Bar", "", "Low", $O$3, $A202, $O$4,$O$5,,$O$6,$O$7)</f>
        <v>4352.5</v>
      </c>
      <c r="G202" s="8">
        <f xml:space="preserve"> RTD("cqg.rtd",,"StudyData", $O$2, "Bar", "", "Close", $O$3, $A202, $O$4,$O$5,,$O$6,$O$7)</f>
        <v>4352.5</v>
      </c>
      <c r="H202" s="9">
        <f>RTD("cqg.rtd",,"StudyData",$O$2, "Vol", "VolType=Exchange,CoCType=Contract", "Vol",$O$3, $A202, $O$4,$O$5,,$O$6,$O$7)</f>
        <v>1</v>
      </c>
      <c r="I202" s="8">
        <f>RTD("cqg.rtd",,"StudyData",$O$2,"MPVA","MPInterval=30","MPVAHi",$O$3,$A202,$O$4,$O$5,,$O$6,$O$7)</f>
        <v>4352.5</v>
      </c>
      <c r="J202" s="8">
        <f>RTD("cqg.rtd",,"StudyData",$O$2,"MPVA","MPInterval=30","MPVAPOC",$O$3,$A202,$O$4,$O$5,,$O$6,$O$7)</f>
        <v>4352.5</v>
      </c>
      <c r="K202" s="8">
        <f>RTD("cqg.rtd",,"StudyData",$O$2,"MPVA","MPInterval=30","MPVALO",$O$3,$A202,$O$4,$O$5,,$O$6,$O$7)</f>
        <v>4352.5</v>
      </c>
    </row>
    <row r="203" spans="1:11" x14ac:dyDescent="0.3">
      <c r="B203" s="5"/>
      <c r="C203" s="5"/>
      <c r="D203" s="8"/>
      <c r="E203" s="8"/>
      <c r="F203" s="8"/>
      <c r="G203" s="8"/>
      <c r="H203" s="5"/>
      <c r="I203" s="5"/>
      <c r="J203" s="5"/>
      <c r="K203" s="5"/>
    </row>
    <row r="204" spans="1:11" x14ac:dyDescent="0.3">
      <c r="B204" s="5"/>
      <c r="C204" s="5"/>
      <c r="D204" s="8"/>
      <c r="E204" s="8"/>
      <c r="F204" s="8"/>
      <c r="G204" s="8"/>
      <c r="H204" s="5"/>
      <c r="I204" s="5"/>
      <c r="J204" s="5"/>
      <c r="K204" s="5"/>
    </row>
    <row r="205" spans="1:11" x14ac:dyDescent="0.3">
      <c r="B205" s="5"/>
      <c r="C205" s="5"/>
      <c r="D205" s="8"/>
      <c r="E205" s="8"/>
      <c r="F205" s="8"/>
      <c r="G205" s="8"/>
      <c r="H205" s="5"/>
      <c r="I205" s="5"/>
      <c r="J205" s="5"/>
      <c r="K205" s="5"/>
    </row>
    <row r="206" spans="1:11" x14ac:dyDescent="0.3">
      <c r="B206" s="5"/>
      <c r="C206" s="5"/>
      <c r="D206" s="8"/>
      <c r="E206" s="8"/>
      <c r="F206" s="8"/>
      <c r="G206" s="8"/>
      <c r="H206" s="5"/>
      <c r="I206" s="5"/>
      <c r="J206" s="5"/>
      <c r="K206" s="5"/>
    </row>
    <row r="207" spans="1:11" x14ac:dyDescent="0.3">
      <c r="B207" s="5"/>
      <c r="C207" s="5"/>
      <c r="D207" s="8"/>
      <c r="E207" s="8"/>
      <c r="F207" s="8"/>
      <c r="G207" s="8"/>
      <c r="H207" s="5"/>
      <c r="I207" s="5"/>
      <c r="J207" s="5"/>
      <c r="K207" s="5"/>
    </row>
    <row r="208" spans="1:11" x14ac:dyDescent="0.3">
      <c r="B208" s="5"/>
      <c r="C208" s="5"/>
      <c r="D208" s="8"/>
      <c r="E208" s="8"/>
      <c r="F208" s="8"/>
      <c r="G208" s="8"/>
      <c r="H208" s="5"/>
      <c r="I208" s="5"/>
      <c r="J208" s="5"/>
      <c r="K208" s="5"/>
    </row>
    <row r="209" spans="2:11" x14ac:dyDescent="0.3">
      <c r="B209" s="5"/>
      <c r="C209" s="5"/>
      <c r="D209" s="8"/>
      <c r="E209" s="8"/>
      <c r="F209" s="8"/>
      <c r="G209" s="8"/>
      <c r="H209" s="5"/>
      <c r="I209" s="5"/>
      <c r="J209" s="5"/>
      <c r="K209" s="5"/>
    </row>
    <row r="210" spans="2:11" x14ac:dyDescent="0.3">
      <c r="B210" s="5"/>
      <c r="C210" s="5"/>
      <c r="D210" s="8"/>
      <c r="E210" s="8"/>
      <c r="F210" s="8"/>
      <c r="G210" s="8"/>
      <c r="H210" s="5"/>
      <c r="I210" s="5"/>
      <c r="J210" s="5"/>
      <c r="K210" s="5"/>
    </row>
    <row r="211" spans="2:11" x14ac:dyDescent="0.3">
      <c r="B211" s="5"/>
      <c r="C211" s="5"/>
      <c r="D211" s="8"/>
      <c r="E211" s="8"/>
      <c r="F211" s="8"/>
      <c r="G211" s="8"/>
      <c r="H211" s="5"/>
      <c r="I211" s="5"/>
      <c r="J211" s="5"/>
      <c r="K211" s="5"/>
    </row>
    <row r="212" spans="2:11" x14ac:dyDescent="0.3">
      <c r="B212" s="5"/>
      <c r="C212" s="5"/>
      <c r="D212" s="8"/>
      <c r="E212" s="8"/>
      <c r="F212" s="8"/>
      <c r="G212" s="8"/>
      <c r="H212" s="5"/>
      <c r="I212" s="5"/>
      <c r="J212" s="5"/>
      <c r="K212" s="5"/>
    </row>
    <row r="213" spans="2:11" x14ac:dyDescent="0.3">
      <c r="B213" s="5"/>
      <c r="C213" s="5"/>
      <c r="D213" s="8"/>
      <c r="E213" s="8"/>
      <c r="F213" s="8"/>
      <c r="G213" s="8"/>
      <c r="H213" s="5"/>
      <c r="I213" s="5"/>
      <c r="J213" s="5"/>
      <c r="K213" s="5"/>
    </row>
    <row r="214" spans="2:11" x14ac:dyDescent="0.3">
      <c r="B214" s="5"/>
      <c r="C214" s="5"/>
      <c r="D214" s="8"/>
      <c r="E214" s="8"/>
      <c r="F214" s="8"/>
      <c r="G214" s="8"/>
      <c r="H214" s="5"/>
      <c r="I214" s="5"/>
      <c r="J214" s="5"/>
      <c r="K214" s="5"/>
    </row>
    <row r="215" spans="2:11" x14ac:dyDescent="0.3">
      <c r="B215" s="5"/>
      <c r="C215" s="5"/>
      <c r="D215" s="8"/>
      <c r="E215" s="8"/>
      <c r="F215" s="8"/>
      <c r="G215" s="8"/>
      <c r="H215" s="5"/>
      <c r="I215" s="5"/>
      <c r="J215" s="5"/>
      <c r="K215" s="5"/>
    </row>
    <row r="216" spans="2:11" x14ac:dyDescent="0.3">
      <c r="B216" s="5"/>
      <c r="C216" s="5"/>
      <c r="D216" s="8"/>
      <c r="E216" s="8"/>
      <c r="F216" s="8"/>
      <c r="G216" s="8"/>
      <c r="H216" s="5"/>
      <c r="I216" s="5"/>
      <c r="J216" s="5"/>
      <c r="K216" s="5"/>
    </row>
    <row r="217" spans="2:11" x14ac:dyDescent="0.3">
      <c r="B217" s="5"/>
      <c r="C217" s="5"/>
      <c r="D217" s="8"/>
      <c r="E217" s="8"/>
      <c r="F217" s="8"/>
      <c r="G217" s="8"/>
      <c r="H217" s="5"/>
      <c r="I217" s="5"/>
      <c r="J217" s="5"/>
      <c r="K217" s="5"/>
    </row>
    <row r="218" spans="2:11" x14ac:dyDescent="0.3">
      <c r="B218" s="5"/>
      <c r="C218" s="5"/>
      <c r="D218" s="8"/>
      <c r="E218" s="8"/>
      <c r="F218" s="8"/>
      <c r="G218" s="8"/>
      <c r="H218" s="5"/>
      <c r="I218" s="5"/>
      <c r="J218" s="5"/>
      <c r="K218" s="5"/>
    </row>
  </sheetData>
  <mergeCells count="4">
    <mergeCell ref="M6:N6"/>
    <mergeCell ref="M5:N5"/>
    <mergeCell ref="M4:N4"/>
    <mergeCell ref="M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2023-06-01T12:07:48Z</dcterms:created>
  <dcterms:modified xsi:type="dcterms:W3CDTF">2023-06-02T13:12:10Z</dcterms:modified>
</cp:coreProperties>
</file>